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e.senn\Downloads\"/>
    </mc:Choice>
  </mc:AlternateContent>
  <xr:revisionPtr revIDLastSave="0" documentId="8_{F0C4090C-4696-4682-81CC-97CB89FC69C9}" xr6:coauthVersionLast="47" xr6:coauthVersionMax="47" xr10:uidLastSave="{00000000-0000-0000-0000-000000000000}"/>
  <bookViews>
    <workbookView xWindow="4815" yWindow="-14070" windowWidth="17280" windowHeight="10050" xr2:uid="{00000000-000D-0000-FFFF-FFFF00000000}"/>
  </bookViews>
  <sheets>
    <sheet name="Supplemental Table 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9" l="1"/>
  <c r="O33" i="9"/>
  <c r="O32" i="9"/>
  <c r="O31" i="9"/>
  <c r="O30" i="9"/>
  <c r="O29" i="9"/>
  <c r="O28" i="9"/>
  <c r="O27" i="9"/>
  <c r="O26" i="9"/>
  <c r="O24" i="9"/>
  <c r="O23" i="9"/>
  <c r="O22" i="9"/>
  <c r="O21" i="9"/>
  <c r="O20" i="9"/>
  <c r="O19" i="9"/>
  <c r="O18" i="9"/>
  <c r="O17" i="9"/>
  <c r="O11" i="9"/>
  <c r="O10" i="9"/>
  <c r="O9" i="9"/>
  <c r="O8" i="9"/>
  <c r="O7" i="9"/>
  <c r="O6" i="9"/>
  <c r="O5" i="9"/>
</calcChain>
</file>

<file path=xl/sharedStrings.xml><?xml version="1.0" encoding="utf-8"?>
<sst xmlns="http://schemas.openxmlformats.org/spreadsheetml/2006/main" count="154" uniqueCount="79">
  <si>
    <t>SRR15700516</t>
  </si>
  <si>
    <t>SRR15700520</t>
  </si>
  <si>
    <t>SRR15700523</t>
  </si>
  <si>
    <t>SRR15700530</t>
  </si>
  <si>
    <t>SRR15700533</t>
  </si>
  <si>
    <t>SRR15700537</t>
  </si>
  <si>
    <t>SRR15700543</t>
  </si>
  <si>
    <t>SRR15700546</t>
  </si>
  <si>
    <t>SRR15700549</t>
  </si>
  <si>
    <t>SRR13165826</t>
  </si>
  <si>
    <t>SRR11550025</t>
  </si>
  <si>
    <t>SRR11550027</t>
  </si>
  <si>
    <t>SRR14674272</t>
  </si>
  <si>
    <t>SRR14674273</t>
  </si>
  <si>
    <t>SRR14674274</t>
  </si>
  <si>
    <t>SRR14674275</t>
  </si>
  <si>
    <t>SRR14674276</t>
  </si>
  <si>
    <t>SRR12682179</t>
  </si>
  <si>
    <t>SRR12883485</t>
  </si>
  <si>
    <t>SRR10133021</t>
  </si>
  <si>
    <t>SRR10133022</t>
  </si>
  <si>
    <t>SRR8478259</t>
  </si>
  <si>
    <t>SRR8478258</t>
  </si>
  <si>
    <t>SRR7062778</t>
  </si>
  <si>
    <t>SRR7062779</t>
  </si>
  <si>
    <t>SRR933997</t>
  </si>
  <si>
    <t>SRA Number</t>
    <phoneticPr fontId="4" type="noConversion"/>
  </si>
  <si>
    <t xml:space="preserve">18-35nt vsRNAs    </t>
    <phoneticPr fontId="4" type="noConversion"/>
  </si>
  <si>
    <t>PC-9</t>
  </si>
  <si>
    <t>A549-hACE2</t>
  </si>
  <si>
    <t>A549-hACE2</t>
    <phoneticPr fontId="3" type="noConversion"/>
  </si>
  <si>
    <t>SRR13165825</t>
    <phoneticPr fontId="3" type="noConversion"/>
  </si>
  <si>
    <t>SARS-CoV-2 expresses a microRNA-like small RNA able to selectively repress host genes</t>
    <phoneticPr fontId="3" type="noConversion"/>
  </si>
  <si>
    <t>Raw reads</t>
    <phoneticPr fontId="4" type="noConversion"/>
  </si>
  <si>
    <t>Clean reads</t>
    <phoneticPr fontId="4" type="noConversion"/>
  </si>
  <si>
    <t xml:space="preserve">Total vsRNAs     </t>
    <phoneticPr fontId="4" type="noConversion"/>
  </si>
  <si>
    <t>Transcriptomic profiling of SARS-CoV-2 infected human cell lines identifies HSP90 as target for COVID-19 therapy</t>
    <phoneticPr fontId="3" type="noConversion"/>
  </si>
  <si>
    <t>Viral MicroRNAs Encoded by Nucleocapsid Gene of SARS-CoV-2 Are Detected during Infection, and Targeting Metabolic Pathways in Host Cells</t>
    <phoneticPr fontId="3" type="noConversion"/>
  </si>
  <si>
    <t>SRR12588877</t>
    <phoneticPr fontId="3" type="noConversion"/>
  </si>
  <si>
    <t>A high-resolution temporal atlas of the SARS-CoV-2 translatome and transcriptome</t>
    <phoneticPr fontId="3" type="noConversion"/>
  </si>
  <si>
    <t>SRR12883484</t>
    <phoneticPr fontId="3" type="noConversion"/>
  </si>
  <si>
    <t>Functional Mapping of AGO-Associated Zika Virus-Derived Small Interfering RNAs in Neural Stem Cells</t>
    <phoneticPr fontId="3" type="noConversion"/>
  </si>
  <si>
    <t>The Zika Virus Capsid Disrupts Corticogenesis by Suppressing Dicer Activity and miRNA Biogenesis</t>
    <phoneticPr fontId="3" type="noConversion"/>
  </si>
  <si>
    <t>Zika virus infection induces RNAi-mediated antiviral immunity in human neural progenitors and brain organoids</t>
    <phoneticPr fontId="3" type="noConversion"/>
  </si>
  <si>
    <t>Genome-wide Integrative Analysis of Zika-Virus-Infected Neuronal Stem Cells Reveals Roles for MicroRNAs in Cell Cycle and Stemness</t>
    <phoneticPr fontId="3" type="noConversion"/>
  </si>
  <si>
    <t>Vero</t>
    <phoneticPr fontId="3" type="noConversion"/>
  </si>
  <si>
    <t>Identification of RNase L-dependent, 3'-end-modified, viral small RNAs in Sindbis virus-infected mammalian cells</t>
    <phoneticPr fontId="3" type="noConversion"/>
  </si>
  <si>
    <t>Study</t>
    <phoneticPr fontId="4" type="noConversion"/>
  </si>
  <si>
    <t>Virus</t>
    <phoneticPr fontId="4" type="noConversion"/>
  </si>
  <si>
    <t>Host</t>
    <phoneticPr fontId="4" type="noConversion"/>
  </si>
  <si>
    <t>Timepoint</t>
    <phoneticPr fontId="4" type="noConversion"/>
  </si>
  <si>
    <t>Calu-3</t>
  </si>
  <si>
    <t xml:space="preserve">Zika </t>
    <phoneticPr fontId="3" type="noConversion"/>
  </si>
  <si>
    <t>SARS-CoV-2</t>
  </si>
  <si>
    <t>NSCs</t>
    <phoneticPr fontId="3" type="noConversion"/>
  </si>
  <si>
    <t>6 hpi</t>
    <phoneticPr fontId="4" type="noConversion"/>
  </si>
  <si>
    <t>24 hpi</t>
    <phoneticPr fontId="4" type="noConversion"/>
  </si>
  <si>
    <t>48 hpi</t>
    <phoneticPr fontId="4" type="noConversion"/>
  </si>
  <si>
    <t>24 hpi</t>
    <phoneticPr fontId="3" type="noConversion"/>
  </si>
  <si>
    <t>48 hpi</t>
    <phoneticPr fontId="3" type="noConversion"/>
  </si>
  <si>
    <t>4 hpi</t>
    <phoneticPr fontId="3" type="noConversion"/>
  </si>
  <si>
    <t>12 hpi</t>
    <phoneticPr fontId="3" type="noConversion"/>
  </si>
  <si>
    <t>36 hpi</t>
    <phoneticPr fontId="3" type="noConversion"/>
  </si>
  <si>
    <t>72 hpi</t>
    <phoneticPr fontId="3" type="noConversion"/>
  </si>
  <si>
    <t>16 hpi</t>
    <phoneticPr fontId="3" type="noConversion"/>
  </si>
  <si>
    <t>21-23nt (-) /total (-)%</t>
    <phoneticPr fontId="4" type="noConversion"/>
  </si>
  <si>
    <t xml:space="preserve">Total  (-) vsRNAs        </t>
    <phoneticPr fontId="4" type="noConversion"/>
  </si>
  <si>
    <t>NPCs</t>
    <phoneticPr fontId="3" type="noConversion"/>
  </si>
  <si>
    <t xml:space="preserve">A virus-derived microRNA targets immune response genes during SARS-CoV-2 infection </t>
    <phoneticPr fontId="3" type="noConversion"/>
  </si>
  <si>
    <t>MOI</t>
    <phoneticPr fontId="3" type="noConversion"/>
  </si>
  <si>
    <t>SRR11550030</t>
    <phoneticPr fontId="3" type="noConversion"/>
  </si>
  <si>
    <t>SRR14674271</t>
    <phoneticPr fontId="3" type="noConversion"/>
  </si>
  <si>
    <t>SRR12682178</t>
    <phoneticPr fontId="3" type="noConversion"/>
  </si>
  <si>
    <t>Zika</t>
  </si>
  <si>
    <t>Matched to  human genome</t>
    <phoneticPr fontId="3" type="noConversion"/>
  </si>
  <si>
    <t xml:space="preserve">21-23nt vsRNAs  </t>
    <phoneticPr fontId="4" type="noConversion"/>
  </si>
  <si>
    <t xml:space="preserve">21-23 nt (-) vsRNAs   </t>
    <phoneticPr fontId="4" type="noConversion"/>
  </si>
  <si>
    <t xml:space="preserve">Sindbis </t>
    <phoneticPr fontId="3" type="noConversion"/>
  </si>
  <si>
    <t>Table S5. vsRNAs from published small RNA libraries in different host cells upon viral infection.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</si>
</sst>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charset val="134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0" borderId="0" xfId="1" applyFont="1"/>
    <xf numFmtId="0" fontId="2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10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1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/>
    </xf>
    <xf numFmtId="10" fontId="7" fillId="0" borderId="0" xfId="1" applyNumberFormat="1" applyFont="1" applyAlignment="1">
      <alignment horizontal="center"/>
    </xf>
    <xf numFmtId="0" fontId="5" fillId="0" borderId="0" xfId="0" applyFont="1" applyAlignment="1">
      <alignment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tabSelected="1" workbookViewId="0">
      <selection activeCell="A3" sqref="A3:A11"/>
    </sheetView>
  </sheetViews>
  <sheetFormatPr defaultRowHeight="14.4"/>
  <cols>
    <col min="1" max="1" width="60.88671875" customWidth="1"/>
    <col min="2" max="2" width="13.77734375" style="6" customWidth="1"/>
    <col min="3" max="4" width="11.77734375" style="6" customWidth="1"/>
    <col min="5" max="5" width="9.77734375" style="6" customWidth="1"/>
    <col min="6" max="6" width="14.77734375" style="6" customWidth="1"/>
    <col min="7" max="7" width="12.77734375" style="6" customWidth="1"/>
    <col min="8" max="8" width="12.5546875" style="6" customWidth="1"/>
    <col min="9" max="9" width="12.44140625" style="6" customWidth="1"/>
    <col min="10" max="10" width="10.5546875" style="6" customWidth="1"/>
    <col min="11" max="11" width="10" style="6" customWidth="1"/>
    <col min="12" max="12" width="11.21875" style="6" customWidth="1"/>
    <col min="13" max="13" width="10.77734375" style="6" customWidth="1"/>
    <col min="14" max="14" width="11.5546875" style="6" customWidth="1"/>
    <col min="15" max="15" width="12.109375" style="6" customWidth="1"/>
  </cols>
  <sheetData>
    <row r="1" spans="1:15" ht="15.6">
      <c r="A1" s="2" t="s">
        <v>78</v>
      </c>
    </row>
    <row r="2" spans="1:15" s="4" customFormat="1" ht="52.05" customHeight="1">
      <c r="A2" s="3" t="s">
        <v>47</v>
      </c>
      <c r="B2" s="3" t="s">
        <v>48</v>
      </c>
      <c r="C2" s="3" t="s">
        <v>49</v>
      </c>
      <c r="D2" s="3" t="s">
        <v>69</v>
      </c>
      <c r="E2" s="3" t="s">
        <v>50</v>
      </c>
      <c r="F2" s="3" t="s">
        <v>26</v>
      </c>
      <c r="G2" s="3" t="s">
        <v>33</v>
      </c>
      <c r="H2" s="3" t="s">
        <v>34</v>
      </c>
      <c r="I2" s="3" t="s">
        <v>74</v>
      </c>
      <c r="J2" s="3" t="s">
        <v>35</v>
      </c>
      <c r="K2" s="3" t="s">
        <v>27</v>
      </c>
      <c r="L2" s="3" t="s">
        <v>66</v>
      </c>
      <c r="M2" s="3" t="s">
        <v>75</v>
      </c>
      <c r="N2" s="3" t="s">
        <v>76</v>
      </c>
      <c r="O2" s="3" t="s">
        <v>65</v>
      </c>
    </row>
    <row r="3" spans="1:15" s="1" customFormat="1" ht="15.6">
      <c r="A3" s="18" t="s">
        <v>32</v>
      </c>
      <c r="B3" s="7" t="s">
        <v>53</v>
      </c>
      <c r="C3" s="7" t="s">
        <v>51</v>
      </c>
      <c r="D3" s="7">
        <v>5</v>
      </c>
      <c r="E3" s="8" t="s">
        <v>55</v>
      </c>
      <c r="F3" s="8" t="s">
        <v>0</v>
      </c>
      <c r="G3" s="8">
        <v>20507356</v>
      </c>
      <c r="H3" s="8">
        <v>19816537</v>
      </c>
      <c r="I3" s="8">
        <v>19343638</v>
      </c>
      <c r="J3" s="9">
        <v>266</v>
      </c>
      <c r="K3" s="9">
        <v>261</v>
      </c>
      <c r="L3" s="9">
        <v>27</v>
      </c>
      <c r="M3" s="9">
        <v>102</v>
      </c>
      <c r="N3" s="9">
        <v>3</v>
      </c>
      <c r="O3" s="10">
        <v>0.1111111111111111</v>
      </c>
    </row>
    <row r="4" spans="1:15" s="1" customFormat="1" ht="15.6">
      <c r="A4" s="18"/>
      <c r="B4" s="7" t="s">
        <v>53</v>
      </c>
      <c r="C4" s="7" t="s">
        <v>51</v>
      </c>
      <c r="D4" s="7">
        <v>5</v>
      </c>
      <c r="E4" s="8" t="s">
        <v>56</v>
      </c>
      <c r="F4" s="8" t="s">
        <v>1</v>
      </c>
      <c r="G4" s="8">
        <v>19559475</v>
      </c>
      <c r="H4" s="8">
        <v>19272842</v>
      </c>
      <c r="I4" s="8">
        <v>18802784</v>
      </c>
      <c r="J4" s="9">
        <v>13291</v>
      </c>
      <c r="K4" s="9">
        <v>13100</v>
      </c>
      <c r="L4" s="9">
        <v>81</v>
      </c>
      <c r="M4" s="9">
        <v>4475</v>
      </c>
      <c r="N4" s="9">
        <v>39</v>
      </c>
      <c r="O4" s="10">
        <v>0.48148148148148145</v>
      </c>
    </row>
    <row r="5" spans="1:15" s="1" customFormat="1" ht="15.6">
      <c r="A5" s="18"/>
      <c r="B5" s="7" t="s">
        <v>53</v>
      </c>
      <c r="C5" s="7" t="s">
        <v>51</v>
      </c>
      <c r="D5" s="7">
        <v>0.05</v>
      </c>
      <c r="E5" s="8" t="s">
        <v>57</v>
      </c>
      <c r="F5" s="8" t="s">
        <v>2</v>
      </c>
      <c r="G5" s="8">
        <v>17842780</v>
      </c>
      <c r="H5" s="8">
        <v>17503657</v>
      </c>
      <c r="I5" s="8">
        <v>16698462</v>
      </c>
      <c r="J5" s="8">
        <v>3066</v>
      </c>
      <c r="K5" s="8">
        <v>2918</v>
      </c>
      <c r="L5" s="8">
        <v>41</v>
      </c>
      <c r="M5" s="8">
        <v>693</v>
      </c>
      <c r="N5" s="8">
        <v>7</v>
      </c>
      <c r="O5" s="11">
        <f t="shared" ref="O5:O11" si="0">N5/L5</f>
        <v>0.17073170731707318</v>
      </c>
    </row>
    <row r="6" spans="1:15" s="1" customFormat="1" ht="15.6">
      <c r="A6" s="18"/>
      <c r="B6" s="7" t="s">
        <v>53</v>
      </c>
      <c r="C6" s="7" t="s">
        <v>28</v>
      </c>
      <c r="D6" s="7">
        <v>5</v>
      </c>
      <c r="E6" s="8" t="s">
        <v>55</v>
      </c>
      <c r="F6" s="8" t="s">
        <v>3</v>
      </c>
      <c r="G6" s="8">
        <v>17701943</v>
      </c>
      <c r="H6" s="8">
        <v>17450635</v>
      </c>
      <c r="I6" s="8">
        <v>16434117</v>
      </c>
      <c r="J6" s="8">
        <v>1393</v>
      </c>
      <c r="K6" s="8">
        <v>1381</v>
      </c>
      <c r="L6" s="8">
        <v>1</v>
      </c>
      <c r="M6" s="8">
        <v>372</v>
      </c>
      <c r="N6" s="8">
        <v>0</v>
      </c>
      <c r="O6" s="11">
        <f t="shared" si="0"/>
        <v>0</v>
      </c>
    </row>
    <row r="7" spans="1:15" s="1" customFormat="1" ht="15.6">
      <c r="A7" s="18"/>
      <c r="B7" s="7" t="s">
        <v>53</v>
      </c>
      <c r="C7" s="7" t="s">
        <v>28</v>
      </c>
      <c r="D7" s="7">
        <v>5</v>
      </c>
      <c r="E7" s="8" t="s">
        <v>56</v>
      </c>
      <c r="F7" s="8" t="s">
        <v>4</v>
      </c>
      <c r="G7" s="8">
        <v>18322542</v>
      </c>
      <c r="H7" s="8">
        <v>17991342</v>
      </c>
      <c r="I7" s="8">
        <v>17277964</v>
      </c>
      <c r="J7" s="8">
        <v>23280</v>
      </c>
      <c r="K7" s="8">
        <v>23126</v>
      </c>
      <c r="L7" s="8">
        <v>544</v>
      </c>
      <c r="M7" s="8">
        <v>7609</v>
      </c>
      <c r="N7" s="8">
        <v>258</v>
      </c>
      <c r="O7" s="11">
        <f t="shared" si="0"/>
        <v>0.47426470588235292</v>
      </c>
    </row>
    <row r="8" spans="1:15" s="1" customFormat="1" ht="15.6">
      <c r="A8" s="18"/>
      <c r="B8" s="7" t="s">
        <v>53</v>
      </c>
      <c r="C8" s="7" t="s">
        <v>28</v>
      </c>
      <c r="D8" s="7">
        <v>0.05</v>
      </c>
      <c r="E8" s="8" t="s">
        <v>57</v>
      </c>
      <c r="F8" s="8" t="s">
        <v>5</v>
      </c>
      <c r="G8" s="8">
        <v>16718461</v>
      </c>
      <c r="H8" s="8">
        <v>15957130</v>
      </c>
      <c r="I8" s="8">
        <v>15443036</v>
      </c>
      <c r="J8" s="8">
        <v>5179</v>
      </c>
      <c r="K8" s="8">
        <v>5026</v>
      </c>
      <c r="L8" s="8">
        <v>228</v>
      </c>
      <c r="M8" s="8">
        <v>1929</v>
      </c>
      <c r="N8" s="8">
        <v>109</v>
      </c>
      <c r="O8" s="11">
        <f t="shared" si="0"/>
        <v>0.47807017543859648</v>
      </c>
    </row>
    <row r="9" spans="1:15" s="1" customFormat="1" ht="15.6">
      <c r="A9" s="18"/>
      <c r="B9" s="7" t="s">
        <v>53</v>
      </c>
      <c r="C9" s="7" t="s">
        <v>30</v>
      </c>
      <c r="D9" s="7">
        <v>5</v>
      </c>
      <c r="E9" s="8" t="s">
        <v>55</v>
      </c>
      <c r="F9" s="8" t="s">
        <v>6</v>
      </c>
      <c r="G9" s="8">
        <v>17024939</v>
      </c>
      <c r="H9" s="8">
        <v>16779838</v>
      </c>
      <c r="I9" s="8">
        <v>15874822</v>
      </c>
      <c r="J9" s="8">
        <v>12732</v>
      </c>
      <c r="K9" s="8">
        <v>12477</v>
      </c>
      <c r="L9" s="8">
        <v>20</v>
      </c>
      <c r="M9" s="8">
        <v>3480</v>
      </c>
      <c r="N9" s="8">
        <v>16</v>
      </c>
      <c r="O9" s="11">
        <f t="shared" si="0"/>
        <v>0.8</v>
      </c>
    </row>
    <row r="10" spans="1:15" s="1" customFormat="1" ht="15.6">
      <c r="A10" s="18"/>
      <c r="B10" s="7" t="s">
        <v>53</v>
      </c>
      <c r="C10" s="7" t="s">
        <v>29</v>
      </c>
      <c r="D10" s="7">
        <v>5</v>
      </c>
      <c r="E10" s="8" t="s">
        <v>56</v>
      </c>
      <c r="F10" s="8" t="s">
        <v>7</v>
      </c>
      <c r="G10" s="8">
        <v>18747197</v>
      </c>
      <c r="H10" s="8">
        <v>18421942</v>
      </c>
      <c r="I10" s="8">
        <v>17275206</v>
      </c>
      <c r="J10" s="8">
        <v>195128</v>
      </c>
      <c r="K10" s="8">
        <v>192325</v>
      </c>
      <c r="L10" s="8">
        <v>3869</v>
      </c>
      <c r="M10" s="8">
        <v>61544</v>
      </c>
      <c r="N10" s="8">
        <v>1565</v>
      </c>
      <c r="O10" s="11">
        <f t="shared" si="0"/>
        <v>0.40449728612044455</v>
      </c>
    </row>
    <row r="11" spans="1:15" s="1" customFormat="1" ht="15.6">
      <c r="A11" s="18"/>
      <c r="B11" s="7" t="s">
        <v>53</v>
      </c>
      <c r="C11" s="7" t="s">
        <v>30</v>
      </c>
      <c r="D11" s="7">
        <v>0.05</v>
      </c>
      <c r="E11" s="8" t="s">
        <v>57</v>
      </c>
      <c r="F11" s="8" t="s">
        <v>8</v>
      </c>
      <c r="G11" s="8">
        <v>15823822</v>
      </c>
      <c r="H11" s="8">
        <v>14899784</v>
      </c>
      <c r="I11" s="8">
        <v>14609349</v>
      </c>
      <c r="J11" s="8">
        <v>20107</v>
      </c>
      <c r="K11" s="8">
        <v>19660</v>
      </c>
      <c r="L11" s="8">
        <v>520</v>
      </c>
      <c r="M11" s="8">
        <v>7724</v>
      </c>
      <c r="N11" s="8">
        <v>262</v>
      </c>
      <c r="O11" s="11">
        <f t="shared" si="0"/>
        <v>0.50384615384615383</v>
      </c>
    </row>
    <row r="12" spans="1:15" s="1" customFormat="1" ht="15.6">
      <c r="A12" s="18" t="s">
        <v>68</v>
      </c>
      <c r="B12" s="7" t="s">
        <v>53</v>
      </c>
      <c r="C12" s="7" t="s">
        <v>29</v>
      </c>
      <c r="D12" s="7">
        <v>3</v>
      </c>
      <c r="E12" s="8" t="s">
        <v>58</v>
      </c>
      <c r="F12" s="8" t="s">
        <v>31</v>
      </c>
      <c r="G12" s="12">
        <v>52295043</v>
      </c>
      <c r="H12" s="12">
        <v>27980673</v>
      </c>
      <c r="I12" s="12">
        <v>24789422</v>
      </c>
      <c r="J12" s="9">
        <v>38650</v>
      </c>
      <c r="K12" s="9">
        <v>38378</v>
      </c>
      <c r="L12" s="9">
        <v>310</v>
      </c>
      <c r="M12" s="9">
        <v>17340</v>
      </c>
      <c r="N12" s="9">
        <v>145</v>
      </c>
      <c r="O12" s="10">
        <v>0.4677</v>
      </c>
    </row>
    <row r="13" spans="1:15" s="1" customFormat="1" ht="15.6">
      <c r="A13" s="18"/>
      <c r="B13" s="7" t="s">
        <v>53</v>
      </c>
      <c r="C13" s="7" t="s">
        <v>29</v>
      </c>
      <c r="D13" s="7">
        <v>3</v>
      </c>
      <c r="E13" s="8" t="s">
        <v>59</v>
      </c>
      <c r="F13" s="8" t="s">
        <v>9</v>
      </c>
      <c r="G13" s="12">
        <v>51277814</v>
      </c>
      <c r="H13" s="12">
        <v>32589421</v>
      </c>
      <c r="I13" s="12">
        <v>29971806</v>
      </c>
      <c r="J13" s="9">
        <v>300500</v>
      </c>
      <c r="K13" s="9">
        <v>298035</v>
      </c>
      <c r="L13" s="9">
        <v>4417</v>
      </c>
      <c r="M13" s="9">
        <v>148030</v>
      </c>
      <c r="N13" s="9">
        <v>2163</v>
      </c>
      <c r="O13" s="10">
        <v>0.48970000000000002</v>
      </c>
    </row>
    <row r="14" spans="1:15" s="1" customFormat="1" ht="15.6">
      <c r="A14" s="18" t="s">
        <v>36</v>
      </c>
      <c r="B14" s="7" t="s">
        <v>53</v>
      </c>
      <c r="C14" s="7" t="s">
        <v>51</v>
      </c>
      <c r="D14" s="7">
        <v>0.33</v>
      </c>
      <c r="E14" s="9" t="s">
        <v>60</v>
      </c>
      <c r="F14" s="9" t="s">
        <v>70</v>
      </c>
      <c r="G14" s="9">
        <v>15715237</v>
      </c>
      <c r="H14" s="9">
        <v>9509531</v>
      </c>
      <c r="I14" s="9">
        <v>8612877</v>
      </c>
      <c r="J14" s="9">
        <v>2548</v>
      </c>
      <c r="K14" s="9">
        <v>2401</v>
      </c>
      <c r="L14" s="9">
        <v>31</v>
      </c>
      <c r="M14" s="9">
        <v>347</v>
      </c>
      <c r="N14" s="9">
        <v>7</v>
      </c>
      <c r="O14" s="10">
        <v>0.2258</v>
      </c>
    </row>
    <row r="15" spans="1:15" s="1" customFormat="1" ht="15.6">
      <c r="A15" s="18"/>
      <c r="B15" s="7" t="s">
        <v>53</v>
      </c>
      <c r="C15" s="7" t="s">
        <v>51</v>
      </c>
      <c r="D15" s="7">
        <v>0.33</v>
      </c>
      <c r="E15" s="9" t="s">
        <v>61</v>
      </c>
      <c r="F15" s="9" t="s">
        <v>10</v>
      </c>
      <c r="G15" s="9">
        <v>11548280</v>
      </c>
      <c r="H15" s="9">
        <v>6259045</v>
      </c>
      <c r="I15" s="9">
        <v>5512032</v>
      </c>
      <c r="J15" s="9">
        <v>80193</v>
      </c>
      <c r="K15" s="9">
        <v>79157</v>
      </c>
      <c r="L15" s="9">
        <v>245</v>
      </c>
      <c r="M15" s="9">
        <v>17962</v>
      </c>
      <c r="N15" s="9">
        <v>85</v>
      </c>
      <c r="O15" s="10">
        <v>0.34689999999999999</v>
      </c>
    </row>
    <row r="16" spans="1:15" s="1" customFormat="1" ht="15.6">
      <c r="A16" s="18"/>
      <c r="B16" s="7" t="s">
        <v>53</v>
      </c>
      <c r="C16" s="7" t="s">
        <v>51</v>
      </c>
      <c r="D16" s="7">
        <v>0.33</v>
      </c>
      <c r="E16" s="9" t="s">
        <v>58</v>
      </c>
      <c r="F16" s="9" t="s">
        <v>11</v>
      </c>
      <c r="G16" s="9">
        <v>22767189</v>
      </c>
      <c r="H16" s="9">
        <v>12546358</v>
      </c>
      <c r="I16" s="9">
        <v>10769368</v>
      </c>
      <c r="J16" s="9">
        <v>195454</v>
      </c>
      <c r="K16" s="9">
        <v>190197</v>
      </c>
      <c r="L16" s="9">
        <v>6318</v>
      </c>
      <c r="M16" s="9">
        <v>44910</v>
      </c>
      <c r="N16" s="9">
        <v>2154</v>
      </c>
      <c r="O16" s="10">
        <v>0.34089999999999998</v>
      </c>
    </row>
    <row r="17" spans="1:15" s="1" customFormat="1" ht="15.6">
      <c r="A17" s="18" t="s">
        <v>37</v>
      </c>
      <c r="B17" s="7" t="s">
        <v>53</v>
      </c>
      <c r="C17" s="7" t="s">
        <v>51</v>
      </c>
      <c r="D17" s="7">
        <v>0.1</v>
      </c>
      <c r="E17" s="13" t="s">
        <v>59</v>
      </c>
      <c r="F17" s="8" t="s">
        <v>71</v>
      </c>
      <c r="G17" s="12">
        <v>29785804</v>
      </c>
      <c r="H17" s="12">
        <v>13140676</v>
      </c>
      <c r="I17" s="12">
        <v>12600574</v>
      </c>
      <c r="J17" s="8">
        <v>12180</v>
      </c>
      <c r="K17" s="8">
        <v>12123</v>
      </c>
      <c r="L17" s="8">
        <v>108</v>
      </c>
      <c r="M17" s="8">
        <v>4213</v>
      </c>
      <c r="N17" s="8">
        <v>41</v>
      </c>
      <c r="O17" s="11">
        <f t="shared" ref="O17:O24" si="1">N17/L17</f>
        <v>0.37962962962962965</v>
      </c>
    </row>
    <row r="18" spans="1:15" s="1" customFormat="1" ht="15.6">
      <c r="A18" s="18"/>
      <c r="B18" s="7" t="s">
        <v>53</v>
      </c>
      <c r="C18" s="7" t="s">
        <v>51</v>
      </c>
      <c r="D18" s="7">
        <v>0.1</v>
      </c>
      <c r="E18" s="13" t="s">
        <v>59</v>
      </c>
      <c r="F18" s="8" t="s">
        <v>12</v>
      </c>
      <c r="G18" s="12">
        <v>14223085</v>
      </c>
      <c r="H18" s="12">
        <v>2927026</v>
      </c>
      <c r="I18" s="12">
        <v>2815280</v>
      </c>
      <c r="J18" s="8">
        <v>13398</v>
      </c>
      <c r="K18" s="8">
        <v>12886</v>
      </c>
      <c r="L18" s="8">
        <v>80</v>
      </c>
      <c r="M18" s="8">
        <v>3524</v>
      </c>
      <c r="N18" s="8">
        <v>68</v>
      </c>
      <c r="O18" s="11">
        <f t="shared" si="1"/>
        <v>0.85</v>
      </c>
    </row>
    <row r="19" spans="1:15" s="1" customFormat="1" ht="15.6">
      <c r="A19" s="18"/>
      <c r="B19" s="7" t="s">
        <v>53</v>
      </c>
      <c r="C19" s="7" t="s">
        <v>51</v>
      </c>
      <c r="D19" s="7">
        <v>0.1</v>
      </c>
      <c r="E19" s="13" t="s">
        <v>59</v>
      </c>
      <c r="F19" s="8" t="s">
        <v>13</v>
      </c>
      <c r="G19" s="12">
        <v>10673316</v>
      </c>
      <c r="H19" s="12">
        <v>2464118</v>
      </c>
      <c r="I19" s="12">
        <v>2374155</v>
      </c>
      <c r="J19" s="8">
        <v>15862</v>
      </c>
      <c r="K19" s="8">
        <v>15834</v>
      </c>
      <c r="L19" s="8">
        <v>116</v>
      </c>
      <c r="M19" s="8">
        <v>4078</v>
      </c>
      <c r="N19" s="8">
        <v>90</v>
      </c>
      <c r="O19" s="11">
        <f t="shared" si="1"/>
        <v>0.77586206896551724</v>
      </c>
    </row>
    <row r="20" spans="1:15" s="1" customFormat="1" ht="15.6">
      <c r="A20" s="18"/>
      <c r="B20" s="7" t="s">
        <v>53</v>
      </c>
      <c r="C20" s="7" t="s">
        <v>51</v>
      </c>
      <c r="D20" s="7">
        <v>0.1</v>
      </c>
      <c r="E20" s="13" t="s">
        <v>59</v>
      </c>
      <c r="F20" s="8" t="s">
        <v>14</v>
      </c>
      <c r="G20" s="12">
        <v>9283087</v>
      </c>
      <c r="H20" s="12">
        <v>4011379</v>
      </c>
      <c r="I20" s="12">
        <v>3891402</v>
      </c>
      <c r="J20" s="8">
        <v>18680</v>
      </c>
      <c r="K20" s="8">
        <v>18598</v>
      </c>
      <c r="L20" s="8">
        <v>117</v>
      </c>
      <c r="M20" s="8">
        <v>6430</v>
      </c>
      <c r="N20" s="8">
        <v>82</v>
      </c>
      <c r="O20" s="11">
        <f t="shared" si="1"/>
        <v>0.70085470085470081</v>
      </c>
    </row>
    <row r="21" spans="1:15" s="1" customFormat="1" ht="15.6">
      <c r="A21" s="18"/>
      <c r="B21" s="7" t="s">
        <v>53</v>
      </c>
      <c r="C21" s="7" t="s">
        <v>51</v>
      </c>
      <c r="D21" s="7">
        <v>0.1</v>
      </c>
      <c r="E21" s="13" t="s">
        <v>59</v>
      </c>
      <c r="F21" s="8" t="s">
        <v>15</v>
      </c>
      <c r="G21" s="12">
        <v>18756172</v>
      </c>
      <c r="H21" s="12">
        <v>6287444</v>
      </c>
      <c r="I21" s="12">
        <v>6044532</v>
      </c>
      <c r="J21" s="8">
        <v>23082</v>
      </c>
      <c r="K21" s="8">
        <v>22436</v>
      </c>
      <c r="L21" s="8">
        <v>88</v>
      </c>
      <c r="M21" s="8">
        <v>5498</v>
      </c>
      <c r="N21" s="8">
        <v>72</v>
      </c>
      <c r="O21" s="11">
        <f t="shared" si="1"/>
        <v>0.81818181818181823</v>
      </c>
    </row>
    <row r="22" spans="1:15" s="1" customFormat="1" ht="15.6">
      <c r="A22" s="18"/>
      <c r="B22" s="7" t="s">
        <v>53</v>
      </c>
      <c r="C22" s="7" t="s">
        <v>51</v>
      </c>
      <c r="D22" s="7">
        <v>0.1</v>
      </c>
      <c r="E22" s="13" t="s">
        <v>59</v>
      </c>
      <c r="F22" s="8" t="s">
        <v>16</v>
      </c>
      <c r="G22" s="12">
        <v>9565885</v>
      </c>
      <c r="H22" s="12">
        <v>2268360</v>
      </c>
      <c r="I22" s="12">
        <v>2180131</v>
      </c>
      <c r="J22" s="8">
        <v>11618</v>
      </c>
      <c r="K22" s="8">
        <v>11526</v>
      </c>
      <c r="L22" s="8">
        <v>77</v>
      </c>
      <c r="M22" s="8">
        <v>2424</v>
      </c>
      <c r="N22" s="8">
        <v>40</v>
      </c>
      <c r="O22" s="11">
        <f t="shared" si="1"/>
        <v>0.51948051948051943</v>
      </c>
    </row>
    <row r="23" spans="1:15" s="1" customFormat="1" ht="15.6">
      <c r="A23" s="18" t="s">
        <v>39</v>
      </c>
      <c r="B23" s="7" t="s">
        <v>53</v>
      </c>
      <c r="C23" s="7" t="s">
        <v>51</v>
      </c>
      <c r="D23" s="7">
        <v>10</v>
      </c>
      <c r="E23" s="13" t="s">
        <v>58</v>
      </c>
      <c r="F23" s="13" t="s">
        <v>72</v>
      </c>
      <c r="G23" s="14">
        <v>10475478</v>
      </c>
      <c r="H23" s="14">
        <v>10179230</v>
      </c>
      <c r="I23" s="14">
        <v>9406230</v>
      </c>
      <c r="J23" s="13">
        <v>9138</v>
      </c>
      <c r="K23" s="13">
        <v>8491</v>
      </c>
      <c r="L23" s="13">
        <v>11</v>
      </c>
      <c r="M23" s="13">
        <v>2228</v>
      </c>
      <c r="N23" s="13">
        <v>5</v>
      </c>
      <c r="O23" s="15">
        <f t="shared" si="1"/>
        <v>0.45454545454545453</v>
      </c>
    </row>
    <row r="24" spans="1:15" s="1" customFormat="1" ht="15.6">
      <c r="A24" s="18"/>
      <c r="B24" s="7" t="s">
        <v>53</v>
      </c>
      <c r="C24" s="7" t="s">
        <v>51</v>
      </c>
      <c r="D24" s="7">
        <v>10</v>
      </c>
      <c r="E24" s="13" t="s">
        <v>62</v>
      </c>
      <c r="F24" s="13" t="s">
        <v>17</v>
      </c>
      <c r="G24" s="14">
        <v>24883176</v>
      </c>
      <c r="H24" s="14">
        <v>24062248</v>
      </c>
      <c r="I24" s="14">
        <v>22475816</v>
      </c>
      <c r="J24" s="13">
        <v>50665</v>
      </c>
      <c r="K24" s="13">
        <v>47601</v>
      </c>
      <c r="L24" s="13">
        <v>329</v>
      </c>
      <c r="M24" s="13">
        <v>14313</v>
      </c>
      <c r="N24" s="13">
        <v>151</v>
      </c>
      <c r="O24" s="15">
        <f t="shared" si="1"/>
        <v>0.45896656534954405</v>
      </c>
    </row>
    <row r="25" spans="1:15" s="1" customFormat="1" ht="15.6">
      <c r="A25" s="18"/>
      <c r="B25" s="7" t="s">
        <v>53</v>
      </c>
      <c r="C25" s="7" t="s">
        <v>51</v>
      </c>
      <c r="D25" s="7">
        <v>1</v>
      </c>
      <c r="E25" s="13" t="s">
        <v>59</v>
      </c>
      <c r="F25" s="13" t="s">
        <v>38</v>
      </c>
      <c r="G25" s="14">
        <v>26820359</v>
      </c>
      <c r="H25" s="14">
        <v>25735739</v>
      </c>
      <c r="I25" s="14">
        <v>24562968</v>
      </c>
      <c r="J25" s="16">
        <v>31507</v>
      </c>
      <c r="K25" s="16">
        <v>30598</v>
      </c>
      <c r="L25" s="16">
        <v>432</v>
      </c>
      <c r="M25" s="16">
        <v>14421</v>
      </c>
      <c r="N25" s="16">
        <v>237</v>
      </c>
      <c r="O25" s="17">
        <v>0.54859999999999998</v>
      </c>
    </row>
    <row r="26" spans="1:15" s="1" customFormat="1" ht="15.6">
      <c r="A26" s="18" t="s">
        <v>41</v>
      </c>
      <c r="B26" s="7" t="s">
        <v>52</v>
      </c>
      <c r="C26" s="7" t="s">
        <v>54</v>
      </c>
      <c r="D26" s="7">
        <v>1</v>
      </c>
      <c r="E26" s="13" t="s">
        <v>59</v>
      </c>
      <c r="F26" s="8" t="s">
        <v>40</v>
      </c>
      <c r="G26" s="12">
        <v>29730210</v>
      </c>
      <c r="H26" s="12">
        <v>27085266</v>
      </c>
      <c r="I26" s="12">
        <v>22054780</v>
      </c>
      <c r="J26" s="8">
        <v>6879</v>
      </c>
      <c r="K26" s="8">
        <v>5410</v>
      </c>
      <c r="L26" s="8">
        <v>156</v>
      </c>
      <c r="M26" s="8">
        <v>1409</v>
      </c>
      <c r="N26" s="8">
        <v>91</v>
      </c>
      <c r="O26" s="11">
        <f t="shared" ref="O26:O34" si="2">N26/L26</f>
        <v>0.58333333333333337</v>
      </c>
    </row>
    <row r="27" spans="1:15" s="1" customFormat="1" ht="15.6">
      <c r="A27" s="18"/>
      <c r="B27" s="7" t="s">
        <v>73</v>
      </c>
      <c r="C27" s="7" t="s">
        <v>54</v>
      </c>
      <c r="D27" s="7">
        <v>1</v>
      </c>
      <c r="E27" s="13" t="s">
        <v>59</v>
      </c>
      <c r="F27" s="8" t="s">
        <v>18</v>
      </c>
      <c r="G27" s="12">
        <v>37227640</v>
      </c>
      <c r="H27" s="12">
        <v>33113623</v>
      </c>
      <c r="I27" s="12">
        <v>26943321</v>
      </c>
      <c r="J27" s="8">
        <v>16138</v>
      </c>
      <c r="K27" s="8">
        <v>12875</v>
      </c>
      <c r="L27" s="8">
        <v>176</v>
      </c>
      <c r="M27" s="8">
        <v>3466</v>
      </c>
      <c r="N27" s="8">
        <v>109</v>
      </c>
      <c r="O27" s="11">
        <f t="shared" si="2"/>
        <v>0.61931818181818177</v>
      </c>
    </row>
    <row r="28" spans="1:15" s="1" customFormat="1" ht="15.6">
      <c r="A28" s="18" t="s">
        <v>42</v>
      </c>
      <c r="B28" s="7" t="s">
        <v>52</v>
      </c>
      <c r="C28" s="7" t="s">
        <v>54</v>
      </c>
      <c r="D28" s="7">
        <v>1</v>
      </c>
      <c r="E28" s="13" t="s">
        <v>59</v>
      </c>
      <c r="F28" s="8" t="s">
        <v>19</v>
      </c>
      <c r="G28" s="12">
        <v>12170884</v>
      </c>
      <c r="H28" s="12">
        <v>11265260</v>
      </c>
      <c r="I28" s="12">
        <v>6702647</v>
      </c>
      <c r="J28" s="8">
        <v>13433</v>
      </c>
      <c r="K28" s="8">
        <v>6844</v>
      </c>
      <c r="L28" s="8">
        <v>110</v>
      </c>
      <c r="M28" s="8">
        <v>1695</v>
      </c>
      <c r="N28" s="8">
        <v>54</v>
      </c>
      <c r="O28" s="11">
        <f t="shared" si="2"/>
        <v>0.49090909090909091</v>
      </c>
    </row>
    <row r="29" spans="1:15" s="1" customFormat="1" ht="15.6">
      <c r="A29" s="18"/>
      <c r="B29" s="7" t="s">
        <v>52</v>
      </c>
      <c r="C29" s="7" t="s">
        <v>54</v>
      </c>
      <c r="D29" s="7">
        <v>1</v>
      </c>
      <c r="E29" s="13" t="s">
        <v>59</v>
      </c>
      <c r="F29" s="8" t="s">
        <v>20</v>
      </c>
      <c r="G29" s="12">
        <v>13650170</v>
      </c>
      <c r="H29" s="12">
        <v>12536771</v>
      </c>
      <c r="I29" s="12">
        <v>7640208</v>
      </c>
      <c r="J29" s="8">
        <v>13736</v>
      </c>
      <c r="K29" s="8">
        <v>7008</v>
      </c>
      <c r="L29" s="8">
        <v>114</v>
      </c>
      <c r="M29" s="8">
        <v>1711</v>
      </c>
      <c r="N29" s="8">
        <v>51</v>
      </c>
      <c r="O29" s="11">
        <f t="shared" si="2"/>
        <v>0.44736842105263158</v>
      </c>
    </row>
    <row r="30" spans="1:15" s="1" customFormat="1" ht="15.6">
      <c r="A30" s="18" t="s">
        <v>43</v>
      </c>
      <c r="B30" s="7" t="s">
        <v>52</v>
      </c>
      <c r="C30" s="7" t="s">
        <v>67</v>
      </c>
      <c r="D30" s="7">
        <v>2</v>
      </c>
      <c r="E30" s="13" t="s">
        <v>58</v>
      </c>
      <c r="F30" s="8" t="s">
        <v>21</v>
      </c>
      <c r="G30" s="12">
        <v>24529714</v>
      </c>
      <c r="H30" s="12">
        <v>24372987</v>
      </c>
      <c r="I30" s="12">
        <v>13568528</v>
      </c>
      <c r="J30" s="8">
        <v>38759</v>
      </c>
      <c r="K30" s="8">
        <v>37183</v>
      </c>
      <c r="L30" s="8">
        <v>10276</v>
      </c>
      <c r="M30" s="8">
        <v>23759</v>
      </c>
      <c r="N30" s="8">
        <v>8362</v>
      </c>
      <c r="O30" s="11">
        <f t="shared" si="2"/>
        <v>0.81374075515764888</v>
      </c>
    </row>
    <row r="31" spans="1:15" s="1" customFormat="1" ht="15.6">
      <c r="A31" s="18"/>
      <c r="B31" s="7" t="s">
        <v>52</v>
      </c>
      <c r="C31" s="7" t="s">
        <v>67</v>
      </c>
      <c r="D31" s="7">
        <v>2</v>
      </c>
      <c r="E31" s="13" t="s">
        <v>58</v>
      </c>
      <c r="F31" s="8" t="s">
        <v>22</v>
      </c>
      <c r="G31" s="12">
        <v>27801388</v>
      </c>
      <c r="H31" s="12">
        <v>20709464</v>
      </c>
      <c r="I31" s="12">
        <v>12931783</v>
      </c>
      <c r="J31" s="8">
        <v>46866</v>
      </c>
      <c r="K31" s="8">
        <v>45924</v>
      </c>
      <c r="L31" s="8">
        <v>12517</v>
      </c>
      <c r="M31" s="8">
        <v>29198</v>
      </c>
      <c r="N31" s="8">
        <v>10199</v>
      </c>
      <c r="O31" s="11">
        <f t="shared" si="2"/>
        <v>0.81481185587600857</v>
      </c>
    </row>
    <row r="32" spans="1:15" s="1" customFormat="1" ht="15.6">
      <c r="A32" s="18" t="s">
        <v>44</v>
      </c>
      <c r="B32" s="7" t="s">
        <v>52</v>
      </c>
      <c r="C32" s="7" t="s">
        <v>54</v>
      </c>
      <c r="D32" s="7">
        <v>1</v>
      </c>
      <c r="E32" s="13" t="s">
        <v>63</v>
      </c>
      <c r="F32" s="8" t="s">
        <v>23</v>
      </c>
      <c r="G32" s="12">
        <v>12140853</v>
      </c>
      <c r="H32" s="12">
        <v>1322662</v>
      </c>
      <c r="I32" s="12">
        <v>1191520</v>
      </c>
      <c r="J32" s="8">
        <v>34997</v>
      </c>
      <c r="K32" s="8">
        <v>28817</v>
      </c>
      <c r="L32" s="8">
        <v>140</v>
      </c>
      <c r="M32" s="8">
        <v>6339</v>
      </c>
      <c r="N32" s="8">
        <v>121</v>
      </c>
      <c r="O32" s="11">
        <f t="shared" si="2"/>
        <v>0.86428571428571432</v>
      </c>
    </row>
    <row r="33" spans="1:15" s="1" customFormat="1" ht="15.6">
      <c r="A33" s="18"/>
      <c r="B33" s="7" t="s">
        <v>52</v>
      </c>
      <c r="C33" s="7" t="s">
        <v>54</v>
      </c>
      <c r="D33" s="7">
        <v>1</v>
      </c>
      <c r="E33" s="13" t="s">
        <v>63</v>
      </c>
      <c r="F33" s="8" t="s">
        <v>24</v>
      </c>
      <c r="G33" s="12">
        <v>7124995</v>
      </c>
      <c r="H33" s="12">
        <v>5492295</v>
      </c>
      <c r="I33" s="12">
        <v>5246009</v>
      </c>
      <c r="J33" s="8">
        <v>19055</v>
      </c>
      <c r="K33" s="8">
        <v>15664</v>
      </c>
      <c r="L33" s="8">
        <v>122</v>
      </c>
      <c r="M33" s="8">
        <v>3464</v>
      </c>
      <c r="N33" s="8">
        <v>107</v>
      </c>
      <c r="O33" s="11">
        <f t="shared" si="2"/>
        <v>0.87704918032786883</v>
      </c>
    </row>
    <row r="34" spans="1:15" s="1" customFormat="1" ht="31.2">
      <c r="A34" s="5" t="s">
        <v>46</v>
      </c>
      <c r="B34" s="7" t="s">
        <v>77</v>
      </c>
      <c r="C34" s="7" t="s">
        <v>45</v>
      </c>
      <c r="D34" s="7">
        <v>0.01</v>
      </c>
      <c r="E34" s="13" t="s">
        <v>64</v>
      </c>
      <c r="F34" s="8" t="s">
        <v>25</v>
      </c>
      <c r="G34" s="12">
        <v>26141953</v>
      </c>
      <c r="H34" s="12">
        <v>24920548</v>
      </c>
      <c r="I34" s="12">
        <v>14251952</v>
      </c>
      <c r="J34" s="8">
        <v>971929</v>
      </c>
      <c r="K34" s="8">
        <v>938927</v>
      </c>
      <c r="L34" s="8">
        <v>13532</v>
      </c>
      <c r="M34" s="8">
        <v>319837</v>
      </c>
      <c r="N34" s="8">
        <v>11141</v>
      </c>
      <c r="O34" s="11">
        <f t="shared" si="2"/>
        <v>0.82330771504581735</v>
      </c>
    </row>
  </sheetData>
  <mergeCells count="9">
    <mergeCell ref="A32:A33"/>
    <mergeCell ref="A3:A11"/>
    <mergeCell ref="A12:A13"/>
    <mergeCell ref="A14:A16"/>
    <mergeCell ref="A17:A22"/>
    <mergeCell ref="A23:A25"/>
    <mergeCell ref="A26:A27"/>
    <mergeCell ref="A28:A29"/>
    <mergeCell ref="A30:A3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Lucie Senn</cp:lastModifiedBy>
  <dcterms:created xsi:type="dcterms:W3CDTF">2022-01-31T09:44:50Z</dcterms:created>
  <dcterms:modified xsi:type="dcterms:W3CDTF">2022-10-11T07:57:38Z</dcterms:modified>
</cp:coreProperties>
</file>