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yuliangqian\Desktop\20210719-Freezing\20210804-FZ\"/>
    </mc:Choice>
  </mc:AlternateContent>
  <xr:revisionPtr revIDLastSave="0" documentId="13_ncr:1_{9A7E0AE6-3B6B-410A-9D71-F89EC21FB9DA}" xr6:coauthVersionLast="45" xr6:coauthVersionMax="47" xr10:uidLastSave="{00000000-0000-0000-0000-000000000000}"/>
  <bookViews>
    <workbookView xWindow="-108" yWindow="-108" windowWidth="23256" windowHeight="12720" activeTab="8" xr2:uid="{00000000-000D-0000-FFFF-FFFF00000000}"/>
  </bookViews>
  <sheets>
    <sheet name="Table S1" sheetId="1" r:id="rId1"/>
    <sheet name="Table S2" sheetId="2" r:id="rId2"/>
    <sheet name="Sheet3" sheetId="9" r:id="rId3"/>
    <sheet name="Table S4" sheetId="5" r:id="rId4"/>
    <sheet name="Table S5" sheetId="10" r:id="rId5"/>
    <sheet name="Table S6" sheetId="6" r:id="rId6"/>
    <sheet name="Table S7" sheetId="12" r:id="rId7"/>
    <sheet name="Table S8" sheetId="11" r:id="rId8"/>
    <sheet name="Table S9" sheetId="8" r:id="rId9"/>
    <sheet name="Table S10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1" l="1"/>
  <c r="M36" i="11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N10" i="11"/>
  <c r="M10" i="11"/>
  <c r="N9" i="11"/>
  <c r="M9" i="11"/>
  <c r="N8" i="11"/>
  <c r="M8" i="11"/>
  <c r="N7" i="11"/>
  <c r="M7" i="11"/>
  <c r="N6" i="11"/>
  <c r="M6" i="11"/>
  <c r="N5" i="11"/>
  <c r="M5" i="11"/>
  <c r="N4" i="11"/>
  <c r="M4" i="11"/>
  <c r="N3" i="11"/>
  <c r="M3" i="11"/>
  <c r="L711" i="10" l="1"/>
  <c r="H711" i="10"/>
  <c r="L710" i="10"/>
  <c r="H710" i="10"/>
  <c r="L709" i="10"/>
  <c r="H709" i="10"/>
  <c r="L708" i="10"/>
  <c r="H708" i="10"/>
  <c r="L707" i="10"/>
  <c r="H707" i="10"/>
  <c r="L706" i="10"/>
  <c r="H706" i="10"/>
  <c r="L705" i="10"/>
  <c r="H705" i="10"/>
  <c r="L704" i="10"/>
  <c r="H704" i="10"/>
  <c r="L703" i="10"/>
  <c r="H703" i="10"/>
  <c r="L702" i="10"/>
  <c r="H702" i="10"/>
  <c r="L701" i="10"/>
  <c r="H701" i="10"/>
  <c r="L700" i="10"/>
  <c r="H700" i="10"/>
  <c r="L699" i="10"/>
  <c r="H699" i="10"/>
  <c r="L698" i="10"/>
  <c r="H698" i="10"/>
  <c r="L697" i="10"/>
  <c r="H697" i="10"/>
  <c r="L696" i="10"/>
  <c r="H696" i="10"/>
  <c r="L695" i="10"/>
  <c r="H695" i="10"/>
  <c r="L694" i="10"/>
  <c r="H694" i="10"/>
  <c r="L693" i="10"/>
  <c r="H693" i="10"/>
  <c r="L692" i="10"/>
  <c r="H692" i="10"/>
  <c r="L691" i="10"/>
  <c r="H691" i="10"/>
  <c r="L690" i="10"/>
  <c r="H690" i="10"/>
  <c r="L689" i="10"/>
  <c r="H689" i="10"/>
  <c r="L688" i="10"/>
  <c r="H688" i="10"/>
  <c r="L687" i="10"/>
  <c r="H687" i="10"/>
  <c r="L686" i="10"/>
  <c r="H686" i="10"/>
  <c r="L685" i="10"/>
  <c r="H685" i="10"/>
  <c r="L684" i="10"/>
  <c r="H684" i="10"/>
  <c r="L683" i="10"/>
  <c r="H683" i="10"/>
  <c r="L682" i="10"/>
  <c r="H682" i="10"/>
  <c r="L681" i="10"/>
  <c r="H681" i="10"/>
  <c r="L680" i="10"/>
  <c r="H680" i="10"/>
  <c r="L679" i="10"/>
  <c r="H679" i="10"/>
  <c r="L678" i="10"/>
  <c r="H678" i="10"/>
  <c r="L677" i="10"/>
  <c r="H677" i="10"/>
  <c r="L676" i="10"/>
  <c r="H676" i="10"/>
  <c r="L675" i="10"/>
  <c r="H675" i="10"/>
  <c r="L674" i="10"/>
  <c r="H674" i="10"/>
  <c r="L673" i="10"/>
  <c r="H673" i="10"/>
  <c r="L672" i="10"/>
  <c r="H672" i="10"/>
  <c r="L671" i="10"/>
  <c r="H671" i="10"/>
  <c r="L670" i="10"/>
  <c r="H670" i="10"/>
  <c r="L669" i="10"/>
  <c r="H669" i="10"/>
  <c r="L668" i="10"/>
  <c r="H668" i="10"/>
  <c r="L667" i="10"/>
  <c r="H667" i="10"/>
  <c r="L666" i="10"/>
  <c r="H666" i="10"/>
  <c r="L665" i="10"/>
  <c r="H665" i="10"/>
  <c r="L664" i="10"/>
  <c r="H664" i="10"/>
  <c r="L663" i="10"/>
  <c r="H663" i="10"/>
  <c r="L662" i="10"/>
  <c r="H662" i="10"/>
  <c r="L661" i="10"/>
  <c r="H661" i="10"/>
  <c r="L660" i="10"/>
  <c r="H660" i="10"/>
  <c r="L659" i="10"/>
  <c r="H659" i="10"/>
  <c r="L658" i="10"/>
  <c r="H658" i="10"/>
  <c r="L657" i="10"/>
  <c r="H657" i="10"/>
  <c r="L656" i="10"/>
  <c r="H656" i="10"/>
  <c r="L655" i="10"/>
  <c r="H655" i="10"/>
  <c r="L654" i="10"/>
  <c r="H654" i="10"/>
  <c r="L653" i="10"/>
  <c r="H653" i="10"/>
  <c r="L652" i="10"/>
  <c r="H652" i="10"/>
  <c r="L651" i="10"/>
  <c r="H651" i="10"/>
  <c r="L650" i="10"/>
  <c r="H650" i="10"/>
  <c r="L649" i="10"/>
  <c r="H649" i="10"/>
  <c r="L648" i="10"/>
  <c r="H648" i="10"/>
  <c r="L647" i="10"/>
  <c r="H647" i="10"/>
  <c r="L646" i="10"/>
  <c r="H646" i="10"/>
  <c r="L645" i="10"/>
  <c r="H645" i="10"/>
  <c r="L644" i="10"/>
  <c r="H644" i="10"/>
  <c r="L643" i="10"/>
  <c r="H643" i="10"/>
  <c r="L642" i="10"/>
  <c r="H642" i="10"/>
  <c r="L641" i="10"/>
  <c r="H641" i="10"/>
  <c r="L640" i="10"/>
  <c r="H640" i="10"/>
  <c r="L639" i="10"/>
  <c r="H639" i="10"/>
  <c r="L638" i="10"/>
  <c r="H638" i="10"/>
  <c r="L637" i="10"/>
  <c r="H637" i="10"/>
  <c r="L636" i="10"/>
  <c r="H636" i="10"/>
  <c r="L635" i="10"/>
  <c r="H635" i="10"/>
  <c r="L634" i="10"/>
  <c r="H634" i="10"/>
  <c r="L633" i="10"/>
  <c r="H633" i="10"/>
  <c r="L632" i="10"/>
  <c r="H632" i="10"/>
  <c r="L631" i="10"/>
  <c r="H631" i="10"/>
  <c r="L630" i="10"/>
  <c r="H630" i="10"/>
  <c r="L629" i="10"/>
  <c r="H629" i="10"/>
  <c r="L628" i="10"/>
  <c r="H628" i="10"/>
  <c r="L627" i="10"/>
  <c r="H627" i="10"/>
  <c r="L626" i="10"/>
  <c r="H626" i="10"/>
  <c r="L625" i="10"/>
  <c r="H625" i="10"/>
  <c r="L624" i="10"/>
  <c r="H624" i="10"/>
  <c r="L623" i="10"/>
  <c r="H623" i="10"/>
  <c r="L622" i="10"/>
  <c r="H622" i="10"/>
  <c r="L621" i="10"/>
  <c r="H621" i="10"/>
  <c r="L620" i="10"/>
  <c r="H620" i="10"/>
  <c r="L619" i="10"/>
  <c r="H619" i="10"/>
  <c r="L618" i="10"/>
  <c r="H618" i="10"/>
  <c r="L617" i="10"/>
  <c r="H617" i="10"/>
  <c r="L616" i="10"/>
  <c r="H616" i="10"/>
  <c r="L615" i="10"/>
  <c r="H615" i="10"/>
  <c r="L614" i="10"/>
  <c r="H614" i="10"/>
  <c r="L613" i="10"/>
  <c r="H613" i="10"/>
  <c r="L612" i="10"/>
  <c r="H612" i="10"/>
  <c r="L611" i="10"/>
  <c r="H611" i="10"/>
  <c r="L610" i="10"/>
  <c r="H610" i="10"/>
  <c r="L609" i="10"/>
  <c r="H609" i="10"/>
  <c r="L608" i="10"/>
  <c r="H608" i="10"/>
  <c r="L607" i="10"/>
  <c r="H607" i="10"/>
  <c r="L606" i="10"/>
  <c r="H606" i="10"/>
  <c r="L605" i="10"/>
  <c r="H605" i="10"/>
  <c r="L604" i="10"/>
  <c r="H604" i="10"/>
  <c r="L603" i="10"/>
  <c r="H603" i="10"/>
  <c r="L602" i="10"/>
  <c r="H602" i="10"/>
  <c r="L601" i="10"/>
  <c r="H601" i="10"/>
  <c r="L600" i="10"/>
  <c r="H600" i="10"/>
  <c r="L599" i="10"/>
  <c r="H599" i="10"/>
  <c r="L598" i="10"/>
  <c r="H598" i="10"/>
  <c r="L597" i="10"/>
  <c r="H597" i="10"/>
  <c r="L596" i="10"/>
  <c r="H596" i="10"/>
  <c r="L595" i="10"/>
  <c r="H595" i="10"/>
  <c r="L594" i="10"/>
  <c r="H594" i="10"/>
  <c r="L593" i="10"/>
  <c r="H593" i="10"/>
  <c r="L592" i="10"/>
  <c r="H592" i="10"/>
  <c r="L591" i="10"/>
  <c r="H591" i="10"/>
  <c r="L590" i="10"/>
  <c r="H590" i="10"/>
  <c r="L589" i="10"/>
  <c r="H589" i="10"/>
  <c r="L588" i="10"/>
  <c r="H588" i="10"/>
  <c r="L587" i="10"/>
  <c r="H587" i="10"/>
  <c r="L586" i="10"/>
  <c r="H586" i="10"/>
  <c r="L585" i="10"/>
  <c r="H585" i="10"/>
  <c r="L584" i="10"/>
  <c r="H584" i="10"/>
  <c r="L583" i="10"/>
  <c r="H583" i="10"/>
  <c r="L582" i="10"/>
  <c r="H582" i="10"/>
  <c r="L581" i="10"/>
  <c r="H581" i="10"/>
  <c r="L580" i="10"/>
  <c r="H580" i="10"/>
  <c r="L579" i="10"/>
  <c r="H579" i="10"/>
  <c r="L578" i="10"/>
  <c r="H578" i="10"/>
  <c r="L577" i="10"/>
  <c r="H577" i="10"/>
  <c r="L576" i="10"/>
  <c r="H576" i="10"/>
  <c r="L575" i="10"/>
  <c r="H575" i="10"/>
  <c r="L574" i="10"/>
  <c r="H574" i="10"/>
  <c r="L573" i="10"/>
  <c r="H573" i="10"/>
  <c r="L572" i="10"/>
  <c r="H572" i="10"/>
  <c r="L571" i="10"/>
  <c r="H571" i="10"/>
  <c r="L570" i="10"/>
  <c r="H570" i="10"/>
  <c r="L569" i="10"/>
  <c r="H569" i="10"/>
  <c r="L568" i="10"/>
  <c r="H568" i="10"/>
  <c r="L567" i="10"/>
  <c r="H567" i="10"/>
  <c r="L566" i="10"/>
  <c r="H566" i="10"/>
  <c r="L565" i="10"/>
  <c r="H565" i="10"/>
  <c r="L564" i="10"/>
  <c r="H564" i="10"/>
  <c r="L563" i="10"/>
  <c r="H563" i="10"/>
  <c r="L562" i="10"/>
  <c r="H562" i="10"/>
  <c r="L561" i="10"/>
  <c r="H561" i="10"/>
  <c r="L560" i="10"/>
  <c r="H560" i="10"/>
  <c r="L559" i="10"/>
  <c r="H559" i="10"/>
  <c r="L558" i="10"/>
  <c r="H558" i="10"/>
  <c r="L557" i="10"/>
  <c r="H557" i="10"/>
  <c r="L556" i="10"/>
  <c r="H556" i="10"/>
  <c r="L555" i="10"/>
  <c r="H555" i="10"/>
  <c r="L554" i="10"/>
  <c r="H554" i="10"/>
  <c r="L553" i="10"/>
  <c r="H553" i="10"/>
  <c r="L552" i="10"/>
  <c r="H552" i="10"/>
  <c r="L551" i="10"/>
  <c r="H551" i="10"/>
  <c r="L550" i="10"/>
  <c r="H550" i="10"/>
  <c r="L549" i="10"/>
  <c r="H549" i="10"/>
  <c r="L548" i="10"/>
  <c r="H548" i="10"/>
  <c r="L547" i="10"/>
  <c r="H547" i="10"/>
  <c r="L546" i="10"/>
  <c r="H546" i="10"/>
  <c r="L545" i="10"/>
  <c r="H545" i="10"/>
  <c r="L544" i="10"/>
  <c r="H544" i="10"/>
  <c r="L543" i="10"/>
  <c r="H543" i="10"/>
  <c r="L542" i="10"/>
  <c r="H542" i="10"/>
  <c r="L541" i="10"/>
  <c r="H541" i="10"/>
  <c r="L540" i="10"/>
  <c r="H540" i="10"/>
  <c r="L539" i="10"/>
  <c r="H539" i="10"/>
  <c r="L538" i="10"/>
  <c r="H538" i="10"/>
  <c r="L537" i="10"/>
  <c r="H537" i="10"/>
  <c r="L536" i="10"/>
  <c r="H536" i="10"/>
  <c r="L535" i="10"/>
  <c r="H535" i="10"/>
  <c r="L534" i="10"/>
  <c r="H534" i="10"/>
  <c r="L533" i="10"/>
  <c r="H533" i="10"/>
  <c r="L532" i="10"/>
  <c r="H532" i="10"/>
  <c r="L531" i="10"/>
  <c r="H531" i="10"/>
  <c r="L530" i="10"/>
  <c r="H530" i="10"/>
  <c r="L529" i="10"/>
  <c r="H529" i="10"/>
  <c r="L528" i="10"/>
  <c r="H528" i="10"/>
  <c r="L527" i="10"/>
  <c r="H527" i="10"/>
  <c r="L526" i="10"/>
  <c r="H526" i="10"/>
  <c r="L525" i="10"/>
  <c r="H525" i="10"/>
  <c r="L524" i="10"/>
  <c r="H524" i="10"/>
  <c r="L523" i="10"/>
  <c r="H523" i="10"/>
  <c r="L522" i="10"/>
  <c r="H522" i="10"/>
  <c r="L521" i="10"/>
  <c r="H521" i="10"/>
  <c r="L520" i="10"/>
  <c r="H520" i="10"/>
  <c r="L519" i="10"/>
  <c r="H519" i="10"/>
  <c r="L518" i="10"/>
  <c r="H518" i="10"/>
  <c r="L517" i="10"/>
  <c r="H517" i="10"/>
  <c r="L516" i="10"/>
  <c r="H516" i="10"/>
  <c r="L515" i="10"/>
  <c r="H515" i="10"/>
  <c r="L514" i="10"/>
  <c r="H514" i="10"/>
  <c r="L513" i="10"/>
  <c r="H513" i="10"/>
  <c r="L512" i="10"/>
  <c r="H512" i="10"/>
  <c r="L511" i="10"/>
  <c r="H511" i="10"/>
  <c r="L510" i="10"/>
  <c r="H510" i="10"/>
  <c r="L509" i="10"/>
  <c r="H509" i="10"/>
  <c r="L508" i="10"/>
  <c r="H508" i="10"/>
  <c r="L507" i="10"/>
  <c r="H507" i="10"/>
  <c r="L506" i="10"/>
  <c r="H506" i="10"/>
  <c r="L505" i="10"/>
  <c r="H505" i="10"/>
  <c r="L504" i="10"/>
  <c r="H504" i="10"/>
  <c r="L503" i="10"/>
  <c r="H503" i="10"/>
  <c r="L502" i="10"/>
  <c r="H502" i="10"/>
  <c r="L501" i="10"/>
  <c r="H501" i="10"/>
  <c r="L500" i="10"/>
  <c r="H500" i="10"/>
  <c r="L499" i="10"/>
  <c r="H499" i="10"/>
  <c r="L498" i="10"/>
  <c r="H498" i="10"/>
  <c r="L497" i="10"/>
  <c r="H497" i="10"/>
  <c r="L496" i="10"/>
  <c r="H496" i="10"/>
  <c r="L495" i="10"/>
  <c r="H495" i="10"/>
  <c r="L494" i="10"/>
  <c r="H494" i="10"/>
  <c r="L493" i="10"/>
  <c r="H493" i="10"/>
  <c r="L492" i="10"/>
  <c r="H492" i="10"/>
  <c r="L491" i="10"/>
  <c r="H491" i="10"/>
  <c r="L490" i="10"/>
  <c r="H490" i="10"/>
  <c r="L489" i="10"/>
  <c r="H489" i="10"/>
  <c r="L488" i="10"/>
  <c r="H488" i="10"/>
  <c r="L487" i="10"/>
  <c r="H487" i="10"/>
  <c r="L486" i="10"/>
  <c r="H486" i="10"/>
  <c r="L485" i="10"/>
  <c r="H485" i="10"/>
  <c r="L484" i="10"/>
  <c r="H484" i="10"/>
  <c r="L483" i="10"/>
  <c r="H483" i="10"/>
  <c r="L482" i="10"/>
  <c r="H482" i="10"/>
  <c r="L481" i="10"/>
  <c r="H481" i="10"/>
  <c r="L480" i="10"/>
  <c r="H480" i="10"/>
  <c r="L479" i="10"/>
  <c r="H479" i="10"/>
  <c r="L478" i="10"/>
  <c r="H478" i="10"/>
  <c r="L477" i="10"/>
  <c r="H477" i="10"/>
  <c r="L476" i="10"/>
  <c r="H476" i="10"/>
  <c r="L475" i="10"/>
  <c r="H475" i="10"/>
  <c r="L474" i="10"/>
  <c r="H474" i="10"/>
  <c r="L473" i="10"/>
  <c r="H473" i="10"/>
  <c r="L472" i="10"/>
  <c r="H472" i="10"/>
  <c r="L471" i="10"/>
  <c r="H471" i="10"/>
  <c r="L470" i="10"/>
  <c r="H470" i="10"/>
  <c r="L469" i="10"/>
  <c r="H469" i="10"/>
  <c r="L468" i="10"/>
  <c r="H468" i="10"/>
  <c r="L467" i="10"/>
  <c r="H467" i="10"/>
  <c r="L466" i="10"/>
  <c r="H466" i="10"/>
  <c r="L465" i="10"/>
  <c r="H465" i="10"/>
  <c r="L464" i="10"/>
  <c r="H464" i="10"/>
  <c r="L463" i="10"/>
  <c r="H463" i="10"/>
  <c r="L462" i="10"/>
  <c r="H462" i="10"/>
  <c r="L461" i="10"/>
  <c r="H461" i="10"/>
  <c r="L460" i="10"/>
  <c r="H460" i="10"/>
  <c r="L459" i="10"/>
  <c r="H459" i="10"/>
  <c r="L458" i="10"/>
  <c r="H458" i="10"/>
  <c r="L457" i="10"/>
  <c r="H457" i="10"/>
  <c r="L456" i="10"/>
  <c r="H456" i="10"/>
  <c r="L455" i="10"/>
  <c r="H455" i="10"/>
  <c r="L454" i="10"/>
  <c r="H454" i="10"/>
  <c r="L453" i="10"/>
  <c r="H453" i="10"/>
  <c r="L452" i="10"/>
  <c r="H452" i="10"/>
  <c r="L451" i="10"/>
  <c r="H451" i="10"/>
  <c r="L450" i="10"/>
  <c r="H450" i="10"/>
  <c r="L449" i="10"/>
  <c r="H449" i="10"/>
  <c r="L448" i="10"/>
  <c r="H448" i="10"/>
  <c r="L447" i="10"/>
  <c r="H447" i="10"/>
  <c r="L446" i="10"/>
  <c r="H446" i="10"/>
  <c r="L445" i="10"/>
  <c r="H445" i="10"/>
  <c r="L444" i="10"/>
  <c r="H444" i="10"/>
  <c r="L443" i="10"/>
  <c r="H443" i="10"/>
  <c r="L442" i="10"/>
  <c r="H442" i="10"/>
  <c r="L441" i="10"/>
  <c r="H441" i="10"/>
  <c r="L440" i="10"/>
  <c r="H440" i="10"/>
  <c r="L439" i="10"/>
  <c r="H439" i="10"/>
  <c r="L438" i="10"/>
  <c r="H438" i="10"/>
  <c r="L437" i="10"/>
  <c r="H437" i="10"/>
  <c r="L436" i="10"/>
  <c r="H436" i="10"/>
  <c r="L435" i="10"/>
  <c r="H435" i="10"/>
  <c r="L434" i="10"/>
  <c r="H434" i="10"/>
  <c r="L433" i="10"/>
  <c r="H433" i="10"/>
  <c r="L432" i="10"/>
  <c r="H432" i="10"/>
  <c r="L431" i="10"/>
  <c r="H431" i="10"/>
  <c r="L430" i="10"/>
  <c r="H430" i="10"/>
  <c r="L429" i="10"/>
  <c r="H429" i="10"/>
  <c r="L428" i="10"/>
  <c r="H428" i="10"/>
  <c r="L427" i="10"/>
  <c r="H427" i="10"/>
  <c r="L426" i="10"/>
  <c r="H426" i="10"/>
  <c r="L425" i="10"/>
  <c r="H425" i="10"/>
  <c r="L424" i="10"/>
  <c r="H424" i="10"/>
  <c r="L423" i="10"/>
  <c r="H423" i="10"/>
  <c r="L422" i="10"/>
  <c r="H422" i="10"/>
  <c r="L421" i="10"/>
  <c r="H421" i="10"/>
  <c r="L420" i="10"/>
  <c r="H420" i="10"/>
  <c r="L419" i="10"/>
  <c r="H419" i="10"/>
  <c r="L418" i="10"/>
  <c r="H418" i="10"/>
  <c r="L417" i="10"/>
  <c r="H417" i="10"/>
  <c r="L416" i="10"/>
  <c r="H416" i="10"/>
  <c r="L415" i="10"/>
  <c r="H415" i="10"/>
  <c r="L414" i="10"/>
  <c r="H414" i="10"/>
  <c r="L413" i="10"/>
  <c r="H413" i="10"/>
  <c r="L412" i="10"/>
  <c r="H412" i="10"/>
  <c r="L411" i="10"/>
  <c r="H411" i="10"/>
  <c r="L410" i="10"/>
  <c r="H410" i="10"/>
  <c r="L409" i="10"/>
  <c r="H409" i="10"/>
  <c r="L408" i="10"/>
  <c r="H408" i="10"/>
  <c r="L407" i="10"/>
  <c r="H407" i="10"/>
  <c r="L406" i="10"/>
  <c r="H406" i="10"/>
  <c r="L405" i="10"/>
  <c r="H405" i="10"/>
  <c r="L404" i="10"/>
  <c r="H404" i="10"/>
  <c r="L403" i="10"/>
  <c r="H403" i="10"/>
  <c r="L402" i="10"/>
  <c r="H402" i="10"/>
  <c r="L401" i="10"/>
  <c r="H401" i="10"/>
  <c r="L400" i="10"/>
  <c r="H400" i="10"/>
  <c r="L399" i="10"/>
  <c r="H399" i="10"/>
  <c r="L398" i="10"/>
  <c r="H398" i="10"/>
  <c r="L397" i="10"/>
  <c r="H397" i="10"/>
  <c r="L396" i="10"/>
  <c r="H396" i="10"/>
  <c r="L395" i="10"/>
  <c r="H395" i="10"/>
  <c r="L394" i="10"/>
  <c r="H394" i="10"/>
  <c r="L393" i="10"/>
  <c r="H393" i="10"/>
  <c r="L392" i="10"/>
  <c r="H392" i="10"/>
  <c r="L391" i="10"/>
  <c r="H391" i="10"/>
  <c r="L390" i="10"/>
  <c r="H390" i="10"/>
  <c r="L389" i="10"/>
  <c r="H389" i="10"/>
  <c r="L388" i="10"/>
  <c r="H388" i="10"/>
  <c r="L387" i="10"/>
  <c r="H387" i="10"/>
  <c r="L386" i="10"/>
  <c r="H386" i="10"/>
  <c r="L385" i="10"/>
  <c r="H385" i="10"/>
  <c r="L384" i="10"/>
  <c r="H384" i="10"/>
  <c r="L383" i="10"/>
  <c r="H383" i="10"/>
  <c r="L382" i="10"/>
  <c r="H382" i="10"/>
  <c r="L381" i="10"/>
  <c r="H381" i="10"/>
  <c r="L380" i="10"/>
  <c r="H380" i="10"/>
  <c r="L379" i="10"/>
  <c r="H379" i="10"/>
  <c r="L378" i="10"/>
  <c r="H378" i="10"/>
  <c r="L377" i="10"/>
  <c r="H377" i="10"/>
  <c r="L376" i="10"/>
  <c r="H376" i="10"/>
  <c r="L375" i="10"/>
  <c r="H375" i="10"/>
  <c r="L374" i="10"/>
  <c r="H374" i="10"/>
  <c r="L373" i="10"/>
  <c r="H373" i="10"/>
  <c r="L372" i="10"/>
  <c r="H372" i="10"/>
  <c r="L371" i="10"/>
  <c r="H371" i="10"/>
  <c r="L370" i="10"/>
  <c r="H370" i="10"/>
  <c r="L369" i="10"/>
  <c r="H369" i="10"/>
  <c r="L368" i="10"/>
  <c r="H368" i="10"/>
  <c r="L367" i="10"/>
  <c r="H367" i="10"/>
  <c r="L366" i="10"/>
  <c r="H366" i="10"/>
  <c r="L365" i="10"/>
  <c r="H365" i="10"/>
  <c r="L364" i="10"/>
  <c r="H364" i="10"/>
  <c r="L363" i="10"/>
  <c r="H363" i="10"/>
  <c r="L362" i="10"/>
  <c r="H362" i="10"/>
  <c r="L361" i="10"/>
  <c r="H361" i="10"/>
  <c r="L360" i="10"/>
  <c r="H360" i="10"/>
  <c r="L359" i="10"/>
  <c r="H359" i="10"/>
  <c r="L358" i="10"/>
  <c r="H358" i="10"/>
  <c r="L357" i="10"/>
  <c r="H357" i="10"/>
  <c r="L356" i="10"/>
  <c r="H356" i="10"/>
  <c r="L355" i="10"/>
  <c r="H355" i="10"/>
  <c r="L354" i="10"/>
  <c r="H354" i="10"/>
  <c r="L353" i="10"/>
  <c r="H353" i="10"/>
  <c r="L352" i="10"/>
  <c r="H352" i="10"/>
  <c r="L351" i="10"/>
  <c r="H351" i="10"/>
  <c r="L350" i="10"/>
  <c r="H350" i="10"/>
  <c r="L349" i="10"/>
  <c r="H349" i="10"/>
  <c r="L348" i="10"/>
  <c r="H348" i="10"/>
  <c r="L347" i="10"/>
  <c r="H347" i="10"/>
  <c r="L346" i="10"/>
  <c r="H346" i="10"/>
  <c r="L345" i="10"/>
  <c r="H345" i="10"/>
  <c r="L344" i="10"/>
  <c r="H344" i="10"/>
  <c r="L343" i="10"/>
  <c r="H343" i="10"/>
  <c r="L342" i="10"/>
  <c r="H342" i="10"/>
  <c r="L341" i="10"/>
  <c r="H341" i="10"/>
  <c r="L340" i="10"/>
  <c r="H340" i="10"/>
  <c r="L339" i="10"/>
  <c r="H339" i="10"/>
  <c r="L338" i="10"/>
  <c r="H338" i="10"/>
  <c r="L337" i="10"/>
  <c r="H337" i="10"/>
  <c r="L336" i="10"/>
  <c r="H336" i="10"/>
  <c r="L335" i="10"/>
  <c r="H335" i="10"/>
  <c r="L334" i="10"/>
  <c r="H334" i="10"/>
  <c r="L333" i="10"/>
  <c r="H333" i="10"/>
  <c r="L332" i="10"/>
  <c r="H332" i="10"/>
  <c r="L331" i="10"/>
  <c r="H331" i="10"/>
  <c r="L330" i="10"/>
  <c r="H330" i="10"/>
  <c r="L329" i="10"/>
  <c r="H329" i="10"/>
  <c r="L328" i="10"/>
  <c r="H328" i="10"/>
  <c r="L327" i="10"/>
  <c r="H327" i="10"/>
  <c r="L326" i="10"/>
  <c r="H326" i="10"/>
  <c r="L325" i="10"/>
  <c r="H325" i="10"/>
  <c r="L324" i="10"/>
  <c r="H324" i="10"/>
  <c r="L323" i="10"/>
  <c r="H323" i="10"/>
  <c r="L322" i="10"/>
  <c r="H322" i="10"/>
  <c r="L321" i="10"/>
  <c r="H321" i="10"/>
  <c r="L320" i="10"/>
  <c r="H320" i="10"/>
  <c r="L319" i="10"/>
  <c r="H319" i="10"/>
  <c r="L318" i="10"/>
  <c r="H318" i="10"/>
  <c r="L317" i="10"/>
  <c r="H317" i="10"/>
  <c r="L316" i="10"/>
  <c r="H316" i="10"/>
  <c r="L315" i="10"/>
  <c r="H315" i="10"/>
  <c r="L314" i="10"/>
  <c r="H314" i="10"/>
  <c r="L313" i="10"/>
  <c r="H313" i="10"/>
  <c r="L312" i="10"/>
  <c r="H312" i="10"/>
  <c r="L311" i="10"/>
  <c r="H311" i="10"/>
  <c r="L310" i="10"/>
  <c r="H310" i="10"/>
  <c r="L309" i="10"/>
  <c r="H309" i="10"/>
  <c r="L308" i="10"/>
  <c r="H308" i="10"/>
  <c r="L307" i="10"/>
  <c r="H307" i="10"/>
  <c r="L306" i="10"/>
  <c r="H306" i="10"/>
  <c r="L305" i="10"/>
  <c r="H305" i="10"/>
  <c r="L304" i="10"/>
  <c r="H304" i="10"/>
  <c r="L303" i="10"/>
  <c r="H303" i="10"/>
  <c r="L302" i="10"/>
  <c r="H302" i="10"/>
  <c r="L301" i="10"/>
  <c r="H301" i="10"/>
  <c r="L300" i="10"/>
  <c r="H300" i="10"/>
  <c r="L299" i="10"/>
  <c r="H299" i="10"/>
  <c r="L298" i="10"/>
  <c r="H298" i="10"/>
  <c r="L297" i="10"/>
  <c r="H297" i="10"/>
  <c r="L296" i="10"/>
  <c r="H296" i="10"/>
  <c r="L295" i="10"/>
  <c r="H295" i="10"/>
  <c r="L294" i="10"/>
  <c r="H294" i="10"/>
  <c r="L293" i="10"/>
  <c r="H293" i="10"/>
  <c r="L292" i="10"/>
  <c r="H292" i="10"/>
  <c r="L291" i="10"/>
  <c r="H291" i="10"/>
  <c r="L290" i="10"/>
  <c r="H290" i="10"/>
  <c r="L289" i="10"/>
  <c r="H289" i="10"/>
  <c r="L288" i="10"/>
  <c r="H288" i="10"/>
  <c r="L287" i="10"/>
  <c r="H287" i="10"/>
  <c r="L286" i="10"/>
  <c r="H286" i="10"/>
  <c r="L285" i="10"/>
  <c r="H285" i="10"/>
  <c r="L284" i="10"/>
  <c r="H284" i="10"/>
  <c r="L283" i="10"/>
  <c r="H283" i="10"/>
  <c r="L282" i="10"/>
  <c r="H282" i="10"/>
  <c r="L281" i="10"/>
  <c r="H281" i="10"/>
  <c r="L280" i="10"/>
  <c r="H280" i="10"/>
  <c r="L279" i="10"/>
  <c r="H279" i="10"/>
  <c r="L278" i="10"/>
  <c r="H278" i="10"/>
  <c r="L277" i="10"/>
  <c r="H277" i="10"/>
  <c r="L276" i="10"/>
  <c r="H276" i="10"/>
  <c r="L275" i="10"/>
  <c r="H275" i="10"/>
  <c r="L274" i="10"/>
  <c r="H274" i="10"/>
  <c r="L273" i="10"/>
  <c r="H273" i="10"/>
  <c r="L272" i="10"/>
  <c r="H272" i="10"/>
  <c r="L271" i="10"/>
  <c r="H271" i="10"/>
  <c r="L270" i="10"/>
  <c r="H270" i="10"/>
  <c r="L269" i="10"/>
  <c r="H269" i="10"/>
  <c r="L268" i="10"/>
  <c r="H268" i="10"/>
  <c r="L267" i="10"/>
  <c r="H267" i="10"/>
  <c r="L266" i="10"/>
  <c r="H266" i="10"/>
  <c r="L265" i="10"/>
  <c r="H265" i="10"/>
  <c r="L264" i="10"/>
  <c r="H264" i="10"/>
  <c r="L263" i="10"/>
  <c r="H263" i="10"/>
  <c r="L262" i="10"/>
  <c r="H262" i="10"/>
  <c r="L261" i="10"/>
  <c r="H261" i="10"/>
  <c r="L260" i="10"/>
  <c r="H260" i="10"/>
  <c r="L259" i="10"/>
  <c r="H259" i="10"/>
  <c r="L258" i="10"/>
  <c r="H258" i="10"/>
  <c r="L257" i="10"/>
  <c r="H257" i="10"/>
  <c r="L256" i="10"/>
  <c r="H256" i="10"/>
  <c r="L255" i="10"/>
  <c r="H255" i="10"/>
  <c r="L254" i="10"/>
  <c r="H254" i="10"/>
  <c r="L253" i="10"/>
  <c r="H253" i="10"/>
  <c r="L252" i="10"/>
  <c r="H252" i="10"/>
  <c r="L251" i="10"/>
  <c r="H251" i="10"/>
  <c r="L250" i="10"/>
  <c r="H250" i="10"/>
  <c r="L249" i="10"/>
  <c r="H249" i="10"/>
  <c r="L248" i="10"/>
  <c r="H248" i="10"/>
  <c r="L247" i="10"/>
  <c r="H247" i="10"/>
  <c r="L246" i="10"/>
  <c r="H246" i="10"/>
  <c r="L245" i="10"/>
  <c r="H245" i="10"/>
  <c r="L244" i="10"/>
  <c r="H244" i="10"/>
  <c r="L243" i="10"/>
  <c r="H243" i="10"/>
  <c r="L242" i="10"/>
  <c r="H242" i="10"/>
  <c r="L241" i="10"/>
  <c r="H241" i="10"/>
  <c r="L240" i="10"/>
  <c r="H240" i="10"/>
  <c r="L239" i="10"/>
  <c r="H239" i="10"/>
  <c r="L238" i="10"/>
  <c r="H238" i="10"/>
  <c r="L237" i="10"/>
  <c r="H237" i="10"/>
  <c r="L236" i="10"/>
  <c r="H236" i="10"/>
  <c r="L235" i="10"/>
  <c r="H235" i="10"/>
  <c r="L234" i="10"/>
  <c r="H234" i="10"/>
  <c r="L233" i="10"/>
  <c r="H233" i="10"/>
  <c r="L232" i="10"/>
  <c r="H232" i="10"/>
  <c r="L231" i="10"/>
  <c r="H231" i="10"/>
  <c r="L230" i="10"/>
  <c r="H230" i="10"/>
  <c r="L229" i="10"/>
  <c r="H229" i="10"/>
  <c r="L228" i="10"/>
  <c r="H228" i="10"/>
  <c r="L227" i="10"/>
  <c r="H227" i="10"/>
  <c r="L226" i="10"/>
  <c r="H226" i="10"/>
  <c r="L225" i="10"/>
  <c r="H225" i="10"/>
  <c r="L224" i="10"/>
  <c r="H224" i="10"/>
  <c r="L223" i="10"/>
  <c r="H223" i="10"/>
  <c r="L222" i="10"/>
  <c r="H222" i="10"/>
  <c r="L221" i="10"/>
  <c r="H221" i="10"/>
  <c r="L220" i="10"/>
  <c r="H220" i="10"/>
  <c r="L219" i="10"/>
  <c r="H219" i="10"/>
  <c r="L218" i="10"/>
  <c r="H218" i="10"/>
  <c r="L217" i="10"/>
  <c r="H217" i="10"/>
  <c r="L216" i="10"/>
  <c r="H216" i="10"/>
  <c r="L215" i="10"/>
  <c r="H215" i="10"/>
  <c r="L214" i="10"/>
  <c r="H214" i="10"/>
  <c r="L213" i="10"/>
  <c r="H213" i="10"/>
  <c r="L212" i="10"/>
  <c r="H212" i="10"/>
  <c r="L211" i="10"/>
  <c r="H211" i="10"/>
  <c r="L210" i="10"/>
  <c r="H210" i="10"/>
  <c r="L209" i="10"/>
  <c r="H209" i="10"/>
  <c r="L208" i="10"/>
  <c r="H208" i="10"/>
  <c r="L207" i="10"/>
  <c r="H207" i="10"/>
  <c r="L206" i="10"/>
  <c r="H206" i="10"/>
  <c r="L205" i="10"/>
  <c r="H205" i="10"/>
  <c r="L204" i="10"/>
  <c r="H204" i="10"/>
  <c r="L203" i="10"/>
  <c r="H203" i="10"/>
  <c r="L202" i="10"/>
  <c r="H202" i="10"/>
  <c r="L201" i="10"/>
  <c r="H201" i="10"/>
  <c r="L200" i="10"/>
  <c r="H200" i="10"/>
  <c r="L199" i="10"/>
  <c r="H199" i="10"/>
  <c r="L198" i="10"/>
  <c r="H198" i="10"/>
  <c r="L197" i="10"/>
  <c r="H197" i="10"/>
  <c r="L196" i="10"/>
  <c r="H196" i="10"/>
  <c r="L195" i="10"/>
  <c r="H195" i="10"/>
  <c r="L194" i="10"/>
  <c r="H194" i="10"/>
  <c r="L193" i="10"/>
  <c r="H193" i="10"/>
  <c r="L192" i="10"/>
  <c r="H192" i="10"/>
  <c r="L191" i="10"/>
  <c r="H191" i="10"/>
  <c r="L190" i="10"/>
  <c r="H190" i="10"/>
  <c r="L189" i="10"/>
  <c r="H189" i="10"/>
  <c r="L188" i="10"/>
  <c r="H188" i="10"/>
  <c r="L187" i="10"/>
  <c r="H187" i="10"/>
  <c r="L186" i="10"/>
  <c r="H186" i="10"/>
  <c r="L185" i="10"/>
  <c r="H185" i="10"/>
  <c r="L184" i="10"/>
  <c r="H184" i="10"/>
  <c r="L183" i="10"/>
  <c r="H183" i="10"/>
  <c r="L182" i="10"/>
  <c r="H182" i="10"/>
  <c r="L181" i="10"/>
  <c r="H181" i="10"/>
  <c r="L180" i="10"/>
  <c r="H180" i="10"/>
  <c r="L179" i="10"/>
  <c r="H179" i="10"/>
  <c r="L178" i="10"/>
  <c r="H178" i="10"/>
  <c r="L177" i="10"/>
  <c r="H177" i="10"/>
  <c r="L176" i="10"/>
  <c r="H176" i="10"/>
  <c r="L175" i="10"/>
  <c r="H175" i="10"/>
  <c r="L174" i="10"/>
  <c r="H174" i="10"/>
  <c r="L173" i="10"/>
  <c r="H173" i="10"/>
  <c r="L172" i="10"/>
  <c r="H172" i="10"/>
  <c r="L171" i="10"/>
  <c r="H171" i="10"/>
  <c r="L170" i="10"/>
  <c r="H170" i="10"/>
  <c r="L169" i="10"/>
  <c r="H169" i="10"/>
  <c r="L168" i="10"/>
  <c r="H168" i="10"/>
  <c r="L167" i="10"/>
  <c r="H167" i="10"/>
  <c r="L166" i="10"/>
  <c r="H166" i="10"/>
  <c r="L165" i="10"/>
  <c r="H165" i="10"/>
  <c r="L164" i="10"/>
  <c r="H164" i="10"/>
  <c r="L163" i="10"/>
  <c r="H163" i="10"/>
  <c r="L162" i="10"/>
  <c r="H162" i="10"/>
  <c r="L161" i="10"/>
  <c r="H161" i="10"/>
  <c r="L160" i="10"/>
  <c r="H160" i="10"/>
  <c r="L159" i="10"/>
  <c r="H159" i="10"/>
  <c r="L158" i="10"/>
  <c r="H158" i="10"/>
  <c r="L157" i="10"/>
  <c r="H157" i="10"/>
  <c r="L156" i="10"/>
  <c r="H156" i="10"/>
  <c r="L155" i="10"/>
  <c r="H155" i="10"/>
  <c r="L154" i="10"/>
  <c r="H154" i="10"/>
  <c r="L153" i="10"/>
  <c r="H153" i="10"/>
  <c r="L152" i="10"/>
  <c r="H152" i="10"/>
  <c r="L151" i="10"/>
  <c r="H151" i="10"/>
  <c r="L150" i="10"/>
  <c r="H150" i="10"/>
  <c r="L149" i="10"/>
  <c r="H149" i="10"/>
  <c r="L148" i="10"/>
  <c r="H148" i="10"/>
  <c r="L147" i="10"/>
  <c r="H147" i="10"/>
  <c r="L146" i="10"/>
  <c r="H146" i="10"/>
  <c r="L145" i="10"/>
  <c r="H145" i="10"/>
  <c r="L144" i="10"/>
  <c r="H144" i="10"/>
  <c r="L143" i="10"/>
  <c r="H143" i="10"/>
  <c r="L142" i="10"/>
  <c r="H142" i="10"/>
  <c r="L141" i="10"/>
  <c r="H141" i="10"/>
  <c r="L140" i="10"/>
  <c r="H140" i="10"/>
  <c r="L139" i="10"/>
  <c r="H139" i="10"/>
  <c r="L138" i="10"/>
  <c r="H138" i="10"/>
  <c r="L137" i="10"/>
  <c r="H137" i="10"/>
  <c r="L136" i="10"/>
  <c r="H136" i="10"/>
  <c r="L135" i="10"/>
  <c r="H135" i="10"/>
  <c r="L134" i="10"/>
  <c r="H134" i="10"/>
  <c r="L133" i="10"/>
  <c r="H133" i="10"/>
  <c r="L132" i="10"/>
  <c r="H132" i="10"/>
  <c r="L131" i="10"/>
  <c r="H131" i="10"/>
  <c r="L130" i="10"/>
  <c r="H130" i="10"/>
  <c r="L129" i="10"/>
  <c r="H129" i="10"/>
  <c r="L128" i="10"/>
  <c r="H128" i="10"/>
  <c r="L127" i="10"/>
  <c r="H127" i="10"/>
  <c r="L126" i="10"/>
  <c r="H126" i="10"/>
  <c r="L125" i="10"/>
  <c r="H125" i="10"/>
  <c r="L124" i="10"/>
  <c r="H124" i="10"/>
  <c r="L123" i="10"/>
  <c r="H123" i="10"/>
  <c r="L122" i="10"/>
  <c r="H122" i="10"/>
  <c r="L121" i="10"/>
  <c r="H121" i="10"/>
  <c r="L120" i="10"/>
  <c r="H120" i="10"/>
  <c r="L119" i="10"/>
  <c r="H119" i="10"/>
  <c r="L118" i="10"/>
  <c r="H118" i="10"/>
  <c r="L117" i="10"/>
  <c r="H117" i="10"/>
  <c r="L116" i="10"/>
  <c r="H116" i="10"/>
  <c r="L115" i="10"/>
  <c r="H115" i="10"/>
  <c r="L114" i="10"/>
  <c r="H114" i="10"/>
  <c r="L113" i="10"/>
  <c r="H113" i="10"/>
  <c r="L112" i="10"/>
  <c r="H112" i="10"/>
  <c r="L111" i="10"/>
  <c r="H111" i="10"/>
  <c r="L110" i="10"/>
  <c r="H110" i="10"/>
  <c r="L109" i="10"/>
  <c r="H109" i="10"/>
  <c r="L108" i="10"/>
  <c r="H108" i="10"/>
  <c r="L107" i="10"/>
  <c r="H107" i="10"/>
  <c r="L106" i="10"/>
  <c r="H106" i="10"/>
  <c r="L105" i="10"/>
  <c r="H105" i="10"/>
  <c r="L104" i="10"/>
  <c r="H104" i="10"/>
  <c r="L103" i="10"/>
  <c r="H103" i="10"/>
  <c r="L102" i="10"/>
  <c r="H102" i="10"/>
  <c r="L101" i="10"/>
  <c r="H101" i="10"/>
  <c r="L100" i="10"/>
  <c r="H100" i="10"/>
  <c r="L99" i="10"/>
  <c r="H99" i="10"/>
  <c r="L98" i="10"/>
  <c r="H98" i="10"/>
  <c r="L97" i="10"/>
  <c r="H97" i="10"/>
  <c r="L96" i="10"/>
  <c r="H96" i="10"/>
  <c r="L95" i="10"/>
  <c r="H95" i="10"/>
  <c r="L94" i="10"/>
  <c r="H94" i="10"/>
  <c r="L93" i="10"/>
  <c r="H93" i="10"/>
  <c r="L92" i="10"/>
  <c r="H92" i="10"/>
  <c r="L91" i="10"/>
  <c r="H91" i="10"/>
  <c r="L90" i="10"/>
  <c r="H90" i="10"/>
  <c r="L89" i="10"/>
  <c r="H89" i="10"/>
  <c r="L88" i="10"/>
  <c r="H88" i="10"/>
  <c r="L87" i="10"/>
  <c r="H87" i="10"/>
  <c r="L86" i="10"/>
  <c r="H86" i="10"/>
  <c r="L85" i="10"/>
  <c r="H85" i="10"/>
  <c r="L84" i="10"/>
  <c r="H84" i="10"/>
  <c r="L83" i="10"/>
  <c r="H83" i="10"/>
  <c r="L82" i="10"/>
  <c r="H82" i="10"/>
  <c r="L81" i="10"/>
  <c r="H81" i="10"/>
  <c r="L80" i="10"/>
  <c r="H80" i="10"/>
  <c r="L79" i="10"/>
  <c r="H79" i="10"/>
  <c r="L78" i="10"/>
  <c r="H78" i="10"/>
  <c r="L77" i="10"/>
  <c r="H77" i="10"/>
  <c r="L76" i="10"/>
  <c r="H76" i="10"/>
  <c r="L75" i="10"/>
  <c r="H75" i="10"/>
  <c r="L74" i="10"/>
  <c r="H74" i="10"/>
  <c r="L73" i="10"/>
  <c r="H73" i="10"/>
  <c r="L72" i="10"/>
  <c r="H72" i="10"/>
  <c r="L71" i="10"/>
  <c r="H71" i="10"/>
  <c r="L70" i="10"/>
  <c r="H70" i="10"/>
  <c r="L69" i="10"/>
  <c r="H69" i="10"/>
  <c r="L68" i="10"/>
  <c r="H68" i="10"/>
  <c r="L67" i="10"/>
  <c r="H67" i="10"/>
  <c r="L66" i="10"/>
  <c r="H66" i="10"/>
  <c r="L65" i="10"/>
  <c r="H65" i="10"/>
  <c r="L64" i="10"/>
  <c r="H64" i="10"/>
  <c r="L63" i="10"/>
  <c r="H63" i="10"/>
  <c r="L62" i="10"/>
  <c r="H62" i="10"/>
  <c r="L61" i="10"/>
  <c r="H61" i="10"/>
  <c r="L60" i="10"/>
  <c r="H60" i="10"/>
  <c r="L59" i="10"/>
  <c r="H59" i="10"/>
  <c r="L58" i="10"/>
  <c r="H58" i="10"/>
  <c r="L57" i="10"/>
  <c r="H57" i="10"/>
  <c r="L56" i="10"/>
  <c r="H56" i="10"/>
  <c r="L55" i="10"/>
  <c r="H55" i="10"/>
  <c r="L54" i="10"/>
  <c r="H54" i="10"/>
  <c r="L53" i="10"/>
  <c r="H53" i="10"/>
  <c r="L52" i="10"/>
  <c r="H52" i="10"/>
  <c r="L51" i="10"/>
  <c r="H51" i="10"/>
  <c r="L50" i="10"/>
  <c r="H50" i="10"/>
  <c r="L49" i="10"/>
  <c r="H49" i="10"/>
  <c r="L48" i="10"/>
  <c r="H48" i="10"/>
  <c r="L47" i="10"/>
  <c r="H47" i="10"/>
  <c r="L46" i="10"/>
  <c r="H46" i="10"/>
  <c r="L45" i="10"/>
  <c r="H45" i="10"/>
  <c r="L44" i="10"/>
  <c r="H44" i="10"/>
  <c r="L43" i="10"/>
  <c r="H43" i="10"/>
  <c r="L42" i="10"/>
  <c r="H42" i="10"/>
  <c r="L41" i="10"/>
  <c r="H41" i="10"/>
  <c r="L40" i="10"/>
  <c r="H40" i="10"/>
  <c r="L39" i="10"/>
  <c r="H39" i="10"/>
  <c r="L38" i="10"/>
  <c r="H38" i="10"/>
  <c r="L37" i="10"/>
  <c r="H37" i="10"/>
  <c r="L36" i="10"/>
  <c r="H36" i="10"/>
  <c r="L35" i="10"/>
  <c r="H35" i="10"/>
  <c r="L34" i="10"/>
  <c r="H34" i="10"/>
  <c r="L33" i="10"/>
  <c r="H33" i="10"/>
  <c r="L32" i="10"/>
  <c r="H32" i="10"/>
  <c r="L31" i="10"/>
  <c r="H31" i="10"/>
  <c r="L30" i="10"/>
  <c r="H30" i="10"/>
  <c r="L29" i="10"/>
  <c r="H29" i="10"/>
  <c r="L28" i="10"/>
  <c r="H28" i="10"/>
  <c r="L27" i="10"/>
  <c r="H27" i="10"/>
  <c r="L26" i="10"/>
  <c r="H26" i="10"/>
  <c r="L25" i="10"/>
  <c r="H25" i="10"/>
  <c r="L24" i="10"/>
  <c r="H24" i="10"/>
  <c r="L23" i="10"/>
  <c r="H23" i="10"/>
  <c r="L22" i="10"/>
  <c r="H22" i="10"/>
  <c r="L21" i="10"/>
  <c r="H21" i="10"/>
  <c r="L20" i="10"/>
  <c r="H20" i="10"/>
  <c r="L19" i="10"/>
  <c r="H19" i="10"/>
  <c r="L18" i="10"/>
  <c r="H18" i="10"/>
  <c r="L17" i="10"/>
  <c r="H17" i="10"/>
  <c r="L16" i="10"/>
  <c r="H16" i="10"/>
  <c r="L15" i="10"/>
  <c r="H15" i="10"/>
  <c r="L14" i="10"/>
  <c r="H14" i="10"/>
  <c r="L13" i="10"/>
  <c r="H13" i="10"/>
  <c r="L12" i="10"/>
  <c r="H12" i="10"/>
  <c r="L11" i="10"/>
  <c r="H11" i="10"/>
  <c r="L10" i="10"/>
  <c r="H10" i="10"/>
  <c r="L9" i="10"/>
  <c r="H9" i="10"/>
  <c r="L8" i="10"/>
  <c r="H8" i="10"/>
  <c r="L7" i="10"/>
  <c r="H7" i="10"/>
  <c r="L6" i="10"/>
  <c r="H6" i="10"/>
  <c r="L5" i="10"/>
  <c r="H5" i="10"/>
  <c r="L4" i="10"/>
  <c r="H4" i="10"/>
  <c r="L3" i="10"/>
  <c r="H3" i="10"/>
  <c r="O545" i="9" l="1"/>
  <c r="O313" i="9"/>
  <c r="O326" i="9"/>
  <c r="O309" i="9"/>
  <c r="O637" i="9"/>
  <c r="O362" i="9"/>
  <c r="O286" i="9"/>
  <c r="O368" i="9"/>
  <c r="O750" i="9"/>
  <c r="O709" i="9"/>
  <c r="O336" i="9"/>
  <c r="O484" i="9"/>
  <c r="O427" i="9"/>
  <c r="O438" i="9"/>
  <c r="O107" i="9"/>
  <c r="O108" i="9"/>
  <c r="O434" i="9"/>
  <c r="O130" i="9"/>
  <c r="O124" i="9"/>
  <c r="O132" i="9"/>
  <c r="O287" i="9"/>
  <c r="O747" i="9"/>
  <c r="O748" i="9"/>
  <c r="O558" i="9"/>
  <c r="O559" i="9"/>
  <c r="O126" i="9"/>
  <c r="O819" i="9"/>
  <c r="O490" i="9"/>
  <c r="O316" i="9"/>
  <c r="O296" i="9"/>
  <c r="O528" i="9"/>
  <c r="O617" i="9"/>
  <c r="O492" i="9"/>
  <c r="O593" i="9"/>
  <c r="O262" i="9"/>
  <c r="O651" i="9"/>
  <c r="O496" i="9"/>
  <c r="O263" i="9"/>
  <c r="O264" i="9"/>
  <c r="O507" i="9"/>
  <c r="O168" i="9"/>
  <c r="O349" i="9"/>
  <c r="O855" i="9"/>
  <c r="O604" i="9"/>
  <c r="O317" i="9"/>
  <c r="O654" i="9"/>
  <c r="O655" i="9"/>
  <c r="O600" i="9"/>
  <c r="O275" i="9"/>
  <c r="O303" i="9"/>
  <c r="O376" i="9"/>
  <c r="O383" i="9"/>
  <c r="O384" i="9"/>
  <c r="O307" i="9"/>
  <c r="O187" i="9"/>
  <c r="O419" i="9"/>
  <c r="O142" i="9"/>
  <c r="O122" i="9"/>
  <c r="O177" i="9"/>
  <c r="O63" i="9"/>
  <c r="O64" i="9"/>
  <c r="O591" i="9"/>
  <c r="O592" i="9"/>
  <c r="O354" i="9"/>
  <c r="O205" i="9"/>
  <c r="O32" i="9"/>
  <c r="O33" i="9"/>
  <c r="O829" i="9"/>
  <c r="O822" i="9"/>
  <c r="O735" i="9"/>
  <c r="O555" i="9"/>
  <c r="O437" i="9"/>
  <c r="O598" i="9"/>
  <c r="O544" i="9"/>
  <c r="O39" i="9"/>
  <c r="O20" i="9"/>
  <c r="O21" i="9"/>
  <c r="O556" i="9"/>
  <c r="O405" i="9"/>
  <c r="O267" i="9"/>
  <c r="O144" i="9"/>
  <c r="O224" i="9"/>
  <c r="O174" i="9"/>
  <c r="O195" i="9"/>
  <c r="O189" i="9"/>
  <c r="O90" i="9"/>
  <c r="O455" i="9"/>
  <c r="O428" i="9"/>
  <c r="O43" i="9"/>
  <c r="O44" i="9"/>
  <c r="O493" i="9"/>
  <c r="O625" i="9"/>
  <c r="O134" i="9"/>
  <c r="O135" i="9"/>
  <c r="O471" i="9"/>
  <c r="O103" i="9"/>
  <c r="O104" i="9"/>
  <c r="O252" i="9"/>
  <c r="O306" i="9"/>
  <c r="O247" i="9"/>
  <c r="O312" i="9"/>
  <c r="O228" i="9"/>
  <c r="O229" i="9"/>
  <c r="O605" i="9"/>
  <c r="O671" i="9"/>
  <c r="O716" i="9"/>
  <c r="O131" i="9"/>
  <c r="O118" i="9"/>
  <c r="O75" i="9"/>
  <c r="O159" i="9"/>
  <c r="O220" i="9"/>
  <c r="O221" i="9"/>
  <c r="O95" i="9"/>
  <c r="O96" i="9"/>
  <c r="O97" i="9"/>
  <c r="O823" i="9"/>
  <c r="O824" i="9"/>
  <c r="O701" i="9"/>
  <c r="O361" i="9"/>
  <c r="O430" i="9"/>
  <c r="O404" i="9"/>
  <c r="O366" i="9"/>
  <c r="O367" i="9"/>
  <c r="O238" i="9"/>
  <c r="O239" i="9"/>
  <c r="O742" i="9"/>
  <c r="O596" i="9"/>
  <c r="O165" i="9"/>
  <c r="O314" i="9"/>
  <c r="O291" i="9"/>
  <c r="O292" i="9"/>
  <c r="O330" i="9"/>
  <c r="O12" i="9"/>
  <c r="O13" i="9"/>
  <c r="O115" i="9"/>
  <c r="O59" i="9"/>
  <c r="O125" i="9"/>
  <c r="O521" i="9"/>
  <c r="O116" i="9"/>
  <c r="O117" i="9"/>
  <c r="O169" i="9"/>
  <c r="O847" i="9"/>
  <c r="O690" i="9"/>
  <c r="O815" i="9"/>
  <c r="O816" i="9"/>
  <c r="O831" i="9"/>
  <c r="O834" i="9"/>
  <c r="O754" i="9"/>
  <c r="O265" i="9"/>
  <c r="O298" i="9"/>
  <c r="O686" i="9"/>
  <c r="O687" i="9"/>
  <c r="O680" i="9"/>
  <c r="O736" i="9"/>
  <c r="O737" i="9"/>
  <c r="O738" i="9"/>
  <c r="O242" i="9"/>
  <c r="O273" i="9"/>
  <c r="O114" i="9"/>
  <c r="O390" i="9"/>
  <c r="O268" i="9"/>
  <c r="O269" i="9"/>
  <c r="O216" i="9"/>
  <c r="O567" i="9"/>
  <c r="O568" i="9"/>
  <c r="O689" i="9"/>
  <c r="O682" i="9"/>
  <c r="O683" i="9"/>
  <c r="O188" i="9"/>
  <c r="O120" i="9"/>
  <c r="O143" i="9"/>
  <c r="O666" i="9"/>
  <c r="O382" i="9"/>
  <c r="O279" i="9"/>
  <c r="O358" i="9"/>
  <c r="O406" i="9"/>
  <c r="O319" i="9"/>
  <c r="O302" i="9"/>
  <c r="O624" i="9"/>
  <c r="O217" i="9"/>
  <c r="O171" i="9"/>
  <c r="O172" i="9"/>
  <c r="O79" i="9"/>
  <c r="O80" i="9"/>
  <c r="O353" i="9"/>
  <c r="O454" i="9"/>
  <c r="O183" i="9"/>
  <c r="O184" i="9"/>
  <c r="O245" i="9"/>
  <c r="O246" i="9"/>
  <c r="O213" i="9"/>
  <c r="O480" i="9"/>
  <c r="O232" i="9"/>
  <c r="O175" i="9"/>
  <c r="O350" i="9"/>
  <c r="O206" i="9"/>
  <c r="O450" i="9"/>
  <c r="O151" i="9"/>
  <c r="O149" i="9"/>
  <c r="O397" i="9"/>
  <c r="O672" i="9"/>
  <c r="O757" i="9"/>
  <c r="O732" i="9"/>
  <c r="O733" i="9"/>
  <c r="O203" i="9"/>
  <c r="O60" i="9"/>
  <c r="O119" i="9"/>
  <c r="O607" i="9"/>
  <c r="O506" i="9"/>
  <c r="O553" i="9"/>
  <c r="O335" i="9"/>
  <c r="O610" i="9"/>
  <c r="O611" i="9"/>
  <c r="O720" i="9"/>
  <c r="O580" i="9"/>
  <c r="O581" i="9"/>
  <c r="O378" i="9"/>
  <c r="O704" i="9"/>
  <c r="O705" i="9"/>
  <c r="O810" i="9"/>
  <c r="O775" i="9"/>
  <c r="O780" i="9"/>
  <c r="O781" i="9"/>
  <c r="O546" i="9"/>
  <c r="O547" i="9"/>
  <c r="O557" i="9"/>
  <c r="O67" i="9"/>
  <c r="O461" i="9"/>
  <c r="O462" i="9"/>
  <c r="O529" i="9"/>
  <c r="O530" i="9"/>
  <c r="O560" i="9"/>
  <c r="O561" i="9"/>
  <c r="O28" i="9"/>
  <c r="O552" i="9"/>
  <c r="O308" i="9"/>
  <c r="O778" i="9"/>
  <c r="O771" i="9"/>
  <c r="O840" i="9"/>
  <c r="O799" i="9"/>
  <c r="O789" i="9"/>
  <c r="O782" i="9"/>
  <c r="O665" i="9"/>
  <c r="O274" i="9"/>
  <c r="O498" i="9"/>
  <c r="O526" i="9"/>
  <c r="O211" i="9"/>
  <c r="O812" i="9"/>
  <c r="O813" i="9"/>
  <c r="O694" i="9"/>
  <c r="O796" i="9"/>
  <c r="O407" i="9"/>
  <c r="O129" i="9"/>
  <c r="O620" i="9"/>
  <c r="O571" i="9"/>
  <c r="O630" i="9"/>
  <c r="O700" i="9"/>
  <c r="O769" i="9"/>
  <c r="O487" i="9"/>
  <c r="O369" i="9"/>
  <c r="O656" i="9"/>
  <c r="O440" i="9"/>
  <c r="O315" i="9"/>
  <c r="O266" i="9"/>
  <c r="O403" i="9"/>
  <c r="O664" i="9"/>
  <c r="O631" i="9"/>
  <c r="O697" i="9"/>
  <c r="O698" i="9"/>
  <c r="O632" i="9"/>
  <c r="O621" i="9"/>
  <c r="O622" i="9"/>
  <c r="O623" i="9"/>
  <c r="O661" i="9"/>
  <c r="O163" i="9"/>
  <c r="O150" i="9"/>
  <c r="O223" i="9"/>
  <c r="O222" i="9"/>
  <c r="O339" i="9"/>
  <c r="O199" i="9"/>
  <c r="O193" i="9"/>
  <c r="O141" i="9"/>
  <c r="O93" i="9"/>
  <c r="O31" i="9"/>
  <c r="O29" i="9"/>
  <c r="O36" i="9"/>
  <c r="O393" i="9"/>
  <c r="O394" i="9"/>
  <c r="O334" i="9"/>
  <c r="O642" i="9"/>
  <c r="O606" i="9"/>
  <c r="O564" i="9"/>
  <c r="O395" i="9"/>
  <c r="O133" i="9"/>
  <c r="O153" i="9"/>
  <c r="O657" i="9"/>
  <c r="O346" i="9"/>
  <c r="O595" i="9"/>
  <c r="O820" i="9"/>
  <c r="O612" i="9"/>
  <c r="O613" i="9"/>
  <c r="O767" i="9"/>
  <c r="O768" i="9"/>
  <c r="O729" i="9"/>
  <c r="O730" i="9"/>
  <c r="O635" i="9"/>
  <c r="O602" i="9"/>
  <c r="O603" i="9"/>
  <c r="O482" i="9"/>
  <c r="O777" i="9"/>
  <c r="O615" i="9"/>
  <c r="O788" i="9"/>
  <c r="O277" i="9"/>
  <c r="O278" i="9"/>
  <c r="O387" i="9"/>
  <c r="O388" i="9"/>
  <c r="O420" i="9"/>
  <c r="O421" i="9"/>
  <c r="O452" i="9"/>
  <c r="O453" i="9"/>
  <c r="O463" i="9"/>
  <c r="O464" i="9"/>
  <c r="O465" i="9"/>
  <c r="O194" i="9"/>
  <c r="O185" i="9"/>
  <c r="O770" i="9"/>
  <c r="O441" i="9"/>
  <c r="O659" i="9"/>
  <c r="O660" i="9"/>
  <c r="O662" i="9"/>
  <c r="O663" i="9"/>
  <c r="O523" i="9"/>
  <c r="O524" i="9"/>
  <c r="O551" i="9"/>
  <c r="O718" i="9"/>
  <c r="O719" i="9"/>
  <c r="O98" i="9"/>
  <c r="O99" i="9"/>
  <c r="O127" i="9"/>
  <c r="O128" i="9"/>
  <c r="O47" i="9"/>
  <c r="O48" i="9"/>
  <c r="O725" i="9"/>
  <c r="O726" i="9"/>
  <c r="O385" i="9"/>
  <c r="O386" i="9"/>
  <c r="O230" i="9"/>
  <c r="O231" i="9"/>
  <c r="O374" i="9"/>
  <c r="O375" i="9"/>
  <c r="O431" i="9"/>
  <c r="O415" i="9"/>
  <c r="O416" i="9"/>
  <c r="O392" i="9"/>
  <c r="O259" i="9"/>
  <c r="O260" i="9"/>
  <c r="O457" i="9"/>
  <c r="O379" i="9"/>
  <c r="O288" i="9"/>
  <c r="O276" i="9"/>
  <c r="O364" i="9"/>
  <c r="O451" i="9"/>
  <c r="O322" i="9"/>
  <c r="O532" i="9"/>
  <c r="O846" i="9"/>
  <c r="O497" i="9"/>
  <c r="O677" i="9"/>
  <c r="O678" i="9"/>
  <c r="O542" i="9"/>
  <c r="O9" i="9"/>
  <c r="O10" i="9"/>
  <c r="O11" i="9"/>
  <c r="O178" i="9"/>
  <c r="O208" i="9"/>
  <c r="O210" i="9"/>
  <c r="O138" i="9"/>
  <c r="O84" i="9"/>
  <c r="O693" i="9"/>
  <c r="O41" i="9"/>
  <c r="O42" i="9"/>
  <c r="O51" i="9"/>
  <c r="O52" i="9"/>
  <c r="O81" i="9"/>
  <c r="O182" i="9"/>
  <c r="O148" i="9"/>
  <c r="O186" i="9"/>
  <c r="O297" i="9"/>
  <c r="O181" i="9"/>
  <c r="O58" i="9"/>
  <c r="O261" i="9"/>
  <c r="O139" i="9"/>
  <c r="O818" i="9"/>
  <c r="O599" i="9"/>
  <c r="O684" i="9"/>
  <c r="O582" i="9"/>
  <c r="O691" i="9"/>
  <c r="O707" i="9"/>
  <c r="O708" i="9"/>
  <c r="O527" i="9"/>
  <c r="O658" i="9"/>
  <c r="O644" i="9"/>
  <c r="O645" i="9"/>
  <c r="O608" i="9"/>
  <c r="O356" i="9"/>
  <c r="O357" i="9"/>
  <c r="O284" i="9"/>
  <c r="O285" i="9"/>
  <c r="O318" i="9"/>
  <c r="O290" i="9"/>
  <c r="O257" i="9"/>
  <c r="O304" i="9"/>
  <c r="O272" i="9"/>
  <c r="O283" i="9"/>
  <c r="O329" i="9"/>
  <c r="O214" i="9"/>
  <c r="O240" i="9"/>
  <c r="O423" i="9"/>
  <c r="O488" i="9"/>
  <c r="O489" i="9"/>
  <c r="O100" i="9"/>
  <c r="O320" i="9"/>
  <c r="O533" i="9"/>
  <c r="O692" i="9"/>
  <c r="O798" i="9"/>
  <c r="O717" i="9"/>
  <c r="O758" i="9"/>
  <c r="O759" i="9"/>
  <c r="O740" i="9"/>
  <c r="O741" i="9"/>
  <c r="O699" i="9"/>
  <c r="O752" i="9"/>
  <c r="O845" i="9"/>
  <c r="O548" i="9"/>
  <c r="O626" i="9"/>
  <c r="O653" i="9"/>
  <c r="O577" i="9"/>
  <c r="O779" i="9"/>
  <c r="O830" i="9"/>
  <c r="O802" i="9"/>
  <c r="O569" i="9"/>
  <c r="O570" i="9"/>
  <c r="O702" i="9"/>
  <c r="O703" i="9"/>
  <c r="O761" i="9"/>
  <c r="O762" i="9"/>
  <c r="O825" i="9"/>
  <c r="O826" i="9"/>
  <c r="O804" i="9"/>
  <c r="O805" i="9"/>
  <c r="O835" i="9"/>
  <c r="O836" i="9"/>
  <c r="O721" i="9"/>
  <c r="O755" i="9"/>
  <c r="O505" i="9"/>
  <c r="O792" i="9"/>
  <c r="O793" i="9"/>
  <c r="O722" i="9"/>
  <c r="O841" i="9"/>
  <c r="O749" i="9"/>
  <c r="O811" i="9"/>
  <c r="O554" i="9"/>
  <c r="O572" i="9"/>
  <c r="O801" i="9"/>
  <c r="O774" i="9"/>
  <c r="O809" i="9"/>
  <c r="O786" i="9"/>
  <c r="O787" i="9"/>
  <c r="O783" i="9"/>
  <c r="O784" i="9"/>
  <c r="O764" i="9"/>
  <c r="O806" i="9"/>
  <c r="O807" i="9"/>
  <c r="O675" i="9"/>
  <c r="O821" i="9"/>
  <c r="O842" i="9"/>
  <c r="O794" i="9"/>
  <c r="O550" i="9"/>
  <c r="O575" i="9"/>
  <c r="O706" i="9"/>
  <c r="O731" i="9"/>
  <c r="O643" i="9"/>
  <c r="O549" i="9"/>
  <c r="O797" i="9"/>
  <c r="O751" i="9"/>
  <c r="O688" i="9"/>
  <c r="O773" i="9"/>
  <c r="O808" i="9"/>
  <c r="O785" i="9"/>
  <c r="O843" i="9"/>
  <c r="O766" i="9"/>
  <c r="O833" i="9"/>
  <c r="O803" i="9"/>
  <c r="O800" i="9"/>
  <c r="O832" i="9"/>
  <c r="O712" i="9"/>
  <c r="O713" i="9"/>
  <c r="O522" i="9"/>
  <c r="O340" i="9"/>
  <c r="O341" i="9"/>
  <c r="O289" i="9"/>
  <c r="O424" i="9"/>
  <c r="O389" i="9"/>
  <c r="O565" i="9"/>
  <c r="O566" i="9"/>
  <c r="O459" i="9"/>
  <c r="O648" i="9"/>
  <c r="O649" i="9"/>
  <c r="O858" i="9"/>
  <c r="O573" i="9"/>
  <c r="O536" i="9"/>
  <c r="O370" i="9"/>
  <c r="O502" i="9"/>
  <c r="O503" i="9"/>
  <c r="O197" i="9"/>
  <c r="O198" i="9"/>
  <c r="O109" i="9"/>
  <c r="O110" i="9"/>
  <c r="O111" i="9"/>
  <c r="O466" i="9"/>
  <c r="O467" i="9"/>
  <c r="O456" i="9"/>
  <c r="O207" i="9"/>
  <c r="O633" i="9"/>
  <c r="O634" i="9"/>
  <c r="O640" i="9"/>
  <c r="O641" i="9"/>
  <c r="O543" i="9"/>
  <c r="O594" i="9"/>
  <c r="O574" i="9"/>
  <c r="O338" i="9"/>
  <c r="O609" i="9"/>
  <c r="O501" i="9"/>
  <c r="O743" i="9"/>
  <c r="O744" i="9"/>
  <c r="O745" i="9"/>
  <c r="O746" i="9"/>
  <c r="O734" i="9"/>
  <c r="O77" i="9"/>
  <c r="O78" i="9"/>
  <c r="O504" i="9"/>
  <c r="O282" i="9"/>
  <c r="O432" i="9"/>
  <c r="O433" i="9"/>
  <c r="O425" i="9"/>
  <c r="O426" i="9"/>
  <c r="O226" i="9"/>
  <c r="O227" i="9"/>
  <c r="O422" i="9"/>
  <c r="O519" i="9"/>
  <c r="O853" i="9"/>
  <c r="O854" i="9"/>
  <c r="O857" i="9"/>
  <c r="O5" i="9"/>
  <c r="O6" i="9"/>
  <c r="O3" i="9"/>
  <c r="O4" i="9"/>
  <c r="O627" i="9"/>
  <c r="O537" i="9"/>
  <c r="O538" i="9"/>
  <c r="O669" i="9"/>
  <c r="O670" i="9"/>
  <c r="O827" i="9"/>
  <c r="O828" i="9"/>
  <c r="O158" i="9"/>
  <c r="O212" i="9"/>
  <c r="O753" i="9"/>
  <c r="O325" i="9"/>
  <c r="O790" i="9"/>
  <c r="O710" i="9"/>
  <c r="O711" i="9"/>
  <c r="O667" i="9"/>
  <c r="O695" i="9"/>
  <c r="O696" i="9"/>
  <c r="O342" i="9"/>
  <c r="O494" i="9"/>
  <c r="O495" i="9"/>
  <c r="O225" i="9"/>
  <c r="O24" i="9"/>
  <c r="O25" i="9"/>
  <c r="O814" i="9"/>
  <c r="O237" i="9"/>
  <c r="O371" i="9"/>
  <c r="O372" i="9"/>
  <c r="O399" i="9"/>
  <c r="O293" i="9"/>
  <c r="O156" i="9"/>
  <c r="O157" i="9"/>
  <c r="O85" i="9"/>
  <c r="O86" i="9"/>
  <c r="O852" i="9"/>
  <c r="O525" i="9"/>
  <c r="O413" i="9"/>
  <c r="O236" i="9"/>
  <c r="O176" i="9"/>
  <c r="O848" i="9"/>
  <c r="O849" i="9"/>
  <c r="O850" i="9"/>
  <c r="O190" i="9"/>
  <c r="O191" i="9"/>
  <c r="O170" i="9"/>
  <c r="O82" i="9"/>
  <c r="O83" i="9"/>
  <c r="O859" i="9"/>
  <c r="O53" i="9"/>
  <c r="O54" i="9"/>
  <c r="O65" i="9"/>
  <c r="O66" i="9"/>
  <c r="O414" i="9"/>
  <c r="O472" i="9"/>
  <c r="O55" i="9"/>
  <c r="O56" i="9"/>
  <c r="O121" i="9"/>
  <c r="O72" i="9"/>
  <c r="O396" i="9"/>
  <c r="O161" i="9"/>
  <c r="O162" i="9"/>
  <c r="O105" i="9"/>
  <c r="O106" i="9"/>
  <c r="O838" i="9"/>
  <c r="O839" i="9"/>
  <c r="O578" i="9"/>
  <c r="O299" i="9"/>
  <c r="O417" i="9"/>
  <c r="O418" i="9"/>
  <c r="O479" i="9"/>
  <c r="O681" i="9"/>
  <c r="O347" i="9"/>
  <c r="O19" i="9"/>
  <c r="O136" i="9"/>
  <c r="O137" i="9"/>
  <c r="O359" i="9"/>
  <c r="O856" i="9"/>
  <c r="O8" i="9"/>
  <c r="O373" i="9"/>
  <c r="O94" i="9"/>
  <c r="O155" i="9"/>
  <c r="O123" i="9"/>
  <c r="O76" i="9"/>
  <c r="O676" i="9"/>
  <c r="O152" i="9"/>
  <c r="O763" i="9"/>
  <c r="O616" i="9"/>
  <c r="O685" i="9"/>
  <c r="O636" i="9"/>
  <c r="O674" i="9"/>
  <c r="O57" i="9"/>
  <c r="O218" i="9"/>
  <c r="O219" i="9"/>
  <c r="O460" i="9"/>
  <c r="O444" i="9"/>
  <c r="O756" i="9"/>
  <c r="O520" i="9"/>
  <c r="O70" i="9"/>
  <c r="O71" i="9"/>
  <c r="O49" i="9"/>
  <c r="O154" i="9"/>
  <c r="O435" i="9"/>
  <c r="O40" i="9"/>
  <c r="O817" i="9"/>
  <c r="O795" i="9"/>
  <c r="O337" i="9"/>
  <c r="O160" i="9"/>
  <c r="O540" i="9"/>
  <c r="O255" i="9"/>
  <c r="O256" i="9"/>
  <c r="O233" i="9"/>
  <c r="O234" i="9"/>
  <c r="O348" i="9"/>
  <c r="O254" i="9"/>
  <c r="O576" i="9"/>
  <c r="O515" i="9"/>
  <c r="O516" i="9"/>
  <c r="O739" i="9"/>
  <c r="O541" i="9"/>
  <c r="O535" i="9"/>
  <c r="O300" i="9"/>
  <c r="O179" i="9"/>
  <c r="O180" i="9"/>
  <c r="O597" i="9"/>
  <c r="O562" i="9"/>
  <c r="O563" i="9"/>
  <c r="O474" i="9"/>
  <c r="O587" i="9"/>
  <c r="O588" i="9"/>
  <c r="O837" i="9"/>
  <c r="O491" i="9"/>
  <c r="O321" i="9"/>
  <c r="O166" i="9"/>
  <c r="O776" i="9"/>
  <c r="O69" i="9"/>
  <c r="O343" i="9"/>
  <c r="O344" i="9"/>
  <c r="O45" i="9"/>
  <c r="O46" i="9"/>
  <c r="O585" i="9"/>
  <c r="O586" i="9"/>
  <c r="O468" i="9"/>
  <c r="O469" i="9"/>
  <c r="O470" i="9"/>
  <c r="O510" i="9"/>
  <c r="O727" i="9"/>
  <c r="O728" i="9"/>
  <c r="O88" i="9"/>
  <c r="O89" i="9"/>
  <c r="O202" i="9"/>
  <c r="O145" i="9"/>
  <c r="O439" i="9"/>
  <c r="O765" i="9"/>
  <c r="O531" i="9"/>
  <c r="O579" i="9"/>
  <c r="O791" i="9"/>
  <c r="O476" i="9"/>
  <c r="O477" i="9"/>
  <c r="O499" i="9"/>
  <c r="O500" i="9"/>
  <c r="O446" i="9"/>
  <c r="O447" i="9"/>
  <c r="O61" i="9"/>
  <c r="O62" i="9"/>
  <c r="O112" i="9"/>
  <c r="O113" i="9"/>
  <c r="O513" i="9"/>
  <c r="O294" i="9"/>
  <c r="O295" i="9"/>
  <c r="O851" i="9"/>
  <c r="O398" i="9"/>
  <c r="O445" i="9"/>
  <c r="O391" i="9"/>
  <c r="O253" i="9"/>
  <c r="O539" i="9"/>
  <c r="O305" i="9"/>
  <c r="O280" i="9"/>
  <c r="O281" i="9"/>
  <c r="O380" i="9"/>
  <c r="O381" i="9"/>
  <c r="O646" i="9"/>
  <c r="O647" i="9"/>
  <c r="O443" i="9"/>
  <c r="O517" i="9"/>
  <c r="O518" i="9"/>
  <c r="O215" i="9"/>
  <c r="O324" i="9"/>
  <c r="O772" i="9"/>
  <c r="O192" i="9"/>
  <c r="O209" i="9"/>
  <c r="O601" i="9"/>
  <c r="O410" i="9"/>
  <c r="O411" i="9"/>
  <c r="O412" i="9"/>
  <c r="O509" i="9"/>
  <c r="O483" i="9"/>
  <c r="O508" i="9"/>
  <c r="O583" i="9"/>
  <c r="O584" i="9"/>
  <c r="O714" i="9"/>
  <c r="O715" i="9"/>
  <c r="O652" i="9"/>
  <c r="O34" i="9"/>
  <c r="O35" i="9"/>
  <c r="O458" i="9"/>
  <c r="O511" i="9"/>
  <c r="O512" i="9"/>
  <c r="O475" i="9"/>
  <c r="O351" i="9"/>
  <c r="O352" i="9"/>
  <c r="O377" i="9"/>
  <c r="O241" i="9"/>
  <c r="O248" i="9"/>
  <c r="O249" i="9"/>
  <c r="O402" i="9"/>
  <c r="O258" i="9"/>
  <c r="O355" i="9"/>
  <c r="O74" i="9"/>
  <c r="O50" i="9"/>
  <c r="O345" i="9"/>
  <c r="O243" i="9"/>
  <c r="O244" i="9"/>
  <c r="O87" i="9"/>
  <c r="O30" i="9"/>
  <c r="O650" i="9"/>
  <c r="O310" i="9"/>
  <c r="O478" i="9"/>
  <c r="O91" i="9"/>
  <c r="O92" i="9"/>
  <c r="O146" i="9"/>
  <c r="O147" i="9"/>
  <c r="O101" i="9"/>
  <c r="O102" i="9"/>
  <c r="O323" i="9"/>
  <c r="O481" i="9"/>
  <c r="O204" i="9"/>
  <c r="O400" i="9"/>
  <c r="O401" i="9"/>
  <c r="O534" i="9"/>
  <c r="O449" i="9"/>
  <c r="O196" i="9"/>
  <c r="O448" i="9"/>
  <c r="O311" i="9"/>
  <c r="O409" i="9"/>
  <c r="O328" i="9"/>
  <c r="O73" i="9"/>
  <c r="O167" i="9"/>
  <c r="O844" i="9"/>
  <c r="O628" i="9"/>
  <c r="O629" i="9"/>
  <c r="O668" i="9"/>
  <c r="O673" i="9"/>
  <c r="O301" i="9"/>
  <c r="O200" i="9"/>
  <c r="O201" i="9"/>
  <c r="O360" i="9"/>
  <c r="O17" i="9"/>
  <c r="O18" i="9"/>
  <c r="O7" i="9"/>
  <c r="O638" i="9"/>
  <c r="O639" i="9"/>
  <c r="O589" i="9"/>
  <c r="O590" i="9"/>
  <c r="O37" i="9"/>
  <c r="O38" i="9"/>
  <c r="O14" i="9"/>
  <c r="O15" i="9"/>
  <c r="O16" i="9"/>
  <c r="O618" i="9"/>
  <c r="O619" i="9"/>
  <c r="O270" i="9"/>
  <c r="O271" i="9"/>
  <c r="O473" i="9"/>
  <c r="O514" i="9"/>
  <c r="O614" i="9"/>
  <c r="O408" i="9"/>
  <c r="O250" i="9"/>
  <c r="O251" i="9"/>
  <c r="O22" i="9"/>
  <c r="O23" i="9"/>
  <c r="O760" i="9"/>
  <c r="O679" i="9"/>
  <c r="O173" i="9"/>
  <c r="O365" i="9"/>
  <c r="O723" i="9"/>
  <c r="O724" i="9"/>
  <c r="O327" i="9"/>
  <c r="O442" i="9"/>
  <c r="O485" i="9"/>
  <c r="O486" i="9"/>
  <c r="O26" i="9"/>
  <c r="O27" i="9"/>
  <c r="O235" i="9"/>
  <c r="O429" i="9"/>
  <c r="O68" i="9"/>
  <c r="O436" i="9"/>
  <c r="O363" i="9"/>
  <c r="O331" i="9"/>
  <c r="O332" i="9"/>
  <c r="O333" i="9"/>
  <c r="O164" i="9"/>
  <c r="O140" i="9"/>
  <c r="J545" i="9"/>
  <c r="J313" i="9"/>
  <c r="J326" i="9"/>
  <c r="J309" i="9"/>
  <c r="J637" i="9"/>
  <c r="J362" i="9"/>
  <c r="J286" i="9"/>
  <c r="J368" i="9"/>
  <c r="J750" i="9"/>
  <c r="J709" i="9"/>
  <c r="J336" i="9"/>
  <c r="J484" i="9"/>
  <c r="J427" i="9"/>
  <c r="J438" i="9"/>
  <c r="J107" i="9"/>
  <c r="J108" i="9"/>
  <c r="J434" i="9"/>
  <c r="J130" i="9"/>
  <c r="J124" i="9"/>
  <c r="J132" i="9"/>
  <c r="J287" i="9"/>
  <c r="J747" i="9"/>
  <c r="J748" i="9"/>
  <c r="J558" i="9"/>
  <c r="J559" i="9"/>
  <c r="J126" i="9"/>
  <c r="J819" i="9"/>
  <c r="J490" i="9"/>
  <c r="J316" i="9"/>
  <c r="J296" i="9"/>
  <c r="J528" i="9"/>
  <c r="J617" i="9"/>
  <c r="J492" i="9"/>
  <c r="J593" i="9"/>
  <c r="J262" i="9"/>
  <c r="J651" i="9"/>
  <c r="J496" i="9"/>
  <c r="J263" i="9"/>
  <c r="J264" i="9"/>
  <c r="J507" i="9"/>
  <c r="J168" i="9"/>
  <c r="J349" i="9"/>
  <c r="J855" i="9"/>
  <c r="J604" i="9"/>
  <c r="J317" i="9"/>
  <c r="J654" i="9"/>
  <c r="J655" i="9"/>
  <c r="J600" i="9"/>
  <c r="J275" i="9"/>
  <c r="J303" i="9"/>
  <c r="J376" i="9"/>
  <c r="J383" i="9"/>
  <c r="J384" i="9"/>
  <c r="J307" i="9"/>
  <c r="J187" i="9"/>
  <c r="J419" i="9"/>
  <c r="J142" i="9"/>
  <c r="J122" i="9"/>
  <c r="J177" i="9"/>
  <c r="J63" i="9"/>
  <c r="J64" i="9"/>
  <c r="J591" i="9"/>
  <c r="J592" i="9"/>
  <c r="J354" i="9"/>
  <c r="J205" i="9"/>
  <c r="J32" i="9"/>
  <c r="J33" i="9"/>
  <c r="J829" i="9"/>
  <c r="J822" i="9"/>
  <c r="J735" i="9"/>
  <c r="J555" i="9"/>
  <c r="J437" i="9"/>
  <c r="J598" i="9"/>
  <c r="J544" i="9"/>
  <c r="J39" i="9"/>
  <c r="J20" i="9"/>
  <c r="J21" i="9"/>
  <c r="J556" i="9"/>
  <c r="J405" i="9"/>
  <c r="J267" i="9"/>
  <c r="J144" i="9"/>
  <c r="J224" i="9"/>
  <c r="J174" i="9"/>
  <c r="J195" i="9"/>
  <c r="J189" i="9"/>
  <c r="J90" i="9"/>
  <c r="J455" i="9"/>
  <c r="J428" i="9"/>
  <c r="J43" i="9"/>
  <c r="J44" i="9"/>
  <c r="J493" i="9"/>
  <c r="J625" i="9"/>
  <c r="J134" i="9"/>
  <c r="J135" i="9"/>
  <c r="J471" i="9"/>
  <c r="J103" i="9"/>
  <c r="J104" i="9"/>
  <c r="J252" i="9"/>
  <c r="J306" i="9"/>
  <c r="J247" i="9"/>
  <c r="J312" i="9"/>
  <c r="J228" i="9"/>
  <c r="J229" i="9"/>
  <c r="J605" i="9"/>
  <c r="J671" i="9"/>
  <c r="J716" i="9"/>
  <c r="J131" i="9"/>
  <c r="J118" i="9"/>
  <c r="J75" i="9"/>
  <c r="J159" i="9"/>
  <c r="J220" i="9"/>
  <c r="J221" i="9"/>
  <c r="J95" i="9"/>
  <c r="J96" i="9"/>
  <c r="J97" i="9"/>
  <c r="J823" i="9"/>
  <c r="J824" i="9"/>
  <c r="J701" i="9"/>
  <c r="J361" i="9"/>
  <c r="J430" i="9"/>
  <c r="J404" i="9"/>
  <c r="J366" i="9"/>
  <c r="J367" i="9"/>
  <c r="J238" i="9"/>
  <c r="J239" i="9"/>
  <c r="J742" i="9"/>
  <c r="J596" i="9"/>
  <c r="J165" i="9"/>
  <c r="J314" i="9"/>
  <c r="J291" i="9"/>
  <c r="J292" i="9"/>
  <c r="J330" i="9"/>
  <c r="J12" i="9"/>
  <c r="J13" i="9"/>
  <c r="J115" i="9"/>
  <c r="J59" i="9"/>
  <c r="J125" i="9"/>
  <c r="J521" i="9"/>
  <c r="J116" i="9"/>
  <c r="J117" i="9"/>
  <c r="J169" i="9"/>
  <c r="J847" i="9"/>
  <c r="J690" i="9"/>
  <c r="J815" i="9"/>
  <c r="J816" i="9"/>
  <c r="J831" i="9"/>
  <c r="J834" i="9"/>
  <c r="J754" i="9"/>
  <c r="J265" i="9"/>
  <c r="J298" i="9"/>
  <c r="J686" i="9"/>
  <c r="J687" i="9"/>
  <c r="J680" i="9"/>
  <c r="J736" i="9"/>
  <c r="J737" i="9"/>
  <c r="J738" i="9"/>
  <c r="J242" i="9"/>
  <c r="J273" i="9"/>
  <c r="J114" i="9"/>
  <c r="J390" i="9"/>
  <c r="J268" i="9"/>
  <c r="J269" i="9"/>
  <c r="J216" i="9"/>
  <c r="J567" i="9"/>
  <c r="J568" i="9"/>
  <c r="J689" i="9"/>
  <c r="J682" i="9"/>
  <c r="J683" i="9"/>
  <c r="J188" i="9"/>
  <c r="J120" i="9"/>
  <c r="J143" i="9"/>
  <c r="J666" i="9"/>
  <c r="J382" i="9"/>
  <c r="J279" i="9"/>
  <c r="J358" i="9"/>
  <c r="J406" i="9"/>
  <c r="J319" i="9"/>
  <c r="J302" i="9"/>
  <c r="J624" i="9"/>
  <c r="J217" i="9"/>
  <c r="J171" i="9"/>
  <c r="J172" i="9"/>
  <c r="J79" i="9"/>
  <c r="J80" i="9"/>
  <c r="J353" i="9"/>
  <c r="J454" i="9"/>
  <c r="J183" i="9"/>
  <c r="J184" i="9"/>
  <c r="J245" i="9"/>
  <c r="J246" i="9"/>
  <c r="J213" i="9"/>
  <c r="J480" i="9"/>
  <c r="J232" i="9"/>
  <c r="J175" i="9"/>
  <c r="J350" i="9"/>
  <c r="J206" i="9"/>
  <c r="J450" i="9"/>
  <c r="J151" i="9"/>
  <c r="J149" i="9"/>
  <c r="J397" i="9"/>
  <c r="J672" i="9"/>
  <c r="J757" i="9"/>
  <c r="J732" i="9"/>
  <c r="J733" i="9"/>
  <c r="J203" i="9"/>
  <c r="J60" i="9"/>
  <c r="J119" i="9"/>
  <c r="J607" i="9"/>
  <c r="J506" i="9"/>
  <c r="J553" i="9"/>
  <c r="J335" i="9"/>
  <c r="J610" i="9"/>
  <c r="J611" i="9"/>
  <c r="J720" i="9"/>
  <c r="J580" i="9"/>
  <c r="J581" i="9"/>
  <c r="J378" i="9"/>
  <c r="J704" i="9"/>
  <c r="J705" i="9"/>
  <c r="J810" i="9"/>
  <c r="J775" i="9"/>
  <c r="J780" i="9"/>
  <c r="J781" i="9"/>
  <c r="J546" i="9"/>
  <c r="J547" i="9"/>
  <c r="J557" i="9"/>
  <c r="J67" i="9"/>
  <c r="J461" i="9"/>
  <c r="J462" i="9"/>
  <c r="J529" i="9"/>
  <c r="J530" i="9"/>
  <c r="J560" i="9"/>
  <c r="J561" i="9"/>
  <c r="J28" i="9"/>
  <c r="J552" i="9"/>
  <c r="J308" i="9"/>
  <c r="J778" i="9"/>
  <c r="J771" i="9"/>
  <c r="J840" i="9"/>
  <c r="J799" i="9"/>
  <c r="J789" i="9"/>
  <c r="J782" i="9"/>
  <c r="J665" i="9"/>
  <c r="J274" i="9"/>
  <c r="J498" i="9"/>
  <c r="J526" i="9"/>
  <c r="J211" i="9"/>
  <c r="J812" i="9"/>
  <c r="J813" i="9"/>
  <c r="J694" i="9"/>
  <c r="J796" i="9"/>
  <c r="J407" i="9"/>
  <c r="J129" i="9"/>
  <c r="J620" i="9"/>
  <c r="J571" i="9"/>
  <c r="J630" i="9"/>
  <c r="J700" i="9"/>
  <c r="J769" i="9"/>
  <c r="J487" i="9"/>
  <c r="J369" i="9"/>
  <c r="J656" i="9"/>
  <c r="J440" i="9"/>
  <c r="J315" i="9"/>
  <c r="J266" i="9"/>
  <c r="J403" i="9"/>
  <c r="J664" i="9"/>
  <c r="J631" i="9"/>
  <c r="J697" i="9"/>
  <c r="J698" i="9"/>
  <c r="J632" i="9"/>
  <c r="J621" i="9"/>
  <c r="J622" i="9"/>
  <c r="J623" i="9"/>
  <c r="J661" i="9"/>
  <c r="J163" i="9"/>
  <c r="J150" i="9"/>
  <c r="J223" i="9"/>
  <c r="J222" i="9"/>
  <c r="J339" i="9"/>
  <c r="J199" i="9"/>
  <c r="J193" i="9"/>
  <c r="J141" i="9"/>
  <c r="J93" i="9"/>
  <c r="J31" i="9"/>
  <c r="J29" i="9"/>
  <c r="J36" i="9"/>
  <c r="J393" i="9"/>
  <c r="J394" i="9"/>
  <c r="J334" i="9"/>
  <c r="J642" i="9"/>
  <c r="J606" i="9"/>
  <c r="J564" i="9"/>
  <c r="J395" i="9"/>
  <c r="J133" i="9"/>
  <c r="J153" i="9"/>
  <c r="J657" i="9"/>
  <c r="J346" i="9"/>
  <c r="J595" i="9"/>
  <c r="J820" i="9"/>
  <c r="J612" i="9"/>
  <c r="J613" i="9"/>
  <c r="J767" i="9"/>
  <c r="J768" i="9"/>
  <c r="J729" i="9"/>
  <c r="J730" i="9"/>
  <c r="J635" i="9"/>
  <c r="J602" i="9"/>
  <c r="J603" i="9"/>
  <c r="J482" i="9"/>
  <c r="J777" i="9"/>
  <c r="J615" i="9"/>
  <c r="J788" i="9"/>
  <c r="J277" i="9"/>
  <c r="J278" i="9"/>
  <c r="J387" i="9"/>
  <c r="J388" i="9"/>
  <c r="J420" i="9"/>
  <c r="J421" i="9"/>
  <c r="J452" i="9"/>
  <c r="J453" i="9"/>
  <c r="J463" i="9"/>
  <c r="J464" i="9"/>
  <c r="J465" i="9"/>
  <c r="J194" i="9"/>
  <c r="J185" i="9"/>
  <c r="J770" i="9"/>
  <c r="J441" i="9"/>
  <c r="J659" i="9"/>
  <c r="J660" i="9"/>
  <c r="J662" i="9"/>
  <c r="J663" i="9"/>
  <c r="J523" i="9"/>
  <c r="J524" i="9"/>
  <c r="J551" i="9"/>
  <c r="J718" i="9"/>
  <c r="J719" i="9"/>
  <c r="J98" i="9"/>
  <c r="J99" i="9"/>
  <c r="J127" i="9"/>
  <c r="J128" i="9"/>
  <c r="J47" i="9"/>
  <c r="J48" i="9"/>
  <c r="J725" i="9"/>
  <c r="J726" i="9"/>
  <c r="J385" i="9"/>
  <c r="J386" i="9"/>
  <c r="J230" i="9"/>
  <c r="J231" i="9"/>
  <c r="J374" i="9"/>
  <c r="J375" i="9"/>
  <c r="J431" i="9"/>
  <c r="J415" i="9"/>
  <c r="J416" i="9"/>
  <c r="J392" i="9"/>
  <c r="J259" i="9"/>
  <c r="J260" i="9"/>
  <c r="J457" i="9"/>
  <c r="J379" i="9"/>
  <c r="J288" i="9"/>
  <c r="J276" i="9"/>
  <c r="J364" i="9"/>
  <c r="J451" i="9"/>
  <c r="J322" i="9"/>
  <c r="J532" i="9"/>
  <c r="J846" i="9"/>
  <c r="J497" i="9"/>
  <c r="J677" i="9"/>
  <c r="J678" i="9"/>
  <c r="J542" i="9"/>
  <c r="J9" i="9"/>
  <c r="J10" i="9"/>
  <c r="J11" i="9"/>
  <c r="J178" i="9"/>
  <c r="J208" i="9"/>
  <c r="J210" i="9"/>
  <c r="J138" i="9"/>
  <c r="J84" i="9"/>
  <c r="J693" i="9"/>
  <c r="J41" i="9"/>
  <c r="J42" i="9"/>
  <c r="J51" i="9"/>
  <c r="J52" i="9"/>
  <c r="J81" i="9"/>
  <c r="J182" i="9"/>
  <c r="J148" i="9"/>
  <c r="J186" i="9"/>
  <c r="J297" i="9"/>
  <c r="J181" i="9"/>
  <c r="J58" i="9"/>
  <c r="J261" i="9"/>
  <c r="J139" i="9"/>
  <c r="J818" i="9"/>
  <c r="J599" i="9"/>
  <c r="J684" i="9"/>
  <c r="J582" i="9"/>
  <c r="J691" i="9"/>
  <c r="J707" i="9"/>
  <c r="J708" i="9"/>
  <c r="J527" i="9"/>
  <c r="J658" i="9"/>
  <c r="J644" i="9"/>
  <c r="J645" i="9"/>
  <c r="J608" i="9"/>
  <c r="J356" i="9"/>
  <c r="J357" i="9"/>
  <c r="J284" i="9"/>
  <c r="J285" i="9"/>
  <c r="J318" i="9"/>
  <c r="J290" i="9"/>
  <c r="J257" i="9"/>
  <c r="J304" i="9"/>
  <c r="J272" i="9"/>
  <c r="J283" i="9"/>
  <c r="J329" i="9"/>
  <c r="J214" i="9"/>
  <c r="J240" i="9"/>
  <c r="J423" i="9"/>
  <c r="J488" i="9"/>
  <c r="J489" i="9"/>
  <c r="J100" i="9"/>
  <c r="J320" i="9"/>
  <c r="J533" i="9"/>
  <c r="J692" i="9"/>
  <c r="J798" i="9"/>
  <c r="J717" i="9"/>
  <c r="J758" i="9"/>
  <c r="J759" i="9"/>
  <c r="J740" i="9"/>
  <c r="J741" i="9"/>
  <c r="J699" i="9"/>
  <c r="J752" i="9"/>
  <c r="J845" i="9"/>
  <c r="J548" i="9"/>
  <c r="J626" i="9"/>
  <c r="J653" i="9"/>
  <c r="J577" i="9"/>
  <c r="J779" i="9"/>
  <c r="J830" i="9"/>
  <c r="J802" i="9"/>
  <c r="J569" i="9"/>
  <c r="J570" i="9"/>
  <c r="J702" i="9"/>
  <c r="J703" i="9"/>
  <c r="J761" i="9"/>
  <c r="J762" i="9"/>
  <c r="J825" i="9"/>
  <c r="J826" i="9"/>
  <c r="J804" i="9"/>
  <c r="J805" i="9"/>
  <c r="J835" i="9"/>
  <c r="J836" i="9"/>
  <c r="J721" i="9"/>
  <c r="J755" i="9"/>
  <c r="J505" i="9"/>
  <c r="J792" i="9"/>
  <c r="J793" i="9"/>
  <c r="J722" i="9"/>
  <c r="J841" i="9"/>
  <c r="J749" i="9"/>
  <c r="J811" i="9"/>
  <c r="J554" i="9"/>
  <c r="J572" i="9"/>
  <c r="J801" i="9"/>
  <c r="J774" i="9"/>
  <c r="J809" i="9"/>
  <c r="J786" i="9"/>
  <c r="J787" i="9"/>
  <c r="J783" i="9"/>
  <c r="J784" i="9"/>
  <c r="J764" i="9"/>
  <c r="J806" i="9"/>
  <c r="J807" i="9"/>
  <c r="J675" i="9"/>
  <c r="J821" i="9"/>
  <c r="J842" i="9"/>
  <c r="J794" i="9"/>
  <c r="J550" i="9"/>
  <c r="J575" i="9"/>
  <c r="J706" i="9"/>
  <c r="J731" i="9"/>
  <c r="J643" i="9"/>
  <c r="J549" i="9"/>
  <c r="J797" i="9"/>
  <c r="J751" i="9"/>
  <c r="J688" i="9"/>
  <c r="J773" i="9"/>
  <c r="J808" i="9"/>
  <c r="J785" i="9"/>
  <c r="J843" i="9"/>
  <c r="J766" i="9"/>
  <c r="J833" i="9"/>
  <c r="J803" i="9"/>
  <c r="J800" i="9"/>
  <c r="J832" i="9"/>
  <c r="J712" i="9"/>
  <c r="J713" i="9"/>
  <c r="J522" i="9"/>
  <c r="J340" i="9"/>
  <c r="J341" i="9"/>
  <c r="J289" i="9"/>
  <c r="J424" i="9"/>
  <c r="J389" i="9"/>
  <c r="J565" i="9"/>
  <c r="J566" i="9"/>
  <c r="J459" i="9"/>
  <c r="J648" i="9"/>
  <c r="J649" i="9"/>
  <c r="J858" i="9"/>
  <c r="J573" i="9"/>
  <c r="J536" i="9"/>
  <c r="J370" i="9"/>
  <c r="J502" i="9"/>
  <c r="J503" i="9"/>
  <c r="J197" i="9"/>
  <c r="J198" i="9"/>
  <c r="J109" i="9"/>
  <c r="J110" i="9"/>
  <c r="J111" i="9"/>
  <c r="J466" i="9"/>
  <c r="J467" i="9"/>
  <c r="J456" i="9"/>
  <c r="J207" i="9"/>
  <c r="J633" i="9"/>
  <c r="J634" i="9"/>
  <c r="J640" i="9"/>
  <c r="J641" i="9"/>
  <c r="J543" i="9"/>
  <c r="J594" i="9"/>
  <c r="J574" i="9"/>
  <c r="J338" i="9"/>
  <c r="J609" i="9"/>
  <c r="J501" i="9"/>
  <c r="J743" i="9"/>
  <c r="J744" i="9"/>
  <c r="J745" i="9"/>
  <c r="J746" i="9"/>
  <c r="J734" i="9"/>
  <c r="J77" i="9"/>
  <c r="J78" i="9"/>
  <c r="J504" i="9"/>
  <c r="J282" i="9"/>
  <c r="J432" i="9"/>
  <c r="J433" i="9"/>
  <c r="J425" i="9"/>
  <c r="J426" i="9"/>
  <c r="J226" i="9"/>
  <c r="J227" i="9"/>
  <c r="J422" i="9"/>
  <c r="J519" i="9"/>
  <c r="J853" i="9"/>
  <c r="J854" i="9"/>
  <c r="J857" i="9"/>
  <c r="J5" i="9"/>
  <c r="J6" i="9"/>
  <c r="J3" i="9"/>
  <c r="J4" i="9"/>
  <c r="J627" i="9"/>
  <c r="J537" i="9"/>
  <c r="J538" i="9"/>
  <c r="J669" i="9"/>
  <c r="J670" i="9"/>
  <c r="J827" i="9"/>
  <c r="J828" i="9"/>
  <c r="J158" i="9"/>
  <c r="J212" i="9"/>
  <c r="J753" i="9"/>
  <c r="J325" i="9"/>
  <c r="J790" i="9"/>
  <c r="J710" i="9"/>
  <c r="J711" i="9"/>
  <c r="J667" i="9"/>
  <c r="J695" i="9"/>
  <c r="J696" i="9"/>
  <c r="J342" i="9"/>
  <c r="J494" i="9"/>
  <c r="J495" i="9"/>
  <c r="J225" i="9"/>
  <c r="J24" i="9"/>
  <c r="J25" i="9"/>
  <c r="J814" i="9"/>
  <c r="J237" i="9"/>
  <c r="J371" i="9"/>
  <c r="J372" i="9"/>
  <c r="J399" i="9"/>
  <c r="J293" i="9"/>
  <c r="J156" i="9"/>
  <c r="J157" i="9"/>
  <c r="J85" i="9"/>
  <c r="J86" i="9"/>
  <c r="J852" i="9"/>
  <c r="J525" i="9"/>
  <c r="J413" i="9"/>
  <c r="J236" i="9"/>
  <c r="J176" i="9"/>
  <c r="J848" i="9"/>
  <c r="J849" i="9"/>
  <c r="J850" i="9"/>
  <c r="J190" i="9"/>
  <c r="J191" i="9"/>
  <c r="J170" i="9"/>
  <c r="J82" i="9"/>
  <c r="J83" i="9"/>
  <c r="J859" i="9"/>
  <c r="J53" i="9"/>
  <c r="J54" i="9"/>
  <c r="J65" i="9"/>
  <c r="J66" i="9"/>
  <c r="J414" i="9"/>
  <c r="J472" i="9"/>
  <c r="J55" i="9"/>
  <c r="J56" i="9"/>
  <c r="J121" i="9"/>
  <c r="J72" i="9"/>
  <c r="J396" i="9"/>
  <c r="J161" i="9"/>
  <c r="J162" i="9"/>
  <c r="J105" i="9"/>
  <c r="J106" i="9"/>
  <c r="J838" i="9"/>
  <c r="J839" i="9"/>
  <c r="J578" i="9"/>
  <c r="J299" i="9"/>
  <c r="J417" i="9"/>
  <c r="J418" i="9"/>
  <c r="J479" i="9"/>
  <c r="J681" i="9"/>
  <c r="J347" i="9"/>
  <c r="J19" i="9"/>
  <c r="J136" i="9"/>
  <c r="J137" i="9"/>
  <c r="J359" i="9"/>
  <c r="J856" i="9"/>
  <c r="J8" i="9"/>
  <c r="J373" i="9"/>
  <c r="J94" i="9"/>
  <c r="J155" i="9"/>
  <c r="J123" i="9"/>
  <c r="J76" i="9"/>
  <c r="J676" i="9"/>
  <c r="J152" i="9"/>
  <c r="J763" i="9"/>
  <c r="J616" i="9"/>
  <c r="J685" i="9"/>
  <c r="J636" i="9"/>
  <c r="J674" i="9"/>
  <c r="J57" i="9"/>
  <c r="J218" i="9"/>
  <c r="J219" i="9"/>
  <c r="J460" i="9"/>
  <c r="J444" i="9"/>
  <c r="J756" i="9"/>
  <c r="J520" i="9"/>
  <c r="J70" i="9"/>
  <c r="J71" i="9"/>
  <c r="J49" i="9"/>
  <c r="J154" i="9"/>
  <c r="J435" i="9"/>
  <c r="J40" i="9"/>
  <c r="J817" i="9"/>
  <c r="J795" i="9"/>
  <c r="J337" i="9"/>
  <c r="J160" i="9"/>
  <c r="J540" i="9"/>
  <c r="J255" i="9"/>
  <c r="J256" i="9"/>
  <c r="J233" i="9"/>
  <c r="J234" i="9"/>
  <c r="J348" i="9"/>
  <c r="J254" i="9"/>
  <c r="J576" i="9"/>
  <c r="J515" i="9"/>
  <c r="J516" i="9"/>
  <c r="J739" i="9"/>
  <c r="J541" i="9"/>
  <c r="J535" i="9"/>
  <c r="J300" i="9"/>
  <c r="J179" i="9"/>
  <c r="J180" i="9"/>
  <c r="J597" i="9"/>
  <c r="J562" i="9"/>
  <c r="J563" i="9"/>
  <c r="J474" i="9"/>
  <c r="J587" i="9"/>
  <c r="J588" i="9"/>
  <c r="J837" i="9"/>
  <c r="J491" i="9"/>
  <c r="J321" i="9"/>
  <c r="J166" i="9"/>
  <c r="J776" i="9"/>
  <c r="J69" i="9"/>
  <c r="J343" i="9"/>
  <c r="J344" i="9"/>
  <c r="J45" i="9"/>
  <c r="J46" i="9"/>
  <c r="J585" i="9"/>
  <c r="J586" i="9"/>
  <c r="J468" i="9"/>
  <c r="J469" i="9"/>
  <c r="J470" i="9"/>
  <c r="J510" i="9"/>
  <c r="J727" i="9"/>
  <c r="J728" i="9"/>
  <c r="J88" i="9"/>
  <c r="J89" i="9"/>
  <c r="J202" i="9"/>
  <c r="J145" i="9"/>
  <c r="J439" i="9"/>
  <c r="J765" i="9"/>
  <c r="J531" i="9"/>
  <c r="J579" i="9"/>
  <c r="J791" i="9"/>
  <c r="J476" i="9"/>
  <c r="J477" i="9"/>
  <c r="J499" i="9"/>
  <c r="J500" i="9"/>
  <c r="J446" i="9"/>
  <c r="J447" i="9"/>
  <c r="J61" i="9"/>
  <c r="J62" i="9"/>
  <c r="J112" i="9"/>
  <c r="J113" i="9"/>
  <c r="J513" i="9"/>
  <c r="J294" i="9"/>
  <c r="J295" i="9"/>
  <c r="J851" i="9"/>
  <c r="J398" i="9"/>
  <c r="J445" i="9"/>
  <c r="J391" i="9"/>
  <c r="J253" i="9"/>
  <c r="J539" i="9"/>
  <c r="J305" i="9"/>
  <c r="J280" i="9"/>
  <c r="J281" i="9"/>
  <c r="J380" i="9"/>
  <c r="J381" i="9"/>
  <c r="J646" i="9"/>
  <c r="J647" i="9"/>
  <c r="J443" i="9"/>
  <c r="J517" i="9"/>
  <c r="J518" i="9"/>
  <c r="J215" i="9"/>
  <c r="J324" i="9"/>
  <c r="J772" i="9"/>
  <c r="J192" i="9"/>
  <c r="J209" i="9"/>
  <c r="J601" i="9"/>
  <c r="J410" i="9"/>
  <c r="J411" i="9"/>
  <c r="J412" i="9"/>
  <c r="J509" i="9"/>
  <c r="J483" i="9"/>
  <c r="J508" i="9"/>
  <c r="J583" i="9"/>
  <c r="J584" i="9"/>
  <c r="J714" i="9"/>
  <c r="J715" i="9"/>
  <c r="J652" i="9"/>
  <c r="J34" i="9"/>
  <c r="J35" i="9"/>
  <c r="J458" i="9"/>
  <c r="J511" i="9"/>
  <c r="J512" i="9"/>
  <c r="J475" i="9"/>
  <c r="J351" i="9"/>
  <c r="J352" i="9"/>
  <c r="J377" i="9"/>
  <c r="J241" i="9"/>
  <c r="J248" i="9"/>
  <c r="J249" i="9"/>
  <c r="J402" i="9"/>
  <c r="J258" i="9"/>
  <c r="J355" i="9"/>
  <c r="J74" i="9"/>
  <c r="J50" i="9"/>
  <c r="J345" i="9"/>
  <c r="J243" i="9"/>
  <c r="J244" i="9"/>
  <c r="J87" i="9"/>
  <c r="J30" i="9"/>
  <c r="J650" i="9"/>
  <c r="J310" i="9"/>
  <c r="J478" i="9"/>
  <c r="J91" i="9"/>
  <c r="J92" i="9"/>
  <c r="J146" i="9"/>
  <c r="J147" i="9"/>
  <c r="J101" i="9"/>
  <c r="J102" i="9"/>
  <c r="J323" i="9"/>
  <c r="J481" i="9"/>
  <c r="J204" i="9"/>
  <c r="J400" i="9"/>
  <c r="J401" i="9"/>
  <c r="J534" i="9"/>
  <c r="J449" i="9"/>
  <c r="J196" i="9"/>
  <c r="J448" i="9"/>
  <c r="J311" i="9"/>
  <c r="J409" i="9"/>
  <c r="J328" i="9"/>
  <c r="J73" i="9"/>
  <c r="J167" i="9"/>
  <c r="J844" i="9"/>
  <c r="J628" i="9"/>
  <c r="J629" i="9"/>
  <c r="J668" i="9"/>
  <c r="J673" i="9"/>
  <c r="J301" i="9"/>
  <c r="J200" i="9"/>
  <c r="J201" i="9"/>
  <c r="J360" i="9"/>
  <c r="J17" i="9"/>
  <c r="J18" i="9"/>
  <c r="J7" i="9"/>
  <c r="J638" i="9"/>
  <c r="J639" i="9"/>
  <c r="J589" i="9"/>
  <c r="J590" i="9"/>
  <c r="J37" i="9"/>
  <c r="J38" i="9"/>
  <c r="J14" i="9"/>
  <c r="J15" i="9"/>
  <c r="J16" i="9"/>
  <c r="J618" i="9"/>
  <c r="J619" i="9"/>
  <c r="J270" i="9"/>
  <c r="J271" i="9"/>
  <c r="J473" i="9"/>
  <c r="J514" i="9"/>
  <c r="J614" i="9"/>
  <c r="J408" i="9"/>
  <c r="J250" i="9"/>
  <c r="J251" i="9"/>
  <c r="J22" i="9"/>
  <c r="J23" i="9"/>
  <c r="J760" i="9"/>
  <c r="J679" i="9"/>
  <c r="J173" i="9"/>
  <c r="J365" i="9"/>
  <c r="J723" i="9"/>
  <c r="J724" i="9"/>
  <c r="J327" i="9"/>
  <c r="J442" i="9"/>
  <c r="J485" i="9"/>
  <c r="J486" i="9"/>
  <c r="J26" i="9"/>
  <c r="J27" i="9"/>
  <c r="J235" i="9"/>
  <c r="J429" i="9"/>
  <c r="J68" i="9"/>
  <c r="J436" i="9"/>
  <c r="J363" i="9"/>
  <c r="J331" i="9"/>
  <c r="J332" i="9"/>
  <c r="J333" i="9"/>
  <c r="J164" i="9"/>
  <c r="J140" i="9"/>
  <c r="N545" i="9"/>
  <c r="N313" i="9"/>
  <c r="N326" i="9"/>
  <c r="N309" i="9"/>
  <c r="N637" i="9"/>
  <c r="N362" i="9"/>
  <c r="N286" i="9"/>
  <c r="N368" i="9"/>
  <c r="N750" i="9"/>
  <c r="N709" i="9"/>
  <c r="N336" i="9"/>
  <c r="N484" i="9"/>
  <c r="N427" i="9"/>
  <c r="N438" i="9"/>
  <c r="N107" i="9"/>
  <c r="N108" i="9"/>
  <c r="N434" i="9"/>
  <c r="N130" i="9"/>
  <c r="N124" i="9"/>
  <c r="N132" i="9"/>
  <c r="N287" i="9"/>
  <c r="N747" i="9"/>
  <c r="N748" i="9"/>
  <c r="N558" i="9"/>
  <c r="N559" i="9"/>
  <c r="N126" i="9"/>
  <c r="N819" i="9"/>
  <c r="N490" i="9"/>
  <c r="N316" i="9"/>
  <c r="N296" i="9"/>
  <c r="N528" i="9"/>
  <c r="N617" i="9"/>
  <c r="N492" i="9"/>
  <c r="N593" i="9"/>
  <c r="N262" i="9"/>
  <c r="N651" i="9"/>
  <c r="N496" i="9"/>
  <c r="N263" i="9"/>
  <c r="N264" i="9"/>
  <c r="N507" i="9"/>
  <c r="N168" i="9"/>
  <c r="N349" i="9"/>
  <c r="N855" i="9"/>
  <c r="N604" i="9"/>
  <c r="N317" i="9"/>
  <c r="N654" i="9"/>
  <c r="N655" i="9"/>
  <c r="N600" i="9"/>
  <c r="N275" i="9"/>
  <c r="N303" i="9"/>
  <c r="N376" i="9"/>
  <c r="N383" i="9"/>
  <c r="N384" i="9"/>
  <c r="N307" i="9"/>
  <c r="N187" i="9"/>
  <c r="N419" i="9"/>
  <c r="N142" i="9"/>
  <c r="N122" i="9"/>
  <c r="N177" i="9"/>
  <c r="N63" i="9"/>
  <c r="N64" i="9"/>
  <c r="N591" i="9"/>
  <c r="N592" i="9"/>
  <c r="N354" i="9"/>
  <c r="N205" i="9"/>
  <c r="N32" i="9"/>
  <c r="N33" i="9"/>
  <c r="N829" i="9"/>
  <c r="N822" i="9"/>
  <c r="N735" i="9"/>
  <c r="N555" i="9"/>
  <c r="N437" i="9"/>
  <c r="N598" i="9"/>
  <c r="N544" i="9"/>
  <c r="N39" i="9"/>
  <c r="N20" i="9"/>
  <c r="N21" i="9"/>
  <c r="N556" i="9"/>
  <c r="N405" i="9"/>
  <c r="N267" i="9"/>
  <c r="N144" i="9"/>
  <c r="N224" i="9"/>
  <c r="N174" i="9"/>
  <c r="N195" i="9"/>
  <c r="N189" i="9"/>
  <c r="N90" i="9"/>
  <c r="N455" i="9"/>
  <c r="N428" i="9"/>
  <c r="N43" i="9"/>
  <c r="N44" i="9"/>
  <c r="N493" i="9"/>
  <c r="N625" i="9"/>
  <c r="N134" i="9"/>
  <c r="N135" i="9"/>
  <c r="N471" i="9"/>
  <c r="N103" i="9"/>
  <c r="N104" i="9"/>
  <c r="N252" i="9"/>
  <c r="N306" i="9"/>
  <c r="N247" i="9"/>
  <c r="N312" i="9"/>
  <c r="N228" i="9"/>
  <c r="N229" i="9"/>
  <c r="N605" i="9"/>
  <c r="N671" i="9"/>
  <c r="N716" i="9"/>
  <c r="N131" i="9"/>
  <c r="N118" i="9"/>
  <c r="N75" i="9"/>
  <c r="N159" i="9"/>
  <c r="N220" i="9"/>
  <c r="N221" i="9"/>
  <c r="N95" i="9"/>
  <c r="N96" i="9"/>
  <c r="N97" i="9"/>
  <c r="N823" i="9"/>
  <c r="N824" i="9"/>
  <c r="N701" i="9"/>
  <c r="N361" i="9"/>
  <c r="N430" i="9"/>
  <c r="N404" i="9"/>
  <c r="N366" i="9"/>
  <c r="N367" i="9"/>
  <c r="N238" i="9"/>
  <c r="N239" i="9"/>
  <c r="N742" i="9"/>
  <c r="N596" i="9"/>
  <c r="N165" i="9"/>
  <c r="N314" i="9"/>
  <c r="N291" i="9"/>
  <c r="N292" i="9"/>
  <c r="N330" i="9"/>
  <c r="N12" i="9"/>
  <c r="N13" i="9"/>
  <c r="N115" i="9"/>
  <c r="N59" i="9"/>
  <c r="N125" i="9"/>
  <c r="N521" i="9"/>
  <c r="N116" i="9"/>
  <c r="N117" i="9"/>
  <c r="N169" i="9"/>
  <c r="N847" i="9"/>
  <c r="N690" i="9"/>
  <c r="N815" i="9"/>
  <c r="N816" i="9"/>
  <c r="N831" i="9"/>
  <c r="N834" i="9"/>
  <c r="N754" i="9"/>
  <c r="N265" i="9"/>
  <c r="N298" i="9"/>
  <c r="N686" i="9"/>
  <c r="N687" i="9"/>
  <c r="N680" i="9"/>
  <c r="N736" i="9"/>
  <c r="N737" i="9"/>
  <c r="N738" i="9"/>
  <c r="N242" i="9"/>
  <c r="N273" i="9"/>
  <c r="N114" i="9"/>
  <c r="N390" i="9"/>
  <c r="N268" i="9"/>
  <c r="N269" i="9"/>
  <c r="N216" i="9"/>
  <c r="N567" i="9"/>
  <c r="N568" i="9"/>
  <c r="N689" i="9"/>
  <c r="N682" i="9"/>
  <c r="N683" i="9"/>
  <c r="N188" i="9"/>
  <c r="N120" i="9"/>
  <c r="N143" i="9"/>
  <c r="N666" i="9"/>
  <c r="N382" i="9"/>
  <c r="N279" i="9"/>
  <c r="N358" i="9"/>
  <c r="N406" i="9"/>
  <c r="N319" i="9"/>
  <c r="N302" i="9"/>
  <c r="N624" i="9"/>
  <c r="N217" i="9"/>
  <c r="N171" i="9"/>
  <c r="N172" i="9"/>
  <c r="N79" i="9"/>
  <c r="N80" i="9"/>
  <c r="N353" i="9"/>
  <c r="N454" i="9"/>
  <c r="N183" i="9"/>
  <c r="N184" i="9"/>
  <c r="N245" i="9"/>
  <c r="N246" i="9"/>
  <c r="N213" i="9"/>
  <c r="N480" i="9"/>
  <c r="N232" i="9"/>
  <c r="N175" i="9"/>
  <c r="N350" i="9"/>
  <c r="N206" i="9"/>
  <c r="N450" i="9"/>
  <c r="N151" i="9"/>
  <c r="N149" i="9"/>
  <c r="N397" i="9"/>
  <c r="N672" i="9"/>
  <c r="N757" i="9"/>
  <c r="N732" i="9"/>
  <c r="N733" i="9"/>
  <c r="N203" i="9"/>
  <c r="N60" i="9"/>
  <c r="N119" i="9"/>
  <c r="N607" i="9"/>
  <c r="N506" i="9"/>
  <c r="N553" i="9"/>
  <c r="N335" i="9"/>
  <c r="N610" i="9"/>
  <c r="N611" i="9"/>
  <c r="N720" i="9"/>
  <c r="N580" i="9"/>
  <c r="N581" i="9"/>
  <c r="N378" i="9"/>
  <c r="N704" i="9"/>
  <c r="N705" i="9"/>
  <c r="N810" i="9"/>
  <c r="N775" i="9"/>
  <c r="N780" i="9"/>
  <c r="N781" i="9"/>
  <c r="N546" i="9"/>
  <c r="N547" i="9"/>
  <c r="N557" i="9"/>
  <c r="N67" i="9"/>
  <c r="N461" i="9"/>
  <c r="N462" i="9"/>
  <c r="N529" i="9"/>
  <c r="N530" i="9"/>
  <c r="N560" i="9"/>
  <c r="N561" i="9"/>
  <c r="N28" i="9"/>
  <c r="N552" i="9"/>
  <c r="N308" i="9"/>
  <c r="N778" i="9"/>
  <c r="N771" i="9"/>
  <c r="N840" i="9"/>
  <c r="N799" i="9"/>
  <c r="N789" i="9"/>
  <c r="N782" i="9"/>
  <c r="N665" i="9"/>
  <c r="N274" i="9"/>
  <c r="N498" i="9"/>
  <c r="N526" i="9"/>
  <c r="N211" i="9"/>
  <c r="N812" i="9"/>
  <c r="N813" i="9"/>
  <c r="N694" i="9"/>
  <c r="N796" i="9"/>
  <c r="N407" i="9"/>
  <c r="N129" i="9"/>
  <c r="N620" i="9"/>
  <c r="N571" i="9"/>
  <c r="N630" i="9"/>
  <c r="N700" i="9"/>
  <c r="N769" i="9"/>
  <c r="N487" i="9"/>
  <c r="N369" i="9"/>
  <c r="N656" i="9"/>
  <c r="N440" i="9"/>
  <c r="N315" i="9"/>
  <c r="N266" i="9"/>
  <c r="N403" i="9"/>
  <c r="N664" i="9"/>
  <c r="N631" i="9"/>
  <c r="N697" i="9"/>
  <c r="N698" i="9"/>
  <c r="N632" i="9"/>
  <c r="N621" i="9"/>
  <c r="N622" i="9"/>
  <c r="N623" i="9"/>
  <c r="N661" i="9"/>
  <c r="N163" i="9"/>
  <c r="N150" i="9"/>
  <c r="N223" i="9"/>
  <c r="N222" i="9"/>
  <c r="N339" i="9"/>
  <c r="N199" i="9"/>
  <c r="N193" i="9"/>
  <c r="N141" i="9"/>
  <c r="N93" i="9"/>
  <c r="N31" i="9"/>
  <c r="N29" i="9"/>
  <c r="N36" i="9"/>
  <c r="N393" i="9"/>
  <c r="N394" i="9"/>
  <c r="N334" i="9"/>
  <c r="N642" i="9"/>
  <c r="N606" i="9"/>
  <c r="N564" i="9"/>
  <c r="N395" i="9"/>
  <c r="N133" i="9"/>
  <c r="N153" i="9"/>
  <c r="N657" i="9"/>
  <c r="N346" i="9"/>
  <c r="N595" i="9"/>
  <c r="N820" i="9"/>
  <c r="N612" i="9"/>
  <c r="N613" i="9"/>
  <c r="N767" i="9"/>
  <c r="N768" i="9"/>
  <c r="N729" i="9"/>
  <c r="N730" i="9"/>
  <c r="N635" i="9"/>
  <c r="N602" i="9"/>
  <c r="N603" i="9"/>
  <c r="N482" i="9"/>
  <c r="N777" i="9"/>
  <c r="N615" i="9"/>
  <c r="N788" i="9"/>
  <c r="N277" i="9"/>
  <c r="N278" i="9"/>
  <c r="N387" i="9"/>
  <c r="N388" i="9"/>
  <c r="N420" i="9"/>
  <c r="N421" i="9"/>
  <c r="N452" i="9"/>
  <c r="N453" i="9"/>
  <c r="N463" i="9"/>
  <c r="N464" i="9"/>
  <c r="N465" i="9"/>
  <c r="N194" i="9"/>
  <c r="N185" i="9"/>
  <c r="N770" i="9"/>
  <c r="N441" i="9"/>
  <c r="N659" i="9"/>
  <c r="N660" i="9"/>
  <c r="N662" i="9"/>
  <c r="N663" i="9"/>
  <c r="N523" i="9"/>
  <c r="N524" i="9"/>
  <c r="N551" i="9"/>
  <c r="N718" i="9"/>
  <c r="N719" i="9"/>
  <c r="N98" i="9"/>
  <c r="N99" i="9"/>
  <c r="N127" i="9"/>
  <c r="N128" i="9"/>
  <c r="N47" i="9"/>
  <c r="N48" i="9"/>
  <c r="N725" i="9"/>
  <c r="N726" i="9"/>
  <c r="N385" i="9"/>
  <c r="N386" i="9"/>
  <c r="N230" i="9"/>
  <c r="N231" i="9"/>
  <c r="N374" i="9"/>
  <c r="N375" i="9"/>
  <c r="N431" i="9"/>
  <c r="N415" i="9"/>
  <c r="N416" i="9"/>
  <c r="N392" i="9"/>
  <c r="N259" i="9"/>
  <c r="N260" i="9"/>
  <c r="N457" i="9"/>
  <c r="N379" i="9"/>
  <c r="N288" i="9"/>
  <c r="N276" i="9"/>
  <c r="N364" i="9"/>
  <c r="N451" i="9"/>
  <c r="N322" i="9"/>
  <c r="N532" i="9"/>
  <c r="N846" i="9"/>
  <c r="N497" i="9"/>
  <c r="N677" i="9"/>
  <c r="N678" i="9"/>
  <c r="N542" i="9"/>
  <c r="N9" i="9"/>
  <c r="N10" i="9"/>
  <c r="N11" i="9"/>
  <c r="N178" i="9"/>
  <c r="N208" i="9"/>
  <c r="N210" i="9"/>
  <c r="N138" i="9"/>
  <c r="N84" i="9"/>
  <c r="N693" i="9"/>
  <c r="N41" i="9"/>
  <c r="N42" i="9"/>
  <c r="N51" i="9"/>
  <c r="N52" i="9"/>
  <c r="N81" i="9"/>
  <c r="N182" i="9"/>
  <c r="N148" i="9"/>
  <c r="N186" i="9"/>
  <c r="N297" i="9"/>
  <c r="N181" i="9"/>
  <c r="N58" i="9"/>
  <c r="N261" i="9"/>
  <c r="N139" i="9"/>
  <c r="N818" i="9"/>
  <c r="N599" i="9"/>
  <c r="N684" i="9"/>
  <c r="N582" i="9"/>
  <c r="N691" i="9"/>
  <c r="N707" i="9"/>
  <c r="N708" i="9"/>
  <c r="N527" i="9"/>
  <c r="N658" i="9"/>
  <c r="N644" i="9"/>
  <c r="N645" i="9"/>
  <c r="N608" i="9"/>
  <c r="N356" i="9"/>
  <c r="N357" i="9"/>
  <c r="N284" i="9"/>
  <c r="N285" i="9"/>
  <c r="N318" i="9"/>
  <c r="N290" i="9"/>
  <c r="N257" i="9"/>
  <c r="N304" i="9"/>
  <c r="N272" i="9"/>
  <c r="N283" i="9"/>
  <c r="N329" i="9"/>
  <c r="N214" i="9"/>
  <c r="N240" i="9"/>
  <c r="N423" i="9"/>
  <c r="N488" i="9"/>
  <c r="N489" i="9"/>
  <c r="N100" i="9"/>
  <c r="N320" i="9"/>
  <c r="N533" i="9"/>
  <c r="N692" i="9"/>
  <c r="N798" i="9"/>
  <c r="N717" i="9"/>
  <c r="N758" i="9"/>
  <c r="N759" i="9"/>
  <c r="N740" i="9"/>
  <c r="N741" i="9"/>
  <c r="N699" i="9"/>
  <c r="N752" i="9"/>
  <c r="N845" i="9"/>
  <c r="N548" i="9"/>
  <c r="N626" i="9"/>
  <c r="N653" i="9"/>
  <c r="N577" i="9"/>
  <c r="N779" i="9"/>
  <c r="N830" i="9"/>
  <c r="N802" i="9"/>
  <c r="N569" i="9"/>
  <c r="N570" i="9"/>
  <c r="N702" i="9"/>
  <c r="N703" i="9"/>
  <c r="N761" i="9"/>
  <c r="N762" i="9"/>
  <c r="N825" i="9"/>
  <c r="N826" i="9"/>
  <c r="N804" i="9"/>
  <c r="N805" i="9"/>
  <c r="N835" i="9"/>
  <c r="N836" i="9"/>
  <c r="N721" i="9"/>
  <c r="N755" i="9"/>
  <c r="N505" i="9"/>
  <c r="N792" i="9"/>
  <c r="N793" i="9"/>
  <c r="N722" i="9"/>
  <c r="N841" i="9"/>
  <c r="N749" i="9"/>
  <c r="N811" i="9"/>
  <c r="N554" i="9"/>
  <c r="N572" i="9"/>
  <c r="N801" i="9"/>
  <c r="N774" i="9"/>
  <c r="N809" i="9"/>
  <c r="N786" i="9"/>
  <c r="N787" i="9"/>
  <c r="N783" i="9"/>
  <c r="N784" i="9"/>
  <c r="N764" i="9"/>
  <c r="N806" i="9"/>
  <c r="N807" i="9"/>
  <c r="N675" i="9"/>
  <c r="N821" i="9"/>
  <c r="N842" i="9"/>
  <c r="N794" i="9"/>
  <c r="N550" i="9"/>
  <c r="N575" i="9"/>
  <c r="N706" i="9"/>
  <c r="N731" i="9"/>
  <c r="N643" i="9"/>
  <c r="N549" i="9"/>
  <c r="N797" i="9"/>
  <c r="N751" i="9"/>
  <c r="N688" i="9"/>
  <c r="N773" i="9"/>
  <c r="N808" i="9"/>
  <c r="N785" i="9"/>
  <c r="N843" i="9"/>
  <c r="N766" i="9"/>
  <c r="N833" i="9"/>
  <c r="N803" i="9"/>
  <c r="N800" i="9"/>
  <c r="N832" i="9"/>
  <c r="N712" i="9"/>
  <c r="N713" i="9"/>
  <c r="N522" i="9"/>
  <c r="N340" i="9"/>
  <c r="N341" i="9"/>
  <c r="N289" i="9"/>
  <c r="N424" i="9"/>
  <c r="N389" i="9"/>
  <c r="N565" i="9"/>
  <c r="N566" i="9"/>
  <c r="N459" i="9"/>
  <c r="N648" i="9"/>
  <c r="N649" i="9"/>
  <c r="N858" i="9"/>
  <c r="N573" i="9"/>
  <c r="N536" i="9"/>
  <c r="N370" i="9"/>
  <c r="N502" i="9"/>
  <c r="N503" i="9"/>
  <c r="N197" i="9"/>
  <c r="N198" i="9"/>
  <c r="N109" i="9"/>
  <c r="N110" i="9"/>
  <c r="N111" i="9"/>
  <c r="N466" i="9"/>
  <c r="N467" i="9"/>
  <c r="N456" i="9"/>
  <c r="N207" i="9"/>
  <c r="N633" i="9"/>
  <c r="N634" i="9"/>
  <c r="N640" i="9"/>
  <c r="N641" i="9"/>
  <c r="N543" i="9"/>
  <c r="N594" i="9"/>
  <c r="N574" i="9"/>
  <c r="N338" i="9"/>
  <c r="N609" i="9"/>
  <c r="N501" i="9"/>
  <c r="N743" i="9"/>
  <c r="N744" i="9"/>
  <c r="N745" i="9"/>
  <c r="N746" i="9"/>
  <c r="N734" i="9"/>
  <c r="N77" i="9"/>
  <c r="N78" i="9"/>
  <c r="N504" i="9"/>
  <c r="N282" i="9"/>
  <c r="N432" i="9"/>
  <c r="N433" i="9"/>
  <c r="N425" i="9"/>
  <c r="N426" i="9"/>
  <c r="N226" i="9"/>
  <c r="N227" i="9"/>
  <c r="N422" i="9"/>
  <c r="N519" i="9"/>
  <c r="N853" i="9"/>
  <c r="N854" i="9"/>
  <c r="N857" i="9"/>
  <c r="N5" i="9"/>
  <c r="N6" i="9"/>
  <c r="N3" i="9"/>
  <c r="N4" i="9"/>
  <c r="N627" i="9"/>
  <c r="N537" i="9"/>
  <c r="N538" i="9"/>
  <c r="N669" i="9"/>
  <c r="N670" i="9"/>
  <c r="N827" i="9"/>
  <c r="N828" i="9"/>
  <c r="N158" i="9"/>
  <c r="N212" i="9"/>
  <c r="N753" i="9"/>
  <c r="N325" i="9"/>
  <c r="N790" i="9"/>
  <c r="N710" i="9"/>
  <c r="N711" i="9"/>
  <c r="N667" i="9"/>
  <c r="N695" i="9"/>
  <c r="N696" i="9"/>
  <c r="N342" i="9"/>
  <c r="N494" i="9"/>
  <c r="N495" i="9"/>
  <c r="N225" i="9"/>
  <c r="N24" i="9"/>
  <c r="N25" i="9"/>
  <c r="N814" i="9"/>
  <c r="N237" i="9"/>
  <c r="N371" i="9"/>
  <c r="N372" i="9"/>
  <c r="N399" i="9"/>
  <c r="N293" i="9"/>
  <c r="N156" i="9"/>
  <c r="N157" i="9"/>
  <c r="N85" i="9"/>
  <c r="N86" i="9"/>
  <c r="N852" i="9"/>
  <c r="N525" i="9"/>
  <c r="N413" i="9"/>
  <c r="N236" i="9"/>
  <c r="N176" i="9"/>
  <c r="N848" i="9"/>
  <c r="N849" i="9"/>
  <c r="N850" i="9"/>
  <c r="N190" i="9"/>
  <c r="N191" i="9"/>
  <c r="N170" i="9"/>
  <c r="N82" i="9"/>
  <c r="N83" i="9"/>
  <c r="N859" i="9"/>
  <c r="N53" i="9"/>
  <c r="N54" i="9"/>
  <c r="N65" i="9"/>
  <c r="N66" i="9"/>
  <c r="N414" i="9"/>
  <c r="N472" i="9"/>
  <c r="N55" i="9"/>
  <c r="N56" i="9"/>
  <c r="N121" i="9"/>
  <c r="N72" i="9"/>
  <c r="N396" i="9"/>
  <c r="N161" i="9"/>
  <c r="N162" i="9"/>
  <c r="N105" i="9"/>
  <c r="N106" i="9"/>
  <c r="N838" i="9"/>
  <c r="N839" i="9"/>
  <c r="N578" i="9"/>
  <c r="N299" i="9"/>
  <c r="N417" i="9"/>
  <c r="N418" i="9"/>
  <c r="N479" i="9"/>
  <c r="N681" i="9"/>
  <c r="N347" i="9"/>
  <c r="N19" i="9"/>
  <c r="N136" i="9"/>
  <c r="N137" i="9"/>
  <c r="N359" i="9"/>
  <c r="N856" i="9"/>
  <c r="N8" i="9"/>
  <c r="N373" i="9"/>
  <c r="N94" i="9"/>
  <c r="N155" i="9"/>
  <c r="N123" i="9"/>
  <c r="N76" i="9"/>
  <c r="N676" i="9"/>
  <c r="N152" i="9"/>
  <c r="N763" i="9"/>
  <c r="N616" i="9"/>
  <c r="N685" i="9"/>
  <c r="N636" i="9"/>
  <c r="N674" i="9"/>
  <c r="N57" i="9"/>
  <c r="N218" i="9"/>
  <c r="N219" i="9"/>
  <c r="N460" i="9"/>
  <c r="N444" i="9"/>
  <c r="N756" i="9"/>
  <c r="N520" i="9"/>
  <c r="N70" i="9"/>
  <c r="N71" i="9"/>
  <c r="N49" i="9"/>
  <c r="N154" i="9"/>
  <c r="N435" i="9"/>
  <c r="N40" i="9"/>
  <c r="N817" i="9"/>
  <c r="N795" i="9"/>
  <c r="N337" i="9"/>
  <c r="N160" i="9"/>
  <c r="N540" i="9"/>
  <c r="N255" i="9"/>
  <c r="N256" i="9"/>
  <c r="N233" i="9"/>
  <c r="N234" i="9"/>
  <c r="N348" i="9"/>
  <c r="N254" i="9"/>
  <c r="N576" i="9"/>
  <c r="N515" i="9"/>
  <c r="N516" i="9"/>
  <c r="N739" i="9"/>
  <c r="N541" i="9"/>
  <c r="N535" i="9"/>
  <c r="N300" i="9"/>
  <c r="N179" i="9"/>
  <c r="N180" i="9"/>
  <c r="N597" i="9"/>
  <c r="N562" i="9"/>
  <c r="N563" i="9"/>
  <c r="N474" i="9"/>
  <c r="N587" i="9"/>
  <c r="N588" i="9"/>
  <c r="N837" i="9"/>
  <c r="N491" i="9"/>
  <c r="N321" i="9"/>
  <c r="N166" i="9"/>
  <c r="N776" i="9"/>
  <c r="N69" i="9"/>
  <c r="N343" i="9"/>
  <c r="N344" i="9"/>
  <c r="N45" i="9"/>
  <c r="N46" i="9"/>
  <c r="N585" i="9"/>
  <c r="N586" i="9"/>
  <c r="N468" i="9"/>
  <c r="N469" i="9"/>
  <c r="N470" i="9"/>
  <c r="N510" i="9"/>
  <c r="N727" i="9"/>
  <c r="N728" i="9"/>
  <c r="N88" i="9"/>
  <c r="N89" i="9"/>
  <c r="N202" i="9"/>
  <c r="N145" i="9"/>
  <c r="N439" i="9"/>
  <c r="N765" i="9"/>
  <c r="N531" i="9"/>
  <c r="N579" i="9"/>
  <c r="N791" i="9"/>
  <c r="N476" i="9"/>
  <c r="N477" i="9"/>
  <c r="N499" i="9"/>
  <c r="N500" i="9"/>
  <c r="N446" i="9"/>
  <c r="N447" i="9"/>
  <c r="N61" i="9"/>
  <c r="N62" i="9"/>
  <c r="N112" i="9"/>
  <c r="N113" i="9"/>
  <c r="N513" i="9"/>
  <c r="N294" i="9"/>
  <c r="N295" i="9"/>
  <c r="N851" i="9"/>
  <c r="N398" i="9"/>
  <c r="N445" i="9"/>
  <c r="N391" i="9"/>
  <c r="N253" i="9"/>
  <c r="N539" i="9"/>
  <c r="N305" i="9"/>
  <c r="N280" i="9"/>
  <c r="N281" i="9"/>
  <c r="N380" i="9"/>
  <c r="N381" i="9"/>
  <c r="N646" i="9"/>
  <c r="N647" i="9"/>
  <c r="N443" i="9"/>
  <c r="N517" i="9"/>
  <c r="N518" i="9"/>
  <c r="N215" i="9"/>
  <c r="N324" i="9"/>
  <c r="N772" i="9"/>
  <c r="N192" i="9"/>
  <c r="N209" i="9"/>
  <c r="N601" i="9"/>
  <c r="N410" i="9"/>
  <c r="N411" i="9"/>
  <c r="N412" i="9"/>
  <c r="N509" i="9"/>
  <c r="N483" i="9"/>
  <c r="N508" i="9"/>
  <c r="N583" i="9"/>
  <c r="N584" i="9"/>
  <c r="N714" i="9"/>
  <c r="N715" i="9"/>
  <c r="N652" i="9"/>
  <c r="N34" i="9"/>
  <c r="N35" i="9"/>
  <c r="N458" i="9"/>
  <c r="N511" i="9"/>
  <c r="N512" i="9"/>
  <c r="N475" i="9"/>
  <c r="N351" i="9"/>
  <c r="N352" i="9"/>
  <c r="N377" i="9"/>
  <c r="N241" i="9"/>
  <c r="N248" i="9"/>
  <c r="N249" i="9"/>
  <c r="N402" i="9"/>
  <c r="N258" i="9"/>
  <c r="N355" i="9"/>
  <c r="N74" i="9"/>
  <c r="N50" i="9"/>
  <c r="N345" i="9"/>
  <c r="N243" i="9"/>
  <c r="N244" i="9"/>
  <c r="N87" i="9"/>
  <c r="N30" i="9"/>
  <c r="N650" i="9"/>
  <c r="N310" i="9"/>
  <c r="N478" i="9"/>
  <c r="N91" i="9"/>
  <c r="N92" i="9"/>
  <c r="N146" i="9"/>
  <c r="N147" i="9"/>
  <c r="N101" i="9"/>
  <c r="N102" i="9"/>
  <c r="N323" i="9"/>
  <c r="N481" i="9"/>
  <c r="N204" i="9"/>
  <c r="N400" i="9"/>
  <c r="N401" i="9"/>
  <c r="N534" i="9"/>
  <c r="N449" i="9"/>
  <c r="N196" i="9"/>
  <c r="N448" i="9"/>
  <c r="N311" i="9"/>
  <c r="N409" i="9"/>
  <c r="N328" i="9"/>
  <c r="N73" i="9"/>
  <c r="N167" i="9"/>
  <c r="N844" i="9"/>
  <c r="N628" i="9"/>
  <c r="N629" i="9"/>
  <c r="N668" i="9"/>
  <c r="N673" i="9"/>
  <c r="N301" i="9"/>
  <c r="N200" i="9"/>
  <c r="N201" i="9"/>
  <c r="N360" i="9"/>
  <c r="N17" i="9"/>
  <c r="N18" i="9"/>
  <c r="N7" i="9"/>
  <c r="N638" i="9"/>
  <c r="N639" i="9"/>
  <c r="N589" i="9"/>
  <c r="N590" i="9"/>
  <c r="N37" i="9"/>
  <c r="N38" i="9"/>
  <c r="N14" i="9"/>
  <c r="N15" i="9"/>
  <c r="N16" i="9"/>
  <c r="N618" i="9"/>
  <c r="N619" i="9"/>
  <c r="N270" i="9"/>
  <c r="N271" i="9"/>
  <c r="N473" i="9"/>
  <c r="N514" i="9"/>
  <c r="N614" i="9"/>
  <c r="N408" i="9"/>
  <c r="N250" i="9"/>
  <c r="N251" i="9"/>
  <c r="N22" i="9"/>
  <c r="N23" i="9"/>
  <c r="N760" i="9"/>
  <c r="N679" i="9"/>
  <c r="N173" i="9"/>
  <c r="N365" i="9"/>
  <c r="N723" i="9"/>
  <c r="N724" i="9"/>
  <c r="N327" i="9"/>
  <c r="N442" i="9"/>
  <c r="N485" i="9"/>
  <c r="N486" i="9"/>
  <c r="N26" i="9"/>
  <c r="N27" i="9"/>
  <c r="N235" i="9"/>
  <c r="N429" i="9"/>
  <c r="N68" i="9"/>
  <c r="N436" i="9"/>
  <c r="N363" i="9"/>
  <c r="N331" i="9"/>
  <c r="N332" i="9"/>
  <c r="N333" i="9"/>
  <c r="N164" i="9"/>
  <c r="N140" i="9"/>
  <c r="I545" i="9"/>
  <c r="I313" i="9"/>
  <c r="I326" i="9"/>
  <c r="I309" i="9"/>
  <c r="I637" i="9"/>
  <c r="I362" i="9"/>
  <c r="I286" i="9"/>
  <c r="I368" i="9"/>
  <c r="I750" i="9"/>
  <c r="I709" i="9"/>
  <c r="I336" i="9"/>
  <c r="I484" i="9"/>
  <c r="I427" i="9"/>
  <c r="I438" i="9"/>
  <c r="I107" i="9"/>
  <c r="I108" i="9"/>
  <c r="I434" i="9"/>
  <c r="I130" i="9"/>
  <c r="I124" i="9"/>
  <c r="I132" i="9"/>
  <c r="I287" i="9"/>
  <c r="I747" i="9"/>
  <c r="I748" i="9"/>
  <c r="I558" i="9"/>
  <c r="I559" i="9"/>
  <c r="I126" i="9"/>
  <c r="I819" i="9"/>
  <c r="I490" i="9"/>
  <c r="I316" i="9"/>
  <c r="I296" i="9"/>
  <c r="I528" i="9"/>
  <c r="I617" i="9"/>
  <c r="I492" i="9"/>
  <c r="I593" i="9"/>
  <c r="I262" i="9"/>
  <c r="I651" i="9"/>
  <c r="I496" i="9"/>
  <c r="I263" i="9"/>
  <c r="I264" i="9"/>
  <c r="I507" i="9"/>
  <c r="I168" i="9"/>
  <c r="I349" i="9"/>
  <c r="I855" i="9"/>
  <c r="I604" i="9"/>
  <c r="I317" i="9"/>
  <c r="I654" i="9"/>
  <c r="I655" i="9"/>
  <c r="I600" i="9"/>
  <c r="I275" i="9"/>
  <c r="I303" i="9"/>
  <c r="I376" i="9"/>
  <c r="I383" i="9"/>
  <c r="I384" i="9"/>
  <c r="I307" i="9"/>
  <c r="I187" i="9"/>
  <c r="I419" i="9"/>
  <c r="I142" i="9"/>
  <c r="I122" i="9"/>
  <c r="I177" i="9"/>
  <c r="I63" i="9"/>
  <c r="I64" i="9"/>
  <c r="I591" i="9"/>
  <c r="I592" i="9"/>
  <c r="I354" i="9"/>
  <c r="I205" i="9"/>
  <c r="I32" i="9"/>
  <c r="I33" i="9"/>
  <c r="I829" i="9"/>
  <c r="I822" i="9"/>
  <c r="I735" i="9"/>
  <c r="I555" i="9"/>
  <c r="I437" i="9"/>
  <c r="I598" i="9"/>
  <c r="I544" i="9"/>
  <c r="I39" i="9"/>
  <c r="I20" i="9"/>
  <c r="I21" i="9"/>
  <c r="I556" i="9"/>
  <c r="I405" i="9"/>
  <c r="I267" i="9"/>
  <c r="I144" i="9"/>
  <c r="I224" i="9"/>
  <c r="I174" i="9"/>
  <c r="I195" i="9"/>
  <c r="I189" i="9"/>
  <c r="I90" i="9"/>
  <c r="I455" i="9"/>
  <c r="I428" i="9"/>
  <c r="I43" i="9"/>
  <c r="I44" i="9"/>
  <c r="I493" i="9"/>
  <c r="I625" i="9"/>
  <c r="I134" i="9"/>
  <c r="I135" i="9"/>
  <c r="I471" i="9"/>
  <c r="I103" i="9"/>
  <c r="I104" i="9"/>
  <c r="I252" i="9"/>
  <c r="I306" i="9"/>
  <c r="I247" i="9"/>
  <c r="I312" i="9"/>
  <c r="I228" i="9"/>
  <c r="I229" i="9"/>
  <c r="I605" i="9"/>
  <c r="I671" i="9"/>
  <c r="I716" i="9"/>
  <c r="I131" i="9"/>
  <c r="I118" i="9"/>
  <c r="I75" i="9"/>
  <c r="I159" i="9"/>
  <c r="I220" i="9"/>
  <c r="I221" i="9"/>
  <c r="I95" i="9"/>
  <c r="I96" i="9"/>
  <c r="I97" i="9"/>
  <c r="I823" i="9"/>
  <c r="I824" i="9"/>
  <c r="I701" i="9"/>
  <c r="I361" i="9"/>
  <c r="I430" i="9"/>
  <c r="I404" i="9"/>
  <c r="I366" i="9"/>
  <c r="I367" i="9"/>
  <c r="I238" i="9"/>
  <c r="I239" i="9"/>
  <c r="I742" i="9"/>
  <c r="I596" i="9"/>
  <c r="I165" i="9"/>
  <c r="I314" i="9"/>
  <c r="I291" i="9"/>
  <c r="I292" i="9"/>
  <c r="I330" i="9"/>
  <c r="I12" i="9"/>
  <c r="I13" i="9"/>
  <c r="I115" i="9"/>
  <c r="I59" i="9"/>
  <c r="I125" i="9"/>
  <c r="I521" i="9"/>
  <c r="I116" i="9"/>
  <c r="I117" i="9"/>
  <c r="I169" i="9"/>
  <c r="I847" i="9"/>
  <c r="I690" i="9"/>
  <c r="I815" i="9"/>
  <c r="I816" i="9"/>
  <c r="I831" i="9"/>
  <c r="I834" i="9"/>
  <c r="I754" i="9"/>
  <c r="I265" i="9"/>
  <c r="I298" i="9"/>
  <c r="I686" i="9"/>
  <c r="I687" i="9"/>
  <c r="I680" i="9"/>
  <c r="I736" i="9"/>
  <c r="I737" i="9"/>
  <c r="I738" i="9"/>
  <c r="I242" i="9"/>
  <c r="I273" i="9"/>
  <c r="I114" i="9"/>
  <c r="I390" i="9"/>
  <c r="I268" i="9"/>
  <c r="I269" i="9"/>
  <c r="I216" i="9"/>
  <c r="I567" i="9"/>
  <c r="I568" i="9"/>
  <c r="I689" i="9"/>
  <c r="I682" i="9"/>
  <c r="I683" i="9"/>
  <c r="I188" i="9"/>
  <c r="I120" i="9"/>
  <c r="I143" i="9"/>
  <c r="I666" i="9"/>
  <c r="I382" i="9"/>
  <c r="I279" i="9"/>
  <c r="I358" i="9"/>
  <c r="I406" i="9"/>
  <c r="I319" i="9"/>
  <c r="I302" i="9"/>
  <c r="I624" i="9"/>
  <c r="I217" i="9"/>
  <c r="I171" i="9"/>
  <c r="I172" i="9"/>
  <c r="I79" i="9"/>
  <c r="I80" i="9"/>
  <c r="I353" i="9"/>
  <c r="I454" i="9"/>
  <c r="I183" i="9"/>
  <c r="I184" i="9"/>
  <c r="I245" i="9"/>
  <c r="I246" i="9"/>
  <c r="I213" i="9"/>
  <c r="I480" i="9"/>
  <c r="I232" i="9"/>
  <c r="I175" i="9"/>
  <c r="I350" i="9"/>
  <c r="I206" i="9"/>
  <c r="I450" i="9"/>
  <c r="I151" i="9"/>
  <c r="I149" i="9"/>
  <c r="I397" i="9"/>
  <c r="I672" i="9"/>
  <c r="I757" i="9"/>
  <c r="I732" i="9"/>
  <c r="I733" i="9"/>
  <c r="I203" i="9"/>
  <c r="I60" i="9"/>
  <c r="I119" i="9"/>
  <c r="I607" i="9"/>
  <c r="I506" i="9"/>
  <c r="I553" i="9"/>
  <c r="I335" i="9"/>
  <c r="I610" i="9"/>
  <c r="I611" i="9"/>
  <c r="I720" i="9"/>
  <c r="I580" i="9"/>
  <c r="I581" i="9"/>
  <c r="I378" i="9"/>
  <c r="I704" i="9"/>
  <c r="I705" i="9"/>
  <c r="I810" i="9"/>
  <c r="I775" i="9"/>
  <c r="I780" i="9"/>
  <c r="I781" i="9"/>
  <c r="I546" i="9"/>
  <c r="I547" i="9"/>
  <c r="I557" i="9"/>
  <c r="I67" i="9"/>
  <c r="I461" i="9"/>
  <c r="I462" i="9"/>
  <c r="I529" i="9"/>
  <c r="I530" i="9"/>
  <c r="I560" i="9"/>
  <c r="I561" i="9"/>
  <c r="I28" i="9"/>
  <c r="I552" i="9"/>
  <c r="I308" i="9"/>
  <c r="I778" i="9"/>
  <c r="I771" i="9"/>
  <c r="I840" i="9"/>
  <c r="I799" i="9"/>
  <c r="I789" i="9"/>
  <c r="I782" i="9"/>
  <c r="I665" i="9"/>
  <c r="I274" i="9"/>
  <c r="I498" i="9"/>
  <c r="I526" i="9"/>
  <c r="I211" i="9"/>
  <c r="I812" i="9"/>
  <c r="I813" i="9"/>
  <c r="I694" i="9"/>
  <c r="I796" i="9"/>
  <c r="I407" i="9"/>
  <c r="I129" i="9"/>
  <c r="I620" i="9"/>
  <c r="I571" i="9"/>
  <c r="I630" i="9"/>
  <c r="I700" i="9"/>
  <c r="I769" i="9"/>
  <c r="I487" i="9"/>
  <c r="I369" i="9"/>
  <c r="I656" i="9"/>
  <c r="I440" i="9"/>
  <c r="I315" i="9"/>
  <c r="I266" i="9"/>
  <c r="I403" i="9"/>
  <c r="I664" i="9"/>
  <c r="I631" i="9"/>
  <c r="I697" i="9"/>
  <c r="I698" i="9"/>
  <c r="I632" i="9"/>
  <c r="I621" i="9"/>
  <c r="I622" i="9"/>
  <c r="I623" i="9"/>
  <c r="I661" i="9"/>
  <c r="I163" i="9"/>
  <c r="I150" i="9"/>
  <c r="I223" i="9"/>
  <c r="I222" i="9"/>
  <c r="I339" i="9"/>
  <c r="I199" i="9"/>
  <c r="I193" i="9"/>
  <c r="I141" i="9"/>
  <c r="I93" i="9"/>
  <c r="I31" i="9"/>
  <c r="I29" i="9"/>
  <c r="I36" i="9"/>
  <c r="I393" i="9"/>
  <c r="I394" i="9"/>
  <c r="I334" i="9"/>
  <c r="I642" i="9"/>
  <c r="I606" i="9"/>
  <c r="I564" i="9"/>
  <c r="I395" i="9"/>
  <c r="I133" i="9"/>
  <c r="I153" i="9"/>
  <c r="I657" i="9"/>
  <c r="I346" i="9"/>
  <c r="I595" i="9"/>
  <c r="I820" i="9"/>
  <c r="I612" i="9"/>
  <c r="I613" i="9"/>
  <c r="I767" i="9"/>
  <c r="I768" i="9"/>
  <c r="I729" i="9"/>
  <c r="I730" i="9"/>
  <c r="I635" i="9"/>
  <c r="I602" i="9"/>
  <c r="I603" i="9"/>
  <c r="I482" i="9"/>
  <c r="I777" i="9"/>
  <c r="I615" i="9"/>
  <c r="I788" i="9"/>
  <c r="I277" i="9"/>
  <c r="I278" i="9"/>
  <c r="I387" i="9"/>
  <c r="I388" i="9"/>
  <c r="I420" i="9"/>
  <c r="I421" i="9"/>
  <c r="I452" i="9"/>
  <c r="I453" i="9"/>
  <c r="I463" i="9"/>
  <c r="I464" i="9"/>
  <c r="I465" i="9"/>
  <c r="I194" i="9"/>
  <c r="I185" i="9"/>
  <c r="I770" i="9"/>
  <c r="I441" i="9"/>
  <c r="I659" i="9"/>
  <c r="I660" i="9"/>
  <c r="I662" i="9"/>
  <c r="I663" i="9"/>
  <c r="I523" i="9"/>
  <c r="I524" i="9"/>
  <c r="I551" i="9"/>
  <c r="I718" i="9"/>
  <c r="I719" i="9"/>
  <c r="I98" i="9"/>
  <c r="I99" i="9"/>
  <c r="I127" i="9"/>
  <c r="I128" i="9"/>
  <c r="I47" i="9"/>
  <c r="I48" i="9"/>
  <c r="I725" i="9"/>
  <c r="I726" i="9"/>
  <c r="I385" i="9"/>
  <c r="I386" i="9"/>
  <c r="I230" i="9"/>
  <c r="I231" i="9"/>
  <c r="I374" i="9"/>
  <c r="I375" i="9"/>
  <c r="I431" i="9"/>
  <c r="I415" i="9"/>
  <c r="I416" i="9"/>
  <c r="I392" i="9"/>
  <c r="I259" i="9"/>
  <c r="I260" i="9"/>
  <c r="I457" i="9"/>
  <c r="I379" i="9"/>
  <c r="I288" i="9"/>
  <c r="I276" i="9"/>
  <c r="I364" i="9"/>
  <c r="I451" i="9"/>
  <c r="I322" i="9"/>
  <c r="I532" i="9"/>
  <c r="I846" i="9"/>
  <c r="I497" i="9"/>
  <c r="I677" i="9"/>
  <c r="I678" i="9"/>
  <c r="I542" i="9"/>
  <c r="I9" i="9"/>
  <c r="I10" i="9"/>
  <c r="I11" i="9"/>
  <c r="I178" i="9"/>
  <c r="I208" i="9"/>
  <c r="I210" i="9"/>
  <c r="I138" i="9"/>
  <c r="I84" i="9"/>
  <c r="I693" i="9"/>
  <c r="I41" i="9"/>
  <c r="I42" i="9"/>
  <c r="I51" i="9"/>
  <c r="I52" i="9"/>
  <c r="I81" i="9"/>
  <c r="I182" i="9"/>
  <c r="I148" i="9"/>
  <c r="I186" i="9"/>
  <c r="I297" i="9"/>
  <c r="I181" i="9"/>
  <c r="I58" i="9"/>
  <c r="I261" i="9"/>
  <c r="I139" i="9"/>
  <c r="I818" i="9"/>
  <c r="I599" i="9"/>
  <c r="I684" i="9"/>
  <c r="I582" i="9"/>
  <c r="I691" i="9"/>
  <c r="I707" i="9"/>
  <c r="I708" i="9"/>
  <c r="I527" i="9"/>
  <c r="I658" i="9"/>
  <c r="I644" i="9"/>
  <c r="I645" i="9"/>
  <c r="I608" i="9"/>
  <c r="I356" i="9"/>
  <c r="I357" i="9"/>
  <c r="I284" i="9"/>
  <c r="I285" i="9"/>
  <c r="I318" i="9"/>
  <c r="I290" i="9"/>
  <c r="I257" i="9"/>
  <c r="I304" i="9"/>
  <c r="I272" i="9"/>
  <c r="I283" i="9"/>
  <c r="I329" i="9"/>
  <c r="I214" i="9"/>
  <c r="I240" i="9"/>
  <c r="I423" i="9"/>
  <c r="I488" i="9"/>
  <c r="I489" i="9"/>
  <c r="I100" i="9"/>
  <c r="I320" i="9"/>
  <c r="I533" i="9"/>
  <c r="I692" i="9"/>
  <c r="I798" i="9"/>
  <c r="I717" i="9"/>
  <c r="I758" i="9"/>
  <c r="I759" i="9"/>
  <c r="I740" i="9"/>
  <c r="I741" i="9"/>
  <c r="I699" i="9"/>
  <c r="I752" i="9"/>
  <c r="I845" i="9"/>
  <c r="I548" i="9"/>
  <c r="I626" i="9"/>
  <c r="I653" i="9"/>
  <c r="I577" i="9"/>
  <c r="I779" i="9"/>
  <c r="I830" i="9"/>
  <c r="I802" i="9"/>
  <c r="I569" i="9"/>
  <c r="I570" i="9"/>
  <c r="I702" i="9"/>
  <c r="I703" i="9"/>
  <c r="I761" i="9"/>
  <c r="I762" i="9"/>
  <c r="I825" i="9"/>
  <c r="I826" i="9"/>
  <c r="I804" i="9"/>
  <c r="I805" i="9"/>
  <c r="I835" i="9"/>
  <c r="I836" i="9"/>
  <c r="I721" i="9"/>
  <c r="I755" i="9"/>
  <c r="I505" i="9"/>
  <c r="I792" i="9"/>
  <c r="I793" i="9"/>
  <c r="I722" i="9"/>
  <c r="I841" i="9"/>
  <c r="I749" i="9"/>
  <c r="I811" i="9"/>
  <c r="I554" i="9"/>
  <c r="I572" i="9"/>
  <c r="I801" i="9"/>
  <c r="I774" i="9"/>
  <c r="I809" i="9"/>
  <c r="I786" i="9"/>
  <c r="I787" i="9"/>
  <c r="I783" i="9"/>
  <c r="I784" i="9"/>
  <c r="I764" i="9"/>
  <c r="I806" i="9"/>
  <c r="I807" i="9"/>
  <c r="I675" i="9"/>
  <c r="I821" i="9"/>
  <c r="I842" i="9"/>
  <c r="I794" i="9"/>
  <c r="I550" i="9"/>
  <c r="I575" i="9"/>
  <c r="I706" i="9"/>
  <c r="I731" i="9"/>
  <c r="I643" i="9"/>
  <c r="I549" i="9"/>
  <c r="I797" i="9"/>
  <c r="I751" i="9"/>
  <c r="I688" i="9"/>
  <c r="I773" i="9"/>
  <c r="I808" i="9"/>
  <c r="I785" i="9"/>
  <c r="I843" i="9"/>
  <c r="I766" i="9"/>
  <c r="I833" i="9"/>
  <c r="I803" i="9"/>
  <c r="I800" i="9"/>
  <c r="I832" i="9"/>
  <c r="I712" i="9"/>
  <c r="I713" i="9"/>
  <c r="I522" i="9"/>
  <c r="I340" i="9"/>
  <c r="I341" i="9"/>
  <c r="I289" i="9"/>
  <c r="I424" i="9"/>
  <c r="I389" i="9"/>
  <c r="I565" i="9"/>
  <c r="I566" i="9"/>
  <c r="I459" i="9"/>
  <c r="I648" i="9"/>
  <c r="I649" i="9"/>
  <c r="I858" i="9"/>
  <c r="I573" i="9"/>
  <c r="I536" i="9"/>
  <c r="I370" i="9"/>
  <c r="I502" i="9"/>
  <c r="I503" i="9"/>
  <c r="I197" i="9"/>
  <c r="I198" i="9"/>
  <c r="I109" i="9"/>
  <c r="I110" i="9"/>
  <c r="I111" i="9"/>
  <c r="I466" i="9"/>
  <c r="I467" i="9"/>
  <c r="I456" i="9"/>
  <c r="I207" i="9"/>
  <c r="I633" i="9"/>
  <c r="I634" i="9"/>
  <c r="I640" i="9"/>
  <c r="I641" i="9"/>
  <c r="I543" i="9"/>
  <c r="I594" i="9"/>
  <c r="I574" i="9"/>
  <c r="I338" i="9"/>
  <c r="I609" i="9"/>
  <c r="I501" i="9"/>
  <c r="I743" i="9"/>
  <c r="I744" i="9"/>
  <c r="I745" i="9"/>
  <c r="I746" i="9"/>
  <c r="I734" i="9"/>
  <c r="I77" i="9"/>
  <c r="I78" i="9"/>
  <c r="I504" i="9"/>
  <c r="I282" i="9"/>
  <c r="I432" i="9"/>
  <c r="I433" i="9"/>
  <c r="I425" i="9"/>
  <c r="I426" i="9"/>
  <c r="I226" i="9"/>
  <c r="I227" i="9"/>
  <c r="I422" i="9"/>
  <c r="I519" i="9"/>
  <c r="I853" i="9"/>
  <c r="I854" i="9"/>
  <c r="I857" i="9"/>
  <c r="I5" i="9"/>
  <c r="I6" i="9"/>
  <c r="I3" i="9"/>
  <c r="I4" i="9"/>
  <c r="I627" i="9"/>
  <c r="I537" i="9"/>
  <c r="I538" i="9"/>
  <c r="I669" i="9"/>
  <c r="I670" i="9"/>
  <c r="I827" i="9"/>
  <c r="I828" i="9"/>
  <c r="I158" i="9"/>
  <c r="I212" i="9"/>
  <c r="I753" i="9"/>
  <c r="I325" i="9"/>
  <c r="I790" i="9"/>
  <c r="I710" i="9"/>
  <c r="I711" i="9"/>
  <c r="I667" i="9"/>
  <c r="I695" i="9"/>
  <c r="I696" i="9"/>
  <c r="I342" i="9"/>
  <c r="I494" i="9"/>
  <c r="I495" i="9"/>
  <c r="I225" i="9"/>
  <c r="I24" i="9"/>
  <c r="I25" i="9"/>
  <c r="I814" i="9"/>
  <c r="I237" i="9"/>
  <c r="I371" i="9"/>
  <c r="I372" i="9"/>
  <c r="I399" i="9"/>
  <c r="I293" i="9"/>
  <c r="I156" i="9"/>
  <c r="I157" i="9"/>
  <c r="I85" i="9"/>
  <c r="I86" i="9"/>
  <c r="I852" i="9"/>
  <c r="I525" i="9"/>
  <c r="I413" i="9"/>
  <c r="I236" i="9"/>
  <c r="I176" i="9"/>
  <c r="I848" i="9"/>
  <c r="I849" i="9"/>
  <c r="I850" i="9"/>
  <c r="I190" i="9"/>
  <c r="I191" i="9"/>
  <c r="I170" i="9"/>
  <c r="I82" i="9"/>
  <c r="I83" i="9"/>
  <c r="I859" i="9"/>
  <c r="I53" i="9"/>
  <c r="I54" i="9"/>
  <c r="I65" i="9"/>
  <c r="I66" i="9"/>
  <c r="I414" i="9"/>
  <c r="I472" i="9"/>
  <c r="I55" i="9"/>
  <c r="I56" i="9"/>
  <c r="I121" i="9"/>
  <c r="I72" i="9"/>
  <c r="I396" i="9"/>
  <c r="I161" i="9"/>
  <c r="I162" i="9"/>
  <c r="I105" i="9"/>
  <c r="I106" i="9"/>
  <c r="I838" i="9"/>
  <c r="I839" i="9"/>
  <c r="I578" i="9"/>
  <c r="I299" i="9"/>
  <c r="I417" i="9"/>
  <c r="I418" i="9"/>
  <c r="I479" i="9"/>
  <c r="I681" i="9"/>
  <c r="I347" i="9"/>
  <c r="I19" i="9"/>
  <c r="I136" i="9"/>
  <c r="I137" i="9"/>
  <c r="I359" i="9"/>
  <c r="I856" i="9"/>
  <c r="I8" i="9"/>
  <c r="I373" i="9"/>
  <c r="I94" i="9"/>
  <c r="I155" i="9"/>
  <c r="I123" i="9"/>
  <c r="I76" i="9"/>
  <c r="I676" i="9"/>
  <c r="I152" i="9"/>
  <c r="I763" i="9"/>
  <c r="I616" i="9"/>
  <c r="I685" i="9"/>
  <c r="I636" i="9"/>
  <c r="I674" i="9"/>
  <c r="I57" i="9"/>
  <c r="I218" i="9"/>
  <c r="I219" i="9"/>
  <c r="I460" i="9"/>
  <c r="I444" i="9"/>
  <c r="I756" i="9"/>
  <c r="I520" i="9"/>
  <c r="I70" i="9"/>
  <c r="I71" i="9"/>
  <c r="I49" i="9"/>
  <c r="I154" i="9"/>
  <c r="I435" i="9"/>
  <c r="I40" i="9"/>
  <c r="I817" i="9"/>
  <c r="I795" i="9"/>
  <c r="I337" i="9"/>
  <c r="I160" i="9"/>
  <c r="I540" i="9"/>
  <c r="I255" i="9"/>
  <c r="I256" i="9"/>
  <c r="I233" i="9"/>
  <c r="I234" i="9"/>
  <c r="I348" i="9"/>
  <c r="I254" i="9"/>
  <c r="I576" i="9"/>
  <c r="I515" i="9"/>
  <c r="I516" i="9"/>
  <c r="I739" i="9"/>
  <c r="I541" i="9"/>
  <c r="I535" i="9"/>
  <c r="I300" i="9"/>
  <c r="I179" i="9"/>
  <c r="I180" i="9"/>
  <c r="I597" i="9"/>
  <c r="I562" i="9"/>
  <c r="I563" i="9"/>
  <c r="I474" i="9"/>
  <c r="I587" i="9"/>
  <c r="I588" i="9"/>
  <c r="I837" i="9"/>
  <c r="I491" i="9"/>
  <c r="I321" i="9"/>
  <c r="I166" i="9"/>
  <c r="I776" i="9"/>
  <c r="I69" i="9"/>
  <c r="I343" i="9"/>
  <c r="I344" i="9"/>
  <c r="I45" i="9"/>
  <c r="I46" i="9"/>
  <c r="I585" i="9"/>
  <c r="I586" i="9"/>
  <c r="I468" i="9"/>
  <c r="I469" i="9"/>
  <c r="I470" i="9"/>
  <c r="I510" i="9"/>
  <c r="I727" i="9"/>
  <c r="I728" i="9"/>
  <c r="I88" i="9"/>
  <c r="I89" i="9"/>
  <c r="I202" i="9"/>
  <c r="I145" i="9"/>
  <c r="I439" i="9"/>
  <c r="I765" i="9"/>
  <c r="I531" i="9"/>
  <c r="I579" i="9"/>
  <c r="I791" i="9"/>
  <c r="I476" i="9"/>
  <c r="I477" i="9"/>
  <c r="I499" i="9"/>
  <c r="I500" i="9"/>
  <c r="I446" i="9"/>
  <c r="I447" i="9"/>
  <c r="I61" i="9"/>
  <c r="I62" i="9"/>
  <c r="I112" i="9"/>
  <c r="I113" i="9"/>
  <c r="I513" i="9"/>
  <c r="I294" i="9"/>
  <c r="I295" i="9"/>
  <c r="I851" i="9"/>
  <c r="I398" i="9"/>
  <c r="I445" i="9"/>
  <c r="I391" i="9"/>
  <c r="I253" i="9"/>
  <c r="I539" i="9"/>
  <c r="I305" i="9"/>
  <c r="I280" i="9"/>
  <c r="I281" i="9"/>
  <c r="I380" i="9"/>
  <c r="I381" i="9"/>
  <c r="I646" i="9"/>
  <c r="I647" i="9"/>
  <c r="I443" i="9"/>
  <c r="I517" i="9"/>
  <c r="I518" i="9"/>
  <c r="I215" i="9"/>
  <c r="I324" i="9"/>
  <c r="I772" i="9"/>
  <c r="I192" i="9"/>
  <c r="I209" i="9"/>
  <c r="I601" i="9"/>
  <c r="I410" i="9"/>
  <c r="I411" i="9"/>
  <c r="I412" i="9"/>
  <c r="I509" i="9"/>
  <c r="I483" i="9"/>
  <c r="I508" i="9"/>
  <c r="I583" i="9"/>
  <c r="I584" i="9"/>
  <c r="I714" i="9"/>
  <c r="I715" i="9"/>
  <c r="I652" i="9"/>
  <c r="I34" i="9"/>
  <c r="I35" i="9"/>
  <c r="I458" i="9"/>
  <c r="I511" i="9"/>
  <c r="I512" i="9"/>
  <c r="I475" i="9"/>
  <c r="I351" i="9"/>
  <c r="I352" i="9"/>
  <c r="I377" i="9"/>
  <c r="I241" i="9"/>
  <c r="I248" i="9"/>
  <c r="I249" i="9"/>
  <c r="I402" i="9"/>
  <c r="I258" i="9"/>
  <c r="I355" i="9"/>
  <c r="I74" i="9"/>
  <c r="I50" i="9"/>
  <c r="I345" i="9"/>
  <c r="I243" i="9"/>
  <c r="I244" i="9"/>
  <c r="I87" i="9"/>
  <c r="I30" i="9"/>
  <c r="I650" i="9"/>
  <c r="I310" i="9"/>
  <c r="I478" i="9"/>
  <c r="I91" i="9"/>
  <c r="I92" i="9"/>
  <c r="I146" i="9"/>
  <c r="I147" i="9"/>
  <c r="I101" i="9"/>
  <c r="I102" i="9"/>
  <c r="I323" i="9"/>
  <c r="I481" i="9"/>
  <c r="I204" i="9"/>
  <c r="I400" i="9"/>
  <c r="I401" i="9"/>
  <c r="I534" i="9"/>
  <c r="I449" i="9"/>
  <c r="I196" i="9"/>
  <c r="I448" i="9"/>
  <c r="I311" i="9"/>
  <c r="I409" i="9"/>
  <c r="I328" i="9"/>
  <c r="I73" i="9"/>
  <c r="I167" i="9"/>
  <c r="I844" i="9"/>
  <c r="I628" i="9"/>
  <c r="I629" i="9"/>
  <c r="I668" i="9"/>
  <c r="I673" i="9"/>
  <c r="I301" i="9"/>
  <c r="I200" i="9"/>
  <c r="I201" i="9"/>
  <c r="I360" i="9"/>
  <c r="I17" i="9"/>
  <c r="I18" i="9"/>
  <c r="I7" i="9"/>
  <c r="I638" i="9"/>
  <c r="I639" i="9"/>
  <c r="I589" i="9"/>
  <c r="I590" i="9"/>
  <c r="I37" i="9"/>
  <c r="I38" i="9"/>
  <c r="I14" i="9"/>
  <c r="I15" i="9"/>
  <c r="I16" i="9"/>
  <c r="I618" i="9"/>
  <c r="I619" i="9"/>
  <c r="I270" i="9"/>
  <c r="I271" i="9"/>
  <c r="I473" i="9"/>
  <c r="I514" i="9"/>
  <c r="I614" i="9"/>
  <c r="I408" i="9"/>
  <c r="I250" i="9"/>
  <c r="I251" i="9"/>
  <c r="I22" i="9"/>
  <c r="I23" i="9"/>
  <c r="I760" i="9"/>
  <c r="I679" i="9"/>
  <c r="I173" i="9"/>
  <c r="I365" i="9"/>
  <c r="I723" i="9"/>
  <c r="I724" i="9"/>
  <c r="I327" i="9"/>
  <c r="I442" i="9"/>
  <c r="I485" i="9"/>
  <c r="I486" i="9"/>
  <c r="I26" i="9"/>
  <c r="I27" i="9"/>
  <c r="I235" i="9"/>
  <c r="I429" i="9"/>
  <c r="I68" i="9"/>
  <c r="I436" i="9"/>
  <c r="I363" i="9"/>
  <c r="I331" i="9"/>
  <c r="I332" i="9"/>
  <c r="I333" i="9"/>
  <c r="I164" i="9"/>
  <c r="I140" i="9"/>
  <c r="P331" i="9" l="1"/>
  <c r="P486" i="9"/>
  <c r="P679" i="9"/>
  <c r="P514" i="9"/>
  <c r="P14" i="9"/>
  <c r="P18" i="9"/>
  <c r="P629" i="9"/>
  <c r="P448" i="9"/>
  <c r="P323" i="9"/>
  <c r="P310" i="9"/>
  <c r="P74" i="9"/>
  <c r="P352" i="9"/>
  <c r="P652" i="9"/>
  <c r="P412" i="9"/>
  <c r="P215" i="9"/>
  <c r="P281" i="9"/>
  <c r="P851" i="9"/>
  <c r="P447" i="9"/>
  <c r="P531" i="9"/>
  <c r="P727" i="9"/>
  <c r="P45" i="9"/>
  <c r="P837" i="9"/>
  <c r="P179" i="9"/>
  <c r="P254" i="9"/>
  <c r="P337" i="9"/>
  <c r="P70" i="9"/>
  <c r="P674" i="9"/>
  <c r="P123" i="9"/>
  <c r="P136" i="9"/>
  <c r="P578" i="9"/>
  <c r="P72" i="9"/>
  <c r="P54" i="9"/>
  <c r="P850" i="9"/>
  <c r="P86" i="9"/>
  <c r="P237" i="9"/>
  <c r="P696" i="9"/>
  <c r="P212" i="9"/>
  <c r="P627" i="9"/>
  <c r="P519" i="9"/>
  <c r="P282" i="9"/>
  <c r="P743" i="9"/>
  <c r="P640" i="9"/>
  <c r="P110" i="9"/>
  <c r="P573" i="9"/>
  <c r="P424" i="9"/>
  <c r="P800" i="9"/>
  <c r="P688" i="9"/>
  <c r="P550" i="9"/>
  <c r="P784" i="9"/>
  <c r="P554" i="9"/>
  <c r="P755" i="9"/>
  <c r="P762" i="9"/>
  <c r="P779" i="9"/>
  <c r="P741" i="9"/>
  <c r="P320" i="9"/>
  <c r="P283" i="9"/>
  <c r="P357" i="9"/>
  <c r="P707" i="9"/>
  <c r="P58" i="9"/>
  <c r="P51" i="9"/>
  <c r="P178" i="9"/>
  <c r="P846" i="9"/>
  <c r="P457" i="9"/>
  <c r="P374" i="9"/>
  <c r="P47" i="9"/>
  <c r="P524" i="9"/>
  <c r="P185" i="9"/>
  <c r="P420" i="9"/>
  <c r="P482" i="9"/>
  <c r="P613" i="9"/>
  <c r="P395" i="9"/>
  <c r="P29" i="9"/>
  <c r="P223" i="9"/>
  <c r="P698" i="9"/>
  <c r="P656" i="9"/>
  <c r="P129" i="9"/>
  <c r="P498" i="9"/>
  <c r="P778" i="9"/>
  <c r="P462" i="9"/>
  <c r="P775" i="9"/>
  <c r="P611" i="9"/>
  <c r="P203" i="9"/>
  <c r="P450" i="9"/>
  <c r="P245" i="9"/>
  <c r="P171" i="9"/>
  <c r="P382" i="9"/>
  <c r="P568" i="9"/>
  <c r="P242" i="9"/>
  <c r="P265" i="9"/>
  <c r="P169" i="9"/>
  <c r="P12" i="9"/>
  <c r="P239" i="9"/>
  <c r="P824" i="9"/>
  <c r="P75" i="9"/>
  <c r="P312" i="9"/>
  <c r="P134" i="9"/>
  <c r="P189" i="9"/>
  <c r="P21" i="9"/>
  <c r="P822" i="9"/>
  <c r="P64" i="9"/>
  <c r="P384" i="9"/>
  <c r="P317" i="9"/>
  <c r="P496" i="9"/>
  <c r="P316" i="9"/>
  <c r="P287" i="9"/>
  <c r="P427" i="9"/>
  <c r="P637" i="9"/>
  <c r="P588" i="9"/>
  <c r="P760" i="9"/>
  <c r="P196" i="9"/>
  <c r="P411" i="9"/>
  <c r="P518" i="9"/>
  <c r="P295" i="9"/>
  <c r="P436" i="9"/>
  <c r="P442" i="9"/>
  <c r="P23" i="9"/>
  <c r="P271" i="9"/>
  <c r="P37" i="9"/>
  <c r="P360" i="9"/>
  <c r="P844" i="9"/>
  <c r="P449" i="9"/>
  <c r="P101" i="9"/>
  <c r="P30" i="9"/>
  <c r="P258" i="9"/>
  <c r="P475" i="9"/>
  <c r="P714" i="9"/>
  <c r="P410" i="9"/>
  <c r="P517" i="9"/>
  <c r="P305" i="9"/>
  <c r="P294" i="9"/>
  <c r="P500" i="9"/>
  <c r="P439" i="9"/>
  <c r="P470" i="9"/>
  <c r="P343" i="9"/>
  <c r="P587" i="9"/>
  <c r="P535" i="9"/>
  <c r="P234" i="9"/>
  <c r="P817" i="9"/>
  <c r="P756" i="9"/>
  <c r="P685" i="9"/>
  <c r="P94" i="9"/>
  <c r="P347" i="9"/>
  <c r="P838" i="9"/>
  <c r="P56" i="9"/>
  <c r="P859" i="9"/>
  <c r="P38" i="9"/>
  <c r="P355" i="9"/>
  <c r="P765" i="9"/>
  <c r="P68" i="9"/>
  <c r="P327" i="9"/>
  <c r="P22" i="9"/>
  <c r="P270" i="9"/>
  <c r="P590" i="9"/>
  <c r="P201" i="9"/>
  <c r="P167" i="9"/>
  <c r="P534" i="9"/>
  <c r="P147" i="9"/>
  <c r="P87" i="9"/>
  <c r="P402" i="9"/>
  <c r="P512" i="9"/>
  <c r="P584" i="9"/>
  <c r="P601" i="9"/>
  <c r="P443" i="9"/>
  <c r="P539" i="9"/>
  <c r="P513" i="9"/>
  <c r="P499" i="9"/>
  <c r="P145" i="9"/>
  <c r="P469" i="9"/>
  <c r="P69" i="9"/>
  <c r="P474" i="9"/>
  <c r="P541" i="9"/>
  <c r="P233" i="9"/>
  <c r="P40" i="9"/>
  <c r="P444" i="9"/>
  <c r="P616" i="9"/>
  <c r="P373" i="9"/>
  <c r="P681" i="9"/>
  <c r="P106" i="9"/>
  <c r="P363" i="9"/>
  <c r="P102" i="9"/>
  <c r="P344" i="9"/>
  <c r="P140" i="9"/>
  <c r="P429" i="9"/>
  <c r="P724" i="9"/>
  <c r="P251" i="9"/>
  <c r="P619" i="9"/>
  <c r="P589" i="9"/>
  <c r="P200" i="9"/>
  <c r="P73" i="9"/>
  <c r="P401" i="9"/>
  <c r="P146" i="9"/>
  <c r="P244" i="9"/>
  <c r="P249" i="9"/>
  <c r="P511" i="9"/>
  <c r="P583" i="9"/>
  <c r="P209" i="9"/>
  <c r="P647" i="9"/>
  <c r="P253" i="9"/>
  <c r="P113" i="9"/>
  <c r="P477" i="9"/>
  <c r="P202" i="9"/>
  <c r="P468" i="9"/>
  <c r="P776" i="9"/>
  <c r="P563" i="9"/>
  <c r="P739" i="9"/>
  <c r="P256" i="9"/>
  <c r="P435" i="9"/>
  <c r="P460" i="9"/>
  <c r="P763" i="9"/>
  <c r="P8" i="9"/>
  <c r="P479" i="9"/>
  <c r="P105" i="9"/>
  <c r="P485" i="9"/>
  <c r="P628" i="9"/>
  <c r="P715" i="9"/>
  <c r="P280" i="9"/>
  <c r="P164" i="9"/>
  <c r="P235" i="9"/>
  <c r="P723" i="9"/>
  <c r="P250" i="9"/>
  <c r="P618" i="9"/>
  <c r="P639" i="9"/>
  <c r="P301" i="9"/>
  <c r="P328" i="9"/>
  <c r="P400" i="9"/>
  <c r="P92" i="9"/>
  <c r="P243" i="9"/>
  <c r="P248" i="9"/>
  <c r="P458" i="9"/>
  <c r="P508" i="9"/>
  <c r="P192" i="9"/>
  <c r="P646" i="9"/>
  <c r="P391" i="9"/>
  <c r="P112" i="9"/>
  <c r="P476" i="9"/>
  <c r="P89" i="9"/>
  <c r="P586" i="9"/>
  <c r="P166" i="9"/>
  <c r="P562" i="9"/>
  <c r="P516" i="9"/>
  <c r="P255" i="9"/>
  <c r="P154" i="9"/>
  <c r="P219" i="9"/>
  <c r="P152" i="9"/>
  <c r="P856" i="9"/>
  <c r="P418" i="9"/>
  <c r="P162" i="9"/>
  <c r="P473" i="9"/>
  <c r="P650" i="9"/>
  <c r="P510" i="9"/>
  <c r="P333" i="9"/>
  <c r="P27" i="9"/>
  <c r="P365" i="9"/>
  <c r="P408" i="9"/>
  <c r="P16" i="9"/>
  <c r="P638" i="9"/>
  <c r="P673" i="9"/>
  <c r="P409" i="9"/>
  <c r="P204" i="9"/>
  <c r="P91" i="9"/>
  <c r="P345" i="9"/>
  <c r="P241" i="9"/>
  <c r="P35" i="9"/>
  <c r="P483" i="9"/>
  <c r="P772" i="9"/>
  <c r="P381" i="9"/>
  <c r="P445" i="9"/>
  <c r="P62" i="9"/>
  <c r="P791" i="9"/>
  <c r="P88" i="9"/>
  <c r="P585" i="9"/>
  <c r="P321" i="9"/>
  <c r="P597" i="9"/>
  <c r="P515" i="9"/>
  <c r="P540" i="9"/>
  <c r="P49" i="9"/>
  <c r="P218" i="9"/>
  <c r="P676" i="9"/>
  <c r="P359" i="9"/>
  <c r="P417" i="9"/>
  <c r="P161" i="9"/>
  <c r="P17" i="9"/>
  <c r="P351" i="9"/>
  <c r="P446" i="9"/>
  <c r="P332" i="9"/>
  <c r="P26" i="9"/>
  <c r="P173" i="9"/>
  <c r="P614" i="9"/>
  <c r="P15" i="9"/>
  <c r="P7" i="9"/>
  <c r="P668" i="9"/>
  <c r="P311" i="9"/>
  <c r="P481" i="9"/>
  <c r="P478" i="9"/>
  <c r="P50" i="9"/>
  <c r="P377" i="9"/>
  <c r="P34" i="9"/>
  <c r="P509" i="9"/>
  <c r="P324" i="9"/>
  <c r="P380" i="9"/>
  <c r="P398" i="9"/>
  <c r="P61" i="9"/>
  <c r="P579" i="9"/>
  <c r="P728" i="9"/>
  <c r="P46" i="9"/>
  <c r="P491" i="9"/>
  <c r="P180" i="9"/>
  <c r="P576" i="9"/>
  <c r="P160" i="9"/>
  <c r="P71" i="9"/>
  <c r="P57" i="9"/>
  <c r="P76" i="9"/>
  <c r="P137" i="9"/>
  <c r="P299" i="9"/>
  <c r="P300" i="9"/>
  <c r="P348" i="9"/>
  <c r="P795" i="9"/>
  <c r="P520" i="9"/>
  <c r="P636" i="9"/>
  <c r="P155" i="9"/>
  <c r="P19" i="9"/>
  <c r="P839" i="9"/>
  <c r="P121" i="9"/>
  <c r="P53" i="9"/>
  <c r="P849" i="9"/>
  <c r="P85" i="9"/>
  <c r="P814" i="9"/>
  <c r="P695" i="9"/>
  <c r="P158" i="9"/>
  <c r="P4" i="9"/>
  <c r="P422" i="9"/>
  <c r="P504" i="9"/>
  <c r="P501" i="9"/>
  <c r="P634" i="9"/>
  <c r="P109" i="9"/>
  <c r="P858" i="9"/>
  <c r="P289" i="9"/>
  <c r="P803" i="9"/>
  <c r="P751" i="9"/>
  <c r="P794" i="9"/>
  <c r="P783" i="9"/>
  <c r="P811" i="9"/>
  <c r="P721" i="9"/>
  <c r="P761" i="9"/>
  <c r="P577" i="9"/>
  <c r="P740" i="9"/>
  <c r="P100" i="9"/>
  <c r="P272" i="9"/>
  <c r="P356" i="9"/>
  <c r="P691" i="9"/>
  <c r="P181" i="9"/>
  <c r="P42" i="9"/>
  <c r="P11" i="9"/>
  <c r="P532" i="9"/>
  <c r="P260" i="9"/>
  <c r="P231" i="9"/>
  <c r="P128" i="9"/>
  <c r="P523" i="9"/>
  <c r="P194" i="9"/>
  <c r="P388" i="9"/>
  <c r="P603" i="9"/>
  <c r="P612" i="9"/>
  <c r="P564" i="9"/>
  <c r="P31" i="9"/>
  <c r="P150" i="9"/>
  <c r="P697" i="9"/>
  <c r="P369" i="9"/>
  <c r="P407" i="9"/>
  <c r="P274" i="9"/>
  <c r="P308" i="9"/>
  <c r="P461" i="9"/>
  <c r="P810" i="9"/>
  <c r="P610" i="9"/>
  <c r="P733" i="9"/>
  <c r="P206" i="9"/>
  <c r="P184" i="9"/>
  <c r="P217" i="9"/>
  <c r="P666" i="9"/>
  <c r="P567" i="9"/>
  <c r="P738" i="9"/>
  <c r="P754" i="9"/>
  <c r="P117" i="9"/>
  <c r="P330" i="9"/>
  <c r="P238" i="9"/>
  <c r="P823" i="9"/>
  <c r="P118" i="9"/>
  <c r="P247" i="9"/>
  <c r="P625" i="9"/>
  <c r="P195" i="9"/>
  <c r="P20" i="9"/>
  <c r="P829" i="9"/>
  <c r="P63" i="9"/>
  <c r="P383" i="9"/>
  <c r="P604" i="9"/>
  <c r="P651" i="9"/>
  <c r="P490" i="9"/>
  <c r="P132" i="9"/>
  <c r="P484" i="9"/>
  <c r="P309" i="9"/>
  <c r="P848" i="9"/>
  <c r="P157" i="9"/>
  <c r="P25" i="9"/>
  <c r="P667" i="9"/>
  <c r="P828" i="9"/>
  <c r="P3" i="9"/>
  <c r="P227" i="9"/>
  <c r="P78" i="9"/>
  <c r="P609" i="9"/>
  <c r="P633" i="9"/>
  <c r="P198" i="9"/>
  <c r="P649" i="9"/>
  <c r="P341" i="9"/>
  <c r="P833" i="9"/>
  <c r="P797" i="9"/>
  <c r="P842" i="9"/>
  <c r="P787" i="9"/>
  <c r="P749" i="9"/>
  <c r="P836" i="9"/>
  <c r="P703" i="9"/>
  <c r="P653" i="9"/>
  <c r="P759" i="9"/>
  <c r="P489" i="9"/>
  <c r="P304" i="9"/>
  <c r="P608" i="9"/>
  <c r="P582" i="9"/>
  <c r="P297" i="9"/>
  <c r="P41" i="9"/>
  <c r="P10" i="9"/>
  <c r="P322" i="9"/>
  <c r="P259" i="9"/>
  <c r="P230" i="9"/>
  <c r="P127" i="9"/>
  <c r="P663" i="9"/>
  <c r="P465" i="9"/>
  <c r="P387" i="9"/>
  <c r="P602" i="9"/>
  <c r="P820" i="9"/>
  <c r="P606" i="9"/>
  <c r="P93" i="9"/>
  <c r="P163" i="9"/>
  <c r="P631" i="9"/>
  <c r="P487" i="9"/>
  <c r="P796" i="9"/>
  <c r="P665" i="9"/>
  <c r="P552" i="9"/>
  <c r="P67" i="9"/>
  <c r="P705" i="9"/>
  <c r="P335" i="9"/>
  <c r="P732" i="9"/>
  <c r="P350" i="9"/>
  <c r="P183" i="9"/>
  <c r="P624" i="9"/>
  <c r="P143" i="9"/>
  <c r="P216" i="9"/>
  <c r="P737" i="9"/>
  <c r="P834" i="9"/>
  <c r="P116" i="9"/>
  <c r="P292" i="9"/>
  <c r="P367" i="9"/>
  <c r="P97" i="9"/>
  <c r="P131" i="9"/>
  <c r="P306" i="9"/>
  <c r="P493" i="9"/>
  <c r="P174" i="9"/>
  <c r="P39" i="9"/>
  <c r="P33" i="9"/>
  <c r="P177" i="9"/>
  <c r="P376" i="9"/>
  <c r="P855" i="9"/>
  <c r="P262" i="9"/>
  <c r="P819" i="9"/>
  <c r="P124" i="9"/>
  <c r="P336" i="9"/>
  <c r="P326" i="9"/>
  <c r="P55" i="9"/>
  <c r="P83" i="9"/>
  <c r="P176" i="9"/>
  <c r="P156" i="9"/>
  <c r="P24" i="9"/>
  <c r="P711" i="9"/>
  <c r="P827" i="9"/>
  <c r="P6" i="9"/>
  <c r="P226" i="9"/>
  <c r="P77" i="9"/>
  <c r="P338" i="9"/>
  <c r="P207" i="9"/>
  <c r="P197" i="9"/>
  <c r="P648" i="9"/>
  <c r="P340" i="9"/>
  <c r="P766" i="9"/>
  <c r="P549" i="9"/>
  <c r="P821" i="9"/>
  <c r="P786" i="9"/>
  <c r="P841" i="9"/>
  <c r="P835" i="9"/>
  <c r="P702" i="9"/>
  <c r="P626" i="9"/>
  <c r="P758" i="9"/>
  <c r="P488" i="9"/>
  <c r="P257" i="9"/>
  <c r="P645" i="9"/>
  <c r="P684" i="9"/>
  <c r="P186" i="9"/>
  <c r="P693" i="9"/>
  <c r="P9" i="9"/>
  <c r="P451" i="9"/>
  <c r="P392" i="9"/>
  <c r="P386" i="9"/>
  <c r="P99" i="9"/>
  <c r="P662" i="9"/>
  <c r="P464" i="9"/>
  <c r="P278" i="9"/>
  <c r="P635" i="9"/>
  <c r="P595" i="9"/>
  <c r="P642" i="9"/>
  <c r="P141" i="9"/>
  <c r="P661" i="9"/>
  <c r="P664" i="9"/>
  <c r="P769" i="9"/>
  <c r="P694" i="9"/>
  <c r="P782" i="9"/>
  <c r="P28" i="9"/>
  <c r="P557" i="9"/>
  <c r="P704" i="9"/>
  <c r="P553" i="9"/>
  <c r="P757" i="9"/>
  <c r="P175" i="9"/>
  <c r="P454" i="9"/>
  <c r="P302" i="9"/>
  <c r="P120" i="9"/>
  <c r="P269" i="9"/>
  <c r="P736" i="9"/>
  <c r="P831" i="9"/>
  <c r="P521" i="9"/>
  <c r="P291" i="9"/>
  <c r="P366" i="9"/>
  <c r="P96" i="9"/>
  <c r="P716" i="9"/>
  <c r="P252" i="9"/>
  <c r="P44" i="9"/>
  <c r="P224" i="9"/>
  <c r="P544" i="9"/>
  <c r="P32" i="9"/>
  <c r="P122" i="9"/>
  <c r="P303" i="9"/>
  <c r="P349" i="9"/>
  <c r="P593" i="9"/>
  <c r="P126" i="9"/>
  <c r="P130" i="9"/>
  <c r="P709" i="9"/>
  <c r="P313" i="9"/>
  <c r="P472" i="9"/>
  <c r="P82" i="9"/>
  <c r="P236" i="9"/>
  <c r="P293" i="9"/>
  <c r="P225" i="9"/>
  <c r="P710" i="9"/>
  <c r="P670" i="9"/>
  <c r="P5" i="9"/>
  <c r="P426" i="9"/>
  <c r="P734" i="9"/>
  <c r="P574" i="9"/>
  <c r="P456" i="9"/>
  <c r="P503" i="9"/>
  <c r="P459" i="9"/>
  <c r="P522" i="9"/>
  <c r="P843" i="9"/>
  <c r="P643" i="9"/>
  <c r="P675" i="9"/>
  <c r="P809" i="9"/>
  <c r="P722" i="9"/>
  <c r="P805" i="9"/>
  <c r="P570" i="9"/>
  <c r="P548" i="9"/>
  <c r="P717" i="9"/>
  <c r="P423" i="9"/>
  <c r="P290" i="9"/>
  <c r="P644" i="9"/>
  <c r="P599" i="9"/>
  <c r="P148" i="9"/>
  <c r="P84" i="9"/>
  <c r="P542" i="9"/>
  <c r="P364" i="9"/>
  <c r="P416" i="9"/>
  <c r="P385" i="9"/>
  <c r="P98" i="9"/>
  <c r="P660" i="9"/>
  <c r="P463" i="9"/>
  <c r="P277" i="9"/>
  <c r="P730" i="9"/>
  <c r="P346" i="9"/>
  <c r="P334" i="9"/>
  <c r="P193" i="9"/>
  <c r="P623" i="9"/>
  <c r="P403" i="9"/>
  <c r="P700" i="9"/>
  <c r="P813" i="9"/>
  <c r="P789" i="9"/>
  <c r="P561" i="9"/>
  <c r="P547" i="9"/>
  <c r="P378" i="9"/>
  <c r="P506" i="9"/>
  <c r="P672" i="9"/>
  <c r="P232" i="9"/>
  <c r="P353" i="9"/>
  <c r="P319" i="9"/>
  <c r="P188" i="9"/>
  <c r="P268" i="9"/>
  <c r="P680" i="9"/>
  <c r="P816" i="9"/>
  <c r="P125" i="9"/>
  <c r="P314" i="9"/>
  <c r="P404" i="9"/>
  <c r="P95" i="9"/>
  <c r="P671" i="9"/>
  <c r="P104" i="9"/>
  <c r="P43" i="9"/>
  <c r="P144" i="9"/>
  <c r="P598" i="9"/>
  <c r="P205" i="9"/>
  <c r="P142" i="9"/>
  <c r="P275" i="9"/>
  <c r="P168" i="9"/>
  <c r="P492" i="9"/>
  <c r="P559" i="9"/>
  <c r="P434" i="9"/>
  <c r="P750" i="9"/>
  <c r="P545" i="9"/>
  <c r="P414" i="9"/>
  <c r="P170" i="9"/>
  <c r="P413" i="9"/>
  <c r="P399" i="9"/>
  <c r="P495" i="9"/>
  <c r="P790" i="9"/>
  <c r="P669" i="9"/>
  <c r="P857" i="9"/>
  <c r="P425" i="9"/>
  <c r="P746" i="9"/>
  <c r="P594" i="9"/>
  <c r="P467" i="9"/>
  <c r="P502" i="9"/>
  <c r="P566" i="9"/>
  <c r="P713" i="9"/>
  <c r="P785" i="9"/>
  <c r="P731" i="9"/>
  <c r="P807" i="9"/>
  <c r="P774" i="9"/>
  <c r="P793" i="9"/>
  <c r="P804" i="9"/>
  <c r="P569" i="9"/>
  <c r="P845" i="9"/>
  <c r="P798" i="9"/>
  <c r="P240" i="9"/>
  <c r="P318" i="9"/>
  <c r="P658" i="9"/>
  <c r="P818" i="9"/>
  <c r="P182" i="9"/>
  <c r="P138" i="9"/>
  <c r="P678" i="9"/>
  <c r="P276" i="9"/>
  <c r="P415" i="9"/>
  <c r="P726" i="9"/>
  <c r="P719" i="9"/>
  <c r="P659" i="9"/>
  <c r="P453" i="9"/>
  <c r="P788" i="9"/>
  <c r="P729" i="9"/>
  <c r="P657" i="9"/>
  <c r="P394" i="9"/>
  <c r="P199" i="9"/>
  <c r="P622" i="9"/>
  <c r="P266" i="9"/>
  <c r="P630" i="9"/>
  <c r="P812" i="9"/>
  <c r="P799" i="9"/>
  <c r="P560" i="9"/>
  <c r="P546" i="9"/>
  <c r="P581" i="9"/>
  <c r="P607" i="9"/>
  <c r="P397" i="9"/>
  <c r="P480" i="9"/>
  <c r="P80" i="9"/>
  <c r="P406" i="9"/>
  <c r="P683" i="9"/>
  <c r="P390" i="9"/>
  <c r="P687" i="9"/>
  <c r="P815" i="9"/>
  <c r="P59" i="9"/>
  <c r="P165" i="9"/>
  <c r="P430" i="9"/>
  <c r="P221" i="9"/>
  <c r="P605" i="9"/>
  <c r="P103" i="9"/>
  <c r="P428" i="9"/>
  <c r="P267" i="9"/>
  <c r="P437" i="9"/>
  <c r="P354" i="9"/>
  <c r="P419" i="9"/>
  <c r="P600" i="9"/>
  <c r="P507" i="9"/>
  <c r="P617" i="9"/>
  <c r="P558" i="9"/>
  <c r="P108" i="9"/>
  <c r="P368" i="9"/>
  <c r="P66" i="9"/>
  <c r="P191" i="9"/>
  <c r="P525" i="9"/>
  <c r="P372" i="9"/>
  <c r="P494" i="9"/>
  <c r="P325" i="9"/>
  <c r="P538" i="9"/>
  <c r="P854" i="9"/>
  <c r="P433" i="9"/>
  <c r="P745" i="9"/>
  <c r="P543" i="9"/>
  <c r="P466" i="9"/>
  <c r="P370" i="9"/>
  <c r="P565" i="9"/>
  <c r="P712" i="9"/>
  <c r="P808" i="9"/>
  <c r="P706" i="9"/>
  <c r="P806" i="9"/>
  <c r="P801" i="9"/>
  <c r="P792" i="9"/>
  <c r="P826" i="9"/>
  <c r="P802" i="9"/>
  <c r="P752" i="9"/>
  <c r="P692" i="9"/>
  <c r="P214" i="9"/>
  <c r="P285" i="9"/>
  <c r="P527" i="9"/>
  <c r="P139" i="9"/>
  <c r="P81" i="9"/>
  <c r="P210" i="9"/>
  <c r="P677" i="9"/>
  <c r="P288" i="9"/>
  <c r="P431" i="9"/>
  <c r="P725" i="9"/>
  <c r="P718" i="9"/>
  <c r="P441" i="9"/>
  <c r="P452" i="9"/>
  <c r="P615" i="9"/>
  <c r="P768" i="9"/>
  <c r="P153" i="9"/>
  <c r="P393" i="9"/>
  <c r="P339" i="9"/>
  <c r="P621" i="9"/>
  <c r="P315" i="9"/>
  <c r="P571" i="9"/>
  <c r="P211" i="9"/>
  <c r="P840" i="9"/>
  <c r="P530" i="9"/>
  <c r="P781" i="9"/>
  <c r="P580" i="9"/>
  <c r="P119" i="9"/>
  <c r="P149" i="9"/>
  <c r="P213" i="9"/>
  <c r="P79" i="9"/>
  <c r="P358" i="9"/>
  <c r="P682" i="9"/>
  <c r="P114" i="9"/>
  <c r="P686" i="9"/>
  <c r="P690" i="9"/>
  <c r="P115" i="9"/>
  <c r="P596" i="9"/>
  <c r="P361" i="9"/>
  <c r="P220" i="9"/>
  <c r="P229" i="9"/>
  <c r="P471" i="9"/>
  <c r="P455" i="9"/>
  <c r="P405" i="9"/>
  <c r="P555" i="9"/>
  <c r="P592" i="9"/>
  <c r="P187" i="9"/>
  <c r="P655" i="9"/>
  <c r="P264" i="9"/>
  <c r="P528" i="9"/>
  <c r="P748" i="9"/>
  <c r="P107" i="9"/>
  <c r="P286" i="9"/>
  <c r="P396" i="9"/>
  <c r="P65" i="9"/>
  <c r="P190" i="9"/>
  <c r="P852" i="9"/>
  <c r="P371" i="9"/>
  <c r="P342" i="9"/>
  <c r="P753" i="9"/>
  <c r="P537" i="9"/>
  <c r="P853" i="9"/>
  <c r="P432" i="9"/>
  <c r="P744" i="9"/>
  <c r="P641" i="9"/>
  <c r="P111" i="9"/>
  <c r="P536" i="9"/>
  <c r="P389" i="9"/>
  <c r="P832" i="9"/>
  <c r="P773" i="9"/>
  <c r="P575" i="9"/>
  <c r="P764" i="9"/>
  <c r="P572" i="9"/>
  <c r="P505" i="9"/>
  <c r="P825" i="9"/>
  <c r="P830" i="9"/>
  <c r="P699" i="9"/>
  <c r="P533" i="9"/>
  <c r="P329" i="9"/>
  <c r="P284" i="9"/>
  <c r="P708" i="9"/>
  <c r="P261" i="9"/>
  <c r="P52" i="9"/>
  <c r="P208" i="9"/>
  <c r="P497" i="9"/>
  <c r="P379" i="9"/>
  <c r="P375" i="9"/>
  <c r="P48" i="9"/>
  <c r="P551" i="9"/>
  <c r="P770" i="9"/>
  <c r="P421" i="9"/>
  <c r="P777" i="9"/>
  <c r="P767" i="9"/>
  <c r="P133" i="9"/>
  <c r="P36" i="9"/>
  <c r="P222" i="9"/>
  <c r="P632" i="9"/>
  <c r="P440" i="9"/>
  <c r="P620" i="9"/>
  <c r="P526" i="9"/>
  <c r="P771" i="9"/>
  <c r="P529" i="9"/>
  <c r="P780" i="9"/>
  <c r="P720" i="9"/>
  <c r="P60" i="9"/>
  <c r="P151" i="9"/>
  <c r="P246" i="9"/>
  <c r="P172" i="9"/>
  <c r="P279" i="9"/>
  <c r="P689" i="9"/>
  <c r="P273" i="9"/>
  <c r="P298" i="9"/>
  <c r="P847" i="9"/>
  <c r="P13" i="9"/>
  <c r="P742" i="9"/>
  <c r="P701" i="9"/>
  <c r="P159" i="9"/>
  <c r="P228" i="9"/>
  <c r="P135" i="9"/>
  <c r="P90" i="9"/>
  <c r="P556" i="9"/>
  <c r="P735" i="9"/>
  <c r="P591" i="9"/>
  <c r="P307" i="9"/>
  <c r="P654" i="9"/>
  <c r="P263" i="9"/>
  <c r="P296" i="9"/>
  <c r="P747" i="9"/>
  <c r="P438" i="9"/>
  <c r="P362" i="9"/>
  <c r="M20" i="8" l="1"/>
  <c r="L20" i="8"/>
  <c r="H20" i="8"/>
  <c r="G20" i="8"/>
  <c r="M19" i="8"/>
  <c r="L19" i="8"/>
  <c r="H19" i="8"/>
  <c r="G19" i="8"/>
  <c r="M18" i="8"/>
  <c r="L18" i="8"/>
  <c r="H18" i="8"/>
  <c r="G18" i="8"/>
  <c r="M17" i="8"/>
  <c r="L17" i="8"/>
  <c r="H17" i="8"/>
  <c r="G17" i="8"/>
  <c r="M16" i="8"/>
  <c r="L16" i="8"/>
  <c r="H16" i="8"/>
  <c r="G16" i="8"/>
  <c r="M15" i="8"/>
  <c r="L15" i="8"/>
  <c r="H15" i="8"/>
  <c r="G15" i="8"/>
  <c r="M14" i="8"/>
  <c r="L14" i="8"/>
  <c r="H14" i="8"/>
  <c r="G14" i="8"/>
  <c r="M13" i="8"/>
  <c r="L13" i="8"/>
  <c r="H13" i="8"/>
  <c r="G13" i="8"/>
  <c r="M12" i="8"/>
  <c r="L12" i="8"/>
  <c r="H12" i="8"/>
  <c r="G12" i="8"/>
  <c r="M11" i="8"/>
  <c r="L11" i="8"/>
  <c r="H11" i="8"/>
  <c r="G11" i="8"/>
  <c r="M10" i="8"/>
  <c r="L10" i="8"/>
  <c r="H10" i="8"/>
  <c r="G10" i="8"/>
  <c r="M9" i="8"/>
  <c r="L9" i="8"/>
  <c r="H9" i="8"/>
  <c r="G9" i="8"/>
  <c r="M8" i="8"/>
  <c r="L8" i="8"/>
  <c r="H8" i="8"/>
  <c r="G8" i="8"/>
  <c r="M7" i="8"/>
  <c r="L7" i="8"/>
  <c r="H7" i="8"/>
  <c r="G7" i="8"/>
  <c r="M6" i="8"/>
  <c r="L6" i="8"/>
  <c r="H6" i="8"/>
  <c r="G6" i="8"/>
  <c r="M5" i="8"/>
  <c r="L5" i="8"/>
  <c r="H5" i="8"/>
  <c r="G5" i="8"/>
  <c r="M4" i="8"/>
  <c r="L4" i="8"/>
  <c r="H4" i="8"/>
  <c r="G4" i="8"/>
  <c r="M3" i="8"/>
  <c r="L3" i="8"/>
  <c r="H3" i="8"/>
  <c r="G3" i="8"/>
</calcChain>
</file>

<file path=xl/sharedStrings.xml><?xml version="1.0" encoding="utf-8"?>
<sst xmlns="http://schemas.openxmlformats.org/spreadsheetml/2006/main" count="24529" uniqueCount="4351">
  <si>
    <t>ID</t>
  </si>
  <si>
    <t>Sequence</t>
  </si>
  <si>
    <t>Length</t>
  </si>
  <si>
    <t>Modifications</t>
  </si>
  <si>
    <t>Modified sequence</t>
  </si>
  <si>
    <t>Protein accession</t>
  </si>
  <si>
    <t>Protein description</t>
  </si>
  <si>
    <t>Charge</t>
  </si>
  <si>
    <t>m/z</t>
  </si>
  <si>
    <t>Mass error [ppm]</t>
  </si>
  <si>
    <t>PEP</t>
  </si>
  <si>
    <t>Score</t>
  </si>
  <si>
    <t>MS/MS Count</t>
  </si>
  <si>
    <t>AADQSGTVDLSELLLSFTNCVVCR</t>
  </si>
  <si>
    <t>2 iodo TMT-6plex var</t>
  </si>
  <si>
    <t>_AADQSGTVDLSELLLSFTNC(io)VVC(io)R_</t>
  </si>
  <si>
    <t>GSBRNA2T00134057001</t>
  </si>
  <si>
    <t>cytochrome P450 83B1 [Brassica oleracea var. oleracea]</t>
  </si>
  <si>
    <t>AAEVGQGFWNCPCVPMR</t>
  </si>
  <si>
    <t>_AAEVGQGFWNC(io)PC(io)VPMR_</t>
  </si>
  <si>
    <t>GSBRNA2T00080533001</t>
  </si>
  <si>
    <t>ferredoxin-thioredoxin reductase catalytic chain, chloroplastic [Brassica napus]</t>
  </si>
  <si>
    <t>AAGMALAQHPVVNASCK</t>
  </si>
  <si>
    <t>iodo TMT-6plex var</t>
  </si>
  <si>
    <t>_AAGMALAQHPVVNASC(io)K_</t>
  </si>
  <si>
    <t>GSBRNA2T00067386001</t>
  </si>
  <si>
    <t>dihydrolipoyllysine-residue acetyltransferase component 4 of pyruvate dehydrogenase complex,chloroplastic-like [Brassica oleracea var. oleracea]</t>
  </si>
  <si>
    <t>AAGMTCIVTK</t>
  </si>
  <si>
    <t>_AAGMTC(io)IVTK_</t>
  </si>
  <si>
    <t>GSBRNA2T00068136001</t>
  </si>
  <si>
    <t>haloacid dehalogenase-like hydrolase domain-containing protein At3g48420 [Brassica napus]</t>
  </si>
  <si>
    <t>AAISSSNCPPIITEESCR</t>
  </si>
  <si>
    <t>_AAISSSNC(io)PPIITEESC(io)R_</t>
  </si>
  <si>
    <t>GSBRNA2T00141766001</t>
  </si>
  <si>
    <t>phosphoglycerate mutase-like protein 1 [Brassica oleracea var. oleracea]</t>
  </si>
  <si>
    <t>AAQQVNLPVPEGCTDPQADNFDPTAR</t>
  </si>
  <si>
    <t>_AAQQVNLPVPEGC(io)TDPQADNFDPTAR_</t>
  </si>
  <si>
    <t>GSBRNA2T00124746001</t>
  </si>
  <si>
    <t>ribulose bisphosphate carboxylase/oxygenase activase, chloroplastic isoform X1 [Brassica napus]</t>
  </si>
  <si>
    <t>AAVEEGIVVGGGCTLLR</t>
  </si>
  <si>
    <t>_AAVEEGIVVGGGC(io)TLLR_</t>
  </si>
  <si>
    <t>GSBRNA2T00125571001</t>
  </si>
  <si>
    <t>ruBisCO large subunit-binding protein subunit beta, chloroplastic-like [Brassica napus]</t>
  </si>
  <si>
    <t>AAVGAPDALGDCPFSQR</t>
  </si>
  <si>
    <t>_AAVGAPDALGDC(io)PFSQR_</t>
  </si>
  <si>
    <t>GSBRNA2T00067818001</t>
  </si>
  <si>
    <t>glutathione S-transferase DHAR1, mitochondrial-like [Brassica napus]</t>
  </si>
  <si>
    <t>AAYALSEGLGVIACIGEK</t>
  </si>
  <si>
    <t>_AAYALSEGLGVIAC(io)IGEK_</t>
  </si>
  <si>
    <t>GSBRNA2T00108116001</t>
  </si>
  <si>
    <t>triosephosphate isomerase, chloroplastic [Brassica napus]</t>
  </si>
  <si>
    <t>ACCCPAMK</t>
  </si>
  <si>
    <t>_AC(io)C(io)CPAMK_</t>
  </si>
  <si>
    <t>GSBRNA2T00142241001</t>
  </si>
  <si>
    <t>---</t>
  </si>
  <si>
    <t>ACCSGVTSLNNLAR</t>
  </si>
  <si>
    <t>_AC(io)C(io)SGVTSLNNLAR_</t>
  </si>
  <si>
    <t>GSBRNA2T00075382001</t>
  </si>
  <si>
    <t>non-specific lipid-transfer protein D-like [Brassica napus]</t>
  </si>
  <si>
    <t>ACCTGVSK</t>
  </si>
  <si>
    <t>_AC(io)C(io)TGVSK_</t>
  </si>
  <si>
    <t>GSBRNA2T00152825001</t>
  </si>
  <si>
    <t>non-specific lipid-transfer protein A-like [Brassica napus]</t>
  </si>
  <si>
    <t>ACGVNIPYK</t>
  </si>
  <si>
    <t>_AC(io)GVNIPYK_</t>
  </si>
  <si>
    <t>ACGVSVPFPISTNTNCNNVK</t>
  </si>
  <si>
    <t>_AC(io)GVSVPFPISTNTNC(io)NNVK_</t>
  </si>
  <si>
    <t>GSBRNA2T00155289001</t>
  </si>
  <si>
    <t>non-specific lipid-transfer protein A [Brassica oleracea var. oleracea]</t>
  </si>
  <si>
    <t>ACLIGPVHPTFWLSR</t>
  </si>
  <si>
    <t>_AC(io)LIGPVHPTFWLSR_</t>
  </si>
  <si>
    <t>GSBRNA2T00099126001</t>
  </si>
  <si>
    <t>2-methyl-6-phytyl-1,4-hydroquinone methyltransferase, chloroplastic [Brassica rapa]</t>
  </si>
  <si>
    <t>ACPTSADIK</t>
  </si>
  <si>
    <t>_AC(io)PTSADIK_</t>
  </si>
  <si>
    <t>GSBRNA2T00127736001</t>
  </si>
  <si>
    <t>60S acidic ribosomal protein P2-2-like [Brassica napus]</t>
  </si>
  <si>
    <t>ACVGLAPENNMILEYK</t>
  </si>
  <si>
    <t>_AC(io)VGLAPENNMILEYK_</t>
  </si>
  <si>
    <t>GSBRNA2T00131240001</t>
  </si>
  <si>
    <t>inositol-3-phosphate synthase [Brassica oleracea var. oleracea]</t>
  </si>
  <si>
    <t>ACYGVLR</t>
  </si>
  <si>
    <t>_AC(io)YGVLR_</t>
  </si>
  <si>
    <t>GSBRNA2T00142068001</t>
  </si>
  <si>
    <t>40S ribosomal protein S3-2 [Brassica napus]</t>
  </si>
  <si>
    <t>ADDCIGPEVESLVASLPEGGVLLLENVR</t>
  </si>
  <si>
    <t>_ADDC(io)IGPEVESLVASLPEGGVLLLENVR_</t>
  </si>
  <si>
    <t>GSBRNA2T00076479001</t>
  </si>
  <si>
    <t>phosphoglycerate kinase 1, chloroplastic-like [Brassica napus]</t>
  </si>
  <si>
    <t>ADEPVVVDFWAPWCGPCK</t>
  </si>
  <si>
    <t>_ADEPVVVDFWAPWC(io)GPC(io)K_</t>
  </si>
  <si>
    <t>GSBRNA2T00063993001</t>
  </si>
  <si>
    <t>thioredoxin M-type, chloroplastic-like [Brassica napus]</t>
  </si>
  <si>
    <t>ADGPVLVDFWAPWCGPCK</t>
  </si>
  <si>
    <t>_ADGPVLVDFWAPWC(io)GPC(io)K_</t>
  </si>
  <si>
    <t>GSBRNA2T00089042001</t>
  </si>
  <si>
    <t>thioredoxin M2, chloroplastic-like isoform X2 [Brassica napus]</t>
  </si>
  <si>
    <t>AEEDGVACVEFIAGK</t>
  </si>
  <si>
    <t>_AEEDGVAC(io)VEFIAGK_</t>
  </si>
  <si>
    <t>GSBRNA2T00156322001</t>
  </si>
  <si>
    <t>dihydrolipoyl dehydrogenase 1, mitochondrial [Brassica rapa]</t>
  </si>
  <si>
    <t>AEGSDPLEEYCK</t>
  </si>
  <si>
    <t>_AEGSDPLEEYC(io)K_</t>
  </si>
  <si>
    <t>GSBRNA2T00127099001</t>
  </si>
  <si>
    <t>calvin cycle protein CP12-2, chloroplastic [Brassica napus]</t>
  </si>
  <si>
    <t>AEMYTGDEICR</t>
  </si>
  <si>
    <t>_AEMYTGDEIC(io)R_</t>
  </si>
  <si>
    <t>GSBRNA2T00156182001</t>
  </si>
  <si>
    <t>plant/protein (Protein of unknown function, DUF538) [Arabidopsis thaliana]</t>
  </si>
  <si>
    <t>AENCIVSVNPK</t>
  </si>
  <si>
    <t>Acetyl (Protein N-term),iodo TMT-6plex var</t>
  </si>
  <si>
    <t>_(ac)AENC(io)IVSVNPK_</t>
  </si>
  <si>
    <t>GSBRNA2T00156720001</t>
  </si>
  <si>
    <t>carotenoid 9,10(9',10')-cleavage dioxygenase 1 [Brassica oleracea var. oleracea]</t>
  </si>
  <si>
    <t>AETPAGYPCIR</t>
  </si>
  <si>
    <t>_AETPAGYPC(io)IR_</t>
  </si>
  <si>
    <t>GSBRNA2T00099540001</t>
  </si>
  <si>
    <t>germin-like protein 1 [Brassica rapa]</t>
  </si>
  <si>
    <t>AETPAGYPCIRPIHVK</t>
  </si>
  <si>
    <t>_AETPAGYPC(io)IRPIHVK_</t>
  </si>
  <si>
    <t>AFTVQFGSCK</t>
  </si>
  <si>
    <t>_AFTVQFGSC(io)K_</t>
  </si>
  <si>
    <t>GSBRNA2T00068650001</t>
  </si>
  <si>
    <t>photosystem I reaction center subunit N, chloroplastic-like [Brassica napus]</t>
  </si>
  <si>
    <t>AGADIVSVHCEQSSTIHLHR</t>
  </si>
  <si>
    <t>_AGADIVSVHC(io)EQSSTIHLHR_</t>
  </si>
  <si>
    <t>GSBRNA2T00113550001</t>
  </si>
  <si>
    <t>ribulose-phosphate 3-epimerase, chloroplastic-like [Brassica napus]</t>
  </si>
  <si>
    <t>AGCYASNVVIQR</t>
  </si>
  <si>
    <t>_AGC(io)YASNVVIQR_</t>
  </si>
  <si>
    <t>GSBRNA2T00072862001</t>
  </si>
  <si>
    <t>adenosine kinase 1 [Brassica napus]</t>
  </si>
  <si>
    <t>AGGLCWLCR</t>
  </si>
  <si>
    <t>_AGGLC(io)WLC(io)R_</t>
  </si>
  <si>
    <t>GSBRNA2T00016333001</t>
  </si>
  <si>
    <t>bundle-sheath defective protein 2 family [Arabidopsis lyrata subsp. lyrata]</t>
  </si>
  <si>
    <t>AGGSDPLEEYCK</t>
  </si>
  <si>
    <t>_AGGSDPLEEYC(io)K_</t>
  </si>
  <si>
    <t>GSBRNA2T00049485001</t>
  </si>
  <si>
    <t>calvin cycle protein CP12-2, chloroplastic [Brassica rapa]</t>
  </si>
  <si>
    <t>AGGSDPLEEYCSDNPETDECR</t>
  </si>
  <si>
    <t>_AGGSDPLEEYC(io)SDNPETDEC(io)R_</t>
  </si>
  <si>
    <t>GSBRNA2T00133000001</t>
  </si>
  <si>
    <t>calvin cycle protein CP12-1, chloroplastic-like [Brassica napus]</t>
  </si>
  <si>
    <t>AGQAAFGNMCR</t>
  </si>
  <si>
    <t>_AGQAAFGNMC(io)R_</t>
  </si>
  <si>
    <t>GSBRNA2T00080700001</t>
  </si>
  <si>
    <t>60S ribosomal protein L4-1-like [Brassica oleracea var. oleracea]</t>
  </si>
  <si>
    <t>AGSCSSCAGK</t>
  </si>
  <si>
    <t>_AGSC(io)SSC(io)AGK_</t>
  </si>
  <si>
    <t>GSBRNA2T00117151001</t>
  </si>
  <si>
    <t>ferredoxin, leaf L-A-like [Brassica napus]</t>
  </si>
  <si>
    <t>AICIVHNETATGVTNDISAVR</t>
  </si>
  <si>
    <t>_AIC(io)IVHNETATGVTNDISAVR_</t>
  </si>
  <si>
    <t>GSBRNA2T00155026001</t>
  </si>
  <si>
    <t>AIDCPYPCDK</t>
  </si>
  <si>
    <t>_AIDC(io)PYPC(io)DK_</t>
  </si>
  <si>
    <t>GSBRNA2T00052382001</t>
  </si>
  <si>
    <t>pectin acetylesterase 3 [Brassica rapa]</t>
  </si>
  <si>
    <t>AIFTEGCK</t>
  </si>
  <si>
    <t>_AIFTEGC(io)K_</t>
  </si>
  <si>
    <t>GSBRNA2T00154888001</t>
  </si>
  <si>
    <t>chaperonin CPN60, mitochondrial [Brassica rapa]</t>
  </si>
  <si>
    <t>AIPDMACR</t>
  </si>
  <si>
    <t>_AIPDMAC(io)R_</t>
  </si>
  <si>
    <t>GSBRNA2T00116295001</t>
  </si>
  <si>
    <t>threonine synthase 1, chloroplastic-like [Brassica oleracea var. oleracea]</t>
  </si>
  <si>
    <t>ALCADHNINLLTVPSAK</t>
  </si>
  <si>
    <t>_ALC(io)ADHNINLLTVPSAK_</t>
  </si>
  <si>
    <t>GSBRNA2T00085634001</t>
  </si>
  <si>
    <t>40S ribosomal protein S12-1 [Brassica napus]</t>
  </si>
  <si>
    <t>ALCTGEK</t>
  </si>
  <si>
    <t>_ALC(io)TGEK_</t>
  </si>
  <si>
    <t>GSBRNA2T00087522001</t>
  </si>
  <si>
    <t>peptidyl-prolyl cis-trans isomerase-like [Brassica napus]</t>
  </si>
  <si>
    <t>ALEGIYACCFR</t>
  </si>
  <si>
    <t>_ALEGIYAC(io)C(io)FR_</t>
  </si>
  <si>
    <t>GSBRNA2T00126387001</t>
  </si>
  <si>
    <t>calcium homeostasis regulator [Arabidopsis thaliana]</t>
  </si>
  <si>
    <t>ALEVCVK</t>
  </si>
  <si>
    <t>_(ac)ALEVC(io)VK_</t>
  </si>
  <si>
    <t>ALGTCAR</t>
  </si>
  <si>
    <t>_ALGTC(io)AR_</t>
  </si>
  <si>
    <t>GSBRNA2T00066548001</t>
  </si>
  <si>
    <t>60S ribosomal protein L10-3-like [Brassica napus]</t>
  </si>
  <si>
    <t>ALQNTCLK</t>
  </si>
  <si>
    <t>_ALQNTC(io)LK_</t>
  </si>
  <si>
    <t>GSBRNA2T00150881001</t>
  </si>
  <si>
    <t>probable fructose-bisphosphate aldolase 2, chloroplastic [Brassica napus]</t>
  </si>
  <si>
    <t>ALSLPTGLGIVCASPK</t>
  </si>
  <si>
    <t>_ALSLPTGLGIVC(io)ASPK_</t>
  </si>
  <si>
    <t>GSBRNA2T00149960001</t>
  </si>
  <si>
    <t>serine--glyoxylate aminotransferase-like [Brassica oleracea var. oleracea]</t>
  </si>
  <si>
    <t>ALYYLCEAADDAVR</t>
  </si>
  <si>
    <t>_ALYYLC(io)EAADDAVR_</t>
  </si>
  <si>
    <t>GSBRNA2T00136396001</t>
  </si>
  <si>
    <t>ferredoxin-dependent glutamate synthase 1, chloroplastic/mitochondrial [Brassica napus]</t>
  </si>
  <si>
    <t>AMVIINPGNPTGQCLSEANLK</t>
  </si>
  <si>
    <t>_AMVIINPGNPTGQC(io)LSEANLK_</t>
  </si>
  <si>
    <t>GSBRNA2T00073054001</t>
  </si>
  <si>
    <t>glutamate--glyoxylate aminotransferase 1 [Brassica napus]</t>
  </si>
  <si>
    <t>APCIVFIDEIDAVGR</t>
  </si>
  <si>
    <t>_APC(io)IVFIDEIDAVGR_</t>
  </si>
  <si>
    <t>GSBRNA2T00102109001</t>
  </si>
  <si>
    <t>ATP-dependent zinc metalloprotease FTSH 1, chloroplastic [Brassica rapa]</t>
  </si>
  <si>
    <t>AQCPIVER</t>
  </si>
  <si>
    <t>_AQC(io)PIVER_</t>
  </si>
  <si>
    <t>GSBRNA2T00152637001</t>
  </si>
  <si>
    <t>40S ribosomal protein S5-1-like [Brassica napus]</t>
  </si>
  <si>
    <t>AQFTVDCK</t>
  </si>
  <si>
    <t>_AQFTVDC(io)K_</t>
  </si>
  <si>
    <t>GSBRNA2T00122736001</t>
  </si>
  <si>
    <t>trigger factor-like protein TIG, Chloroplastic isoform X2 [Brassica napus]</t>
  </si>
  <si>
    <t>ATCPIDTLK</t>
  </si>
  <si>
    <t>_ATC(io)PIDTLK_</t>
  </si>
  <si>
    <t>GSBRNA2T00135010001</t>
  </si>
  <si>
    <t>36.4 kDa proline-rich protein [Brassica oleracea var. oleracea]</t>
  </si>
  <si>
    <t>ATFDCLQK</t>
  </si>
  <si>
    <t>_ATFDC(io)LQK_</t>
  </si>
  <si>
    <t>GSBRNA2T00123191001</t>
  </si>
  <si>
    <t>40S ribosomal protein S2-2-like [Brassica napus]</t>
  </si>
  <si>
    <t>ATGIPYAFAPCIAVCR</t>
  </si>
  <si>
    <t>_ATGIPYAFAPC(io)IAVC(io)R_</t>
  </si>
  <si>
    <t>GSBRNA2T00154184001</t>
  </si>
  <si>
    <t>ATGQEYAEFLHEFMCAVK</t>
  </si>
  <si>
    <t>_ATGQEYAEFLHEFMC(io)AVK_</t>
  </si>
  <si>
    <t>GSBRNA2T00152011001</t>
  </si>
  <si>
    <t>NADP-dependent malic enzyme 2-like [Brassica napus]</t>
  </si>
  <si>
    <t>ATQGQVITCK</t>
  </si>
  <si>
    <t>_(ac)ATQGQVITC(io)K_</t>
  </si>
  <si>
    <t>GSBRNA2T00158161001</t>
  </si>
  <si>
    <t>ATSNICTAQALLANMAAMYAVYHGPAGLK</t>
  </si>
  <si>
    <t>_ATSNIC(io)TAQALLANMAAMYAVYHGPAGLK_</t>
  </si>
  <si>
    <t>GSBRNA2T00130674001</t>
  </si>
  <si>
    <t>glycine dehydrogenase (decarboxylating) 1, mitochondrial [Brassica rapa]</t>
  </si>
  <si>
    <t>ATTPGPCDFPSTIVR</t>
  </si>
  <si>
    <t>_ATTPGPC(io)DFPSTIVR_</t>
  </si>
  <si>
    <t>GSBRNA2T00114885001</t>
  </si>
  <si>
    <t>nitrilase 2-like [Brassica oleracea var. oleracea]</t>
  </si>
  <si>
    <t>AVCMISNNTAVAEVFSR</t>
  </si>
  <si>
    <t>_AVC(io)MISNNTAVAEVFSR_</t>
  </si>
  <si>
    <t>GSBRNA2T00154280001</t>
  </si>
  <si>
    <t>tubulin alpha-3 chain-like [Brassica napus]</t>
  </si>
  <si>
    <t>AVECAGCDWIHVDVMDGR</t>
  </si>
  <si>
    <t>_AVEC(io)AGC(io)DWIHVDVMDGR_</t>
  </si>
  <si>
    <t>AVGYMIAQCLGAICGVGFVK</t>
  </si>
  <si>
    <t>_AVGYMIAQC(io)LGAIC(io)GVGFVK_</t>
  </si>
  <si>
    <t>GSBRNA2T00095707001</t>
  </si>
  <si>
    <t>aquaporin PIP2-7-like [Brassica napus]</t>
  </si>
  <si>
    <t>AVSAIVSCLLGPER</t>
  </si>
  <si>
    <t>_AVSAIVSC(io)LLGPER_</t>
  </si>
  <si>
    <t>GSBRNA2T00129140001</t>
  </si>
  <si>
    <t>AVYECLR</t>
  </si>
  <si>
    <t>_AVYEC(io)LR_</t>
  </si>
  <si>
    <t>GSBRNA2T00154096001</t>
  </si>
  <si>
    <t>ribulose 1,5-bisphosphate carboxylase/oxygenase large subunit (chloroplast) [Brassica juncea]</t>
  </si>
  <si>
    <t>AYCPPGIVEGNPCVEYVR</t>
  </si>
  <si>
    <t>_AYC(io)PPGIVEGNPC(io)VEYVR_</t>
  </si>
  <si>
    <t>GSBRNA2T00157911001</t>
  </si>
  <si>
    <t>tyrosine--tRNA ligase 2, cytoplasmic-like [Brassica napus]</t>
  </si>
  <si>
    <t>AYGFCWGVER</t>
  </si>
  <si>
    <t>_AYGFC(io)WGVER_</t>
  </si>
  <si>
    <t>GSBRNA2T00126637001</t>
  </si>
  <si>
    <t>4-hydroxy-3-methylbut-2-enyl diphosphate reductase, chloroplastic [Brassica napus]</t>
  </si>
  <si>
    <t>AYGIHFATEMCK</t>
  </si>
  <si>
    <t>_AYGIHFATEMC(io)K_</t>
  </si>
  <si>
    <t>GSBRNA2T00105985001</t>
  </si>
  <si>
    <t>methylenetetrahydrofolate reductase 1 [Brassica oleracea var. oleracea]</t>
  </si>
  <si>
    <t>AYGLGCDWR</t>
  </si>
  <si>
    <t>_AYGLGC(io)DWR_</t>
  </si>
  <si>
    <t>GSBRNA2T00122300001</t>
  </si>
  <si>
    <t>leucine--tRNA ligase, cytoplasmic-like [Brassica napus]</t>
  </si>
  <si>
    <t>AYLEFFCSK</t>
  </si>
  <si>
    <t>_AYLEFFC(io)SK_</t>
  </si>
  <si>
    <t>GSBRNA2T00155584001</t>
  </si>
  <si>
    <t>CAAVTER</t>
  </si>
  <si>
    <t>_C(io)AAVTER_</t>
  </si>
  <si>
    <t>GSBRNA2T00129434001</t>
  </si>
  <si>
    <t>fructose-bisphosphate aldolase, cytoplasmic isozyme-like [Brassica napus]</t>
  </si>
  <si>
    <t>CAAVTETVLSAVYK</t>
  </si>
  <si>
    <t>_C(io)AAVTETVLSAVYK_</t>
  </si>
  <si>
    <t>GSBRNA2T00157423001</t>
  </si>
  <si>
    <t>uridine kinase-like protein 4 [Brassica napus]</t>
  </si>
  <si>
    <t>CAEPWIEVK</t>
  </si>
  <si>
    <t>_C(io)AEPWIEVK_</t>
  </si>
  <si>
    <t>GSBRNA2T00126221001</t>
  </si>
  <si>
    <t>psbP domain-containing protein 6, chloroplastic [Brassica rapa]</t>
  </si>
  <si>
    <t>CAHHNNHHEGFMNFMHR</t>
  </si>
  <si>
    <t>_C(io)AHHNNHHEGFMNFMHR_</t>
  </si>
  <si>
    <t>GSBRNA2T00102833001</t>
  </si>
  <si>
    <t>catalase-3 [Brassica napus]</t>
  </si>
  <si>
    <t>CALQNAASVAGMVLTTQAIVVDKPK</t>
  </si>
  <si>
    <t>_C(io)ALQNAASVAGMVLTTQAIVVDKPK_</t>
  </si>
  <si>
    <t>GSBRNA2T00045232001</t>
  </si>
  <si>
    <t>ruBisCO large subunit-binding protein subunit alpha, chloroplastic [Brassica rapa]</t>
  </si>
  <si>
    <t>CALVYGQMNEPPGAR</t>
  </si>
  <si>
    <t>_C(io)ALVYGQMNEPPGAR_</t>
  </si>
  <si>
    <t>GSBRNA2T00080784001</t>
  </si>
  <si>
    <t>ATP synthase subunit beta-1, mitochondrial [Raphanus sativus]</t>
  </si>
  <si>
    <t>CATITPDEGR</t>
  </si>
  <si>
    <t>_C(io)ATITPDEGR_</t>
  </si>
  <si>
    <t>GSBRNA2T00124471001</t>
  </si>
  <si>
    <t>cytosolic isocitrate dehydrogenase [NADP]-like [Brassica oleracea var. oleracea]</t>
  </si>
  <si>
    <t>CCDAIEDIK</t>
  </si>
  <si>
    <t>_C(io)C(io)DAIEDIK_</t>
  </si>
  <si>
    <t>GSBRNA2T00038397001</t>
  </si>
  <si>
    <t>non-specific lipid transfer protein GPI-anchored 1-like [Brassica napus]</t>
  </si>
  <si>
    <t>CCDVNCALK</t>
  </si>
  <si>
    <t>3 iodo TMT-6plex var</t>
  </si>
  <si>
    <t>_C(io)C(io)DVNC(io)ALK_</t>
  </si>
  <si>
    <t>GSBRNA2T00044762001</t>
  </si>
  <si>
    <t>defensin-like protein 182 [Brassica napus]</t>
  </si>
  <si>
    <t>CCIAGCSEIR</t>
  </si>
  <si>
    <t>_C(io)C(io)IAGC(io)SEIR_</t>
  </si>
  <si>
    <t>GSBRNA2T00021277001</t>
  </si>
  <si>
    <t>pyruvate, phosphate dikinase 1, chloroplastic [Brassica rapa]</t>
  </si>
  <si>
    <t>CCLEHAASVAK</t>
  </si>
  <si>
    <t>_C(io)C(io)LEHAASVAK_</t>
  </si>
  <si>
    <t>CDGDTYVLDAAEDAEMDLPYSCR</t>
  </si>
  <si>
    <t>_C(io)DGDTYVLDAAEDAEMDLPYSC(io)R_</t>
  </si>
  <si>
    <t>GSBRNA2T00008855001</t>
  </si>
  <si>
    <t>ferredoxin-1, chloroplastic-like [Brassica napus]</t>
  </si>
  <si>
    <t>CDGVIGQLTEDWGETLFSALSK</t>
  </si>
  <si>
    <t>_C(io)DGVIGQLTEDWGETLFSALSK_</t>
  </si>
  <si>
    <t>GSBRNA2T00102092001</t>
  </si>
  <si>
    <t>glycerate dehydrogenase HPR, peroxisomal-like [Raphanus sativus]</t>
  </si>
  <si>
    <t>CDILLLGGGMIFTFYK</t>
  </si>
  <si>
    <t>Oxidation (M),iodo TMT-6plex var</t>
  </si>
  <si>
    <t>_C(io)DILLLGGGM(ox)IFTFYK_</t>
  </si>
  <si>
    <t>CEAAPGCGEWK</t>
  </si>
  <si>
    <t>_C(io)EAAPGC(io)GEWK_</t>
  </si>
  <si>
    <t>GSBRNA2T00027418001</t>
  </si>
  <si>
    <t>calnexin homolog 1-like [Brassica napus]</t>
  </si>
  <si>
    <t>CEEAIPLDAWVPADDVLPLCGAVLEAFR</t>
  </si>
  <si>
    <t>_C(io)EEAIPLDAWVPADDVLPLC(io)GAVLEAFR_</t>
  </si>
  <si>
    <t>GSBRNA2T00088147001</t>
  </si>
  <si>
    <t>ferredoxin--nitrite reductase, chloroplastic-like [Brassica napus]</t>
  </si>
  <si>
    <t>CEEICLSGGLVR</t>
  </si>
  <si>
    <t>_C(io)EEIC(io)LSGGLVR_</t>
  </si>
  <si>
    <t>GSBRNA2T00144393001</t>
  </si>
  <si>
    <t>60S ribosomal protein L13a-4 [Brassica napus]</t>
  </si>
  <si>
    <t>CESACPTDFLSVR</t>
  </si>
  <si>
    <t>_C(io)ESAC(io)PTDFLSVR_</t>
  </si>
  <si>
    <t>GSBRNA2T00152253001</t>
  </si>
  <si>
    <t>photosystem I subunit VII (plastid) [Tofieldia thibetica]</t>
  </si>
  <si>
    <t>CETAPGCGEWK</t>
    <phoneticPr fontId="1" type="noConversion"/>
  </si>
  <si>
    <t>_C(io)ETAPGC(io)GEWK_</t>
  </si>
  <si>
    <t>GSBRNA2T00145774001</t>
  </si>
  <si>
    <t>CFCSSEELVK</t>
  </si>
  <si>
    <t>_C(io)FC(io)SSEELVK_</t>
  </si>
  <si>
    <t>GSBRNA2T00141705001</t>
  </si>
  <si>
    <t>glutamate--tRNA ligase, chloroplastic/mitochondrial-like [Brassica napus]</t>
  </si>
  <si>
    <t>CFLELQVDGEEAYQTFQR</t>
  </si>
  <si>
    <t>_C(io)FLELQVDGEEAYQTFQR_</t>
  </si>
  <si>
    <t>GSBRNA2T00069636001</t>
  </si>
  <si>
    <t>elongation factor 2 [Brassica napus]</t>
  </si>
  <si>
    <t>CFLMWQYPWYPK</t>
  </si>
  <si>
    <t>_C(io)FLMWQYPWYPK_</t>
  </si>
  <si>
    <t>GSBRNA2T00102711001</t>
  </si>
  <si>
    <t>probable phosphoribosylformylglycinamidine synthase, chloroplastic/mitochondrial [Brassica napus]</t>
  </si>
  <si>
    <t>CFPCWDEPACK</t>
  </si>
  <si>
    <t>_C(io)FPC(io)WDEPAC(io)K_</t>
  </si>
  <si>
    <t>GSBRNA2T00081279001</t>
  </si>
  <si>
    <t>CFVDCVDSFTR</t>
    <phoneticPr fontId="1" type="noConversion"/>
  </si>
  <si>
    <t>_C(io)FVDC(io)VDSFTR_</t>
  </si>
  <si>
    <t>GSBRNA2T00096509001</t>
  </si>
  <si>
    <t>mitochondrial import inner membrane translocase subunit TIM9 [Brassica napus]</t>
  </si>
  <si>
    <t>CFVGGLAWATADADLER</t>
  </si>
  <si>
    <t>_C(io)FVGGLAWATADADLER_</t>
  </si>
  <si>
    <t>GSBRNA2T00061124001</t>
  </si>
  <si>
    <t>glycine-rich RNA-binding protein 10-like [Brassica napus]</t>
  </si>
  <si>
    <t>CFVGGLAWATDDR</t>
  </si>
  <si>
    <t>_C(io)FVGGLAWATDDR_</t>
  </si>
  <si>
    <t>GSBRNA2T00008564001</t>
  </si>
  <si>
    <t>glycine-rich RNA-binding protein GRP1A isoform X1 [Brassica napus]</t>
  </si>
  <si>
    <t>CFVGGLAWATGDAELER</t>
  </si>
  <si>
    <t>_C(io)FVGGLAWATGDAELER_</t>
  </si>
  <si>
    <t>GSBRNA2T00073961001</t>
  </si>
  <si>
    <t>glycine-rich RNA-binding protein 10-like isoform X1 [Brassica napus]</t>
  </si>
  <si>
    <t>CGLTSSNYSELSHLYEK</t>
  </si>
  <si>
    <t>_C(io)GLTSSNYSELSHLYEK_</t>
  </si>
  <si>
    <t>GSBRNA2T00091439001</t>
  </si>
  <si>
    <t>phospholipid hydroperoxide glutathione peroxidase 1, chloroplastic-like [Brassica napus]</t>
  </si>
  <si>
    <t>CGPLVDLCR</t>
  </si>
  <si>
    <t>_C(io)GPLVDLC(io)R_</t>
  </si>
  <si>
    <t>GSBRNA2T00133724001</t>
  </si>
  <si>
    <t>threonine--tRNA ligase, mitochondrial-like [Brassica napus]</t>
  </si>
  <si>
    <t>CGSNVFWK</t>
  </si>
  <si>
    <t>_C(io)GSNVFWK_</t>
  </si>
  <si>
    <t>CGSVTVR</t>
  </si>
  <si>
    <t>_C(io)GSVTVR_</t>
  </si>
  <si>
    <t>CHFVAIDIFTAK</t>
  </si>
  <si>
    <t>_C(io)HFVAIDIFTAK_</t>
  </si>
  <si>
    <t>GSBRNA2T00142474001</t>
  </si>
  <si>
    <t>eukaryotic translation initiation factor 5A-2-like isoform X1 [Brassica oleracea var. oleracea]</t>
  </si>
  <si>
    <t>CHTILNCAR</t>
  </si>
  <si>
    <t>_C(io)HTILNC(io)AR_</t>
  </si>
  <si>
    <t>GSBRNA2T00098574001</t>
  </si>
  <si>
    <t>succinate dehydrogenase [ubiquinone] iron-sulfur subunit 2, mitochondrial-like [Brassica napus]</t>
  </si>
  <si>
    <t>CICPDSK</t>
  </si>
  <si>
    <t>_C(io)IC(io)PDSK_</t>
  </si>
  <si>
    <t>GSBRNA2T00131877001</t>
  </si>
  <si>
    <t>probable mitochondrial adenine nucleotide transporter BTL2 [Brassica napus]</t>
  </si>
  <si>
    <t>CICYFPC</t>
  </si>
  <si>
    <t>_C(io)IC(io)YFPC(io)_</t>
  </si>
  <si>
    <t>GSBRNA2T00146665001</t>
  </si>
  <si>
    <t>defensin-like protein 3 [Brassica napus]</t>
  </si>
  <si>
    <t>CIGATTLDEYR</t>
  </si>
  <si>
    <t>_C(io)IGATTLDEYR_</t>
  </si>
  <si>
    <t>GSBRNA2T00151751001</t>
  </si>
  <si>
    <t>chaperone protein ClpB3, chloroplastic-like [Brassica napus]</t>
  </si>
  <si>
    <t>CIQGAAR</t>
  </si>
  <si>
    <t>_C(io)IQGAAR_</t>
  </si>
  <si>
    <t>GSBRNA2T00129290001</t>
  </si>
  <si>
    <t>non-specific lipid-transfer protein 5 [Brassica napus]</t>
  </si>
  <si>
    <t>CIWGFGDGSTIPVFDTPIGK</t>
  </si>
  <si>
    <t>_C(io)IWGFGDGSTIPVFDTPIGK_</t>
  </si>
  <si>
    <t>GSBRNA2T00059082001</t>
  </si>
  <si>
    <t>bifunctional nitrilase/nitrile hydratase NIT4 [Brassica napus]</t>
  </si>
  <si>
    <t>CIWGYGDGSTIPVYDTPLGK</t>
  </si>
  <si>
    <t>_C(io)IWGYGDGSTIPVYDTPLGK_</t>
  </si>
  <si>
    <t>CLCTDPGLLLPR</t>
  </si>
  <si>
    <t>_C(io)LC(io)TDPGLLLPR_</t>
  </si>
  <si>
    <t>GSBRNA2T00154845001</t>
  </si>
  <si>
    <t>plastidial pyruvate kinase 1, chloroplastic [Brassica rapa]</t>
  </si>
  <si>
    <t>CLCYVIQQAK</t>
  </si>
  <si>
    <t>_C(io)LC(io)YVIQQAK_</t>
  </si>
  <si>
    <t>CLEEYGGDVGPTFCNPK</t>
  </si>
  <si>
    <t>_C(io)LEEYGGDVGPTFC(io)NPK_</t>
  </si>
  <si>
    <t>GSBRNA2T00045117001</t>
  </si>
  <si>
    <t>defensin-like protein 197 [Brassica napus]</t>
  </si>
  <si>
    <t>CLIPCAIDQDPYFR</t>
  </si>
  <si>
    <t>_C(io)LIPC(io)AIDQDPYFR_</t>
  </si>
  <si>
    <t>GSBRNA2T00044535001</t>
  </si>
  <si>
    <t>CLTGDCGNK</t>
  </si>
  <si>
    <t>_C(io)LTGDC(io)GNK_</t>
  </si>
  <si>
    <t>GSBRNA2T00072343001</t>
  </si>
  <si>
    <t>pathogenesis-related protein 5-like [Brassica oleracea var. oleracea]</t>
  </si>
  <si>
    <t>CLVGAANSFPTLNAAR</t>
  </si>
  <si>
    <t>_C(io)LVGAANSFPTLNAAR_</t>
  </si>
  <si>
    <t>GSBRNA2T00155291001</t>
  </si>
  <si>
    <t>non-specific lipid-transfer protein B [Brassica oleracea var. oleracea]</t>
  </si>
  <si>
    <t>CNCVPPGTYGNYDK</t>
  </si>
  <si>
    <t>_C(io)NC(io)VPPGTYGNYDK_</t>
  </si>
  <si>
    <t>GSBRNA2T00103686001</t>
  </si>
  <si>
    <t>gibberellin-regulated protein 1 [Brassica napus]</t>
  </si>
  <si>
    <t>CNMQIDPAK</t>
  </si>
  <si>
    <t>_C(io)NMQIDPAK_</t>
  </si>
  <si>
    <t>GSBRNA2T00135625001</t>
  </si>
  <si>
    <t>mitochondrial phosphate carrier protein 3, mitochondrial-like [Brassica napus]</t>
  </si>
  <si>
    <t>CNVLVNIEQQSPDIAQGVHGHLTK</t>
  </si>
  <si>
    <t>_C(io)NVLVNIEQQSPDIAQGVHGHLTK_</t>
  </si>
  <si>
    <t>GSBRNA2T00053936001</t>
  </si>
  <si>
    <t>S-adenosylmethionine synthase 3 [Brassica napus]</t>
  </si>
  <si>
    <t>CPEVLFQPSFVGMEAAGIHETTYNSIMK</t>
  </si>
  <si>
    <t>_C(io)PEVLFQPSFVGMEAAGIHETTYNSIMK_</t>
  </si>
  <si>
    <t>GSBRNA2T00153994001</t>
  </si>
  <si>
    <t>actin-2 [Brassica napus]</t>
  </si>
  <si>
    <t>CPEVLFQPSLIGMEAPGIHETTYNSIMK</t>
  </si>
  <si>
    <t>_C(io)PEVLFQPSLIGMEAPGIHETTYNSIMK_</t>
  </si>
  <si>
    <t>GSBRNA2T00135952001</t>
  </si>
  <si>
    <t>actin-7-like [Brassica napus]</t>
  </si>
  <si>
    <t>CPFTGTVSIR</t>
  </si>
  <si>
    <t>_C(io)PFTGTVSIR_</t>
  </si>
  <si>
    <t>GSBRNA2T00146079001</t>
  </si>
  <si>
    <t>40S ribosomal protein S11-3-like [Brassica napus]</t>
  </si>
  <si>
    <t>CPLIFGDWDVVYCSR</t>
  </si>
  <si>
    <t>_C(io)PLIFGDWDVVYC(io)SR_</t>
  </si>
  <si>
    <t>GSBRNA2T00154262001</t>
  </si>
  <si>
    <t>probable plastid-lipid-associated protein 8, chloroplastic [Brassica napus]</t>
  </si>
  <si>
    <t>CPMPISTYFR</t>
  </si>
  <si>
    <t>_C(io)PMPISTYFR_</t>
  </si>
  <si>
    <t>GSBRNA2T00157851001</t>
  </si>
  <si>
    <t>UPF0051 protein ABCI8, chloroplastic-like [Brassica napus]</t>
  </si>
  <si>
    <t>CQCYATLTTHGGR</t>
  </si>
  <si>
    <t>_C(io)QC(io)YATLTTHGGR_</t>
  </si>
  <si>
    <t>CQEMEEEAK</t>
  </si>
  <si>
    <t>_C(io)QEMEEEAK_</t>
  </si>
  <si>
    <t>CQSQAVK</t>
  </si>
  <si>
    <t>_C(io)QSQAVK_</t>
  </si>
  <si>
    <t>GSBRNA2T00136111001</t>
  </si>
  <si>
    <t>gibberellin 20 oxidase 3-like [Brassica napus]</t>
  </si>
  <si>
    <t>CSACAYPAAR</t>
  </si>
  <si>
    <t>_C(io)SAC(io)AYPAAR_</t>
  </si>
  <si>
    <t>GSBRNA2T00114226001</t>
  </si>
  <si>
    <t>60S ribosomal protein L37-2-like [Brassica napus]</t>
  </si>
  <si>
    <t>CSDAHAIADAAVK</t>
  </si>
  <si>
    <t>_C(io)SDAHAIADAAVK_</t>
  </si>
  <si>
    <t>CSDVSSTIDSSLTMVMGDDMVK</t>
  </si>
  <si>
    <t>_C(io)SDVSSTIDSSLTMVMGDDMVK_</t>
  </si>
  <si>
    <t>GSBRNA2T00105394001</t>
  </si>
  <si>
    <t>glyceraldehyde-3-phosphate dehydrogenase GAPA2, chloroplastic [Brassica napus]</t>
  </si>
  <si>
    <t>CSELYLSQFR</t>
  </si>
  <si>
    <t>_C(io)SELYLSQFR_</t>
  </si>
  <si>
    <t>GSBRNA2T00103596001</t>
  </si>
  <si>
    <t>mannose-1-phosphate guanyltransferase alpha-like isoform X1 [Brassica napus]</t>
  </si>
  <si>
    <t>CSGEGIYFAAK</t>
  </si>
  <si>
    <t>_C(io)SGEGIYFAAK_</t>
  </si>
  <si>
    <t>GSBRNA2T00050963001</t>
  </si>
  <si>
    <t>geranylgeranyl diphosphate reductase, chloroplastic [Brassica napus]</t>
  </si>
  <si>
    <t>CSPAVDER</t>
  </si>
  <si>
    <t>_C(io)SPAVDER_</t>
  </si>
  <si>
    <t>GSBRNA2T00010581001</t>
  </si>
  <si>
    <t>myrosinase-like [Brassica rapa]</t>
  </si>
  <si>
    <t>CSPEVDEK</t>
  </si>
  <si>
    <t>_C(io)SPEVDEK_</t>
  </si>
  <si>
    <t>GSBRNA2T00063713001</t>
  </si>
  <si>
    <t>myrosinase-like [Brassica napus]</t>
  </si>
  <si>
    <t>CSPMVDTK</t>
  </si>
  <si>
    <t>_C(io)SPMVDTK_</t>
  </si>
  <si>
    <t>GSBRNA2T00058697001</t>
  </si>
  <si>
    <t>myrosinase-like isoform X1 [Brassica napus]</t>
  </si>
  <si>
    <t>CSQTQYHNACILFCNK</t>
  </si>
  <si>
    <t>_C(io)SQTQYHNAC(io)ILFC(io)NK_</t>
  </si>
  <si>
    <t>GSBRNA2T00151763001</t>
  </si>
  <si>
    <t>gibberellin-regulated protein 4-like [Brassica napus]</t>
  </si>
  <si>
    <t>CSSLLAQR</t>
  </si>
  <si>
    <t>_C(io)SSLLAQR_</t>
  </si>
  <si>
    <t>GSBRNA2T00115679001</t>
  </si>
  <si>
    <t>abscisic acid receptor PYR1-like [Raphanus sativus]</t>
  </si>
  <si>
    <t>CSSTPEPK</t>
  </si>
  <si>
    <t>_C(io)SSTPEPK_</t>
  </si>
  <si>
    <t>GSBRNA2T00021171001</t>
  </si>
  <si>
    <t>AP2/ERF and B3 domain-containing transcription factor At1g51120-like [Brassica oleracea var.oleracea]</t>
  </si>
  <si>
    <t>CSWLVVK</t>
  </si>
  <si>
    <t>_C(io)SWLVVK_</t>
  </si>
  <si>
    <t>GSBRNA2T00041597001</t>
  </si>
  <si>
    <t>farnesyl pyrophosphate synthase 2 [Brassica rapa]</t>
  </si>
  <si>
    <t>CTGDIIAQCPAQLR</t>
  </si>
  <si>
    <t>_C(io)TGDIIAQC(io)PAQLR_</t>
  </si>
  <si>
    <t>GSBRNA2T00008668001</t>
  </si>
  <si>
    <t>thaumatin-like protein 1 [Brassica oleracea var. oleracea]</t>
  </si>
  <si>
    <t>CTNCGTAMEYDSGSR</t>
  </si>
  <si>
    <t>_C(io)TNC(io)GTAMEYDSGSR_</t>
  </si>
  <si>
    <t>GSBRNA2T00072712001</t>
  </si>
  <si>
    <t>PGR5-like protein 1A, chloroplastic [Brassica napus]</t>
  </si>
  <si>
    <t>CVAHLTGDGIAFCDLGPVDTMLPGEV</t>
  </si>
  <si>
    <t>_C(io)VAHLTGDGIAFC(io)DLGPVDTMLPGEV_</t>
  </si>
  <si>
    <t>GSBRNA2T00114988001</t>
  </si>
  <si>
    <t>CVATLLHEMK</t>
  </si>
  <si>
    <t>_C(io)VATLLHEMK_</t>
  </si>
  <si>
    <t>GSBRNA2T00095199001</t>
  </si>
  <si>
    <t>3-ketoacyl-CoA thiolase 2, peroxisomal [Brassica rapa]</t>
  </si>
  <si>
    <t>CVKPLLEYQACVK</t>
  </si>
  <si>
    <t>_C(io)VKPLLEYQAC(io)VK_</t>
  </si>
  <si>
    <t>GSBRNA2T00059783001</t>
  </si>
  <si>
    <t>cytochrome b-c1 complex subunit 6-like [Brassica rapa]</t>
  </si>
  <si>
    <t>CVKPPVIYGDVSR</t>
  </si>
  <si>
    <t>_C(io)VKPPVIYGDVSR_</t>
  </si>
  <si>
    <t>GSBRNA2T00143127001</t>
  </si>
  <si>
    <t>CVKPPVIYGDVSRPK</t>
  </si>
  <si>
    <t>_C(io)VKPPVIYGDVSRPK_</t>
  </si>
  <si>
    <t>GSBRNA2T00140666001</t>
  </si>
  <si>
    <t>CVLSTSD</t>
  </si>
  <si>
    <t>_C(io)VLSTSD_</t>
  </si>
  <si>
    <t>GSBRNA2T00070996001</t>
  </si>
  <si>
    <t>alcohol dehydrogenase class-3 [Brassica napus]</t>
  </si>
  <si>
    <t>CVTKPGSSLSSGESSCVSR</t>
  </si>
  <si>
    <t>_C(io)VTKPGSSLSSGESSC(io)VSR_</t>
  </si>
  <si>
    <t>GSBRNA2T00103622001</t>
  </si>
  <si>
    <t>mitochondrial import inner membrane translocase subunit TIM13-like [Brassica napus]</t>
  </si>
  <si>
    <t>CVVVEDSAIGLAAAK</t>
  </si>
  <si>
    <t>_C(io)VVVEDSAIGLAAAK_</t>
  </si>
  <si>
    <t>CWEDGVTPWDQGR</t>
  </si>
  <si>
    <t>_C(io)WEDGVTPWDQGR_</t>
  </si>
  <si>
    <t>GSBRNA2T00022017001</t>
  </si>
  <si>
    <t>probable thiocyanate methyltransferase 2 [Brassica napus]</t>
  </si>
  <si>
    <t>CWEDIFDAITNAK</t>
  </si>
  <si>
    <t>_C(io)WEDIFDAITNAK_</t>
  </si>
  <si>
    <t>GSBRNA2T00018169001</t>
  </si>
  <si>
    <t>phospholipase D alpha 2 [Brassica napus]</t>
  </si>
  <si>
    <t>CYDFWMDFSECMSHCR</t>
  </si>
  <si>
    <t>_C(io)YDFWMDFSEC(io)MSHC(io)R_</t>
  </si>
  <si>
    <t>GSBRNA2T00127135001</t>
  </si>
  <si>
    <t>NADH dehydrogenase [ubiquinone] iron-sulfur protein 5-B-like [Brassica napus]</t>
  </si>
  <si>
    <t>CYESYSEDYR</t>
  </si>
  <si>
    <t>_C(io)YESYSEDYR_</t>
  </si>
  <si>
    <t>CYFSIACLLHPK</t>
  </si>
  <si>
    <t>_C(io)YFSIAC(io)LLHPK_</t>
  </si>
  <si>
    <t>GSBRNA2T00015180001</t>
  </si>
  <si>
    <t>aspartic proteinase A1-like [Brassica napus]</t>
  </si>
  <si>
    <t>DAEETCAGDPVSGECVAAWDEVEELSAAASHAR</t>
  </si>
  <si>
    <t>_DAEETC(io)AGDPVSGEC(io)VAAWDEVEELSAAASHAR_</t>
  </si>
  <si>
    <t>GSBRNA2T00099095001</t>
  </si>
  <si>
    <t>calvin cycle protein CP12-2, chloroplastic-like [Brassica rapa]</t>
  </si>
  <si>
    <t>DALIALGCMEHR</t>
  </si>
  <si>
    <t>_DALIALGC(io)MEHR_</t>
  </si>
  <si>
    <t>DAVTHLTDAQEWAGGGSMVGALVGSCQR</t>
  </si>
  <si>
    <t>_DAVTHLTDAQEWAGGGSMVGALVGSC(io)QR_</t>
  </si>
  <si>
    <t>GSBRNA2T00114576001</t>
  </si>
  <si>
    <t>phosphoglycolate phosphatase 1B, chloroplastic [Brassica napus]</t>
  </si>
  <si>
    <t>DCCGGFDQVITK</t>
  </si>
  <si>
    <t>_DC(io)C(io)GGFDQVITK_</t>
  </si>
  <si>
    <t>GSBRNA2T00114076001</t>
  </si>
  <si>
    <t>protein YLS3-like [Brassica napus]</t>
  </si>
  <si>
    <t>DCEEWFFDR</t>
  </si>
  <si>
    <t>_DC(io)EEWFFDR_</t>
  </si>
  <si>
    <t>GSBRNA2T00156755001</t>
  </si>
  <si>
    <t>chloroplast stem-loop binding protein of 41 kDa a, chloroplastic [Brassica oleracea var. oleracea]</t>
  </si>
  <si>
    <t>DCWLIISGK</t>
  </si>
  <si>
    <t>_DC(io)WLIISGK_</t>
  </si>
  <si>
    <t>GSBRNA2T00078997001</t>
  </si>
  <si>
    <t>cytochrome b5 [Brassica rapa]</t>
  </si>
  <si>
    <t>DDPTSLFTCPSGTNYNVIFCP</t>
  </si>
  <si>
    <t>_DDPTSLFTC(io)PSGTNYNVIFC(io)P_</t>
  </si>
  <si>
    <t>DECAYQEMITHLPLCSIPNPK</t>
  </si>
  <si>
    <t>_DEC(io)AYQEMITHLPLC(io)SIPNPK_</t>
  </si>
  <si>
    <t>GSBRNA2T00033208001</t>
  </si>
  <si>
    <t>spermidine synthase 1-like [Brassica rapa]</t>
  </si>
  <si>
    <t>DEEGNCYFR</t>
  </si>
  <si>
    <t>_DEEGNC(io)YFR_</t>
  </si>
  <si>
    <t>GSBRNA2T00136042001</t>
  </si>
  <si>
    <t>porphobilinogen deaminase, chloroplastic [Brassica napus]</t>
  </si>
  <si>
    <t>DEFCLCHLSTGDMLR</t>
  </si>
  <si>
    <t>_DEFC(io)LC(io)HLSTGDMLR_</t>
  </si>
  <si>
    <t>GSBRNA2T00094594001</t>
  </si>
  <si>
    <t>adenylate kinase 4 [Brassica rapa]</t>
  </si>
  <si>
    <t>DEFELTMALSGCR</t>
  </si>
  <si>
    <t>_DEFELTMALSGC(io)R_</t>
  </si>
  <si>
    <t>GSBRNA2T00067280001</t>
  </si>
  <si>
    <t>peroxisomal (S)-2-hydroxy-acid oxidase GLO1-like isoform X1 [Brassica napus]</t>
  </si>
  <si>
    <t>DFADGELKDELFCIR</t>
  </si>
  <si>
    <t>_DFADGELKDELFC(io)IR_</t>
  </si>
  <si>
    <t>GSBRNA2T00145101001</t>
  </si>
  <si>
    <t>Ran-binding protein 2, Ran-binding domain protein [Medicago truncatula]</t>
  </si>
  <si>
    <t>DFETAYSASFYPCMEILYECYEDVAAGSEIR</t>
  </si>
  <si>
    <t>_DFETAYSASFYPC(io)MEILYEC(io)YEDVAAGSEIR_</t>
  </si>
  <si>
    <t>GSBRNA2T00155699001</t>
  </si>
  <si>
    <t>DFGCGVELINR</t>
  </si>
  <si>
    <t>_DFGC(io)GVELINR_</t>
  </si>
  <si>
    <t>GSBRNA2T00066689001</t>
  </si>
  <si>
    <t>Transcriptional coactivator/pterin dehydratase [Arabidopsis thaliana]</t>
  </si>
  <si>
    <t>DFGIECR</t>
  </si>
  <si>
    <t>_DFGIEC(io)R_</t>
  </si>
  <si>
    <t>GSBRNA2T00144298001</t>
  </si>
  <si>
    <t>GDP-mannose 3,5-epimerase-like [Brassica napus]</t>
  </si>
  <si>
    <t>DFGYSFPCDGPGR</t>
  </si>
  <si>
    <t>_DFGYSFPC(io)DGPGR_</t>
  </si>
  <si>
    <t>GSBRNA2T00108809001</t>
  </si>
  <si>
    <t>PSI P700 apoprotein A2 (chloroplast) [Aethionema grandiflorum]</t>
  </si>
  <si>
    <t>DFPSYVECQEK</t>
  </si>
  <si>
    <t>_DFPSYVEC(io)QEK_</t>
  </si>
  <si>
    <t>GSBRNA2T00117685001</t>
  </si>
  <si>
    <t>alpha-glucan phosphorylase 1-like isoform X1 [Brassica napus]</t>
  </si>
  <si>
    <t>DFVCVENAK</t>
  </si>
  <si>
    <t>_DFVC(io)VENAK_</t>
  </si>
  <si>
    <t>GSBRNA2T00081671001</t>
  </si>
  <si>
    <t>putative glucose-6-phosphate 1-epimerase isoform X2 [Brassica rapa]</t>
  </si>
  <si>
    <t>DHACVVGTYR</t>
  </si>
  <si>
    <t>_DHAC(io)VVGTYR_</t>
  </si>
  <si>
    <t>GSBRNA2T00157577001</t>
  </si>
  <si>
    <t>mediator of RNA polymerase II transcription subunit 36a-like [Brassica napus]</t>
  </si>
  <si>
    <t>DHGFEILAFPCNQFGNQEPGSNEEIVQFACTR</t>
  </si>
  <si>
    <t>_DHGFEILAFPC(io)NQFGNQEPGSNEEIVQFAC(io)TR_</t>
  </si>
  <si>
    <t>GSBRNA2T00064278001</t>
  </si>
  <si>
    <t>probable phospholipid hydroperoxide glutathione peroxidase 6, mitochondrial [Brassica napus]</t>
  </si>
  <si>
    <t>DLCDLIAAGR</t>
  </si>
  <si>
    <t>_DLC(io)DLIAAGR_</t>
  </si>
  <si>
    <t>GSBRNA2T00118676001</t>
  </si>
  <si>
    <t>DLNAACK</t>
  </si>
  <si>
    <t>_DLNAAC(io)K_</t>
  </si>
  <si>
    <t>GSBRNA2T00139134001</t>
  </si>
  <si>
    <t>heat shock protein 83-like [Brassica napus]</t>
  </si>
  <si>
    <t>DLSLCHSMIPLGSCTMK</t>
  </si>
  <si>
    <t>Oxidation (M),2 iodo TMT-6plex var</t>
  </si>
  <si>
    <t>_DLSLC(io)HSMIPLGSC(io)TM(ox)K_</t>
  </si>
  <si>
    <t>GSBRNA2T00121192001</t>
  </si>
  <si>
    <t>DLSSMLTSAVSNPEAACCNIFNCVSDR</t>
  </si>
  <si>
    <t>_DLSSMLTSAVSNPEAAC(io)C(io)NIFNC(io)VSDR_</t>
  </si>
  <si>
    <t>DNFWEMGDTGPCGPCTEIHYDR</t>
  </si>
  <si>
    <t>_DNFWEMGDTGPC(io)GPC(io)TEIHYDR_</t>
  </si>
  <si>
    <t>GSBRNA2T00083616001</t>
  </si>
  <si>
    <t>alanine--tRNA ligase [Raphanus sativus]</t>
  </si>
  <si>
    <t>DNPETDECR</t>
  </si>
  <si>
    <t>_DNPETDEC(io)R_</t>
  </si>
  <si>
    <t>DNTFVYMCGLK</t>
  </si>
  <si>
    <t>_DNTFVYM(ox)C(io)GLK_</t>
  </si>
  <si>
    <t>GSBRNA2T00005645001</t>
  </si>
  <si>
    <t>ferredoxin--NADP reductase, leaf isozyme 1, chloroplastic-like [Brassica napus]</t>
  </si>
  <si>
    <t>DPTQQTAIDNFMVHELDGTQNEWGWCK</t>
  </si>
  <si>
    <t>_DPTQQTAIDNFMVHELDGTQNEWGWC(io)K_</t>
  </si>
  <si>
    <t>GSBRNA2T00141806001</t>
  </si>
  <si>
    <t>bifunctional enolase 2/transcriptional activator-like isoform X2 [Brassica napus]</t>
  </si>
  <si>
    <t>DQDAIDCCNK</t>
  </si>
  <si>
    <t>_DQDAIDC(io)C(io)NK_</t>
  </si>
  <si>
    <t>GSBRNA2T00050271001</t>
  </si>
  <si>
    <t>bifunctional purine biosynthesis protein PurH-like isoform X1 [Brassica napus]</t>
  </si>
  <si>
    <t>DQGGCGSCWTFSTTGALEAAYHQAFGK</t>
  </si>
  <si>
    <t>_DQGGC(io)GSC(io)WTFSTTGALEAAYHQAFGK_</t>
  </si>
  <si>
    <t>GSBRNA2T00133095001</t>
  </si>
  <si>
    <t>thiol protease aleurain [Brassica oleracea var. oleracea]</t>
  </si>
  <si>
    <t>DQGSCGSCWAFSTIGAVEGINK</t>
  </si>
  <si>
    <t>_DQGSC(io)GSC(io)WAFSTIGAVEGINK_</t>
  </si>
  <si>
    <t>GSBRNA2T00122973001</t>
  </si>
  <si>
    <t>cysteine proteinase RD21A [Brassica rapa]</t>
  </si>
  <si>
    <t>DSDPLEEYCKDNPETSECR</t>
  </si>
  <si>
    <t>_DSDPLEEYC(io)KDNPETSEC(io)R_</t>
  </si>
  <si>
    <t>DSIMDSTVNCR</t>
  </si>
  <si>
    <t>_DSIMDSTVNC(io)R_</t>
  </si>
  <si>
    <t>GSBRNA2T00057379001</t>
  </si>
  <si>
    <t>aminomethyltransferase, mitochondrial-like [Brassica napus]</t>
  </si>
  <si>
    <t>DSIQPALGNASVVICCIGASEK</t>
  </si>
  <si>
    <t>_DSIQPALGNASVVIC(io)C(io)IGASEK_</t>
  </si>
  <si>
    <t>GSBRNA2T00107570001</t>
  </si>
  <si>
    <t>DSLAALMVTYPSTHGVYEETIDEICK</t>
  </si>
  <si>
    <t>_DSLAALMVTYPSTHGVYEETIDEIC(io)K_</t>
  </si>
  <si>
    <t>DSYGAPLCPCR</t>
  </si>
  <si>
    <t>_DSYGAPLC(io)PC(io)R_</t>
  </si>
  <si>
    <t>DTHGYVGADLAALCTEAALQCIR</t>
  </si>
  <si>
    <t>_DTHGYVGADLAALC(io)TEAALQC(io)IR_</t>
  </si>
  <si>
    <t>GSBRNA2T00073226001</t>
  </si>
  <si>
    <t>cell division control protein 48 homolog A [Brassica oleracea var. oleracea]</t>
  </si>
  <si>
    <t>DTLGQEINVTCEVQQLLGNNR</t>
  </si>
  <si>
    <t>_DTLGQEINVTC(io)EVQQLLGNNR_</t>
  </si>
  <si>
    <t>GSBRNA2T00108800001</t>
  </si>
  <si>
    <t>ATP synthase subunit beta, chloroplastic [Brassica napus]</t>
  </si>
  <si>
    <t>DVCLLAR</t>
  </si>
  <si>
    <t>_DVC(io)LLAR_</t>
  </si>
  <si>
    <t>GSBRNA2T00016792001</t>
  </si>
  <si>
    <t>phosphoenolpyruvate carboxylase 2 [Brassica rapa]</t>
  </si>
  <si>
    <t>DVSDFLECK</t>
  </si>
  <si>
    <t>_DVSDFLEC(io)K_</t>
  </si>
  <si>
    <t>GSBRNA2T00069645001</t>
  </si>
  <si>
    <t>probable sucrose-phosphatase 2 [Brassica napus]</t>
  </si>
  <si>
    <t>DYADLCFK</t>
  </si>
  <si>
    <t>_DYADLC(io)FK_</t>
  </si>
  <si>
    <t>GSBRNA2T00035009001</t>
  </si>
  <si>
    <t>DYCGQLGVDPGPNLSC</t>
  </si>
  <si>
    <t>_DYC(io)GQLGVDPGPNLSC(io)_</t>
  </si>
  <si>
    <t>GSBRNA2T00050295001</t>
  </si>
  <si>
    <t>endochitinase At2g43590 [Brassica rapa]</t>
  </si>
  <si>
    <t>DYIFPCLR</t>
  </si>
  <si>
    <t>_DYIFPC(io)LR_</t>
  </si>
  <si>
    <t>GSBRNA2T00000932001</t>
  </si>
  <si>
    <t>GSBRNA2T00116060001</t>
  </si>
  <si>
    <t>argininosuccinate synthase, chloroplastic [Brassica napus]</t>
  </si>
  <si>
    <t>EACSTAEVYK</t>
  </si>
  <si>
    <t>_EAC(io)STAEVYK_</t>
  </si>
  <si>
    <t>GSBRNA2T00148362001</t>
  </si>
  <si>
    <t>4-diphosphocytidyl-2-C-methyl-D-erythritol kinase, chloroplastic [Brassica oleracea var. oleracea]</t>
  </si>
  <si>
    <t>EAFVEMCGDEYVQK</t>
  </si>
  <si>
    <t>_EAFVEMC(io)GDEYVQK_</t>
  </si>
  <si>
    <t>EAGCDTPTSPSCGACLGGPADTYAR</t>
  </si>
  <si>
    <t>_EAGC(io)DTPTSPSC(io)GAC(io)LGGPADTYAR_</t>
  </si>
  <si>
    <t>GSBRNA2T00077191001</t>
  </si>
  <si>
    <t>3-isopropylmalate dehydratase large subunit-like [Brassica napus]</t>
  </si>
  <si>
    <t>EAILVNCSR</t>
  </si>
  <si>
    <t>_EAILVNC(io)SR_</t>
  </si>
  <si>
    <t>GSBRNA2T00124391001</t>
  </si>
  <si>
    <t>EASSCDLK</t>
  </si>
  <si>
    <t>_EASSC(io)DLK_</t>
  </si>
  <si>
    <t>GSBRNA2T00015287001</t>
  </si>
  <si>
    <t>40S ribosomal protein S3a [Brassica napus]</t>
  </si>
  <si>
    <t>GSBRNA2T00100024001</t>
  </si>
  <si>
    <t>ECADLWPR</t>
  </si>
  <si>
    <t>_EC(io)ADLWPR_</t>
  </si>
  <si>
    <t>GSBRNA2T00150276001</t>
  </si>
  <si>
    <t>GSBRNA2T00153739001</t>
  </si>
  <si>
    <t>60S ribosomal protein L23 [Brassica napus]</t>
  </si>
  <si>
    <t>ECELIHGR</t>
  </si>
  <si>
    <t>_EC(io)ELIHGR_</t>
  </si>
  <si>
    <t>GSBRNA2T00080643001</t>
  </si>
  <si>
    <t>chlorophyll a-b binding protein CP29.2, chloroplastic [Brassica rapa]</t>
  </si>
  <si>
    <t>GSBRNA2T00116782001</t>
  </si>
  <si>
    <t>ECGEVVGAR</t>
  </si>
  <si>
    <t>_EC(io)GEVVGAR_</t>
  </si>
  <si>
    <t>GSBRNA2T00081583001</t>
  </si>
  <si>
    <t>28 kDa ribonucleoprotein, chloroplastic [Brassica rapa]</t>
  </si>
  <si>
    <t>ECGITHPLR</t>
  </si>
  <si>
    <t>_EC(io)GITHPLR_</t>
  </si>
  <si>
    <t>GSBRNA2T00084729001</t>
  </si>
  <si>
    <t>ECLPLVLIIR</t>
  </si>
  <si>
    <t>_EC(io)LPLVLIIR_</t>
  </si>
  <si>
    <t>GSBRNA2T00136102001</t>
  </si>
  <si>
    <t>40S ribosomal protein S4-1-like [Brassica napus]</t>
  </si>
  <si>
    <t>ECQVNLADCEAQLTSLQNK</t>
  </si>
  <si>
    <t>_EC(io)QVNLADC(io)EAQLTSLQNK_</t>
  </si>
  <si>
    <t>GSBRNA2T00085322001</t>
  </si>
  <si>
    <t>K(+) efflux antiporter 1, chloroplastic-like isoform X2 [Brassica oleracea var. oleracea]</t>
  </si>
  <si>
    <t>EDGVIMNDETVHQLCK</t>
  </si>
  <si>
    <t>_EDGVIMNDETVHQLC(io)K_</t>
  </si>
  <si>
    <t>GSBRNA2T00112872001</t>
  </si>
  <si>
    <t>delta-aminolevulinic acid dehydratase 1, chloroplastic-like [Brassica napus]</t>
  </si>
  <si>
    <t>EDLIAYLASGCK</t>
  </si>
  <si>
    <t>_EDLIAYLASGC(io)K_</t>
  </si>
  <si>
    <t>GSBRNA2T00072672001</t>
  </si>
  <si>
    <t>glutamate--cysteine ligase, chloroplastic [Brassica napus]</t>
  </si>
  <si>
    <t>EETGAGMMDCK</t>
  </si>
  <si>
    <t>_EETGAGMMDC(io)K_</t>
  </si>
  <si>
    <t>GSBRNA2T00123111001</t>
  </si>
  <si>
    <t>altered inheritance of mitochondria protein 21 [Brassica rapa]</t>
  </si>
  <si>
    <t>EFGCDAK</t>
  </si>
  <si>
    <t>_EFGC(io)DAK_</t>
  </si>
  <si>
    <t>GSBRNA2T00015288001</t>
  </si>
  <si>
    <t>probable ribose-5-phosphate isomerase 3, chloroplastic [Brassica rapa]</t>
  </si>
  <si>
    <t>EFVQECYEVAADYDGNR</t>
  </si>
  <si>
    <t>_EFVQEC(io)YEVAADYDGNR_</t>
  </si>
  <si>
    <t>EGDHVIIGQCR</t>
  </si>
  <si>
    <t>_EGDHVIIGQC(io)R_</t>
  </si>
  <si>
    <t>EGPLCDENMR</t>
  </si>
  <si>
    <t>_EGPLC(io)DENMR_</t>
  </si>
  <si>
    <t>GSBRNA2T00028785001</t>
  </si>
  <si>
    <t>EIDYSCGDVCGVLVQYPGTEGEVLDYGEFVK</t>
  </si>
  <si>
    <t>_EIDYSC(io)GDVC(io)GVLVQYPGTEGEVLDYGEFVK_</t>
  </si>
  <si>
    <t>EIFSPFGTVTSCK</t>
  </si>
  <si>
    <t>_EIFSPFGTVTSC(io)K_</t>
  </si>
  <si>
    <t>GSBRNA2T00037528001</t>
  </si>
  <si>
    <t>polyadenylate-binding protein 2-like [Brassica napus]</t>
  </si>
  <si>
    <t>EIGESEFTSTVLESDRPVLVNFVATWCGPCK</t>
  </si>
  <si>
    <t>_EIGESEFTSTVLESDRPVLVNFVATWC(io)GPC(io)K_</t>
  </si>
  <si>
    <t>GSBRNA2T00074957001</t>
  </si>
  <si>
    <t>thioredoxin X, chloroplastic-like [Brassica napus]</t>
  </si>
  <si>
    <t>EIGFISDDVGLDADNCK</t>
  </si>
  <si>
    <t>_EIGFISDDVGLDADNC(io)K_</t>
  </si>
  <si>
    <t>GSBRNA2T00137491001</t>
  </si>
  <si>
    <t>S-adenosylmethionine synthase 2 [Brassica napus]</t>
  </si>
  <si>
    <t>EILGTCVSVGCTVDGK</t>
  </si>
  <si>
    <t>_EILGTC(io)VSVGC(io)TVDGK_</t>
  </si>
  <si>
    <t>GSBRNA2T00129484001</t>
  </si>
  <si>
    <t>60S ribosomal protein L12-2-like [Brassica rapa]</t>
  </si>
  <si>
    <t>EIRPVCK</t>
  </si>
  <si>
    <t>_EIRPVC(io)K_</t>
  </si>
  <si>
    <t>GSBRNA2T00022681001</t>
  </si>
  <si>
    <t>DEAD-box ATP-dependent RNA helicase 56-like [Brassica napus]</t>
  </si>
  <si>
    <t>EKAPAAFCR</t>
  </si>
  <si>
    <t>_EKAPAAFC(io)R_</t>
  </si>
  <si>
    <t>ELAAAEFDGYCEGELVK</t>
  </si>
  <si>
    <t>_ELAAAEFDGYC(io)EGELVK_</t>
  </si>
  <si>
    <t>GSBRNA2T00127351001</t>
  </si>
  <si>
    <t>nucleoid-associated protein PCC8801_2554-like [Brassica napus]</t>
  </si>
  <si>
    <t>ELAYQICNEFVR</t>
  </si>
  <si>
    <t>_ELAYQIC(io)NEFVR_</t>
  </si>
  <si>
    <t>ELESICNPIIAK</t>
  </si>
  <si>
    <t>_ELESIC(io)NPIIAK_</t>
  </si>
  <si>
    <t>GSBRNA2T00069553001</t>
  </si>
  <si>
    <t>probable mediator of RNA polymerase II transcription subunit 37e [Raphanus sativus]</t>
  </si>
  <si>
    <t>ELEVIHCR</t>
  </si>
  <si>
    <t>_ELEVIHC(io)R_</t>
  </si>
  <si>
    <t>GSBRNA2T00141424001</t>
  </si>
  <si>
    <t>GSBRNA2T00141918001</t>
  </si>
  <si>
    <t>chlorophyll a-b binding protein 1, chloroplastic [Brassica napus]</t>
  </si>
  <si>
    <t>ELGVPIVMHDYLTGGFTANTSLAHYCR</t>
  </si>
  <si>
    <t>_ELGVPIVM(ox)HDYLTGGFTANTSLAHYC(io)R_</t>
  </si>
  <si>
    <t>ELNCVNR</t>
  </si>
  <si>
    <t>_ELNC(io)VNR_</t>
  </si>
  <si>
    <t>GSBRNA2T00153406001</t>
  </si>
  <si>
    <t>ribosomal protein S3 (chloroplast) [Brassica juncea]</t>
  </si>
  <si>
    <t>ELVSCSNCTDYQAR</t>
  </si>
  <si>
    <t>_ELVSC(io)SNC(io)TDYQAR_</t>
  </si>
  <si>
    <t>GSBRNA2T00144212001</t>
  </si>
  <si>
    <t>serine--tRNA ligase, cytoplasmic-like isoform X2 [Brassica rapa]</t>
  </si>
  <si>
    <t>EMDDYVGCMYYYTNEFDLCR</t>
  </si>
  <si>
    <t>_EMDDYVGC(io)MYYYTNEFDLC(io)R_</t>
  </si>
  <si>
    <t>GSBRNA2T00154375001</t>
  </si>
  <si>
    <t>NADH dehydrogenase [ubiquinone] 1 alpha subcomplex subunit 8-B [Brassica napus]</t>
  </si>
  <si>
    <t>EMVQACLLPGATR</t>
  </si>
  <si>
    <t>_EMVQAC(io)LLPGATR_</t>
  </si>
  <si>
    <t>ENAPCIVFVDEIDAVGR</t>
  </si>
  <si>
    <t>_ENAPC(io)IVFVDEIDAVGR_</t>
  </si>
  <si>
    <t>GSBRNA2T00048583001</t>
  </si>
  <si>
    <t>ATP-dependent zinc metalloprotease FTSH 2, chloroplastic [Brassica napus]</t>
  </si>
  <si>
    <t>ENEPFTCGNTDQLSSK</t>
  </si>
  <si>
    <t>_ENEPFTC(io)GNTDQLSSK_</t>
  </si>
  <si>
    <t>ENILEACR</t>
  </si>
  <si>
    <t>_ENILEAC(io)R_</t>
  </si>
  <si>
    <t>GSBRNA2T00130747001</t>
  </si>
  <si>
    <t>LL-diaminopimelate aminotransferase, chloroplastic isoform X1 [Brassica oleracea var. oleracea]</t>
  </si>
  <si>
    <t>ENPGCLFIATNR</t>
  </si>
  <si>
    <t>_ENPGC(io)LFIATNR_</t>
  </si>
  <si>
    <t>ENYGCEVVCFTADVGQGIK</t>
  </si>
  <si>
    <t>_ENYGC(io)EVVC(io)FTADVGQGIK_</t>
  </si>
  <si>
    <t>EQCLALGTR</t>
  </si>
  <si>
    <t>_EQC(io)LALGTR_</t>
  </si>
  <si>
    <t>GSBRNA2T00018242001</t>
  </si>
  <si>
    <t>photosystem I reaction center subunit II-1, chloroplastic [Brassica oleracea var. oleracea]</t>
  </si>
  <si>
    <t>EQGLEILAFPCNQFLGQEPGNNEEIQQTVCTR</t>
  </si>
  <si>
    <t>_EQGLEILAFPC(io)NQFLGQEPGNNEEIQQTVC(io)TR_</t>
  </si>
  <si>
    <t>GSBRNA2T00048665001</t>
  </si>
  <si>
    <t>probable glutathione peroxidase 2 [Brassica napus]</t>
  </si>
  <si>
    <t>ERPYGHCLVAGLK</t>
  </si>
  <si>
    <t>_ERPYGHC(io)LVAGLK_</t>
  </si>
  <si>
    <t>GSBRNA2T00154797001</t>
  </si>
  <si>
    <t>60S ribosomal protein L27-3-like [Raphanus sativus]</t>
  </si>
  <si>
    <t>ESCADDPVSGECVAAWDEVEELSAAASHAR</t>
  </si>
  <si>
    <t>_ESC(io)ADDPVSGEC(io)VAAWDEVEELSAAASHAR_</t>
  </si>
  <si>
    <t>ESDYPYTGHDNSGCK</t>
  </si>
  <si>
    <t>_ESDYPYTGHDNSGC(io)K_</t>
  </si>
  <si>
    <t>GSBRNA2T00056529001</t>
  </si>
  <si>
    <t>cysteine proteinase 15A-like [Brassica napus]</t>
  </si>
  <si>
    <t>ESELIHCR</t>
  </si>
  <si>
    <t>_ESELIHC(io)R_</t>
  </si>
  <si>
    <t>GSBRNA2T00129620001</t>
  </si>
  <si>
    <t>chlorophyll a-b binding protein 6, chloroplastic isoform X1 [Brassica rapa]</t>
  </si>
  <si>
    <t>ETCADDPVSGECVAAWDEVEELSAAASHAR</t>
  </si>
  <si>
    <t>_ETC(io)ADDPVSGEC(io)VAAWDEVEELSAAASHAR_</t>
  </si>
  <si>
    <t>GSBRNA2T00138891001</t>
  </si>
  <si>
    <t>ETCFLLEGK</t>
  </si>
  <si>
    <t>_ETC(io)FLLEGK_</t>
  </si>
  <si>
    <t>GSBRNA2T00151445001</t>
  </si>
  <si>
    <t>RmlC-like cupins superfamily protein [Arabidopsis thaliana]</t>
  </si>
  <si>
    <t>ETPAIDVCK</t>
  </si>
  <si>
    <t>_ETPAIDVC(io)K_</t>
  </si>
  <si>
    <t>GSBRNA2T00135520001</t>
  </si>
  <si>
    <t>UDP-glucose 6-dehydrogenase 3-like [Brassica napus]</t>
  </si>
  <si>
    <t>EVCAASR</t>
  </si>
  <si>
    <t>_EVC(io)AASR_</t>
  </si>
  <si>
    <t>GSBRNA2T00146580001</t>
  </si>
  <si>
    <t>tetratricopeptide repeat protein SKI3 isoform X1 [Brassica napus]</t>
  </si>
  <si>
    <t>EVCFACVDAEEFR</t>
  </si>
  <si>
    <t>_EVC(io)FAC(io)VDAEEFR_</t>
  </si>
  <si>
    <t>GSBRNA2T00125164001</t>
  </si>
  <si>
    <t>GSBRNA2T00000331001</t>
  </si>
  <si>
    <t>EVECDGDTYVLDAAEESGLDLPYSCR</t>
  </si>
  <si>
    <t>_EVEC(io)DGDTYVLDAAEESGLDLPYSC(io)R_</t>
  </si>
  <si>
    <t>GSBRNA2T00105272001</t>
  </si>
  <si>
    <t>EVQEAKSMLAKEFCDR</t>
  </si>
  <si>
    <t>_EVQEAKSMLAKEFC(io)DR_</t>
  </si>
  <si>
    <t>GSBRNA2T00060725001</t>
  </si>
  <si>
    <t>U-box domain-containing protein 34-like [Brassica napus]</t>
  </si>
  <si>
    <t>EWLCWMR</t>
  </si>
  <si>
    <t>_EWLC(io)WMR_</t>
  </si>
  <si>
    <t>GSBRNA2T00049793001</t>
  </si>
  <si>
    <t>alpha-amylase 3, chloroplastic [Brassica oleracea var. oleracea]</t>
  </si>
  <si>
    <t>FADACLR</t>
  </si>
  <si>
    <t>_FADAC(io)LR_</t>
  </si>
  <si>
    <t>GSBRNA2T00143566001</t>
  </si>
  <si>
    <t>malate dehydrogenase 2, glyoxysomal [Brassica oleracea var. oleracea]</t>
  </si>
  <si>
    <t>FAESCMYSPVYR</t>
  </si>
  <si>
    <t>_FAESC(io)MYSPVYR_</t>
  </si>
  <si>
    <t>FATSYGASAAVCELPFSTISSDTAGGVGGTCVLR</t>
  </si>
  <si>
    <t>_FATSYGASAAVC(io)ELPFSTISSDTAGGVGGTC(io)VLR_</t>
  </si>
  <si>
    <t>GSBRNA2T00108967001</t>
  </si>
  <si>
    <t>glutathione reductase, chloroplastic [Brassica napus]</t>
  </si>
  <si>
    <t>FCDFIER</t>
  </si>
  <si>
    <t>_FC(io)DFIER_</t>
  </si>
  <si>
    <t>GSBRNA2T00075890001</t>
  </si>
  <si>
    <t>UDP-glycosyltransferase 79B6 [Brassica rapa]</t>
  </si>
  <si>
    <t>FCDTLISIR</t>
  </si>
  <si>
    <t>_FC(io)DTLISIR_</t>
  </si>
  <si>
    <t>FCDYTNDQSNLK</t>
  </si>
  <si>
    <t>_FC(io)DYTNDQSNLK_</t>
  </si>
  <si>
    <t>GSBRNA2T00079010001</t>
  </si>
  <si>
    <t>thylakoid lumenal 17.4 kDa protein, chloroplastic isoform X2 [Brassica napus]</t>
  </si>
  <si>
    <t>FCEEEDAAH</t>
  </si>
  <si>
    <t>_FC(io)EEEDAAH_</t>
  </si>
  <si>
    <t>GSBRNA2T00016543001</t>
  </si>
  <si>
    <t>glycine cleavage system H protein 3, mitochondrial-like [Raphanus sativus]</t>
  </si>
  <si>
    <t>GSBRNA2T00156614001</t>
  </si>
  <si>
    <t>FCFEPTSFTVK</t>
  </si>
  <si>
    <t>_FC(io)FEPTSFTVK_</t>
  </si>
  <si>
    <t>GSBRNA2T00081678001</t>
  </si>
  <si>
    <t>GSBRNA2T00035359001</t>
  </si>
  <si>
    <t>FCHPILVR</t>
  </si>
  <si>
    <t>_FC(io)HPILVR_</t>
  </si>
  <si>
    <t>GSBRNA2T00118970001</t>
  </si>
  <si>
    <t>L-ascorbate peroxidase S, chloroplastic/mitochondrial-like isoform X1 [Brassica napus]</t>
  </si>
  <si>
    <t>FCNWITSTENR</t>
  </si>
  <si>
    <t>_FC(io)NWITSTENR_</t>
  </si>
  <si>
    <t>GSBRNA2T00124689001</t>
  </si>
  <si>
    <t>PsbA (chloroplast) [Senna tora]</t>
  </si>
  <si>
    <t>FCPYCYK</t>
  </si>
  <si>
    <t>_FC(io)PYC(io)YK_</t>
  </si>
  <si>
    <t>GSBRNA2T00055111001</t>
  </si>
  <si>
    <t>ribosomal protein L33 (chloroplast) [Camelina sativa]</t>
  </si>
  <si>
    <t>FCTGGMSLGAISR</t>
  </si>
  <si>
    <t>_FC(io)TGGMSLGAISR_</t>
  </si>
  <si>
    <t>FDLSFCGSLLQK</t>
  </si>
  <si>
    <t>_FDLSFC(io)GSLLQK_</t>
  </si>
  <si>
    <t>FDNLYGCR</t>
  </si>
  <si>
    <t>_FDNLYGC(io)R_</t>
  </si>
  <si>
    <t>GSBRNA2T00087145001</t>
  </si>
  <si>
    <t>GSBRNA2T00025157001</t>
  </si>
  <si>
    <t>adenosylhomocysteinase 1-like isoform X2 [Brassica napus]</t>
  </si>
  <si>
    <t>FDSGCGWPAFFDGLPGAINR</t>
  </si>
  <si>
    <t>_FDSGC(io)GWPAFFDGLPGAINR_</t>
  </si>
  <si>
    <t>GSBRNA2T00131642001</t>
  </si>
  <si>
    <t>peptide methionine sulfoxide reductase B5-like isoform X1 [Brassica napus]</t>
  </si>
  <si>
    <t>FDVVFDAIGMCDK</t>
  </si>
  <si>
    <t>_FDVVFDAIGMC(io)DK_</t>
  </si>
  <si>
    <t>GSBRNA2T00087850001</t>
  </si>
  <si>
    <t>quinone oxidoreductase-like protein At1g23740, chloroplastic [Brassica napus]</t>
  </si>
  <si>
    <t>FDWLCQLYKPK</t>
  </si>
  <si>
    <t>_FDWLC(io)QLYKPK_</t>
  </si>
  <si>
    <t>GSBRNA2T00128504001</t>
  </si>
  <si>
    <t>obg-like ATPase 1 [Brassica napus]</t>
  </si>
  <si>
    <t>FEELCSDLLDR</t>
  </si>
  <si>
    <t>_FEELC(io)SDLLDR_</t>
  </si>
  <si>
    <t>GSBRNA2T00048956001</t>
  </si>
  <si>
    <t>heat shock 70 kDa protein 6, chloroplastic-like [Brassica rapa]</t>
  </si>
  <si>
    <t>FELLGTCK</t>
  </si>
  <si>
    <t>_FELLGTC(io)K_</t>
  </si>
  <si>
    <t>GSBRNA2T00142569001</t>
  </si>
  <si>
    <t>probable plastid-lipid-associated protein 6, chloroplastic [Brassica napus]</t>
  </si>
  <si>
    <t>FEPCGLNQLYAMR</t>
  </si>
  <si>
    <t>_FEPC(io)GLNQLYAMR_</t>
  </si>
  <si>
    <t>GSBRNA2T00147519001</t>
  </si>
  <si>
    <t>starch synthase 1, chloroplastic/amyloplastic [Brassica napus]</t>
  </si>
  <si>
    <t>FESVLGSKPTPDEASVASYNVACCYSK</t>
  </si>
  <si>
    <t>_FESVLGSKPTPDEASVASYNVAC(io)C(io)YSK_</t>
  </si>
  <si>
    <t>GSBRNA2T00034729001</t>
  </si>
  <si>
    <t>GSBRNA2T00125570001</t>
  </si>
  <si>
    <t>binding protein [Arabidopsis lyrata subsp. lyrata]</t>
  </si>
  <si>
    <t>FFGDDYYICR</t>
  </si>
  <si>
    <t>_FFGDDYYIC(io)R_</t>
  </si>
  <si>
    <t>GSBRNA2T00031395001</t>
  </si>
  <si>
    <t>bifunctional epoxide hydrolase 2-like [Brassica napus]</t>
  </si>
  <si>
    <t>FFGNLMDAGMCSVCGEESFGTGSDHIR</t>
  </si>
  <si>
    <t>_FFGNLMDAGMC(io)SVC(io)GEESFGTGSDHIR_</t>
  </si>
  <si>
    <t>GSBRNA2T00073060001</t>
  </si>
  <si>
    <t>probable phosphoglucomutase, cytoplasmic 1 [Brassica napus]</t>
  </si>
  <si>
    <t>GSBRNA2T00119392001</t>
  </si>
  <si>
    <t>FFPTLCR</t>
  </si>
  <si>
    <t>_FFPTLC(io)R_</t>
  </si>
  <si>
    <t>FFYASSACIYPEFK</t>
  </si>
  <si>
    <t>_FFYASSAC(io)IYPEFK_</t>
  </si>
  <si>
    <t>FGEVAGASSVVVLPVCK</t>
  </si>
  <si>
    <t>_FGEVAGASSVVVLPVC(io)K_</t>
  </si>
  <si>
    <t>GSBRNA2T00015308001</t>
  </si>
  <si>
    <t>rubisco accumulation factor 2, chloroplastic [Brassica rapa]</t>
  </si>
  <si>
    <t>FGNFSIEAECPK</t>
  </si>
  <si>
    <t>_FGNFSIEAEC(io)PK_</t>
  </si>
  <si>
    <t>GSBRNA2T00131896001</t>
  </si>
  <si>
    <t>glutathione S-transferase U19 [Brassica napus]</t>
  </si>
  <si>
    <t>FHWKPTCGIK</t>
  </si>
  <si>
    <t>_FHWKPTC(io)GIK_</t>
  </si>
  <si>
    <t>FHWKPTCGVK</t>
  </si>
  <si>
    <t>_FHWKPTC(io)GVK_</t>
  </si>
  <si>
    <t>GSBRNA2T00071509001</t>
  </si>
  <si>
    <t>catalase-2 [Brassica rapa]</t>
  </si>
  <si>
    <t>FIDVSACR</t>
  </si>
  <si>
    <t>_FIDVSAC(io)R_</t>
  </si>
  <si>
    <t>GSBRNA2T00089769001</t>
  </si>
  <si>
    <t>protein JASON [Brassica napus]</t>
  </si>
  <si>
    <t>FITPEGEQEVECDDDVYVLDAAEEAGIDLPYSCR</t>
  </si>
  <si>
    <t>_FITPEGEQEVEC(io)DDDVYVLDAAEEAGIDLPYSC(io)R_</t>
  </si>
  <si>
    <t>FLCPCHGSQYNAQGR</t>
  </si>
  <si>
    <t>_FLC(io)PC(io)HGSQYNAQGR_</t>
  </si>
  <si>
    <t>GSBRNA2T00018506001</t>
  </si>
  <si>
    <t>cytochrome b6-f complex iron-sulfur subunit, chloroplastic-like [Brassica napus]</t>
  </si>
  <si>
    <t>FLFCAEAIYK</t>
  </si>
  <si>
    <t>_FLFC(io)AEAIYK_</t>
  </si>
  <si>
    <t>FLSEACDLVFDAASR</t>
  </si>
  <si>
    <t>_FLSEAC(io)DLVFDAASR_</t>
  </si>
  <si>
    <t>GSBRNA2T00015395001</t>
  </si>
  <si>
    <t>ribosomal protein S2 (chloroplast) [Eutrema halophilum]</t>
  </si>
  <si>
    <t>FLVFACSDSR</t>
  </si>
  <si>
    <t>_FLVFAC(io)SDSR_</t>
  </si>
  <si>
    <t>GSBRNA2T00022754001</t>
  </si>
  <si>
    <t>beta carbonic anhydrase 4-like isoform X1 [Brassica napus]</t>
  </si>
  <si>
    <t>FNIFSGCPSGR</t>
  </si>
  <si>
    <t>_FNIFSGC(io)PSGR_</t>
  </si>
  <si>
    <t>GSBRNA2T00060617001</t>
  </si>
  <si>
    <t>T-complex protein 1 subunit eta-like [Brassica oleracea var. oleracea]</t>
  </si>
  <si>
    <t>FNVANPTTGCQK</t>
  </si>
  <si>
    <t>_FNVANPTTGC(io)QK_</t>
  </si>
  <si>
    <t>GSBRNA2T00143523001</t>
  </si>
  <si>
    <t>40S ribosomal protein S6-2-like [Brassica napus]</t>
  </si>
  <si>
    <t>FPCDGPGR</t>
  </si>
  <si>
    <t>_FPC(io)DGPGR_</t>
  </si>
  <si>
    <t>GSBRNA2T00132955001</t>
  </si>
  <si>
    <t>photosystem I P700 apoprotein A1 (chloroplast) [Brassica juncea]</t>
  </si>
  <si>
    <t>FPCIQIIK</t>
  </si>
  <si>
    <t>_FPC(io)IQIIK_</t>
  </si>
  <si>
    <t>GSBRNA2T00015033001</t>
  </si>
  <si>
    <t>60S ribosomal protein L18a-2-like [Brassica napus]</t>
  </si>
  <si>
    <t>FPENFTGCQDLAK</t>
  </si>
  <si>
    <t>_FPENFTGC(io)QDLAK_</t>
  </si>
  <si>
    <t>FRECELIHGR</t>
  </si>
  <si>
    <t>_FREC(io)ELIHGR_</t>
  </si>
  <si>
    <t>FSASLCK</t>
  </si>
  <si>
    <t>_FSASLC(io)K_</t>
  </si>
  <si>
    <t>GSBRNA2T00127184001</t>
  </si>
  <si>
    <t>protein transport protein SEC31 homolog B-like [Brassica oleracea var. oleracea]</t>
  </si>
  <si>
    <t>FSCVTGDCGNR</t>
  </si>
  <si>
    <t>_FSC(io)VTGDC(io)GNR_</t>
  </si>
  <si>
    <t>GSBRNA2T00090065001</t>
  </si>
  <si>
    <t>osmotin-like protein [Brassica napus]</t>
  </si>
  <si>
    <t>FSFCYDAMHGVAGAYAHR</t>
  </si>
  <si>
    <t>_FSFC(io)YDAMHGVAGAYAHR_</t>
  </si>
  <si>
    <t>FSTECANSVVPAYIPIVEK</t>
  </si>
  <si>
    <t>_FSTEC(io)ANSVVPAYIPIVEK_</t>
  </si>
  <si>
    <t>GSBRNA2T00064008001</t>
  </si>
  <si>
    <t>coproporphyrinogen-III oxidase 1, chloroplastic [Brassica oleracea var. oleracea]</t>
  </si>
  <si>
    <t>FSYGEPMTVESTTQALCDLALR</t>
  </si>
  <si>
    <t>_FSYGEPMTVESTTQALC(io)DLALR_</t>
  </si>
  <si>
    <t>GSBRNA2T00125516001</t>
  </si>
  <si>
    <t>proteasome subunit alpha type-5-A [Brassica napus]</t>
  </si>
  <si>
    <t>FTFCYDALHGVAGAYAHR</t>
  </si>
  <si>
    <t>_FTFC(io)YDALHGVAGAYAHR_</t>
  </si>
  <si>
    <t>FVCSAVNK</t>
  </si>
  <si>
    <t>_FVC(io)SAVNK_</t>
  </si>
  <si>
    <t>GSBRNA2T00025155001</t>
  </si>
  <si>
    <t>fructose-1,6-bisphosphatase, cytosolic [Brassica napus]</t>
  </si>
  <si>
    <t>FVDCLNDAK</t>
  </si>
  <si>
    <t>_FVDC(io)LNDAK_</t>
  </si>
  <si>
    <t>GSBRNA2T00069603001</t>
  </si>
  <si>
    <t>probable fructose-bisphosphate aldolase 3, chloroplastic [Brassica napus]</t>
  </si>
  <si>
    <t>FVLSAGHGCMLLYALLHLAGYDSVLEEDLK</t>
  </si>
  <si>
    <t>GSBRNA2T00155495001</t>
  </si>
  <si>
    <t>transketolase-1, chloroplastic-like [Brassica napus]</t>
  </si>
  <si>
    <t>_FVLSAGHGC(io)M(ox)LLYALLHLAGYDSVLEEDLK_</t>
  </si>
  <si>
    <t>FVNSGTEACMGVLR</t>
  </si>
  <si>
    <t>_FVNSGTEAC(io)MGVLR_</t>
  </si>
  <si>
    <t>GSBRNA2T00134647001</t>
  </si>
  <si>
    <t>glutamate-1-semialdehyde 2,1-aminomutase, chloroplastic-like [Brassica napus]</t>
  </si>
  <si>
    <t>FVPILCGSAFK</t>
  </si>
  <si>
    <t>_FVPILC(io)GSAFK_</t>
  </si>
  <si>
    <t>GSBRNA2T00050545001</t>
  </si>
  <si>
    <t>elongation factor G, chloroplastic [Brassica napus]</t>
  </si>
  <si>
    <t>GSBRNA2T00086390001</t>
  </si>
  <si>
    <t>elongation factor G, chloroplastic [Brassica rapa]</t>
  </si>
  <si>
    <t>FVQVEGGFACALDLVNHIR</t>
  </si>
  <si>
    <t>_FVQVEGGFAC(io)ALDLVNHIR_</t>
  </si>
  <si>
    <t>FVVDGSQDECARR</t>
  </si>
  <si>
    <t>_FVVDGSQDEC(io)ARR_</t>
  </si>
  <si>
    <t>GSBRNA2T00118903001</t>
  </si>
  <si>
    <t>FVVYTLPPLGCLPIVR</t>
  </si>
  <si>
    <t>_FVVYTLPPLGC(io)LPIVR_</t>
  </si>
  <si>
    <t>GSBRNA2T00062345001</t>
  </si>
  <si>
    <t>GDSL esterase/lipase At1g54020-like precursor [Brassica napus]</t>
  </si>
  <si>
    <t>FWEVVCAEHGIDPTGR</t>
  </si>
  <si>
    <t>_FWEVVC(io)AEHGIDPTGR_</t>
  </si>
  <si>
    <t>GSBRNA2T00107228001</t>
  </si>
  <si>
    <t>tubulin beta-2 chain [Raphanus sativus]</t>
  </si>
  <si>
    <t>FYCPIVNLDK</t>
  </si>
  <si>
    <t>_FYC(io)PIVNLDK_</t>
  </si>
  <si>
    <t>GSBRNA2T00033180001</t>
  </si>
  <si>
    <t>60S ribosomal protein L27a-2-like [Brassica oleracea var. oleracea]</t>
  </si>
  <si>
    <t>GSBRNA2T00022131001</t>
  </si>
  <si>
    <t>LOW QUALITY PROTEIN: putative 60S ribosomal protein L27a-1 [Tarenaya hassleriana]</t>
  </si>
  <si>
    <t>FYCWDTAGQEK</t>
  </si>
  <si>
    <t>_FYC(io)WDTAGQEK_</t>
  </si>
  <si>
    <t>GSBRNA2T00148946001</t>
  </si>
  <si>
    <t>26S protease regulatory subunit 8 homolog A-like [Brassica rapa]</t>
  </si>
  <si>
    <t>FYGDDFYMCR</t>
  </si>
  <si>
    <t>_FYGDDFYMC(io)R_</t>
  </si>
  <si>
    <t>GSBRNA2T00127623001</t>
  </si>
  <si>
    <t>AB hydrolase superfamily protein YfhM-like [Brassica oleracea var. oleracea]</t>
  </si>
  <si>
    <t>FYGTIPEIVCELSSLK</t>
  </si>
  <si>
    <t>_FYGTIPEIVC(io)ELSSLK_</t>
  </si>
  <si>
    <t>GSBRNA2T00091119001</t>
  </si>
  <si>
    <t>leucine-rich repeat extensin-like protein 3 [Raphanus sativus]</t>
  </si>
  <si>
    <t>FYTECLGMK</t>
  </si>
  <si>
    <t>_FYTEC(io)LGMK_</t>
  </si>
  <si>
    <t>GSBRNA2T00112939001</t>
  </si>
  <si>
    <t>probable lactoylglutathione lyase, chloroplast [Brassica napus]</t>
  </si>
  <si>
    <t>FYTGFPVYCVR</t>
  </si>
  <si>
    <t>_FYTGFPVYC(io)VR_</t>
  </si>
  <si>
    <t>GSBRNA2T00154281001</t>
  </si>
  <si>
    <t>mitochondrial dicarboxylate/tricarboxylate transporter DTC-like [Brassica napus]</t>
  </si>
  <si>
    <t>GACEIAPDFPASSCNR</t>
  </si>
  <si>
    <t>_GAC(io)EIAPDFPASSC(io)NR_</t>
  </si>
  <si>
    <t>GSBRNA2T00104751001</t>
  </si>
  <si>
    <t>subtilisin-like protease SBT1.4 [Brassica rapa]</t>
  </si>
  <si>
    <t>GAECEEADVAK</t>
  </si>
  <si>
    <t>_GAEC(io)EEADVAK_</t>
  </si>
  <si>
    <t>GSBRNA2T00040441001</t>
  </si>
  <si>
    <t>momilactone A synthase [Brassica napus]</t>
  </si>
  <si>
    <t>GALGGTCLNVGCIPSK</t>
  </si>
  <si>
    <t>_GALGGTC(io)LNVGC(io)IPSK_</t>
  </si>
  <si>
    <t>GASYYNCR</t>
  </si>
  <si>
    <t>_GASYYNC(io)R_</t>
  </si>
  <si>
    <t>GSBRNA2T00151201001</t>
  </si>
  <si>
    <t>protein RALF-like 33 [Brassica rapa]</t>
  </si>
  <si>
    <t>GCALQCAILSPTFK</t>
  </si>
  <si>
    <t>_GC(io)ALQC(io)AILSPTFK_</t>
  </si>
  <si>
    <t>GSBRNA2T00024636001</t>
  </si>
  <si>
    <t>GCCGTGTVETTSLLCNPK</t>
  </si>
  <si>
    <t>_GC(io)C(io)GTGTVETTSLLC(io)NPK_</t>
  </si>
  <si>
    <t>GSBRNA2T00044749001</t>
  </si>
  <si>
    <t>GDSL esterase/lipase APG-like [Brassica napus]</t>
  </si>
  <si>
    <t>GCCGTGTYEYGETCK</t>
  </si>
  <si>
    <t>_GC(io)C(io)GTGTYEYGETC(io)K_</t>
  </si>
  <si>
    <t>GSBRNA2T00096872001</t>
  </si>
  <si>
    <t>GDSL esterase/lipase At5g45950 [Brassica napus]</t>
  </si>
  <si>
    <t>GCCMGPK</t>
  </si>
  <si>
    <t>_GC(io)C(io)MGPK_</t>
  </si>
  <si>
    <t>GSBRNA2T00128690001</t>
  </si>
  <si>
    <t>60S ribosomal protein L3-1 [Brassica napus]</t>
  </si>
  <si>
    <t>GCCSGVQR</t>
  </si>
  <si>
    <t>_GC(io)C(io)SGVQR_</t>
  </si>
  <si>
    <t>GSBRNA2T00090796001</t>
  </si>
  <si>
    <t>non-specific lipid-transfer protein 5-like [Brassica napus]</t>
  </si>
  <si>
    <t>GCFFTSSGGLR</t>
  </si>
  <si>
    <t>_GC(io)FFTSSGGLR_</t>
  </si>
  <si>
    <t>GSBRNA2T00097529001</t>
  </si>
  <si>
    <t>stem-specific protein TSJT1 [Brassica napus]</t>
  </si>
  <si>
    <t>GCGPTVVR</t>
  </si>
  <si>
    <t>_GC(io)GPTVVR_</t>
  </si>
  <si>
    <t>GCIVSQDLSVLNLVIVK</t>
  </si>
  <si>
    <t>_GC(io)IVSQDLSVLNLVIVK_</t>
  </si>
  <si>
    <t>GCLLVGPPGTGK</t>
  </si>
  <si>
    <t>_GC(io)LLVGPPGTGK_</t>
  </si>
  <si>
    <t>GCSYCPTPPLSSPFELLSPSDAMK</t>
  </si>
  <si>
    <t>_GC(io)SYC(io)PTPPLSSPFELLSPSDAMK_</t>
  </si>
  <si>
    <t>GSBRNA2T00018871001</t>
  </si>
  <si>
    <t>photosynthetic NDH subunit of subcomplex B 2, chloroplastic-like [Brassica napus]</t>
  </si>
  <si>
    <t>GCVASVAAK</t>
  </si>
  <si>
    <t>_GC(io)VASVAAK_</t>
  </si>
  <si>
    <t>GSBRNA2T00045139001</t>
  </si>
  <si>
    <t>GSBRNA2T00022009001</t>
  </si>
  <si>
    <t>GSBRNA2T00002261001</t>
  </si>
  <si>
    <t>cysteine synthase, chloroplastic/chromoplastic-like [Brassica napus]</t>
  </si>
  <si>
    <t>GCYPIFK</t>
  </si>
  <si>
    <t>_GC(io)YPIFK_</t>
  </si>
  <si>
    <t>GSBRNA2T00153407001</t>
  </si>
  <si>
    <t>ribosomal protein L22 (chloroplast) [Brassica juncea]</t>
  </si>
  <si>
    <t>GDANVIECSFVASQVTELAFFATK</t>
  </si>
  <si>
    <t>_GDANVIEC(io)SFVASQVTELAFFATK_</t>
  </si>
  <si>
    <t>GDEAFQAEICDIYCR</t>
  </si>
  <si>
    <t>_GDEAFQAEIC(io)DIYC(io)R_</t>
  </si>
  <si>
    <t>GSBRNA2T00014794001</t>
  </si>
  <si>
    <t>protein TIC110, chloroplastic-like [Brassica napus]</t>
  </si>
  <si>
    <t>GSBRNA2T00089776001</t>
  </si>
  <si>
    <t>GDEAFQAEICDTYCR</t>
  </si>
  <si>
    <t>_GDEAFQAEIC(io)DTYC(io)R_</t>
  </si>
  <si>
    <t>GSBRNA2T00145115001</t>
  </si>
  <si>
    <t>protein TIC110, chloroplastic [Brassica oleracea var. oleracea]</t>
  </si>
  <si>
    <t>GDFTILLSNIVLGCK</t>
  </si>
  <si>
    <t>_GDFTILLSNIVLGC(io)K_</t>
  </si>
  <si>
    <t>GDLVICPEGTTCR</t>
  </si>
  <si>
    <t>_GDLVIC(io)PEGTTC(io)R_</t>
  </si>
  <si>
    <t>GSBRNA2T00150548001</t>
  </si>
  <si>
    <t>glycerol-3-phosphate 2-O-acyltransferase 4-like [Brassica napus]</t>
  </si>
  <si>
    <t>GSBRNA2T00020989001</t>
  </si>
  <si>
    <t>GEGPAIGIDLGTTYSCVGVWQHDR</t>
  </si>
  <si>
    <t>_GEGPAIGIDLGTTYSC(io)VGVWQHDR_</t>
  </si>
  <si>
    <t>GSBRNA2T00007549001</t>
  </si>
  <si>
    <t>probable mediator of RNA polymerase II transcription subunit 37c [Brassica napus]</t>
  </si>
  <si>
    <t>GEICDINGNCVDAAEDELFR</t>
  </si>
  <si>
    <t>_GEIC(io)DINGNC(io)VDAAEDELFR_</t>
  </si>
  <si>
    <t>GSBRNA2T00151596001</t>
  </si>
  <si>
    <t>ATP synthase gamma chain 1, chloroplastic [Brassica napus]</t>
  </si>
  <si>
    <t>GEIDTELTIVMSSIAMACK</t>
  </si>
  <si>
    <t>_GEIDTELTIVMSSIAMAC(io)K_</t>
  </si>
  <si>
    <t>GSBRNA2T00054544001</t>
  </si>
  <si>
    <t>fructose-1,6-bisphosphatase, chloroplastic-like [Brassica napus]</t>
  </si>
  <si>
    <t>GELQCIGATTLDEYR</t>
  </si>
  <si>
    <t>_GELQC(io)IGATTLDEYR_</t>
  </si>
  <si>
    <t>GSBRNA2T00142211001</t>
  </si>
  <si>
    <t>chaperone protein ClpC1, chloroplastic [Brassica napus]</t>
  </si>
  <si>
    <t>GETLQEYWWCTER</t>
  </si>
  <si>
    <t>_GETLQEYWWC(io)TER_</t>
  </si>
  <si>
    <t>GFFEVTHDISNLTCADFLR</t>
  </si>
  <si>
    <t>_GFFEVTHDISNLTC(io)ADFLR_</t>
  </si>
  <si>
    <t>GFNISCVGIIVYR</t>
  </si>
  <si>
    <t>_GFNISC(io)VGIIVYR_</t>
  </si>
  <si>
    <t>GSBRNA2T00135657001</t>
  </si>
  <si>
    <t>ADP,ATP carrier protein 1, mitochondrial-like [Brassica rapa]</t>
  </si>
  <si>
    <t>GFVLTCVAYPQSDCVIHTHK</t>
  </si>
  <si>
    <t>_GFVLTC(io)VAYPQSDC(io)VIHTHK_</t>
  </si>
  <si>
    <t>GSBRNA2T00045275001</t>
  </si>
  <si>
    <t>ferredoxin, root R-B2 [Brassica napus]</t>
  </si>
  <si>
    <t>GFVQFCYEPIK</t>
  </si>
  <si>
    <t>_GFVQFC(io)YEPIK_</t>
  </si>
  <si>
    <t>GGDNILVICDTYTPAGEPIPTNK</t>
  </si>
  <si>
    <t>_GGDNILVIC(io)DTYTPAGEPIPTNK_</t>
  </si>
  <si>
    <t>GSBRNA2T00092908001</t>
  </si>
  <si>
    <t>glutamine synthetase, chloroplastic-like [Brassica napus]</t>
  </si>
  <si>
    <t>GSBRNA2T00114639001</t>
  </si>
  <si>
    <t>glutamine synthetase, chloroplastic [Brassica napus]</t>
  </si>
  <si>
    <t>GGNPDSNTLISDMTTVICLDDYHSLDR</t>
  </si>
  <si>
    <t>_GGNPDSNTLISDMTTVIC(io)LDDYHSLDR_</t>
  </si>
  <si>
    <t>GSBRNA2T00025724001</t>
  </si>
  <si>
    <t>GSBRNA2T00140086001</t>
  </si>
  <si>
    <t>phosphoribulokinase, chloroplastic-like [Brassica napus]</t>
  </si>
  <si>
    <t>GHYLNATAGTCEEMMK</t>
  </si>
  <si>
    <t>_GHYLNATAGTC(io)EEMMK_</t>
  </si>
  <si>
    <t>GHYLNATAGTCEEMMKR</t>
  </si>
  <si>
    <t>_GHYLNATAGTC(io)EEM(ox)MKR_</t>
  </si>
  <si>
    <t>GIELYCAPTADGSK</t>
  </si>
  <si>
    <t>_GIELYC(io)APTADGSK_</t>
  </si>
  <si>
    <t>GSBRNA2T00022976001</t>
  </si>
  <si>
    <t>nitrilase 2-like [Brassica rapa]</t>
  </si>
  <si>
    <t>GIGDCFGR</t>
  </si>
  <si>
    <t>_GIGDC(io)FGR_</t>
  </si>
  <si>
    <t>GIGFEICR</t>
  </si>
  <si>
    <t>_GIGFEIC(io)R_</t>
  </si>
  <si>
    <t>GSBRNA2T00149240001</t>
  </si>
  <si>
    <t>(+)-neomenthol dehydrogenase-like isoform X2 [Brassica napus]</t>
  </si>
  <si>
    <t>GIGPCYSSK</t>
  </si>
  <si>
    <t>_GIGPC(io)YSSK_</t>
  </si>
  <si>
    <t>GSBRNA2T00098876001</t>
  </si>
  <si>
    <t>adenylosuccinate synthetase, chloroplastic-like [Raphanus sativus]</t>
  </si>
  <si>
    <t>GILAIDESNATCGK</t>
  </si>
  <si>
    <t>_GILAIDESNATC(io)GK_</t>
  </si>
  <si>
    <t>GILAMDESNATCGK</t>
  </si>
  <si>
    <t>_GILAMDESNATC(io)GK_</t>
  </si>
  <si>
    <t>GILDVCDEPLVSVDFR</t>
  </si>
  <si>
    <t>_GILDVC(io)DEPLVSVDFR_</t>
  </si>
  <si>
    <t>GSBRNA2T00040460001</t>
  </si>
  <si>
    <t>GISACAICDGASPLFK</t>
  </si>
  <si>
    <t>_GISAC(io)AIC(io)DGASPLFK_</t>
  </si>
  <si>
    <t>GSBRNA2T00132779001</t>
  </si>
  <si>
    <t>NADPH-dependent thioredoxin reductase 3 [Brassica rapa]</t>
  </si>
  <si>
    <t>GISACAVCDGAAPIFR</t>
  </si>
  <si>
    <t>_GISAC(io)AVC(io)DGAAPIFR_</t>
  </si>
  <si>
    <t>GSBRNA2T00053564001</t>
  </si>
  <si>
    <t>thioredoxin reductase 2-like [Brassica napus]</t>
  </si>
  <si>
    <t>GISAGQGASCGFGMR</t>
  </si>
  <si>
    <t>_GISAGQGASC(io)GFGMR_</t>
  </si>
  <si>
    <t>GSBRNA2T00078010001</t>
  </si>
  <si>
    <t>50S ribosomal protein L15, chloroplastic-like [Brassica napus]</t>
  </si>
  <si>
    <t>GISLSEQQLVDCAGAFNNYGCNGGLPSQAFEYIK</t>
  </si>
  <si>
    <t>_GISLSEQQLVDC(io)AGAFNNYGC(io)NGGLPSQAFEYIK_</t>
  </si>
  <si>
    <t>GKPVVVYFYPADETPGCTK</t>
  </si>
  <si>
    <t>_GKPVVVYFYPADETPGC(io)TK_</t>
  </si>
  <si>
    <t>GSBRNA2T00040575001</t>
  </si>
  <si>
    <t>peroxiredoxin Q, chloroplastic isoform X2 [Brassica napus]</t>
  </si>
  <si>
    <t>GLADLEAAACLCTALK</t>
  </si>
  <si>
    <t>_GLADLEAAAC(io)LC(io)TALK_</t>
  </si>
  <si>
    <t>GSBRNA2T00051635001</t>
  </si>
  <si>
    <t>14 kDa proline-rich protein DC2.15-like [Brassica napus]</t>
  </si>
  <si>
    <t>GLCAIAQAESLR</t>
  </si>
  <si>
    <t>_GLC(io)AIAQAESLR_</t>
  </si>
  <si>
    <t>GSBRNA2T00014595001</t>
  </si>
  <si>
    <t>GLCGGFNNFIIK</t>
  </si>
  <si>
    <t>_GLC(io)GGFNNFIIK_</t>
  </si>
  <si>
    <t>GLEECMGSGVLAGFPVVDVR</t>
  </si>
  <si>
    <t>_GLEEC(io)MGSGVLAGFPVVDVR_</t>
  </si>
  <si>
    <t>GLEECMSSGVLAGFPVVDVR</t>
  </si>
  <si>
    <t>_GLEEC(io)MSSGVLAGFPVVDVR_</t>
  </si>
  <si>
    <t>GLFSFYEDGHQECCR</t>
  </si>
  <si>
    <t>_GLFSFYEDGHQEC(io)C(io)R_</t>
  </si>
  <si>
    <t>GSBRNA2T00054823001</t>
  </si>
  <si>
    <t>GSBRNA2T00124039001</t>
  </si>
  <si>
    <t>5'-adenylylsulfate reductase 2, chloroplastic [Brassica oleracea var. oleracea]</t>
  </si>
  <si>
    <t>GLIGQIICR</t>
  </si>
  <si>
    <t>_GLIGQIIC(io)R_</t>
  </si>
  <si>
    <t>GSBRNA2T00032503001</t>
  </si>
  <si>
    <t>nucleoside diphosphate kinase 1-like [Brassica napus]</t>
  </si>
  <si>
    <t>GLQCCVR</t>
  </si>
  <si>
    <t>_GLQC(io)C(io)VR_</t>
  </si>
  <si>
    <t>GSBRNA2T00009509001</t>
  </si>
  <si>
    <t>glutamate--tRNA ligase, cytoplasmic [Brassica napus]</t>
  </si>
  <si>
    <t>GLVACTGSQFCGQAIIETK</t>
  </si>
  <si>
    <t>_GLVAC(io)TGSQFC(io)GQAIIETK_</t>
  </si>
  <si>
    <t>GLVEVEAAACLCTTLK</t>
  </si>
  <si>
    <t>_GLVEVEAAAC(io)LC(io)TTLK_</t>
  </si>
  <si>
    <t>GLVGEIICR</t>
  </si>
  <si>
    <t>_GLVGEIIC(io)R_</t>
  </si>
  <si>
    <t>GSBRNA2T00070915001</t>
  </si>
  <si>
    <t>nucleoside diphosphate kinase 1-like [Brassica rapa]</t>
  </si>
  <si>
    <t>GSBRNA2T00074656001</t>
  </si>
  <si>
    <t>nucleoside diphosphate kinase 1-like isoform X2 [Brassica napus]</t>
  </si>
  <si>
    <t>GLVPLVGSNDESWCQGLDGLASR</t>
  </si>
  <si>
    <t>_GLVPLVGSNDESWC(io)QGLDGLASR_</t>
  </si>
  <si>
    <t>GSBRNA2T00108101001</t>
  </si>
  <si>
    <t>probable fructose-bisphosphate aldolase 1, chloroplastic [Brassica oleracea var. oleracea]</t>
  </si>
  <si>
    <t>GLVPLVGSNNESWCQGLDGLSSR</t>
  </si>
  <si>
    <t>_GLVPLVGSNNESWC(io)QGLDGLSSR_</t>
  </si>
  <si>
    <t>GMCVACPTPK</t>
  </si>
  <si>
    <t>_GMC(io)VAC(io)PTPK_</t>
  </si>
  <si>
    <t>GSBRNA2T00148028001</t>
  </si>
  <si>
    <t>epidermis-specific secreted glycoprotein EP1-like [Brassica oleracea var. oleracea]</t>
  </si>
  <si>
    <t>GNNILVMCDAYTPAGEPIPTNK</t>
  </si>
  <si>
    <t>_GNNILVMC(io)DAYTPAGEPIPTNK_</t>
  </si>
  <si>
    <t>GSBRNA2T00143205001</t>
  </si>
  <si>
    <t>glutamine synthetase cytosolic isozyme 1-4-like [Brassica napus]</t>
  </si>
  <si>
    <t>GNYLCCK</t>
  </si>
  <si>
    <t>_GNYLC(io)C(io)K_</t>
  </si>
  <si>
    <t>GSBRNA2T00058714001</t>
  </si>
  <si>
    <t>serine carboxypeptidase-like 7 isoform X1 [Brassica rapa]</t>
  </si>
  <si>
    <t>GPCVSDNNCANVCHNEGFGGGK</t>
  </si>
  <si>
    <t>_GPC(io)VSDNNC(io)ANVC(io)HNEGFGGGK_</t>
  </si>
  <si>
    <t>GSBRNA2T00003541001</t>
  </si>
  <si>
    <t>defensin-like protein 1 [Brassica napus]</t>
  </si>
  <si>
    <t>GPQNPSGYSCK</t>
  </si>
  <si>
    <t>_GPQNPSGYSC(io)K_</t>
  </si>
  <si>
    <t>GSBRNA2T00154216001</t>
  </si>
  <si>
    <t>germin-like protein 1 [Brassica napus]</t>
  </si>
  <si>
    <t>GSBRNA2T00081358001</t>
  </si>
  <si>
    <t>GPTPEPLCQVMLR</t>
  </si>
  <si>
    <t>_GPTPEPLC(io)QVMLR_</t>
  </si>
  <si>
    <t>GSDWLGDQDAIQYMCR</t>
  </si>
  <si>
    <t>_GSDWLGDQDAIQYMC(io)R_</t>
  </si>
  <si>
    <t>GSBRNA2T00046166001</t>
  </si>
  <si>
    <t>succinate dehydrogenase [ubiquinone] flavoprotein subunit 1, mitochondrial isoform X3 [Brassica napus]</t>
  </si>
  <si>
    <t>GTCVSSTNCGNVCHNEGFGGGK</t>
  </si>
  <si>
    <t>_GTC(io)VSSTNC(io)GNVC(io)HNEGFGGGK_</t>
  </si>
  <si>
    <t>GSBRNA2T00115416001</t>
  </si>
  <si>
    <t>GTGTANQCPTIDGGSETFSFK</t>
  </si>
  <si>
    <t>_GTGTANQC(io)PTIDGGSETFSFK_</t>
  </si>
  <si>
    <t>GTGTANQCPTIDGGSETFSFKPGK</t>
  </si>
  <si>
    <t>_GTGTANQC(io)PTIDGGSETFSFKPGK_</t>
  </si>
  <si>
    <t>GVAADLSHCNTPSQVR</t>
  </si>
  <si>
    <t>_GVAADLSHC(io)NTPSQVR_</t>
  </si>
  <si>
    <t>GSBRNA2T00033625001</t>
  </si>
  <si>
    <t>malate dehydrogenase, chloroplastic [Brassica napus]</t>
  </si>
  <si>
    <t>GVAGLFDYGPPGCAVK</t>
  </si>
  <si>
    <t>_GVAGLFDYGPPGC(io)AVK_</t>
  </si>
  <si>
    <t>GSBRNA2T00105563001</t>
  </si>
  <si>
    <t>glycine--tRNA ligase 1, mitochondrial-like [Brassica oleracea var. oleracea]</t>
  </si>
  <si>
    <t>GVCHVALAQEGHCR</t>
  </si>
  <si>
    <t>_GVC(io)HVALAQEGHC(io)R_</t>
  </si>
  <si>
    <t>GVCPVVGCR</t>
  </si>
  <si>
    <t>_GVC(io)PVVGC(io)R_</t>
  </si>
  <si>
    <t>GVCSNFLCDLKPGDEAK</t>
  </si>
  <si>
    <t>_GVC(io)SNFLC(io)DLKPGDEAK_</t>
  </si>
  <si>
    <t>GVCSNFLCDLKPGSDVK</t>
  </si>
  <si>
    <t>_GVC(io)SNFLC(io)DLKPGSDVK_</t>
  </si>
  <si>
    <t>GSBRNA2T00076633001</t>
  </si>
  <si>
    <t>ferredoxin--NADP reductase, leaf isozyme 2, chloroplastic [Brassica napus]</t>
  </si>
  <si>
    <t>GVDEFPFCVHLVSWEK</t>
  </si>
  <si>
    <t>_GVDEFPFC(io)VHLVSWEK_</t>
  </si>
  <si>
    <t>GVFTFVCK</t>
  </si>
  <si>
    <t>_GVFTFVC(io)K_</t>
  </si>
  <si>
    <t>GSBRNA2T00088545001</t>
  </si>
  <si>
    <t>60S acidic ribosomal protein P3-2-like [Brassica napus]</t>
  </si>
  <si>
    <t>GVLEVCDTPLVSCDFR</t>
  </si>
  <si>
    <t>_GVLEVC(io)DTPLVSC(io)DFR_</t>
  </si>
  <si>
    <t>GSBRNA2T00088488001</t>
  </si>
  <si>
    <t>glyceraldehyde-3-phosphate dehydrogenase GAPB, chloroplastic [Brassica oleracea var. oleracea]</t>
  </si>
  <si>
    <t>GVLFYGPPGCGK</t>
  </si>
  <si>
    <t>_GVLFYGPPGC(io)GK_</t>
  </si>
  <si>
    <t>GVMQILNCVIR</t>
  </si>
  <si>
    <t>_GVMQILNC(io)VIR_</t>
  </si>
  <si>
    <t>GVSFMVDNCSTTAR</t>
  </si>
  <si>
    <t>_GVSFMVDNC(io)STTAR_</t>
  </si>
  <si>
    <t>GSBRNA2T00105851001</t>
  </si>
  <si>
    <t>ketol-acid reductoisomerase, chloroplastic [Brassica oleracea var. oleracea]</t>
  </si>
  <si>
    <t>GVSFSIDCSKPVDDK</t>
  </si>
  <si>
    <t>_GVSFSIDC(io)SKPVDDK_</t>
  </si>
  <si>
    <t>GSBRNA2T00119982001</t>
  </si>
  <si>
    <t>60S ribosomal protein L22-2-like [Brassica napus]</t>
  </si>
  <si>
    <t>GWVPTLLGYSAQGACK</t>
  </si>
  <si>
    <t>_GWVPTLLGYSAQGAC(io)K_</t>
  </si>
  <si>
    <t>GSBRNA2T00151863001</t>
  </si>
  <si>
    <t>GYALLCASYPTSDCHIK</t>
  </si>
  <si>
    <t>_GYALLC(io)ASYPTSDC(io)HIK_</t>
  </si>
  <si>
    <t>GSBRNA2T00043644001</t>
  </si>
  <si>
    <t>ferredoxin-1-like [Brassica napus]</t>
  </si>
  <si>
    <t>GYFAWALGDNYEFCK</t>
  </si>
  <si>
    <t>_GYFAWALGDNYEFC(io)K_</t>
  </si>
  <si>
    <t>GYWGECGQR</t>
  </si>
  <si>
    <t>_GYWGEC(io)GQR_</t>
  </si>
  <si>
    <t>HAAPNCK</t>
  </si>
  <si>
    <t>_HAAPNC(io)K_</t>
  </si>
  <si>
    <t>GSBRNA2T00150281001</t>
  </si>
  <si>
    <t>malate dehydrogenase, cytoplasmic 1-like [Brassica napus]</t>
  </si>
  <si>
    <t>GSBRNA2T00076925001</t>
  </si>
  <si>
    <t>HACIAIR</t>
  </si>
  <si>
    <t>_HAC(io)IAIR_</t>
  </si>
  <si>
    <t>GSBRNA2T00148640001</t>
  </si>
  <si>
    <t>lactoylglutathione lyase family protein [Arabidopsis lyrata subsp. lyrata]</t>
  </si>
  <si>
    <t>HACPSTMTFAHDSPSLMHDCSSPR</t>
  </si>
  <si>
    <t>_HAC(io)PSTMTFAHDSPSLMHDC(io)SSPR_</t>
  </si>
  <si>
    <t>HASVEQIDMCEIDK</t>
  </si>
  <si>
    <t>_HASVEQIDMC(io)EIDK_</t>
  </si>
  <si>
    <t>HCGISHTGSFK</t>
  </si>
  <si>
    <t>_HC(io)GISHTGSFK_</t>
  </si>
  <si>
    <t>HCGPCVK</t>
  </si>
  <si>
    <t>_HC(io)GPC(io)VK_</t>
  </si>
  <si>
    <t>GSBRNA2T00146649001</t>
  </si>
  <si>
    <t>GSBRNA2T00103728001</t>
  </si>
  <si>
    <t>thioredoxin-like protein CDSP32, chloroplastic [Brassica oleracea var. oleracea]</t>
  </si>
  <si>
    <t>HCPIWYGYSGR</t>
  </si>
  <si>
    <t>_HC(io)PIWYGYSGR_</t>
  </si>
  <si>
    <t>GSBRNA2T00134366001</t>
  </si>
  <si>
    <t>cellulose synthase A catalytic subunit 3 [UDP-forming]-like [Brassica napus]</t>
  </si>
  <si>
    <t>HCTGQYFDYWHCIDK</t>
  </si>
  <si>
    <t>_HC(io)TGQYFDYWHC(io)IDK_</t>
  </si>
  <si>
    <t>HCVNSISLK</t>
  </si>
  <si>
    <t>_HC(io)VNSISLK_</t>
  </si>
  <si>
    <t>GSBRNA2T00138232001</t>
  </si>
  <si>
    <t>peptide methionine sulfoxide reductase B5-like isoform X1 [Brassica oleracea var. oleracea]</t>
  </si>
  <si>
    <t>HCVNSVSLK</t>
  </si>
  <si>
    <t>_HC(io)VNSVSLK_</t>
  </si>
  <si>
    <t>HDFIVVEFYAPWCGHCK</t>
  </si>
  <si>
    <t>_HDFIVVEFYAPWC(io)GHC(io)K_</t>
  </si>
  <si>
    <t>GSBRNA2T00066638001</t>
  </si>
  <si>
    <t>protein disulfide isomerase-like 1-1 [Brassica napus]</t>
  </si>
  <si>
    <t>HDPCVVPR</t>
  </si>
  <si>
    <t>_HDPC(io)VVPR_</t>
  </si>
  <si>
    <t>GSBRNA2T00028132001</t>
  </si>
  <si>
    <t>chorismate synthase, chloroplastic-like [Brassica rapa]</t>
  </si>
  <si>
    <t>HETCYQIALAIKDEVEDLEK</t>
  </si>
  <si>
    <t>_HETC(io)YQIALAIKDEVEDLEK_</t>
  </si>
  <si>
    <t>HFGCVLCR</t>
  </si>
  <si>
    <t>_HFGC(io)VLC(io)R_</t>
  </si>
  <si>
    <t>GSBRNA2T00152633001</t>
  </si>
  <si>
    <t>thioredoxin-like protein AAED1, chloroplastic [Brassica napus]</t>
  </si>
  <si>
    <t>HGFEHTLSWLNQWACSR</t>
  </si>
  <si>
    <t>_HGFEHTLSWLNQWAC(io)SR_</t>
  </si>
  <si>
    <t>HGIICTEDLIHEILTVGPHFK</t>
  </si>
  <si>
    <t>_HGIIC(io)TEDLIHEILTVGPHFK_</t>
  </si>
  <si>
    <t>GSBRNA2T00128857001</t>
  </si>
  <si>
    <t>60S ribosomal protein L7-2 [Brassica napus]</t>
  </si>
  <si>
    <t>HIDCAQIYGNEK</t>
  </si>
  <si>
    <t>_HIDC(io)AQIYGNEK_</t>
  </si>
  <si>
    <t>GSBRNA2T00124902001</t>
  </si>
  <si>
    <t>HIGGCDSVTNLHR</t>
  </si>
  <si>
    <t>_HIGGC(io)DSVTNLHR_</t>
  </si>
  <si>
    <t>GSBRNA2T00080479001</t>
  </si>
  <si>
    <t>glutaredoxin-C2 [Brassica napus]</t>
  </si>
  <si>
    <t>GSBRNA2T00123160001</t>
  </si>
  <si>
    <t>glutaredoxin-C5, chloroplastic-like [Brassica napus]</t>
  </si>
  <si>
    <t>HIQGLPCR</t>
  </si>
  <si>
    <t>_HIQGLPC(io)R_</t>
  </si>
  <si>
    <t>GSBRNA2T00143328001</t>
  </si>
  <si>
    <t>GSBRNA2T00151844001</t>
  </si>
  <si>
    <t>30S ribosomal protein S13, chloroplastic-like isoform X2 [Brassica napus]</t>
  </si>
  <si>
    <t>HLCLAIR</t>
  </si>
  <si>
    <t>_HLC(io)LAIR_</t>
  </si>
  <si>
    <t>GSBRNA2T00028855001</t>
  </si>
  <si>
    <t>probable histone H2A.5 [Brassica oleracea var. oleracea]</t>
  </si>
  <si>
    <t>GSBRNA2T00109443001</t>
  </si>
  <si>
    <t>HLDPTSCFFPQNLVSEIK</t>
  </si>
  <si>
    <t>_HLDPTSC(io)FFPQNLVSEIK_</t>
  </si>
  <si>
    <t>HLSSLYDTLLEQNLCR</t>
  </si>
  <si>
    <t>_HLSSLYDTLLEQNLC(io)R_</t>
  </si>
  <si>
    <t>GSBRNA2T00150716001</t>
  </si>
  <si>
    <t>26S proteasome non-ATPase regulatory subunit 11 homolog [Brassica napus]</t>
  </si>
  <si>
    <t>HPALLLVDGVSSICALDFR</t>
  </si>
  <si>
    <t>_HPALLLVDGVSSIC(io)ALDFR_</t>
  </si>
  <si>
    <t>HPGQEVFSGSTCK</t>
  </si>
  <si>
    <t>_HPGQEVFSGSTC(io)K_</t>
  </si>
  <si>
    <t>GSBRNA2T00059649001</t>
  </si>
  <si>
    <t>ATPase 2, plasma membrane-type-like [Brassica napus]</t>
  </si>
  <si>
    <t>HQADVCHAYQLLR</t>
  </si>
  <si>
    <t>_HQADVC(io)HAYQLLR_</t>
  </si>
  <si>
    <t>GSBRNA2T00130664001</t>
  </si>
  <si>
    <t>vacuolar-processing enzyme gamma-isozyme [Brassica napus]</t>
  </si>
  <si>
    <t>HSIGCLFWLLAR</t>
  </si>
  <si>
    <t>_HSIGC(io)LFWLLAR_</t>
  </si>
  <si>
    <t>GSBRNA2T00099549001</t>
  </si>
  <si>
    <t>40S ribosomal protein SA-like [Brassica napus]</t>
  </si>
  <si>
    <t>HSNIPAHVSPCFR</t>
  </si>
  <si>
    <t>_HSNIPAHVSPC(io)FR_</t>
  </si>
  <si>
    <t>GSBRNA2T00102295001</t>
  </si>
  <si>
    <t>HTGPGILSMANAGPNTNGSQFFICTVK</t>
  </si>
  <si>
    <t>_HTGPGILSMANAGPNTNGSQFFIC(io)TVK_</t>
  </si>
  <si>
    <t>GSBRNA2T00127069001</t>
  </si>
  <si>
    <t>peptidyl-prolyl cis-trans isomerase CYP20-3, chloroplastic [Brassica oleracea var. oleracea]</t>
  </si>
  <si>
    <t>HVCLQTGTK</t>
  </si>
  <si>
    <t>_HVC(io)LQTGTK_</t>
  </si>
  <si>
    <t>GSBRNA2T00154424001</t>
  </si>
  <si>
    <t>3-oxo-Delta(4,5)-steroid 5-beta-reductase-like [Brassica napus]</t>
  </si>
  <si>
    <t>HWYIQSTCATSGEGLYEGLDWLSNNIAGK</t>
  </si>
  <si>
    <t>_HWYIQSTC(io)ATSGEGLYEGLDWLSNNIAGK_</t>
  </si>
  <si>
    <t>GSBRNA2T00153210001</t>
  </si>
  <si>
    <t>ADP-ribosylation factor 1-like isoform X3 [Brassica napus]</t>
  </si>
  <si>
    <t>HWYIQSTCATSGEGLYEGLDWLSNNIANK</t>
  </si>
  <si>
    <t>_HWYIQSTC(io)ATSGEGLYEGLDWLSNNIANK_</t>
  </si>
  <si>
    <t>GSBRNA2T00156835001</t>
  </si>
  <si>
    <t>ADP-ribosylation factor 1 isoform X2 [Sesamum indicum]</t>
  </si>
  <si>
    <t>HYAHVDCPGHADYVK</t>
  </si>
  <si>
    <t>_HYAHVDC(io)PGHADYVK_</t>
  </si>
  <si>
    <t>GSBRNA2T00151647001</t>
  </si>
  <si>
    <t>elongation factor Tu, mitochondrial-like [Brassica napus]</t>
  </si>
  <si>
    <t>HYGTCNYFNSLYK</t>
  </si>
  <si>
    <t>_HYGTC(io)NYFNSLYK_</t>
  </si>
  <si>
    <t>GSBRNA2T00076232001</t>
  </si>
  <si>
    <t>triacylglycerol lipase-like 1 [Arabidopsis thaliana]</t>
  </si>
  <si>
    <t>IACYVTVR</t>
  </si>
  <si>
    <t>_IAC(io)YVTVR_</t>
  </si>
  <si>
    <t>GSBRNA2T00105866001</t>
  </si>
  <si>
    <t>60S ribosomal protein L11-2-like [Raphanus sativus]</t>
  </si>
  <si>
    <t>IAEEAGACAVMALER</t>
  </si>
  <si>
    <t>_IAEEAGAC(io)AVMALER_</t>
  </si>
  <si>
    <t>GSBRNA2T00134147001</t>
  </si>
  <si>
    <t>pyridoxal 5'-phosphate synthase subunit PDX1.3-like [Brassica napus]</t>
  </si>
  <si>
    <t>GSBRNA2T00155295001</t>
  </si>
  <si>
    <t>IAICIFDDVAEQCR</t>
  </si>
  <si>
    <t>_IAIC(io)IFDDVAEQC(io)R_</t>
  </si>
  <si>
    <t>GSBRNA2T00148962001</t>
  </si>
  <si>
    <t>importin-5-like [Brassica napus]</t>
  </si>
  <si>
    <t>GSBRNA2T00154276001</t>
  </si>
  <si>
    <t>IALTTAEYLAYECGK</t>
  </si>
  <si>
    <t>_IALTTAEYLAYEC(io)GK_</t>
  </si>
  <si>
    <t>GSBRNA2T00050647001</t>
  </si>
  <si>
    <t>V-type proton ATPase subunit B1-like [Brassica napus]</t>
  </si>
  <si>
    <t>ICDGILNVLEAHLIPSASPAESK</t>
  </si>
  <si>
    <t>_IC(io)DGILNVLEAHLIPSASPAESK_</t>
  </si>
  <si>
    <t>GSBRNA2T00114434001</t>
  </si>
  <si>
    <t>14-3-3-like protein GF14 psi isoform X1 [Brassica napus]</t>
  </si>
  <si>
    <t>ICDWFLK</t>
  </si>
  <si>
    <t>_IC(io)DWFLK_</t>
  </si>
  <si>
    <t>GSBRNA2T00138165001</t>
  </si>
  <si>
    <t>receptor-interacting protein [Arabidopsis thaliana]</t>
  </si>
  <si>
    <t>ICHTNNCPVGVASQR</t>
  </si>
  <si>
    <t>_IC(io)HTNNC(io)PVGVASQR_</t>
  </si>
  <si>
    <t>IDCGSACVAR</t>
  </si>
  <si>
    <t>_IDC(io)GSAC(io)VAR_</t>
  </si>
  <si>
    <t>IDCPSPICNPTCPAISTDE</t>
  </si>
  <si>
    <t>_IDC(io)PSPIC(io)NPTC(io)PAISTDE_</t>
  </si>
  <si>
    <t>GSBRNA2T00131426001</t>
  </si>
  <si>
    <t>pectin acetylesterase 7-like [Brassica napus]</t>
  </si>
  <si>
    <t>IDFLSLSYCR</t>
  </si>
  <si>
    <t>_IDFLSLSYC(io)R_</t>
  </si>
  <si>
    <t>GSBRNA2T00129440001</t>
  </si>
  <si>
    <t>pyruvate kinase, cytosolic isozyme-like [Brassica napus]</t>
  </si>
  <si>
    <t>IDGSEIVCEGPR</t>
  </si>
  <si>
    <t>_IDGSEIVC(io)EGPR_</t>
  </si>
  <si>
    <t>GSBRNA2T00157051001</t>
  </si>
  <si>
    <t>IDYCSYTVR</t>
  </si>
  <si>
    <t>_IDYC(io)SYTVR_</t>
  </si>
  <si>
    <t>IDYLCSHLCFLR</t>
  </si>
  <si>
    <t>_IDYLC(io)SHLC(io)FLR_</t>
  </si>
  <si>
    <t>IEICMLPVGDGITICR</t>
  </si>
  <si>
    <t>_IEIC(io)MLPVGDGITIC(io)R_</t>
  </si>
  <si>
    <t>GSBRNA2T00099957001</t>
  </si>
  <si>
    <t>caffeoyl-CoA O-methyltransferase 1 [Brassica napus]</t>
  </si>
  <si>
    <t>IEIECIATL</t>
  </si>
  <si>
    <t>_IEIEC(io)IATL_</t>
  </si>
  <si>
    <t>GSBRNA2T00137347001</t>
  </si>
  <si>
    <t>reactive Intermediate Deaminase A, chloroplastic-like isoform X2 [Brassica rapa]</t>
  </si>
  <si>
    <t>IFHYGSISLITEPCK</t>
  </si>
  <si>
    <t>_IFHYGSISLITEPC(io)K_</t>
  </si>
  <si>
    <t>GSBRNA2T00017186001</t>
  </si>
  <si>
    <t>probable fructokinase-6, chloroplastic [Brassica napus]</t>
  </si>
  <si>
    <t>IGEGCLIGPDVAIGPGCVVESGVR</t>
  </si>
  <si>
    <t>_IGEGC(io)LIGPDVAIGPGC(io)VVESGVR_</t>
  </si>
  <si>
    <t>GSBRNA2T00155190001</t>
  </si>
  <si>
    <t>mannose-1-phosphate guanylyltransferase 1-like [Brassica napus]</t>
  </si>
  <si>
    <t>IIVACSSAGTMKPTQNLPEGQQSR</t>
  </si>
  <si>
    <t>_IIVAC(io)SSAGTMKPTQNLPEGQQSR_</t>
  </si>
  <si>
    <t>GSBRNA2T00016696001</t>
  </si>
  <si>
    <t>rhodanese-like domain-containing protein 14, chloroplastic [Brassica napus]</t>
  </si>
  <si>
    <t>IIYCLYEHCFSTR</t>
  </si>
  <si>
    <t>_IIYC(io)LYEHC(io)FSTR_</t>
  </si>
  <si>
    <t>IIYGGSVNGGNCK</t>
  </si>
  <si>
    <t>_IIYGGSVNGGNC(io)K_</t>
  </si>
  <si>
    <t>GSBRNA2T00115207001</t>
  </si>
  <si>
    <t>triosephosphate isomerase, cytosolic-like [Brassica napus]</t>
  </si>
  <si>
    <t>IKDNPNLEDCVFR</t>
  </si>
  <si>
    <t>_IKDNPNLEDC(io)VFR_</t>
  </si>
  <si>
    <t>GSBRNA2T00064134001</t>
  </si>
  <si>
    <t>peptidyl-prolyl cis-trans isomerase CYP38, chloroplastic [Brassica rapa]</t>
  </si>
  <si>
    <t>IKPISGGIPHCFPQFGPGVIQQHGFGR</t>
  </si>
  <si>
    <t>_IKPISGGIPHC(io)FPQFGPGVIQQHGFGR_</t>
  </si>
  <si>
    <t>ILGICFGHQIIAR</t>
  </si>
  <si>
    <t>_ILGIC(io)FGHQIIAR_</t>
  </si>
  <si>
    <t>GSBRNA2T00130348001</t>
  </si>
  <si>
    <t>putative glutamine amidotransferase-like protein C13C5.04 [Brassica napus]</t>
  </si>
  <si>
    <t>ILYDFCFLR</t>
  </si>
  <si>
    <t>_ILYDFC(io)FLR_</t>
  </si>
  <si>
    <t>GSBRNA2T00144412001</t>
  </si>
  <si>
    <t>cysteine-rich repeat secretory protein 55-like [Brassica napus]</t>
  </si>
  <si>
    <t>IMGGCDK</t>
  </si>
  <si>
    <t>_IMGGC(io)DK_</t>
  </si>
  <si>
    <t>IMILGAGPIVIGQACEFDYSGTQACK</t>
  </si>
  <si>
    <t>_IMILGAGPIVIGQAC(io)EFDYSGTQAC(io)K_</t>
  </si>
  <si>
    <t>GSBRNA2T00108590001</t>
  </si>
  <si>
    <t>IMTDGFNSCK</t>
  </si>
  <si>
    <t>_IMTDGFNSC(io)K_</t>
  </si>
  <si>
    <t>INECYTGK</t>
  </si>
  <si>
    <t>_INEC(io)YTGK_</t>
  </si>
  <si>
    <t>INVYYNEASCGR</t>
  </si>
  <si>
    <t>_INVYYNEASC(io)GR_</t>
  </si>
  <si>
    <t>GSBRNA2T00058778001</t>
  </si>
  <si>
    <t>INWICNPVHK</t>
  </si>
  <si>
    <t>_INWIC(io)NPVHK_</t>
  </si>
  <si>
    <t>GSBRNA2T00151094001</t>
  </si>
  <si>
    <t>60S ribosomal protein L15-1-like [Brassica napus]</t>
  </si>
  <si>
    <t>IPFVCGCR</t>
  </si>
  <si>
    <t>_IPFVC(io)GC(io)R_</t>
  </si>
  <si>
    <t>IPLFSAAGLPHNEIAAQICR</t>
  </si>
  <si>
    <t>_IPLFSAAGLPHNEIAAQIC(io)R_</t>
  </si>
  <si>
    <t>IPTTVCWGQR</t>
  </si>
  <si>
    <t>_IPTTVC(io)WGQR_</t>
  </si>
  <si>
    <t>GSBRNA2T00068476001</t>
  </si>
  <si>
    <t>haloalkane dehalogenase 2-like [Brassica napus]</t>
  </si>
  <si>
    <t>IPVGSPFSHLEAASFMYNDCLCGK</t>
  </si>
  <si>
    <t>_IPVGSPFSHLEAASFMYNDC(io)LC(io)GK_</t>
  </si>
  <si>
    <t>GSBRNA2T00122348001</t>
  </si>
  <si>
    <t>DNA-damage-repair/toleration protein DRT100 [Brassica oleracea var. oleracea]</t>
  </si>
  <si>
    <t>IQYGTLCIR</t>
  </si>
  <si>
    <t>_IQYGTLC(io)IR_</t>
  </si>
  <si>
    <t>ISSVEEGINHCNASNFGLQGCVFTK</t>
    <phoneticPr fontId="1" type="noConversion"/>
  </si>
  <si>
    <t>_ISSVEEGINHC(io)NASNFGLQGC(io)VFTK_</t>
  </si>
  <si>
    <t>GSBRNA2T00012213001</t>
  </si>
  <si>
    <t>NADP-dependent glyceraldehyde-3-phosphate dehydrogenase [Raphanus sativus]</t>
  </si>
  <si>
    <t>ITACLDPDGWK</t>
  </si>
  <si>
    <t>_ITAC(io)LDPDGWK_</t>
  </si>
  <si>
    <t>ITDGALVVVDCIEGVCVQTETVLR</t>
  </si>
  <si>
    <t>_ITDGALVVVDC(io)IEGVC(io)VQTETVLR_</t>
  </si>
  <si>
    <t>ITPNQNIVLCDIK</t>
  </si>
  <si>
    <t>_ITPNQNIVLC(io)DIK_</t>
  </si>
  <si>
    <t>GSBRNA2T00057791001</t>
  </si>
  <si>
    <t>sulfite reductase [ferredoxin], chloroplastic-like [Brassica napus]</t>
  </si>
  <si>
    <t>GSBRNA2T00072923001</t>
  </si>
  <si>
    <t>ITQLTDNVYVCR</t>
  </si>
  <si>
    <t>_ITQLTDNVYVC(io)R_</t>
  </si>
  <si>
    <t>GSBRNA2T00130426001</t>
  </si>
  <si>
    <t>proteasome subunit beta type-6 [Brassica napus]</t>
  </si>
  <si>
    <t>IVCENTLDAR</t>
  </si>
  <si>
    <t>_IVC(io)ENTLDAR_</t>
  </si>
  <si>
    <t>GSBRNA2T00157182001</t>
  </si>
  <si>
    <t>V-type proton ATPase subunit E1 [Brassica napus]</t>
  </si>
  <si>
    <t>IVCTLGPASR</t>
  </si>
  <si>
    <t>_IVC(io)TLGPASR_</t>
  </si>
  <si>
    <t>GSBRNA2T00134656001</t>
  </si>
  <si>
    <t>pyruvate kinase, cytosolic isozyme-like isoform X2 [Brassica napus]</t>
  </si>
  <si>
    <t>IVSVLGCILSLLNK</t>
  </si>
  <si>
    <t>_IVSVLGC(io)ILSLLNK_</t>
  </si>
  <si>
    <t>GSBRNA2T00125493001</t>
  </si>
  <si>
    <t>NAD kinase 2, chloroplastic [Brassica rapa]</t>
  </si>
  <si>
    <t>IVVELIVPVACEQGMR</t>
  </si>
  <si>
    <t>_IVVELIVPVAC(io)EQGMR_</t>
  </si>
  <si>
    <t>GSBRNA2T00092231001</t>
  </si>
  <si>
    <t>elongation factor Tu, chloroplastic-like [Brassica rapa]</t>
  </si>
  <si>
    <t>IVVNCGIGDAAQNDK</t>
  </si>
  <si>
    <t>_IVVNC(io)GIGDAAQNDK_</t>
  </si>
  <si>
    <t>GSBRNA2T00153511001</t>
  </si>
  <si>
    <t>50S ribosomal protein L5, chloroplastic [Brassica oleracea var. oleracea]</t>
  </si>
  <si>
    <t>IVVSSCGHDGPFGATGVK</t>
  </si>
  <si>
    <t>_IVVSSC(io)GHDGPFGATGVK_</t>
  </si>
  <si>
    <t>GSBRNA2T00072297001</t>
  </si>
  <si>
    <t>thiamine thiazole synthase, chloroplastic-like [Brassica napus]</t>
  </si>
  <si>
    <t>IWAFGPETTGPNMVVDMCK</t>
  </si>
  <si>
    <t>_IWAFGPETTGPNMVVDMC(io)K_</t>
  </si>
  <si>
    <t>IYACGELPLDA</t>
  </si>
  <si>
    <t>_IYAC(io)GELPLDA_</t>
  </si>
  <si>
    <t>IYYLSELPDFCSK</t>
  </si>
  <si>
    <t>_IYYLSELPDFC(io)SK_</t>
  </si>
  <si>
    <t>GSBRNA2T00016001001</t>
  </si>
  <si>
    <t>ribosomal RNA small subunit methyltransferase J [Arabidopsis thaliana]</t>
  </si>
  <si>
    <t>KADDCIGPEVESLVASLPEGGVLLLENVR</t>
  </si>
  <si>
    <t>_KADDC(io)IGPEVESLVASLPEGGVLLLENVR_</t>
  </si>
  <si>
    <t>GSBRNA2T00008028001</t>
  </si>
  <si>
    <t>KAGGSDPLEEYCSDNPETDECR</t>
  </si>
  <si>
    <t>_KAGGSDPLEEYC(io)SDNPETDEC(io)R_</t>
  </si>
  <si>
    <t>KAPCGEGTNTWDR</t>
  </si>
  <si>
    <t>_KAPC(io)GEGTNTWDR_</t>
  </si>
  <si>
    <t>GSBRNA2T00110197001</t>
  </si>
  <si>
    <t>40S ribosomal protein S20-1-like [Brassica napus]</t>
  </si>
  <si>
    <t>KCQYAVR</t>
  </si>
  <si>
    <t>_KC(io)QYAVR_</t>
  </si>
  <si>
    <t>KDNTFVYMCGLK</t>
  </si>
  <si>
    <t>_KDNTFVYMC(io)GLK_</t>
  </si>
  <si>
    <t>KDPPVKPTCPTDTLK</t>
  </si>
  <si>
    <t>_KDPPVKPTC(io)PTDTLK_</t>
  </si>
  <si>
    <t>GSBRNA2T00138964001</t>
  </si>
  <si>
    <t>KEQCLALGTR</t>
  </si>
  <si>
    <t>_KEQC(io)LALGTR_</t>
  </si>
  <si>
    <t>KFCFEPTSFTVK</t>
  </si>
  <si>
    <t>_KFC(io)FEPTSFTVK_</t>
  </si>
  <si>
    <t>KIDCGSACVAR</t>
  </si>
  <si>
    <t>_KIDC(io)GSAC(io)VAR_</t>
  </si>
  <si>
    <t>KLDVVSNEVFSNCLR</t>
  </si>
  <si>
    <t>_KLDVVSNEVFSNC(io)LR_</t>
  </si>
  <si>
    <t>KLEDIVPSSHNCDVPHVNR</t>
  </si>
  <si>
    <t>_KLEDIVPSSHNC(io)DVPHVNR_</t>
  </si>
  <si>
    <t>KLEECVR</t>
  </si>
  <si>
    <t>_KLEEC(io)VR_</t>
  </si>
  <si>
    <t>GSBRNA2T00078527001</t>
  </si>
  <si>
    <t>elongation factor 1-beta 2-like [Brassica oleracea var. oleracea]</t>
  </si>
  <si>
    <t>KLPYGFQCA</t>
  </si>
  <si>
    <t>_KLPYGFQC(io)A_</t>
  </si>
  <si>
    <t>KLTCSYPGIK</t>
  </si>
  <si>
    <t>_KLTC(io)SYPGIK_</t>
  </si>
  <si>
    <t>KMVICRAK</t>
  </si>
  <si>
    <t>_KM(ox)VIC(io)RAK_</t>
  </si>
  <si>
    <t>GSBRNA2T00051250001</t>
  </si>
  <si>
    <t>18 kDa seed maturation protein-like [Brassica napus]</t>
  </si>
  <si>
    <t>KTFVIASNCHPQTIEICK</t>
  </si>
  <si>
    <t>_KTFVIASNC(io)HPQTIEIC(io)K_</t>
  </si>
  <si>
    <t>KVFLCCDK</t>
  </si>
  <si>
    <t>_KVFLC(io)C(io)DK_</t>
  </si>
  <si>
    <t>GSBRNA2T00123973001</t>
  </si>
  <si>
    <t>putative F-box protein At3g17560 [Brassica napus]</t>
  </si>
  <si>
    <t>KVVGCSCLVVK</t>
  </si>
  <si>
    <t>_KVVGC(io)SC(io)LVVK_</t>
  </si>
  <si>
    <t>GSBRNA2T00103061001</t>
  </si>
  <si>
    <t>40S ribosomal protein S12-2-like [Brassica napus]</t>
  </si>
  <si>
    <t>KVVIADCGQL</t>
  </si>
  <si>
    <t>_KVVIADC(io)GQL_</t>
  </si>
  <si>
    <t>LACKSIPK</t>
  </si>
  <si>
    <t>_LAC(io)KSIPK_</t>
  </si>
  <si>
    <t>GSBRNA2T00086448001</t>
  </si>
  <si>
    <t>LADGLFLESCR</t>
  </si>
  <si>
    <t>_LADGLFLESC(io)R_</t>
  </si>
  <si>
    <t>GSBRNA2T00126705001</t>
  </si>
  <si>
    <t>isocitrate dehydrogenase [NAD] regulatory subunit 1, mitochondrial [Brassica oleracea var.oleracea]</t>
  </si>
  <si>
    <t>LALCPATNNCISTSESVSDR</t>
  </si>
  <si>
    <t>_LALC(io)PATNNC(io)ISTSESVSDR_</t>
  </si>
  <si>
    <t>GSBRNA2T00155485001</t>
  </si>
  <si>
    <t>DUF1499 family protein [Arabidopsis thaliana]</t>
  </si>
  <si>
    <t>LANIVCK</t>
  </si>
  <si>
    <t>_LANIVC(io)K_</t>
  </si>
  <si>
    <t>GSBRNA2T00085550001</t>
  </si>
  <si>
    <t>40S ribosomal protein S18 [Brassica rapa]</t>
  </si>
  <si>
    <t>LANPTFGDLNHLISATMSGVTCCLR</t>
  </si>
  <si>
    <t>_LANPTFGDLNHLISATMSGVTC(io)C(io)LR_</t>
  </si>
  <si>
    <t>GSBRNA2T00103897001</t>
  </si>
  <si>
    <t>tubulin beta-4 chain-like [Brassica napus]</t>
  </si>
  <si>
    <t>LASCFLDSMATLNLPAWGYGLR</t>
  </si>
  <si>
    <t>_LASC(io)FLDSMATLNLPAWGYGLR_</t>
  </si>
  <si>
    <t>GSBRNA2T00107221001</t>
  </si>
  <si>
    <t>alpha-glucan phosphorylase 2, cytosolic-like isoform X1 [Brassica napus]</t>
  </si>
  <si>
    <t>LATEELCK</t>
  </si>
  <si>
    <t>_LATEELC(io)K_</t>
  </si>
  <si>
    <t>LAVACER</t>
  </si>
  <si>
    <t>_LAVAC(io)ER_</t>
  </si>
  <si>
    <t>GSBRNA2T00134536001</t>
  </si>
  <si>
    <t>porphobilinogen deaminase, chloroplastic-like [Brassica napus]</t>
  </si>
  <si>
    <t>LAWHSAGTFDCASR</t>
  </si>
  <si>
    <t>_LAWHSAGTFDC(io)ASR_</t>
  </si>
  <si>
    <t>GSBRNA2T00100654001</t>
  </si>
  <si>
    <t>L-ascorbate peroxidase 1, cytosolic-like [Brassica napus]</t>
  </si>
  <si>
    <t>LCAAAAGK</t>
  </si>
  <si>
    <t>_LC(io)AAAAGK_</t>
  </si>
  <si>
    <t>LCASLNINK</t>
  </si>
  <si>
    <t>_LC(io)ASLNINK_</t>
  </si>
  <si>
    <t>GSBRNA2T00136963001</t>
  </si>
  <si>
    <t>protein THYLAKOID FORMATION 1, chloroplastic-like [Brassica napus]</t>
  </si>
  <si>
    <t>LCDLCNITLNK</t>
  </si>
  <si>
    <t>_LC(io)DLC(io)NITLNK_</t>
  </si>
  <si>
    <t>GSBRNA2T00084232001</t>
  </si>
  <si>
    <t>serine hydroxymethyltransferase 4 [Brassica oleracea var. oleracea]</t>
  </si>
  <si>
    <t>LCDQISDAILDACLEQDPESK</t>
  </si>
  <si>
    <t>_LC(io)DQISDAILDAC(io)LEQDPESK_</t>
  </si>
  <si>
    <t>LCDQISDAVLDACLEQDPDSK</t>
  </si>
  <si>
    <t>_LC(io)DQISDAVLDAC(io)LEQDPDSK_</t>
  </si>
  <si>
    <t>GSBRNA2T00023699001</t>
  </si>
  <si>
    <t>S-adenosylmethionine synthase [Brassica napus]</t>
  </si>
  <si>
    <t>GSBRNA2T00112216001</t>
  </si>
  <si>
    <t>LCDQVSDAILDACLEQDPESK</t>
  </si>
  <si>
    <t>_LC(io)DQVSDAILDAC(io)LEQDPESK_</t>
  </si>
  <si>
    <t>LCEAECEK</t>
  </si>
  <si>
    <t>_LC(io)EAEC(io)EK_</t>
  </si>
  <si>
    <t>GSBRNA2T00045118001</t>
  </si>
  <si>
    <t>peptidyl-prolyl cis-trans isomerase FKBP16-3, chloroplastic-like [Brassica rapa]</t>
  </si>
  <si>
    <t>LCIGPCTTR</t>
  </si>
  <si>
    <t>_LC(io)IGPC(io)TTR_</t>
  </si>
  <si>
    <t>LCLLLNVIDPK</t>
  </si>
  <si>
    <t>_LC(io)LLLNVIDPK_</t>
  </si>
  <si>
    <t>GSBRNA2T00107809001</t>
  </si>
  <si>
    <t>magnesium-chelatase subunit ChlI-1, chloroplastic [Brassica napus]</t>
  </si>
  <si>
    <t>LCNMDIISQVQQVICFAFHDSR</t>
  </si>
  <si>
    <t>_LC(io)NMDIISQVQQVIC(io)FAFHDSR_</t>
  </si>
  <si>
    <t>GSBRNA2T00002240001</t>
  </si>
  <si>
    <t>cysteine sulfinate desulfinase/cysteine desulfurase and related enzymes [Zea mays]</t>
  </si>
  <si>
    <t>LDISCFADIEDDQDFCR</t>
  </si>
  <si>
    <t>_LDISC(io)FADIEDDQDFC(io)R_</t>
  </si>
  <si>
    <t>GSBRNA2T00048790001</t>
  </si>
  <si>
    <t>cystine lyase CORI3-like [Brassica napus]</t>
  </si>
  <si>
    <t>LDTDILFGQNGGCK</t>
  </si>
  <si>
    <t>_LDTDILFGQNGGC(io)K_</t>
  </si>
  <si>
    <t>LDVVSNEVFSNCLR</t>
  </si>
  <si>
    <t>_LDVVSNEVFSNC(io)LR_</t>
  </si>
  <si>
    <t>LDYCSNLK</t>
  </si>
  <si>
    <t>_LDYC(io)SNLK_</t>
  </si>
  <si>
    <t>GSBRNA2T00106127001</t>
  </si>
  <si>
    <t>trifunctional UDP-glucose 4,6-dehydratase/UDP-4-keto-6-deoxy-D-glucose 3,5-epimerase/UDP-4-keto-L-rhamnose-reductase RHM3-like [Brassica napus]</t>
  </si>
  <si>
    <t>LECPAIGK</t>
  </si>
  <si>
    <t>_LEC(io)PAIGK_</t>
  </si>
  <si>
    <t>LECSSEVCTATER</t>
  </si>
  <si>
    <t>_LEC(io)SSEVC(io)TATER_</t>
  </si>
  <si>
    <t>GSBRNA2T00086344001</t>
  </si>
  <si>
    <t>B-cell receptor-associated 31-like protein [Arabidopsis thaliana]</t>
  </si>
  <si>
    <t>LEGRPPSCR</t>
  </si>
  <si>
    <t>_LEGRPPSC(io)R_</t>
  </si>
  <si>
    <t>GSBRNA2T00112445001</t>
  </si>
  <si>
    <t>zeaxanthin epoxidase, chloroplastic [Brassica napus]</t>
  </si>
  <si>
    <t>LEIMEPCCSVK</t>
  </si>
  <si>
    <t>_LEIMEPC(io)C(io)SVK_</t>
  </si>
  <si>
    <t>LELELAEVEMPGLMACR</t>
  </si>
  <si>
    <t>_LELELAEVEMPGLMAC(io)R_</t>
  </si>
  <si>
    <t>LEMMEPCSSVK</t>
  </si>
  <si>
    <t>_LEMMEPC(io)SSVK_</t>
  </si>
  <si>
    <t>GSBRNA2T00043643001</t>
  </si>
  <si>
    <t>GSBRNA2T00075360001</t>
  </si>
  <si>
    <t>cysteine synthase-like [Brassica napus]</t>
  </si>
  <si>
    <t>LEQYIYCSSAGVYLK</t>
  </si>
  <si>
    <t>_LEQYIYC(io)SSAGVYLK_</t>
  </si>
  <si>
    <t>GSBRNA2T00156179001</t>
  </si>
  <si>
    <t>chloroplast stem-loop binding protein of 41 kDa b, chloroplastic isoform X1 [Brassica napus]</t>
  </si>
  <si>
    <t>LEVVECDLEK</t>
  </si>
  <si>
    <t>_LEVVEC(io)DLEK_</t>
  </si>
  <si>
    <t>GSBRNA2T00154010001</t>
  </si>
  <si>
    <t>protein TIC 62, chloroplastic-like isoform X2 [Brassica napus]</t>
  </si>
  <si>
    <t>LGAAICWENR</t>
  </si>
  <si>
    <t>_LGAAIC(io)WENR_</t>
  </si>
  <si>
    <t>LGACVDLLGGLVK</t>
  </si>
  <si>
    <t>_LGAC(io)VDLLGGLVK_</t>
  </si>
  <si>
    <t>LGDCPFCQR</t>
  </si>
  <si>
    <t>_LGDC(io)PFC(io)QR_</t>
  </si>
  <si>
    <t>GSBRNA2T00135397001</t>
  </si>
  <si>
    <t>glutathione S-transferase DHAR3, chloroplastic-like [Brassica napus]</t>
  </si>
  <si>
    <t>GSBRNA2T00143192001</t>
  </si>
  <si>
    <t>LHSCTFK</t>
  </si>
  <si>
    <t>_LHSC(io)TFK_</t>
  </si>
  <si>
    <t>GSBRNA2T00078913001</t>
  </si>
  <si>
    <t>60S ribosomal protein L31-3-like [Brassica rapa]</t>
  </si>
  <si>
    <t>LIDIPVSNCLNSNISK</t>
  </si>
  <si>
    <t>_LIDIPVSNC(io)LNSNISK_</t>
  </si>
  <si>
    <t>GSBRNA2T00110776001</t>
  </si>
  <si>
    <t>glucose-1-phosphate adenylyltransferase small subunit, chloroplastic-like [Brassica napus]</t>
  </si>
  <si>
    <t>LIDSIISHGSFLTNCLVEHSIVGIR</t>
  </si>
  <si>
    <t>_LIDSIISHGSFLTNC(io)LVEHSIVGIR_</t>
  </si>
  <si>
    <t>GSBRNA2T00154330001</t>
  </si>
  <si>
    <t>glucose-1-phosphate adenylyltransferase large subunit 1, chloroplastic [Brassica rapa]</t>
  </si>
  <si>
    <t>LIGPNCPGIIKPGECK</t>
  </si>
  <si>
    <t>_LIGPNC(io)PGIIKPGEC(io)K_</t>
  </si>
  <si>
    <t>GSBRNA2T00071654001</t>
  </si>
  <si>
    <t>succinyl-CoA ligase [ADP-forming] subunit alpha-1, mitochondrial-like [Brassica napus]</t>
  </si>
  <si>
    <t>LLACISSR</t>
  </si>
  <si>
    <t>_LLAC(io)ISSR_</t>
  </si>
  <si>
    <t>GSBRNA2T00028539001</t>
  </si>
  <si>
    <t>GSBRNA2T00154244001</t>
  </si>
  <si>
    <t>40S ribosomal protein S8-1-like [Brassica napus]</t>
  </si>
  <si>
    <t>LLECGEISQQDIDR</t>
  </si>
  <si>
    <t>_LLEC(io)GEISQQDIDR_</t>
  </si>
  <si>
    <t>GSBRNA2T00070910001</t>
  </si>
  <si>
    <t>2-oxoglutarate dehydrogenase, mitochondrial-like [Brassica napus]</t>
  </si>
  <si>
    <t>LLETICK</t>
  </si>
  <si>
    <t>_LLETIC(io)K_</t>
  </si>
  <si>
    <t>GSBRNA2T00021804001</t>
  </si>
  <si>
    <t>LLFEALQYSHVCK</t>
  </si>
  <si>
    <t>_LLFEALQYSHVC(io)K_</t>
  </si>
  <si>
    <t>GSBRNA2T00037141001</t>
  </si>
  <si>
    <t>sedoheptulose-1,7-bisphosphatase, chloroplastic-like [Brassica napus]</t>
  </si>
  <si>
    <t>LLICGGSAYPR</t>
  </si>
  <si>
    <t>_LLIC(io)GGSAYPR_</t>
  </si>
  <si>
    <t>LLLVTEGPEGCR</t>
  </si>
  <si>
    <t>_LLLVTEGPEGC(io)R_</t>
  </si>
  <si>
    <t>LLYECAPMSFIVEQAGGK</t>
  </si>
  <si>
    <t>_LLYEC(io)APMSFIVEQAGGK_</t>
  </si>
  <si>
    <t>LMCPGCNK</t>
  </si>
  <si>
    <t>_LMC(io)PGC(io)NK_</t>
  </si>
  <si>
    <t>GSBRNA2T00101634001</t>
  </si>
  <si>
    <t>glutathione S-transferase F8, chloroplastic-like [Brassica oleracea var. oleracea]</t>
  </si>
  <si>
    <t>LNEPQVCVSTTNR</t>
  </si>
  <si>
    <t>_LNEPQVC(io)VSTTNR_</t>
  </si>
  <si>
    <t>LNLASFVTTWMEPECDK</t>
  </si>
  <si>
    <t>_LNLASFVTTWMEPEC(io)DK_</t>
  </si>
  <si>
    <t>GSBRNA2T00094857001</t>
  </si>
  <si>
    <t>glutamate decarboxylase 1-like [Brassica napus]</t>
  </si>
  <si>
    <t>LPCLPGELPTYNDWENHLTTIFPEVR</t>
  </si>
  <si>
    <t>_LPC(io)LPGELPTYNDWENHLTTIFPEVR_</t>
  </si>
  <si>
    <t>LPDLNCTTIESAMR</t>
  </si>
  <si>
    <t>_LPDLNC(io)TTIESAMR_</t>
  </si>
  <si>
    <t>GSBRNA2T00139919001</t>
  </si>
  <si>
    <t>50S ribosomal protein L11, chloroplastic [Raphanus sativus]</t>
  </si>
  <si>
    <t>LPENVSLEEGAMCEPLSVGVHACR</t>
  </si>
  <si>
    <t>_LPENVSLEEGAMC(io)EPLSVGVHAC(io)R_</t>
  </si>
  <si>
    <t>GSBRNA2T00110231001</t>
  </si>
  <si>
    <t>sorbitol dehydrogenase [Raphanus sativus]</t>
  </si>
  <si>
    <t>LPGFHCCVGSGGEK</t>
  </si>
  <si>
    <t>_LPGFHC(io)C(io)VGSGGEK_</t>
  </si>
  <si>
    <t>GSBRNA2T00071341001</t>
  </si>
  <si>
    <t>probable monodehydroascorbate reductase, cytoplasmic isoform 3 [Brassica napus]</t>
  </si>
  <si>
    <t>GSBRNA2T00129427001</t>
  </si>
  <si>
    <t>LPGFHTCVGGGGER</t>
  </si>
  <si>
    <t>_LPGFHTC(io)VGGGGER_</t>
  </si>
  <si>
    <t>GSBRNA2T00056453001</t>
  </si>
  <si>
    <t>monodehydroascorbate reductase, chloroplastic [Brassica oleracea var. oleracea]</t>
  </si>
  <si>
    <t>LPLFGCTDSAQVLK</t>
  </si>
  <si>
    <t>_LPLFGC(io)TDSAQVLK_</t>
  </si>
  <si>
    <t>GSBRNA2T00114447001</t>
  </si>
  <si>
    <t>ribulose bisphosphate carboxylase small chain, chloroplastic [Brassica napus]</t>
  </si>
  <si>
    <t>LPSACVGDMVMATVK</t>
  </si>
  <si>
    <t>_LPSAC(io)VGDMVMATVK_</t>
  </si>
  <si>
    <t>LPYGFQCA</t>
  </si>
  <si>
    <t>_LPYGFQC(io)A_</t>
  </si>
  <si>
    <t>LQCQTCK</t>
  </si>
  <si>
    <t>_LQC(io)QTC(io)K_</t>
  </si>
  <si>
    <t>GSBRNA2T00150826001</t>
  </si>
  <si>
    <t>60S ribosomal protein L36a-like [Brassica napus]</t>
  </si>
  <si>
    <t>LQSGGLSCK</t>
  </si>
  <si>
    <t>_LQSGGLSC(io)K_</t>
  </si>
  <si>
    <t>GSBRNA2T00136679001</t>
  </si>
  <si>
    <t>nuclear protein [Arabidopsis thaliana]</t>
  </si>
  <si>
    <t>LRYSCCISNR</t>
  </si>
  <si>
    <t>_(ac)LRYSC(io)CISNR_</t>
  </si>
  <si>
    <t>GSBRNA2T00063298001</t>
  </si>
  <si>
    <t>LSEMTCK</t>
  </si>
  <si>
    <t>_LSEMTC(io)K_</t>
  </si>
  <si>
    <t>GSBRNA2T00148350001</t>
  </si>
  <si>
    <t>GSBRNA2T00127632001</t>
  </si>
  <si>
    <t>proteasome subunit alpha type-3-like [Brassica napus]</t>
  </si>
  <si>
    <t>LSIPAENFPFCTIEPNEAR</t>
  </si>
  <si>
    <t>_LSIPAENFPFC(io)TIEPNEAR_</t>
  </si>
  <si>
    <t>LSNPSFGDLNHLISATMSGVTCCLR</t>
  </si>
  <si>
    <t>_LSNPSFGDLNHLISATMSGVTC(io)C(io)LR_</t>
  </si>
  <si>
    <t>GSBRNA2T00084227001</t>
  </si>
  <si>
    <t>tubulin beta-4 chain [Brassica napus]</t>
  </si>
  <si>
    <t>LSSALSAASSACDHIR</t>
  </si>
  <si>
    <t>_LSSALSAASSAC(io)DHIR_</t>
  </si>
  <si>
    <t>LSVEVPAIVCEDCYQR</t>
  </si>
  <si>
    <t>_LSVEVPAIVC(io)EDC(io)YQR_</t>
  </si>
  <si>
    <t>LSVEVPAVVCEDCYQR</t>
  </si>
  <si>
    <t>_LSVEVPAVVC(io)EDC(io)YQR_</t>
  </si>
  <si>
    <t>GSBRNA2T00013010001</t>
  </si>
  <si>
    <t>trigger factor-like protein TIG, Chloroplastic [Brassica napus]</t>
  </si>
  <si>
    <t>LTAADVFMTVGCK</t>
  </si>
  <si>
    <t>_LTAADVFMTVGC(io)K_</t>
  </si>
  <si>
    <t>LTCSYPGIK</t>
  </si>
  <si>
    <t>_LTC(io)SYPGIK_</t>
  </si>
  <si>
    <t>LTLADALVYACNQGVDK</t>
  </si>
  <si>
    <t>_LTLADALVYAC(io)NQGVDK_</t>
  </si>
  <si>
    <t>GSBRNA2T00130384001</t>
  </si>
  <si>
    <t>leucine aminopeptidase 3, chloroplastic [Brassica oleracea var. oleracea]</t>
  </si>
  <si>
    <t>LTQDGCIVCPATDSTFDLR</t>
  </si>
  <si>
    <t>_LTQDGC(io)IVC(io)PATDSTFDLR_</t>
  </si>
  <si>
    <t>GSBRNA2T00102478001</t>
  </si>
  <si>
    <t>Rieske (2Fe-2S) domain-containing protein [Arabidopsis thaliana]</t>
  </si>
  <si>
    <t>LTTPSFGDLNHLISATMSGVTCCLR</t>
  </si>
  <si>
    <t>_LTTPSFGDLNHLISATMSGVTC(io)C(io)LR_</t>
  </si>
  <si>
    <t>GSBRNA2T00135723001</t>
  </si>
  <si>
    <t>LVCTLLPEEEQVAAAVSA</t>
  </si>
  <si>
    <t>_LVC(io)TLLPEEEQVAAAVSA_</t>
  </si>
  <si>
    <t>LVFAICEGR</t>
  </si>
  <si>
    <t>_LVFAIC(io)EGR_</t>
  </si>
  <si>
    <t>LVGDVDYAEACK</t>
  </si>
  <si>
    <t>_LVGDVDYAEAC(io)K_</t>
  </si>
  <si>
    <t>GSBRNA2T00074323001</t>
  </si>
  <si>
    <t>bifunctional protein FolD 2 [Brassica napus]</t>
  </si>
  <si>
    <t>LVGYCEER</t>
  </si>
  <si>
    <t>_LVGYC(io)EER_</t>
  </si>
  <si>
    <t>GSBRNA2T00037129001</t>
  </si>
  <si>
    <t>putative serine/threonine-protein kinase-like protein CCR3 [Brassica napus]</t>
  </si>
  <si>
    <t>LVVLDMYTQWCGPCK</t>
  </si>
  <si>
    <t>_LVVLDMYTQWC(io)GPC(io)K_</t>
  </si>
  <si>
    <t>GSBRNA2T00094000001</t>
  </si>
  <si>
    <t>thioredoxin F2, chloroplastic-like [Brassica napus]</t>
  </si>
  <si>
    <t>LVVSTSCSLLHTAVDLVNETK</t>
  </si>
  <si>
    <t>_LVVSTSC(io)SLLHTAVDLVNETK_</t>
  </si>
  <si>
    <t>LWNTLGECK</t>
  </si>
  <si>
    <t>_LWNTLGEC(io)K_</t>
  </si>
  <si>
    <t>GSBRNA2T00153908001</t>
  </si>
  <si>
    <t>receptor for activated C kinase 1C-like [Brassica napus]</t>
  </si>
  <si>
    <t>LYGLGPVCK</t>
  </si>
  <si>
    <t>_LYGLGPVC(io)K_</t>
  </si>
  <si>
    <t>GSBRNA2T00078941001</t>
  </si>
  <si>
    <t>flavone 3'-O-methyltransferase 1-like [Brassica napus]</t>
  </si>
  <si>
    <t>LYSIASSALGDLGNSETVSLCVK</t>
  </si>
  <si>
    <t>_LYSIASSALGDLGNSETVSLC(io)VK_</t>
  </si>
  <si>
    <t>LYTSYGCPYAQR</t>
  </si>
  <si>
    <t>_LYTSYGC(io)PYAQR_</t>
  </si>
  <si>
    <t>GSBRNA2T00119583001</t>
  </si>
  <si>
    <t>glutathione S-transferase L3 [Brassica rapa]</t>
  </si>
  <si>
    <t>LYVPVALQLLLTCGK</t>
  </si>
  <si>
    <t>_LYVPVALQLLLTC(io)GK_</t>
  </si>
  <si>
    <t>MCAEYENCK</t>
  </si>
  <si>
    <t>_MC(io)AEYENC(io)K_</t>
  </si>
  <si>
    <t>GSBRNA2T00060762001</t>
  </si>
  <si>
    <t>chaperonin 60 subunit beta 3, chloroplastic-like [Brassica oleracea var. oleracea]</t>
  </si>
  <si>
    <t>MCCLFINDLDAGAGR</t>
  </si>
  <si>
    <t>GSBRNA2T00155196001</t>
  </si>
  <si>
    <t>_MC(io)C(io)LFINDLDAGAGR_</t>
  </si>
  <si>
    <t>GSBRNA2T00012567001</t>
  </si>
  <si>
    <t>ribulose bisphosphate carboxylase/oxygenase activase, chloroplastic-like isoform X1 [Brassica napus]</t>
  </si>
  <si>
    <t>GSBRNA2T00116818001</t>
  </si>
  <si>
    <t>MDGSEIVCEGPR</t>
  </si>
  <si>
    <t>_MDGSEIVC(io)EGPR_</t>
  </si>
  <si>
    <t>METVGSETEAYAIADTISYCK</t>
  </si>
  <si>
    <t>_METVGSETEAYAIADTISYC(io)K_</t>
  </si>
  <si>
    <t>GSBRNA2T00083635001</t>
  </si>
  <si>
    <t>ATP-dependent Clp protease proteolytic subunit-related protein 1, chloroplastic-like [Brassica napus]</t>
  </si>
  <si>
    <t>MEVPYCIVK</t>
  </si>
  <si>
    <t>_MEVPYC(io)IVK_</t>
  </si>
  <si>
    <t>GSBRNA2T00051205001</t>
  </si>
  <si>
    <t>60S ribosomal protein L7a-1 [Brassica rapa]</t>
  </si>
  <si>
    <t>MHWTGCPNTCGQVQVADIGFMGCLTR</t>
  </si>
  <si>
    <t>_MHWTGC(io)PNTC(io)GQVQVADIGFMGC(io)LTR_</t>
  </si>
  <si>
    <t>MLAVLEQNILWVNPDCGLK</t>
  </si>
  <si>
    <t>_MLAVLEQNILWVNPDC(io)GLK_</t>
  </si>
  <si>
    <t>MLDFDFLCGR</t>
  </si>
  <si>
    <t>_MLDFDFLC(io)GR_</t>
  </si>
  <si>
    <t>GSBRNA2T00109513001</t>
  </si>
  <si>
    <t>ATP-citrate synthase beta chain protein 2 [Brassica oleracea var. oleracea]</t>
  </si>
  <si>
    <t>MLSCAGADR</t>
  </si>
  <si>
    <t>_MLSC(io)AGADR_</t>
  </si>
  <si>
    <t>MLSIMCVCVLK</t>
  </si>
  <si>
    <t>_(ac)MLSIMC(io)VCVLK_</t>
  </si>
  <si>
    <t>GSBRNA2T00006692001</t>
  </si>
  <si>
    <t>MRFQRACHR</t>
  </si>
  <si>
    <t>_M(ox)RFQRAC(io)HR_</t>
  </si>
  <si>
    <t>GSBRNA2T00038155001</t>
  </si>
  <si>
    <t>probable glutamyl endopeptidase, chloroplastic isoform X1 [Brassica oleracea var. oleracea]</t>
  </si>
  <si>
    <t>MSIASFYNPGSDAEISPASSLACK</t>
  </si>
  <si>
    <t>_MSIASFYNPGSDAEISPASSLAC(io)K_</t>
  </si>
  <si>
    <t>GSBRNA2T00070630001</t>
  </si>
  <si>
    <t>1-aminocyclopropane-1-carboxylate oxidase [Brassica napus]</t>
  </si>
  <si>
    <t>MSVEFDNCK</t>
  </si>
  <si>
    <t>_MSVEFDNC(io)K_</t>
  </si>
  <si>
    <t>MTAECGDNVQIVGDDLLVTNPK</t>
  </si>
  <si>
    <t>_MTAEC(io)GDNVQIVGDDLLVTNPK_</t>
  </si>
  <si>
    <t>MTTECGDSVQIVGDDLLVTNPK</t>
  </si>
  <si>
    <t>_MTTEC(io)GDSVQIVGDDLLVTNPK_</t>
  </si>
  <si>
    <t>GSBRNA2T00048341001</t>
  </si>
  <si>
    <t>bifunctional enolase 2/transcriptional activator [Brassica napus]</t>
  </si>
  <si>
    <t>MWCSFIR</t>
  </si>
  <si>
    <t>_MWC(io)SFIR_</t>
  </si>
  <si>
    <t>GSBRNA2T00105663001</t>
  </si>
  <si>
    <t>putative F-box protein At1g32660 [Brassica rapa]</t>
  </si>
  <si>
    <t>NAGQITCLPGQRPCR</t>
  </si>
  <si>
    <t>_NAGQITC(io)LPGQRPC(io)R_</t>
  </si>
  <si>
    <t>GSBRNA2T00150758001</t>
  </si>
  <si>
    <t>GDSL esterase/lipase At1g29670 [Brassica rapa]</t>
  </si>
  <si>
    <t>NATWTLSNFCR</t>
  </si>
  <si>
    <t>_NATWTLSNFC(io)R_</t>
  </si>
  <si>
    <t>GSBRNA2T00056516001</t>
  </si>
  <si>
    <t>importin subunit alpha-2-like [Brassica napus]</t>
  </si>
  <si>
    <t>GSBRNA2T00151695001</t>
  </si>
  <si>
    <t>NCAPIMVR</t>
  </si>
  <si>
    <t>_NC(io)APIMVR_</t>
  </si>
  <si>
    <t>NCDPNGPLMLYVSK</t>
  </si>
  <si>
    <t>_NC(io)DPNGPLMLYVSK_</t>
  </si>
  <si>
    <t>NCEACNLK</t>
  </si>
  <si>
    <t>_NC(io)EAC(io)NLK_</t>
  </si>
  <si>
    <t>GSBRNA2T00005689001</t>
  </si>
  <si>
    <t>autophagy-related protein 101 [Brassica rapa]</t>
  </si>
  <si>
    <t>NCNVGLLAYSPLGGGSLSGK</t>
  </si>
  <si>
    <t>_NC(io)NVGLLAYSPLGGGSLSGK_</t>
  </si>
  <si>
    <t>GSBRNA2T00150280001</t>
  </si>
  <si>
    <t>protein tas [Brassica napus]</t>
  </si>
  <si>
    <t>NCNYQMER</t>
  </si>
  <si>
    <t>_NC(io)NYQMER_</t>
  </si>
  <si>
    <t>NCSATVGQVGNVGVNQK</t>
  </si>
  <si>
    <t>_NC(io)SATVGQVGNVGVNQK_</t>
  </si>
  <si>
    <t>GSBRNA2T00015371001</t>
  </si>
  <si>
    <t>50S ribosomal protein L2P [Medicago truncatula]</t>
  </si>
  <si>
    <t>NCSYDQVR</t>
  </si>
  <si>
    <t>_NC(io)SYDQVR_</t>
  </si>
  <si>
    <t>GSBRNA2T00154161001</t>
  </si>
  <si>
    <t>NAD(P)H-quinone oxidoreductase subunit U, chloroplastic-like [Brassica napus]</t>
  </si>
  <si>
    <t>NCVLVAGSQSGVSAAK</t>
  </si>
  <si>
    <t>_NC(io)VLVAGSQSGVSAAK_</t>
  </si>
  <si>
    <t>GSBRNA2T00067876001</t>
  </si>
  <si>
    <t>NCWIVTDGFSGGR</t>
  </si>
  <si>
    <t>_NC(io)WIVTDGFSGGR_</t>
  </si>
  <si>
    <t>GSBRNA2T00113613001</t>
  </si>
  <si>
    <t>calcium sensing receptor, chloroplastic [Brassica napus]</t>
  </si>
  <si>
    <t>NCYEALPEDGK</t>
  </si>
  <si>
    <t>_NC(io)YEALPEDGK_</t>
  </si>
  <si>
    <t>GSBRNA2T00078939001</t>
  </si>
  <si>
    <t>NCYFPLFVSPGVLEK</t>
  </si>
  <si>
    <t>_NC(io)YFPLFVSPGVLEK_</t>
  </si>
  <si>
    <t>GSBRNA2T00028951001</t>
  </si>
  <si>
    <t>proline--tRNA ligase, cytoplasmic-like [Brassica napus]</t>
  </si>
  <si>
    <t>NDDGSLSCGYCSFR</t>
  </si>
  <si>
    <t>_NDDGSLSC(io)GYC(io)SFR_</t>
  </si>
  <si>
    <t>GSBRNA2T00041142001</t>
  </si>
  <si>
    <t>probable protein phosphatase 2C 76 [Brassica rapa]</t>
  </si>
  <si>
    <t>NECPHIVVGTPGR</t>
  </si>
  <si>
    <t>_NEC(io)PHIVVGTPGR_</t>
  </si>
  <si>
    <t>NEIIEQCK</t>
  </si>
  <si>
    <t>_NEIIEQC(io)K_</t>
  </si>
  <si>
    <t>GSBRNA2T00029595001</t>
  </si>
  <si>
    <t>Fanconi anemia group I protein-like [Brassica napus]</t>
  </si>
  <si>
    <t>NETILASCCFGRR</t>
  </si>
  <si>
    <t>_NETILASC(io)C(io)FGRR_</t>
  </si>
  <si>
    <t>GSBRNA2T00114982001</t>
  </si>
  <si>
    <t>histone-binding protein MSI1-like [Brassica napus]</t>
  </si>
  <si>
    <t>NEYCMEVTPK</t>
  </si>
  <si>
    <t>_NEYC(io)MEVTPK_</t>
  </si>
  <si>
    <t>GSBRNA2T00076110001</t>
  </si>
  <si>
    <t>probable UTP--glucose-1-phosphate uridylyltransferase 2 [Brassica napus]</t>
  </si>
  <si>
    <t>NIFNLSAPGTIICQPPEDDCDLK</t>
  </si>
  <si>
    <t>_NIFNLSAPGTIIC(io)QPPEDDC(io)DLK_</t>
  </si>
  <si>
    <t>GSBRNA2T00025604001</t>
  </si>
  <si>
    <t>bifunctional aspartokinase/homoserine dehydrogenase 2, chloroplastic-like [Brassica napus]</t>
  </si>
  <si>
    <t>NISVVAVCPK</t>
  </si>
  <si>
    <t>_NISVVAVC(io)PK_</t>
  </si>
  <si>
    <t>NITCLTR</t>
  </si>
  <si>
    <t>_NITC(io)LTR_</t>
  </si>
  <si>
    <t>NITGVELCHVER</t>
  </si>
  <si>
    <t>_NITGVELC(io)HVER_</t>
  </si>
  <si>
    <t>GSBRNA2T00134237001</t>
  </si>
  <si>
    <t>NKWIPCVEFELEHGFVYR</t>
  </si>
  <si>
    <t>_NKWIPC(io)VEFELEHGFVYR_</t>
  </si>
  <si>
    <t>NLCSAIAK</t>
  </si>
  <si>
    <t>_NLC(io)SAIAK_</t>
  </si>
  <si>
    <t>GSBRNA2T00024656001</t>
  </si>
  <si>
    <t>malate dehydrogenase 1, mitochondrial-like [Brassica napus]</t>
  </si>
  <si>
    <t>NLLQVIGDCGDEYR</t>
  </si>
  <si>
    <t>_NLLQVIGDC(io)GDEYR_</t>
  </si>
  <si>
    <t>GSBRNA2T00118674001</t>
  </si>
  <si>
    <t>flagellar radial spoke protein 5 [Brassica rapa]</t>
  </si>
  <si>
    <t>NLNAAVVDCCIGIPVYFTDLQR</t>
  </si>
  <si>
    <t>_NLNAAVVDC(io)C(io)IGIPVYFTDLQR_</t>
  </si>
  <si>
    <t>NLPGVELCHVER</t>
  </si>
  <si>
    <t>_NLPGVELC(io)HVER_</t>
  </si>
  <si>
    <t>NLSQQCLNALAK</t>
  </si>
  <si>
    <t>_NLSQQC(io)LNALAK_</t>
  </si>
  <si>
    <t>GSBRNA2T00072539001</t>
  </si>
  <si>
    <t>NLVEVFCK</t>
  </si>
  <si>
    <t>_NLVEVFC(io)K_</t>
  </si>
  <si>
    <t>NLYIECR</t>
  </si>
  <si>
    <t>_NLYIEC(io)R_</t>
  </si>
  <si>
    <t>GSBRNA2T00133119001</t>
  </si>
  <si>
    <t>L-type lectin-domain containing receptor kinase I.7-like [Brassica napus]</t>
  </si>
  <si>
    <t>NMCGIATCASYPIVA</t>
  </si>
  <si>
    <t>_NMC(io)GIATC(io)ASYPIVA_</t>
  </si>
  <si>
    <t>NMCGIATCASYPVVA</t>
  </si>
  <si>
    <t>_NMC(io)GIATC(io)ASYPVVA_</t>
  </si>
  <si>
    <t>GSBRNA2T00047869001</t>
  </si>
  <si>
    <t>thiol protease aleurain-like [Brassica napus]</t>
  </si>
  <si>
    <t>NMMCAADPR</t>
  </si>
  <si>
    <t>_NMMC(io)AADPR_</t>
  </si>
  <si>
    <t>NNAIVCNIGHFDNEIDMQGLETYPGVK</t>
  </si>
  <si>
    <t>_NNAIVC(io)NIGHFDNEIDMQGLETYPGVK_</t>
  </si>
  <si>
    <t>GSBRNA2T00095912001</t>
  </si>
  <si>
    <t>adenosylhomocysteinase 2 [Brassica napus]</t>
  </si>
  <si>
    <t>NNLIYGQHHCGK</t>
  </si>
  <si>
    <t>_NNLIYGQHHC(io)GK_</t>
  </si>
  <si>
    <t>GSBRNA2T00100794001</t>
  </si>
  <si>
    <t>ribosomal protein L2 (chloroplast) [Schrenkiella parvula]</t>
  </si>
  <si>
    <t>NNPCLIGEPGVGK</t>
  </si>
  <si>
    <t>_NNPC(io)LIGEPGVGK_</t>
  </si>
  <si>
    <t>NNVTSIIAGCTSR</t>
  </si>
  <si>
    <t>_NNVTSIIAGC(io)TSR_</t>
  </si>
  <si>
    <t>GSBRNA2T00067886001</t>
  </si>
  <si>
    <t>ATP-dependent Clp protease proteolytic subunit 4, chloroplastic-like [Brassica napus]</t>
  </si>
  <si>
    <t>NPPPGYTCSI</t>
  </si>
  <si>
    <t>_NPPPGYTC(io)SI_</t>
  </si>
  <si>
    <t>NPQLSCSK</t>
  </si>
  <si>
    <t>_NPQLSC(io)SK_</t>
  </si>
  <si>
    <t>NSGQTCVCANR</t>
  </si>
  <si>
    <t>_NSGQTC(io)VC(io)ANR_</t>
  </si>
  <si>
    <t>GSBRNA2T00146351001</t>
  </si>
  <si>
    <t>succinate-semialdehyde dehydrogenase, mitochondrial [Brassica napus]</t>
  </si>
  <si>
    <t>NSLAEAVVEGTGDHCCEYMTGGCVVVLGK</t>
  </si>
  <si>
    <t>_NSLAEAVVEGTGDHC(io)C(io)EYMTGGC(io)VVVLGK_</t>
  </si>
  <si>
    <t>NTGSATCK</t>
  </si>
  <si>
    <t>_NTGSATC(io)K_</t>
  </si>
  <si>
    <t>NTSFNLLQGCR</t>
  </si>
  <si>
    <t>_NTSFNLLQGC(io)R_</t>
  </si>
  <si>
    <t>GSBRNA2T00011113001</t>
  </si>
  <si>
    <t>4-hydroxy-3-methylbut-2-en-1-yl diphosphate synthase (ferredoxin), chloroplastic-like isoform X2 [Brassica napus]</t>
  </si>
  <si>
    <t>NTVECITGTISR</t>
  </si>
  <si>
    <t>_NTVEC(io)ITGTISR_</t>
  </si>
  <si>
    <t>NTWPLCLEFLTSGK</t>
  </si>
  <si>
    <t>_NTWPLC(io)LEFLTSGK_</t>
  </si>
  <si>
    <t>NVCIIPVSAHGTNPASAAMCGMK</t>
  </si>
  <si>
    <t>_NVC(io)IIPVSAHGTNPASAAMC(io)GMK_</t>
  </si>
  <si>
    <t>NVMENCR</t>
  </si>
  <si>
    <t>_NVMENC(io)R_</t>
  </si>
  <si>
    <t>NVQSASAGCVTDE</t>
  </si>
  <si>
    <t>_NVQSASAGC(io)VTDE_</t>
  </si>
  <si>
    <t>GSBRNA2T00083772001</t>
  </si>
  <si>
    <t>dihydroxy-acid dehydratase, chloroplastic [Brassica napus]</t>
  </si>
  <si>
    <t>NVVCNFTEGAMYSFPQIK</t>
  </si>
  <si>
    <t>_NVVC(io)NFTEGAMYSFPQIK_</t>
  </si>
  <si>
    <t>GSBRNA2T00119372001</t>
  </si>
  <si>
    <t>glutamate--glyoxylate aminotransferase 1-like [Brassica napus]</t>
  </si>
  <si>
    <t>NVVCNFTEGAMYSFPQIR</t>
  </si>
  <si>
    <t>_NVVC(io)NFTEGAMYSFPQIR_</t>
  </si>
  <si>
    <t>NYFSGLFLCR</t>
  </si>
  <si>
    <t>_NYFSGLFLC(io)R_</t>
  </si>
  <si>
    <t>GSBRNA2T00138775001</t>
  </si>
  <si>
    <t>protein TIC 55, chloroplastic [Brassica napus]</t>
  </si>
  <si>
    <t>NYMIYNYCTDR</t>
  </si>
  <si>
    <t>_NYMIYNYC(io)TDR_</t>
  </si>
  <si>
    <t>GSBRNA2T00067401001</t>
  </si>
  <si>
    <t>GSBRNA2T00099688001</t>
  </si>
  <si>
    <t>xyloglucan endotransglucosylase/hydrolase protein 24 [Brassica oleracea var. oleracea]</t>
  </si>
  <si>
    <t>PCELYVCNIPR</t>
  </si>
  <si>
    <t>_PC(io)ELYVC(io)NIPR_</t>
  </si>
  <si>
    <t>GSBRNA2T00085389001</t>
  </si>
  <si>
    <t>31 kDa ribonucleoprotein, chloroplastic-like [Brassica napus]</t>
  </si>
  <si>
    <t>PGDLGLNICK</t>
  </si>
  <si>
    <t>_PGDLGLNIC(io)K_</t>
  </si>
  <si>
    <t>GSBRNA2T00051131001</t>
  </si>
  <si>
    <t>GTP-binding protein TypA/BipA homolog [Brassica oleracea var. oleracea]</t>
  </si>
  <si>
    <t>PIEGDWNGAGCHTNYSTK</t>
  </si>
  <si>
    <t>_PIEGDWNGAGC(io)HTNYSTK_</t>
  </si>
  <si>
    <t>PLLACAK</t>
  </si>
  <si>
    <t>_PLLAC(io)AK_</t>
  </si>
  <si>
    <t>GSBRNA2T00108334001</t>
  </si>
  <si>
    <t>dihomomethionine N-hydroxylase-like [Brassica oleracea var. oleracea]</t>
  </si>
  <si>
    <t>PLLGCTIK</t>
  </si>
  <si>
    <t>_PLLGC(io)TIK_</t>
  </si>
  <si>
    <t>PTPDEASVASYNVACCYSK</t>
  </si>
  <si>
    <t>_PTPDEASVASYNVAC(io)C(io)YSK_</t>
  </si>
  <si>
    <t>QCGLPSFCGDYGYCDR</t>
  </si>
  <si>
    <t>_QC(io)GLPSFC(io)GDYGYC(io)DR_</t>
  </si>
  <si>
    <t>QCVAHLTGDGIAFCDLGPVDTMLPGEV</t>
  </si>
  <si>
    <t>_QC(io)VAHLTGDGIAFC(io)DLGPVDTMLPGEV_</t>
  </si>
  <si>
    <t>GSBRNA2T00053211001</t>
  </si>
  <si>
    <t>malate dehydrogenase [NADP], chloroplastic-like isoform X1 [Brassica napus]</t>
  </si>
  <si>
    <t>QDFNTGNDCYEK</t>
  </si>
  <si>
    <t>_QDFNTGNDC(io)YEK_</t>
  </si>
  <si>
    <t>QEWGYANFIAPCVYR</t>
  </si>
  <si>
    <t>_QEWGYANFIAPC(io)VYR_</t>
  </si>
  <si>
    <t>GSBRNA2T00149645001</t>
  </si>
  <si>
    <t>protochlorophyllide-dependent translocon component 52, chloroplastic-like [Brassica napus]</t>
  </si>
  <si>
    <t>QIIATCMNDQK</t>
  </si>
  <si>
    <t>_QIIATC(io)MNDQK_</t>
  </si>
  <si>
    <t>QMICCCNK</t>
  </si>
  <si>
    <t>_QMIC(io)C(io)C(io)NK_</t>
  </si>
  <si>
    <t>GSBRNA2T00148813001</t>
  </si>
  <si>
    <t>elongation factor 1-alpha 1-like [Brassica napus]</t>
  </si>
  <si>
    <t>QSGADISISCIPIDDR</t>
  </si>
  <si>
    <t>_QSGADISISC(io)IPIDDR_</t>
  </si>
  <si>
    <t>QSLVNAGGIIETCFWPGK</t>
  </si>
  <si>
    <t>_QSLVNAGGIIETC(io)FWPGK_</t>
  </si>
  <si>
    <t>GSBRNA2T00099128001</t>
  </si>
  <si>
    <t>lipoxygenase 2, chloroplastic-like [Brassica napus]</t>
  </si>
  <si>
    <t>QVFTPGYDATSCWLWK</t>
  </si>
  <si>
    <t>_QVFTPGYDATSC(io)WLWK_</t>
  </si>
  <si>
    <t>GSBRNA2T00132137001</t>
  </si>
  <si>
    <t>QVPPGFQC</t>
  </si>
  <si>
    <t>_QVPPGFQC(io)_</t>
  </si>
  <si>
    <t>GSBRNA2T00047383001</t>
  </si>
  <si>
    <t>QVQCISFIAYKPPSFTGA</t>
  </si>
  <si>
    <t>_QVQC(io)ISFIAYKPPSFTGA_</t>
  </si>
  <si>
    <t>RAETPAGYPCIR</t>
  </si>
  <si>
    <t>_RAETPAGYPC(io)IR_</t>
  </si>
  <si>
    <t>RCEEAIPLDAWVPADDVLPLCGAVLEAFR</t>
  </si>
  <si>
    <t>_RC(io)EEAIPLDAWVPADDVLPLC(io)GAVLEAFR_</t>
  </si>
  <si>
    <t>RCESACPTDFLSVR</t>
  </si>
  <si>
    <t>_RC(io)ESAC(io)PTDFLSVR_</t>
  </si>
  <si>
    <t>RIDYLCSHLCFLR</t>
  </si>
  <si>
    <t>_RIDYLC(io)SHLC(io)FLR_</t>
  </si>
  <si>
    <t>RLDDCLK</t>
  </si>
  <si>
    <t>_RLDDC(io)LK_</t>
  </si>
  <si>
    <t>GSBRNA2T00115742001</t>
  </si>
  <si>
    <t>3-oxoacyl-[acyl-carrier-protein] synthase I, chloroplastic-like [Brassica napus]</t>
  </si>
  <si>
    <t>RMGLDYECR</t>
  </si>
  <si>
    <t>_RM(ox)GLDYEC(io)R_</t>
  </si>
  <si>
    <t>GSBRNA2T00084106001</t>
  </si>
  <si>
    <t>transmembrane protein [Arabidopsis thaliana]</t>
  </si>
  <si>
    <t>RQETVEDVPCGNTVAMVGLDQFITK</t>
  </si>
  <si>
    <t>_RQETVEDVPC(io)GNTVAMVGLDQFITK_</t>
  </si>
  <si>
    <t>SACDAAGSLLVFDEVQCGLGR</t>
  </si>
  <si>
    <t>_SAC(io)DAAGSLLVFDEVQC(io)GLGR_</t>
  </si>
  <si>
    <t>GSBRNA2T00065209001</t>
  </si>
  <si>
    <t>acetylornithine aminotransferase, chloroplastic/mitochondrial-like [Brassica oleracea var.oleracea]</t>
  </si>
  <si>
    <t>GSBRNA2T00068845001</t>
  </si>
  <si>
    <t>acetylornithine aminotransferase, chloroplastic/mitochondrial [Brassica oleracea var. oleracea]</t>
  </si>
  <si>
    <t>SAGPLIIACK</t>
  </si>
  <si>
    <t>_SAGPLIIAC(io)K_</t>
  </si>
  <si>
    <t>GSBRNA2T00120820001</t>
  </si>
  <si>
    <t>succinyl-CoA ligase [ADP-forming] subunit beta, mitochondrial-like [Brassica napus]</t>
  </si>
  <si>
    <t>SAGVSCESYWPMLFAK</t>
  </si>
  <si>
    <t>_SAGVSC(io)ESYWPMLFAK_</t>
  </si>
  <si>
    <t>GSBRNA2T00134118001</t>
  </si>
  <si>
    <t>60S acidic ribosomal protein P1-3-like [Brassica napus]</t>
  </si>
  <si>
    <t>SAHICSSMGPSIK</t>
  </si>
  <si>
    <t>_SAHIC(io)SSMGPSIK_</t>
  </si>
  <si>
    <t>GSBRNA2T00156721001</t>
  </si>
  <si>
    <t>50S ribosomal protein L1, chloroplastic-like [Brassica napus]</t>
  </si>
  <si>
    <t>SAPQCGFSQR</t>
  </si>
  <si>
    <t>_SAPQC(io)GFSQR_</t>
  </si>
  <si>
    <t>GSBRNA2T00079156001</t>
  </si>
  <si>
    <t>bifunctional monothiol glutaredoxin-S16, chloroplastic-like [Brassica napus]</t>
  </si>
  <si>
    <t>SAQLCVLAEDCNQPDYVK</t>
  </si>
  <si>
    <t>_SAQLC(io)VLAEDC(io)NQPDYVK_</t>
  </si>
  <si>
    <t>SCALINQK</t>
  </si>
  <si>
    <t>_SC(io)ALINQK_</t>
  </si>
  <si>
    <t>GSBRNA2T00156553001</t>
  </si>
  <si>
    <t>60S ribosomal protein L9-1 [Brassica napus]</t>
  </si>
  <si>
    <t>SCMDLPFVIK</t>
  </si>
  <si>
    <t>_SC(io)M(ox)DLPFVIK_</t>
  </si>
  <si>
    <t>GSBRNA2T00112973001</t>
  </si>
  <si>
    <t>Cysteine/Histidine-rich C1 domain family protein [Arabidopsis thaliana]</t>
  </si>
  <si>
    <t>SCNALLLK</t>
  </si>
  <si>
    <t>_SC(io)NALLLK_</t>
  </si>
  <si>
    <t>SCSASLAPVILSR</t>
  </si>
  <si>
    <t>_SC(io)SASLAPVILSR_</t>
  </si>
  <si>
    <t>GSBRNA2T00125373001</t>
  </si>
  <si>
    <t>oxalate--CoA ligase [Brassica napus]</t>
  </si>
  <si>
    <t>SCVDQCQK</t>
  </si>
  <si>
    <t>_SC(io)VDQC(io)QK_</t>
  </si>
  <si>
    <t>GSBRNA2T00109816001</t>
  </si>
  <si>
    <t>post-GPI attachment to proteins factor 3-like [Brassica napus]</t>
  </si>
  <si>
    <t>SCVLEPLIEQMQK</t>
  </si>
  <si>
    <t>_SC(io)VLEPLIEQMQK_</t>
  </si>
  <si>
    <t>GSBRNA2T00116192001</t>
  </si>
  <si>
    <t>NAD(P)H-quinone oxidoreductase subunit S, chloroplastic [Brassica oleracea var. oleracea]</t>
  </si>
  <si>
    <t>SCVNVIDAK</t>
  </si>
  <si>
    <t>_SC(io)VNVIDAK_</t>
  </si>
  <si>
    <t>SDDFSSLCGPVIDDVK</t>
  </si>
  <si>
    <t>_SDDFSSLC(io)GPVIDDVK_</t>
  </si>
  <si>
    <t>GSBRNA2T00014811001</t>
  </si>
  <si>
    <t>transmembrane protein, putative (Protein of unknown function, DUF642) [Arabidopsis thaliana]</t>
  </si>
  <si>
    <t>SDDGTCVYNF</t>
  </si>
  <si>
    <t>_SDDGTC(io)VYNF_</t>
  </si>
  <si>
    <t>SDDGTCVYTF</t>
  </si>
  <si>
    <t>_SDDGTC(io)VYTF_</t>
  </si>
  <si>
    <t>SDFHVAAQNCWVK</t>
  </si>
  <si>
    <t>_SDFHVAAQNC(io)WVK_</t>
  </si>
  <si>
    <t>SDLDIVSNASCTTNCLAPLAK</t>
  </si>
  <si>
    <t>_SDLDIVSNASC(io)TTNC(io)LAPLAK_</t>
  </si>
  <si>
    <t>GSBRNA2T00092896001</t>
  </si>
  <si>
    <t>glyceraldehyde-3-phosphate dehydrogenase, cytosolic-like [Brassica napus]</t>
  </si>
  <si>
    <t>GSBRNA2T00096086001</t>
  </si>
  <si>
    <t>SDPMVVCTMEESGEHIVAGAGELHLEICLK</t>
  </si>
  <si>
    <t>_SDPMVVC(io)TMEESGEHIVAGAGELHLEIC(io)LK_</t>
  </si>
  <si>
    <t>SDVLPHCEVDAVDPK</t>
  </si>
  <si>
    <t>_SDVLPHC(io)EVDAVDPK_</t>
  </si>
  <si>
    <t>SEGGYVWACK</t>
  </si>
  <si>
    <t>_SEGGYVWAC(io)K_</t>
  </si>
  <si>
    <t>SEMPLDVLVCNAAVYFPTAK</t>
  </si>
  <si>
    <t>_SEMPLDVLVC(io)NAAVYFPTAK_</t>
  </si>
  <si>
    <t>GSBRNA2T00149450001</t>
  </si>
  <si>
    <t>SEVGDSAFEDQCSR</t>
  </si>
  <si>
    <t>_SEVGDSAFEDQC(io)SR_</t>
  </si>
  <si>
    <t>GSBRNA2T00041298001</t>
  </si>
  <si>
    <t>beta carbonic anhydrase 1, chloroplastic-like [Raphanus sativus]</t>
  </si>
  <si>
    <t>SFCYVSDMVDGLIR</t>
  </si>
  <si>
    <t>_SFC(io)YVSDMVDGLIR_</t>
  </si>
  <si>
    <t>GSBRNA2T00148741001</t>
  </si>
  <si>
    <t>UDP-glucuronic acid decarboxylase 3 [Brassica napus]</t>
  </si>
  <si>
    <t>SFNHEYCSK</t>
  </si>
  <si>
    <t>_SFNHEYC(io)SK_</t>
  </si>
  <si>
    <t>GSBRNA2T00116809001</t>
  </si>
  <si>
    <t>delta-1-pyrroline-5-carboxylate synthase A-like [Brassica napus]</t>
  </si>
  <si>
    <t>SFQCELVMAK</t>
  </si>
  <si>
    <t>_SFQC(io)ELVMAK_</t>
  </si>
  <si>
    <t>SFTFIDECVEGVLR</t>
  </si>
  <si>
    <t>_SFTFIDEC(io)VEGVLR_</t>
  </si>
  <si>
    <t>SGCTYPEKPDFN</t>
  </si>
  <si>
    <t>_SGC(io)TYPEKPDFN_</t>
  </si>
  <si>
    <t>GSBRNA2T00136468001</t>
  </si>
  <si>
    <t>SGLGFCDIAVGFGDK</t>
  </si>
  <si>
    <t>_SGLGFC(io)DIAVGFGDK_</t>
  </si>
  <si>
    <t>GSBRNA2T00075157001</t>
  </si>
  <si>
    <t>photosynthetic NDH subunit of lumenal location 4, chloroplastic [Brassica oleracea var. oleracea]</t>
  </si>
  <si>
    <t>SGTYFCVDK</t>
  </si>
  <si>
    <t>_SGTYFC(io)VDK_</t>
  </si>
  <si>
    <t>SHLENCHLLAAINYK</t>
  </si>
  <si>
    <t>_SHLENC(io)HLLAAINYK_</t>
  </si>
  <si>
    <t>GSBRNA2T00143376001</t>
  </si>
  <si>
    <t>SIAGSTAEILCGLK</t>
  </si>
  <si>
    <t>_SIAGSTAEILC(io)GLK_</t>
  </si>
  <si>
    <t>GSBRNA2T00062209001</t>
  </si>
  <si>
    <t>fruit protein pKIWI502-like [Brassica napus]</t>
  </si>
  <si>
    <t>SIFCIIEK</t>
  </si>
  <si>
    <t>_SIFC(io)IIEK_</t>
  </si>
  <si>
    <t>GSBRNA2T00151677001</t>
  </si>
  <si>
    <t>HSP20-like chaperones superfamily protein [Arabidopsis thaliana]</t>
  </si>
  <si>
    <t>SIFCIVEK</t>
  </si>
  <si>
    <t>_SIFC(io)IVEK_</t>
  </si>
  <si>
    <t>GSBRNA2T00150419001</t>
  </si>
  <si>
    <t>SIGLLCFR</t>
  </si>
  <si>
    <t>_SIGLLC(io)FR_</t>
  </si>
  <si>
    <t>GSBRNA2T00121224001</t>
  </si>
  <si>
    <t>protein TIC 22, chloroplastic-like [Brassica napus]</t>
  </si>
  <si>
    <t>SILRPDFHVAAQNCWVK</t>
  </si>
  <si>
    <t>_SILRPDFHVAAQNC(io)WVK_</t>
  </si>
  <si>
    <t>GSBRNA2T00126364001</t>
  </si>
  <si>
    <t>GSBRNA2T00115210001</t>
  </si>
  <si>
    <t>SIPEGAVVCNVEHHVGDR</t>
  </si>
  <si>
    <t>_SIPEGAVVC(io)NVEHHVGDR_</t>
  </si>
  <si>
    <t>GSBRNA2T00131000001</t>
  </si>
  <si>
    <t>60S ribosomal protein L8-3-like [Brassica napus]</t>
  </si>
  <si>
    <t>SKFDNLYGCR</t>
  </si>
  <si>
    <t>_SKFDNLYGC(io)R_</t>
  </si>
  <si>
    <t>SLASFPQGCFYSTALGGLR</t>
  </si>
  <si>
    <t>_SLASFPQGC(io)FYSTALGGLR_</t>
  </si>
  <si>
    <t>GSBRNA2T00154335001</t>
  </si>
  <si>
    <t>stem-specific protein TSJT1-like [Brassica rapa]</t>
  </si>
  <si>
    <t>GSBRNA2T00148992001</t>
  </si>
  <si>
    <t>SLCDCGDRPIADGSLLDFLR</t>
  </si>
  <si>
    <t>_SLC(io)DC(io)GDRPIADGSLLDFLR_</t>
  </si>
  <si>
    <t>SLCVACGSNVGDGTEHR</t>
  </si>
  <si>
    <t>_SLC(io)VAC(io)GSNVGDGTEHR_</t>
  </si>
  <si>
    <t>GSBRNA2T00011833001</t>
  </si>
  <si>
    <t>dicarboxylate transporter 1, chloroplastic [Brassica rapa]</t>
  </si>
  <si>
    <t>SLGDEIGVPIEVYGPEATMTGICK</t>
  </si>
  <si>
    <t>_SLGDEIGVPIEVYGPEATMTGIC(io)K_</t>
  </si>
  <si>
    <t>GSBRNA2T00097045001</t>
  </si>
  <si>
    <t>ATP-citrate synthase alpha chain protein 2 [Brassica napus]</t>
  </si>
  <si>
    <t>SLGICSQLIWDR</t>
  </si>
  <si>
    <t>_SLGIC(io)SQLIWDR_</t>
  </si>
  <si>
    <t>GSBRNA2T00045170001</t>
  </si>
  <si>
    <t>citrate synthase 4, mitochondrial-like [Brassica rapa]</t>
  </si>
  <si>
    <t>SLIANLSAANCYK</t>
  </si>
  <si>
    <t>_SLIANLSAANC(io)YK_</t>
  </si>
  <si>
    <t>SLSCSAPQCGSLEVSACR</t>
  </si>
  <si>
    <t>_SLSC(io)SAPQC(io)GSLEVSAC(io)R_</t>
  </si>
  <si>
    <t>GSBRNA2T00005544001</t>
  </si>
  <si>
    <t>protein ASPARTIC PROTEASE IN GUARD CELL 1 [Brassica napus]</t>
  </si>
  <si>
    <t>SLTCSAPQCASLR</t>
  </si>
  <si>
    <t>_SLTC(io)SAPQC(io)ASLR_</t>
  </si>
  <si>
    <t>GSBRNA2T00153954001</t>
  </si>
  <si>
    <t>protein ASPARTIC PROTEASE IN GUARD CELL 1 isoform X1 [Brassica rapa]</t>
  </si>
  <si>
    <t>SLVAYHEVGHAVCGTLTPGHDAVQK</t>
  </si>
  <si>
    <t>_SLVAYHEVGHAVC(io)GTLTPGHDAVQK_</t>
  </si>
  <si>
    <t>SNLVGMGIIPLCFK</t>
  </si>
  <si>
    <t>_SNLVGMGIIPLC(io)FK_</t>
  </si>
  <si>
    <t>GSBRNA2T00073281001</t>
  </si>
  <si>
    <t>aconitate hydratase 1-like [Brassica napus]</t>
  </si>
  <si>
    <t>SPLVQVLPLWFWHQNACK</t>
  </si>
  <si>
    <t>_SPLVQVLPLWFWHQNAC(io)K_</t>
  </si>
  <si>
    <t>SPSGNDYLSEVCR</t>
  </si>
  <si>
    <t>_SPSGNDYLSEVC(io)R_</t>
  </si>
  <si>
    <t>GSBRNA2T00108104001</t>
  </si>
  <si>
    <t>epimerase family protein SDR39U1 homolog, chloroplastic [Brassica oleracea var. oleracea]</t>
  </si>
  <si>
    <t>SPVGTHCVGLAYNLAGFLLAAGEK</t>
  </si>
  <si>
    <t>_SPVGTHC(io)VGLAYNLAGFLLAAGEK_</t>
  </si>
  <si>
    <t>GSBRNA2T00035428001</t>
  </si>
  <si>
    <t>ATP-dependent Clp protease proteolytic subunit-related protein 2, chloroplastic-like [Brassica napus]</t>
  </si>
  <si>
    <t>SQGFEILAFPCNQFGGQEPGSNPEIK</t>
  </si>
  <si>
    <t>_SQGFEILAFPC(io)NQFGGQEPGSNPEIK_</t>
  </si>
  <si>
    <t>SQICMVGDR</t>
  </si>
  <si>
    <t>_SQIC(io)MVGDR_</t>
  </si>
  <si>
    <t>SSAYLSVEQACIHR</t>
  </si>
  <si>
    <t>_SSAYLSVEQAC(io)IHR_</t>
  </si>
  <si>
    <t>GSBRNA2T00143112001</t>
  </si>
  <si>
    <t>GSBRNA2T00109489001</t>
  </si>
  <si>
    <t>30S ribosomal protein S1, chloroplastic-like [Brassica rapa]</t>
  </si>
  <si>
    <t>SSCSPSSSWYTQQMDATSQAR</t>
  </si>
  <si>
    <t>_SSC(io)SPSSSWYTQQMDATSQAR_</t>
  </si>
  <si>
    <t>SSDGFLYCEGTK</t>
  </si>
  <si>
    <t>_SSDGFLYC(io)EGTK_</t>
  </si>
  <si>
    <t>GSBRNA2T00135759001</t>
  </si>
  <si>
    <t>diaminopimelate decarboxylase 2, chloroplastic-like [Brassica napus]</t>
  </si>
  <si>
    <t>SSGTWSGVCGNNNACK</t>
  </si>
  <si>
    <t>_SSGTWSGVC(io)GNNNAC(io)K_</t>
  </si>
  <si>
    <t>SSQYCTDVAK</t>
  </si>
  <si>
    <t>_SSQYC(io)TDVAK_</t>
  </si>
  <si>
    <t>SSVCDIAPTGLK</t>
  </si>
  <si>
    <t>_SSVC(io)DIAPTGLK_</t>
  </si>
  <si>
    <t>STFQNIDCPSLNCNPTCPAVSTED</t>
  </si>
  <si>
    <t>_STFQNIDC(io)PSLNC(io)NPTC(io)PAVSTED_</t>
  </si>
  <si>
    <t>GSBRNA2T00146924001</t>
  </si>
  <si>
    <t>pectin acetylesterase 11 isoform X1 [Brassica oleracea var. oleracea]</t>
  </si>
  <si>
    <t>STIQCLTRPELYFVDVLR</t>
  </si>
  <si>
    <t>_STIQC(io)LTRPELYFVDVLR_</t>
  </si>
  <si>
    <t>GSBRNA2T00106508001</t>
  </si>
  <si>
    <t>annexin D1 [Brassica rapa]</t>
  </si>
  <si>
    <t>STRRQPYCSVIPVMIQLLELISHDR</t>
  </si>
  <si>
    <t>_STRRQPYC(io)SVIPVM(ox)IQLLELISHDR_</t>
  </si>
  <si>
    <t>GSBRNA2T00083171001</t>
  </si>
  <si>
    <t>Zinc-finger domain of monoamine-oxidase A repressor R1 protein [Arabidopsis thaliana]</t>
  </si>
  <si>
    <t>SVPELCGSVK</t>
  </si>
  <si>
    <t>_SVPELC(io)GSVK_</t>
  </si>
  <si>
    <t>SVVEECGENISK</t>
  </si>
  <si>
    <t>_SVVEEC(io)GENISK_</t>
  </si>
  <si>
    <t>GSBRNA2T00139004001</t>
  </si>
  <si>
    <t>SYCPADFNK</t>
  </si>
  <si>
    <t>_SYC(io)PADFNK_</t>
  </si>
  <si>
    <t>GSBRNA2T00009229001</t>
  </si>
  <si>
    <t>glutamyl-tRNA reductase-binding protein, chloroplastic-like [Brassica napus]</t>
  </si>
  <si>
    <t>SYHPTVICR</t>
  </si>
  <si>
    <t>_SYHPTVIC(io)R_</t>
  </si>
  <si>
    <t>GSBRNA2T00111876001</t>
  </si>
  <si>
    <t>T-complex protein 1 subunit gamma [Brassica napus]</t>
  </si>
  <si>
    <t>SYLGWHEQGDGAWFCGLHVDSGR</t>
  </si>
  <si>
    <t>_SYLGWHEQGDGAWFC(io)GLHVDSGR_</t>
  </si>
  <si>
    <t>SYQTLCEK</t>
  </si>
  <si>
    <t>_SYQTLC(io)EK_</t>
  </si>
  <si>
    <t>GSBRNA2T00155107001</t>
  </si>
  <si>
    <t>uroporphyrinogen decarboxylase 2, chloroplastic [Brassica napus]</t>
  </si>
  <si>
    <t>GSBRNA2T00123293001</t>
  </si>
  <si>
    <t>SYWVPLIEDSCK</t>
  </si>
  <si>
    <t>_SYWVPLIEDSC(io)K_</t>
  </si>
  <si>
    <t>GSBRNA2T00076469001</t>
  </si>
  <si>
    <t>30S ribosomal protein S10, chloroplastic-like [Brassica napus]</t>
  </si>
  <si>
    <t>TAACLCLTTVK</t>
  </si>
  <si>
    <t>_TAAC(io)LC(io)LTTVK_</t>
  </si>
  <si>
    <t>GSBRNA2T00017009001</t>
  </si>
  <si>
    <t>TAIIEGDVVGGTCVNR</t>
  </si>
  <si>
    <t>_TAIIEGDVVGGTC(io)VNR_</t>
  </si>
  <si>
    <t>GSBRNA2T00056523001</t>
  </si>
  <si>
    <t>dihydrolipoyl dehydrogenase 2, chloroplastic [Brassica napus]</t>
  </si>
  <si>
    <t>TALHFACGYGELK</t>
  </si>
  <si>
    <t>_TALHFAC(io)GYGELK_</t>
  </si>
  <si>
    <t>GSBRNA2T00130928001</t>
  </si>
  <si>
    <t>ankyrin repeat domain-containing protein 2-like isoform X1 [Brassica napus]</t>
  </si>
  <si>
    <t>GSBRNA2T00093004001</t>
  </si>
  <si>
    <t>ankyrin repeat domain-containing protein 2-like [Brassica napus]</t>
  </si>
  <si>
    <t>TAPDTFYCK</t>
  </si>
  <si>
    <t>_TAPDTFYC(io)K_</t>
  </si>
  <si>
    <t>GSBRNA2T00034927001</t>
  </si>
  <si>
    <t>alanine aminotransferase 1, mitochondrial-like [Brassica napus]</t>
  </si>
  <si>
    <t>TASCGGTACVNSFGDEQLAVDMLADK</t>
  </si>
  <si>
    <t>_TASC(io)GGTAC(io)VNSFGDEQLAVDMLADK_</t>
  </si>
  <si>
    <t>TASLCVR</t>
  </si>
  <si>
    <t>_TASLC(io)VR_</t>
  </si>
  <si>
    <t>GSBRNA2T00004245001</t>
  </si>
  <si>
    <t>ferredoxin--NADP reductase, root isozyme 2, chloroplastic-like [Brassica napus]</t>
  </si>
  <si>
    <t>TAVAVTHCR</t>
  </si>
  <si>
    <t>_TAVAVTHC(io)R_</t>
  </si>
  <si>
    <t>GSBRNA2T00153730001</t>
  </si>
  <si>
    <t>40S ribosomal protein S16-3-like [Brassica napus]</t>
  </si>
  <si>
    <t>TAWSQCSSIGR</t>
  </si>
  <si>
    <t>_TAWSQC(io)SSIGR_</t>
  </si>
  <si>
    <t>GSBRNA2T00065464001</t>
  </si>
  <si>
    <t>cathepsin B-like cysteine proteinase isoform X2 [Brassica rapa]</t>
  </si>
  <si>
    <t>TCACLLK</t>
  </si>
  <si>
    <t>_TC(io)AC(io)LLK_</t>
  </si>
  <si>
    <t>GSBRNA2T00100571001</t>
  </si>
  <si>
    <t>violaxanthin de-epoxidase, chloroplastic-like [Brassica napus]</t>
  </si>
  <si>
    <t>TCAQDEVLR</t>
  </si>
  <si>
    <t>_TC(io)AQDEVLR_</t>
  </si>
  <si>
    <t>GSBRNA2T00038928001</t>
  </si>
  <si>
    <t>DNA-directed RNA polymerase subunit beta (Protein of unknown function, DUF642) [Arabidopsis thaliana]</t>
  </si>
  <si>
    <t>TCAQIFEEAGCDTPTSPSCGACLGGPADTYAR</t>
  </si>
  <si>
    <t>4 iodo TMT-6plex var</t>
  </si>
  <si>
    <t>_TC(io)AQIFEEAGC(io)DTPTSPSC(io)GAC(io)LGGPADTYAR_</t>
  </si>
  <si>
    <t>GSBRNA2T00087256001</t>
  </si>
  <si>
    <t>TCAQIFK</t>
  </si>
  <si>
    <t>_TC(io)AQIFK_</t>
  </si>
  <si>
    <t>TCESQSHR</t>
  </si>
  <si>
    <t>_TC(io)ESQSHR_</t>
  </si>
  <si>
    <t>GSBRNA2T00030867001</t>
  </si>
  <si>
    <t>TCNDVDFLLVMGDESETTR</t>
  </si>
  <si>
    <t>_TC(io)NDVDFLLVMGDESETTR_</t>
  </si>
  <si>
    <t>TCNYLTSSAK</t>
  </si>
  <si>
    <t>_TC(io)NYLTSSAK_</t>
  </si>
  <si>
    <t>GSBRNA2T00065813001</t>
  </si>
  <si>
    <t>26S proteasome non-ATPase regulatory subunit 2 homolog A-like [Brassica napus]</t>
  </si>
  <si>
    <t>TCPAHLQLR</t>
  </si>
  <si>
    <t>_TC(io)PAHLQLR_</t>
  </si>
  <si>
    <t>TCPLLLR</t>
  </si>
  <si>
    <t>_TC(io)PLLLR_</t>
  </si>
  <si>
    <t>GSBRNA2T00006116001</t>
  </si>
  <si>
    <t>histone deacetylase complex subunit SAP18 [Brassica napus]</t>
  </si>
  <si>
    <t>TCPYFHQLDALYR</t>
  </si>
  <si>
    <t>_TC(io)PYFHQLDALYR_</t>
  </si>
  <si>
    <t>GSBRNA2T00147827001</t>
  </si>
  <si>
    <t>trihelix transcription factor GT-2-like [Brassica oleracea var. oleracea]</t>
  </si>
  <si>
    <t>TCQEMEGK</t>
  </si>
  <si>
    <t>_TC(io)QEMEGK_</t>
  </si>
  <si>
    <t>TCYAQSSQIR</t>
  </si>
  <si>
    <t>_TC(io)YAQSSQIR_</t>
  </si>
  <si>
    <t>TCYAQSSQVR</t>
  </si>
  <si>
    <t>_TC(io)YAQSSQVR_</t>
  </si>
  <si>
    <t>GSBRNA2T00126663001</t>
  </si>
  <si>
    <t>40S ribosomal protein S3a-2-like [Brassica napus]</t>
  </si>
  <si>
    <t>GSBRNA2T00095651001</t>
  </si>
  <si>
    <t>TCYPVASTNTK</t>
  </si>
  <si>
    <t>_TC(io)YPVASTNTK_</t>
  </si>
  <si>
    <t>GSBRNA2T00005618001</t>
  </si>
  <si>
    <t>presequence protease 1, chloroplastic/mitochondrial [Brassica rapa]</t>
  </si>
  <si>
    <t>TDACFIR</t>
  </si>
  <si>
    <t>_TDAC(io)FIR_</t>
  </si>
  <si>
    <t>GSBRNA2T00062308001</t>
  </si>
  <si>
    <t>GSBRNA2T00114136001</t>
  </si>
  <si>
    <t>26S protease regulatory subunit 7 homolog A-like [Brassica rapa]</t>
  </si>
  <si>
    <t>TDCTTCIQDAAK</t>
  </si>
  <si>
    <t>_TDC(io)TTC(io)IQDAAK_</t>
  </si>
  <si>
    <t>TDCVEILRPK</t>
  </si>
  <si>
    <t>_TDC(io)VEILRPK_</t>
  </si>
  <si>
    <t>GSBRNA2T00032675001</t>
  </si>
  <si>
    <t>B3 domain-containing protein At5g18000 [Brassica oleracea var. oleracea]</t>
  </si>
  <si>
    <t>TDELCCR</t>
  </si>
  <si>
    <t>_TDELC(io)C(io)R_</t>
  </si>
  <si>
    <t>TDTCPECDGAGFVR</t>
  </si>
  <si>
    <t>_TDTC(io)PEC(io)DGAGFVR_</t>
  </si>
  <si>
    <t>GSBRNA2T00032392001</t>
  </si>
  <si>
    <t>TEDCVGCK</t>
  </si>
  <si>
    <t>_TEDC(io)VGC(io)K_</t>
  </si>
  <si>
    <t>TENWYCASK</t>
  </si>
  <si>
    <t>_TENWYC(io)ASK_</t>
  </si>
  <si>
    <t>GSBRNA2T00064606001</t>
  </si>
  <si>
    <t>TEVGYSHGFVDNPSYEDVCSETTGHNEIVR</t>
  </si>
  <si>
    <t>_TEVGYSHGFVDNPSYEDVC(io)SETTGHNEIVR_</t>
  </si>
  <si>
    <t>GSBRNA2T00056383001</t>
  </si>
  <si>
    <t>peptide methionine sulfoxide reductase [Brassica rapa]</t>
  </si>
  <si>
    <t>TEYVSCPSCGR</t>
  </si>
  <si>
    <t>_TEYVSC(io)PSC(io)GR_</t>
  </si>
  <si>
    <t>TFCIPHGGGGPGMGPIGVK</t>
  </si>
  <si>
    <t>_TFC(io)IPHGGGGPGMGPIGVK_</t>
  </si>
  <si>
    <t>TFDVCFDQLK</t>
  </si>
  <si>
    <t>_TFDVC(io)FDQLK_</t>
  </si>
  <si>
    <t>TFFCGEVDEGFKR</t>
  </si>
  <si>
    <t>_TFFC(io)GEVDEGFKR_</t>
  </si>
  <si>
    <t>GSBRNA2T00090482001</t>
  </si>
  <si>
    <t>methionine aminopeptidase 1B, chloroplastic-like isoform X1 [Brassica napus]</t>
  </si>
  <si>
    <t>TFLPCNLVR</t>
  </si>
  <si>
    <t>_TFLPC(io)NLVR_</t>
  </si>
  <si>
    <t>GSBRNA2T00015976001</t>
  </si>
  <si>
    <t>TFQCEAPQCK</t>
  </si>
  <si>
    <t>_TFQC(io)EAPQC(io)K_</t>
  </si>
  <si>
    <t>GSBRNA2T00129561001</t>
  </si>
  <si>
    <t>protein ASPARTIC PROTEASE IN GUARD CELL 2-like [Brassica napus]</t>
  </si>
  <si>
    <t>TFQDLGVCVVQQCAK</t>
  </si>
  <si>
    <t>_TFQDLGVC(io)VVQQC(io)AK_</t>
  </si>
  <si>
    <t>GSBRNA2T00097775001</t>
  </si>
  <si>
    <t>fe-S cluster assembly factor HCF101, chloroplastic-like [Brassica napus]</t>
  </si>
  <si>
    <t>TFSVVWTCR</t>
  </si>
  <si>
    <t>_TFSVVWTC(io)R_</t>
  </si>
  <si>
    <t>GSBRNA2T00135468001</t>
  </si>
  <si>
    <t>COX assembly mitochondrial protein 2-like [Brassica napus]</t>
  </si>
  <si>
    <t>TFVIASNCHPQTIEICK</t>
  </si>
  <si>
    <t>_TFVIASNC(io)HPQTIEIC(io)K_</t>
  </si>
  <si>
    <t>TGCEVMSVSNEDENK</t>
  </si>
  <si>
    <t>_TGC(io)EVMSVSNEDENK_</t>
  </si>
  <si>
    <t>TGCNFDGSGAGR</t>
  </si>
  <si>
    <t>_TGC(io)NFDGSGAGR_</t>
  </si>
  <si>
    <t>TGPGCLIELMK</t>
  </si>
  <si>
    <t>_TGPGC(io)LIELMK_</t>
  </si>
  <si>
    <t>TGVHECYGDHGYDNK</t>
  </si>
  <si>
    <t>_TGVHEC(io)YGDHGYDNK_</t>
  </si>
  <si>
    <t>GSBRNA2T00054481001</t>
  </si>
  <si>
    <t>GSBRNA2T00078767001</t>
  </si>
  <si>
    <t>venom phosphodiesterase 2-like [Brassica rapa]</t>
  </si>
  <si>
    <t>TGVIQECK</t>
  </si>
  <si>
    <t>_TGVIQEC(io)K_</t>
  </si>
  <si>
    <t>GSBRNA2T00009904001</t>
  </si>
  <si>
    <t>Ribosomal protein S21 family protein [Arabidopsis thaliana]</t>
  </si>
  <si>
    <t>TIAECLADELINAAK</t>
  </si>
  <si>
    <t>_TIAEC(io)LADELINAAK_</t>
  </si>
  <si>
    <t>TILFAVPGAFTPTCSQK</t>
  </si>
  <si>
    <t>_TILFAVPGAFTPTC(io)SQK_</t>
  </si>
  <si>
    <t>GSBRNA2T00076521001</t>
  </si>
  <si>
    <t>GSBRNA2T00109139001</t>
  </si>
  <si>
    <t>peroxiredoxin-2E, chloroplastic [Brassica oleracea var. oleracea]</t>
  </si>
  <si>
    <t>TILPCNLVR</t>
  </si>
  <si>
    <t>_TILPC(io)NLVR_</t>
  </si>
  <si>
    <t>TIPDCEPCR</t>
  </si>
  <si>
    <t>_TIPDC(io)EPC(io)R_</t>
  </si>
  <si>
    <t>GSBRNA2T00008820001</t>
  </si>
  <si>
    <t>15-cis-phytoene desaturase, chloroplastic/chromoplastic [Brassica napus]</t>
  </si>
  <si>
    <t>TIQFVDWCPTGFK</t>
  </si>
  <si>
    <t>_TIQFVDWC(io)PTGFK_</t>
  </si>
  <si>
    <t>GSBRNA2T00042896001</t>
  </si>
  <si>
    <t>Tubulin alpha chain [Morus notabilis]</t>
  </si>
  <si>
    <t>TIQFYTECFGMK</t>
  </si>
  <si>
    <t>_TIQFYTEC(io)FGMK_</t>
  </si>
  <si>
    <t>GSBRNA2T00047345001</t>
  </si>
  <si>
    <t>putative lactoylglutathione lyase [Brassica oleracea var. oleracea]</t>
  </si>
  <si>
    <t>TIYLVDYSCFKPPVTCR</t>
  </si>
  <si>
    <t>_TIYLVDYSC(io)FKPPVTC(io)R_</t>
  </si>
  <si>
    <t>GSBRNA2T00074279001</t>
  </si>
  <si>
    <t>3-ketoacyl-CoA synthase 5-like isoform X3 [Brassica napus]</t>
  </si>
  <si>
    <t>TLAEIIYCLVVHR</t>
  </si>
  <si>
    <t>_TLAEIIYC(io)LVVHR_</t>
  </si>
  <si>
    <t>GSBRNA2T00044440001</t>
  </si>
  <si>
    <t>UV-B-induced protein At3g17800, chloroplastic [Brassica rapa]</t>
  </si>
  <si>
    <t>TLATYGINAVCTHLGCVVPWNK</t>
  </si>
  <si>
    <t>_TLATYGINAVC(io)THLGC(io)VVPWNK_</t>
  </si>
  <si>
    <t>TLCCILENYQR</t>
  </si>
  <si>
    <t>_TLC(io)C(io)ILENYQR_</t>
  </si>
  <si>
    <t>TLCEGVAK</t>
  </si>
  <si>
    <t>_TLC(io)EGVAK_</t>
  </si>
  <si>
    <t>TLCSNLER</t>
  </si>
  <si>
    <t>_TLC(io)SNLER_</t>
  </si>
  <si>
    <t>GSBRNA2T00155842001</t>
  </si>
  <si>
    <t>eukaryotic translation initiation factor 3 subunit E-like [Brassica oleracea var. oleracea]</t>
  </si>
  <si>
    <t>TLCSPFEQPELPEGTLCFASGK</t>
  </si>
  <si>
    <t>_TLC(io)SPFEQPELPEGTLC(io)FASGK_</t>
  </si>
  <si>
    <t>TLGETLANHLTNCGFQSTPR</t>
  </si>
  <si>
    <t>_TLGETLANHLTNC(io)GFQSTPR_</t>
  </si>
  <si>
    <t>GSBRNA2T00040054001</t>
  </si>
  <si>
    <t>copper-transporting ATPase PAA1, chloroplastic-like [Brassica napus]</t>
  </si>
  <si>
    <t>TLGEWAGLCK</t>
  </si>
  <si>
    <t>_TLGEWAGLC(io)K_</t>
  </si>
  <si>
    <t>TLHPEPCVEGYSTPGGYSYK</t>
  </si>
  <si>
    <t>_TLHPEPC(io)VEGYSTPGGYSYK_</t>
  </si>
  <si>
    <t>GSBRNA2T00093888001</t>
  </si>
  <si>
    <t>dihydropyrimidine dehydrogenase (NADP(+)), chloroplastic-like [Brassica napus]</t>
  </si>
  <si>
    <t>TLHQAGCAGVACR</t>
  </si>
  <si>
    <t>_TLHQAGC(io)AGVAC(io)R_</t>
  </si>
  <si>
    <t>GSBRNA2T00143088001</t>
  </si>
  <si>
    <t>beta-D-xylosidase 1 [Brassica oleracea var. oleracea]</t>
  </si>
  <si>
    <t>TLINQSLNWQHQLCK</t>
  </si>
  <si>
    <t>_TLINQSLNWQHQLC(io)K_</t>
  </si>
  <si>
    <t>GSBRNA2T00067661001</t>
  </si>
  <si>
    <t>topless-related protein 2 [Brassica oleracea var. oleracea]</t>
  </si>
  <si>
    <t>TLLMCMGEALR</t>
  </si>
  <si>
    <t>_TLLMC(io)MGEALR_</t>
  </si>
  <si>
    <t>TLNVEHCR</t>
  </si>
  <si>
    <t>_TLNVEHC(io)R_</t>
  </si>
  <si>
    <t>GSBRNA2T00092893001</t>
  </si>
  <si>
    <t>disease resistance protein TAO1-like [Brassica napus]</t>
  </si>
  <si>
    <t>TLPCEAPQCK</t>
  </si>
  <si>
    <t>_TLPC(io)EAPQC(io)K_</t>
  </si>
  <si>
    <t>GSBRNA2T00126443001</t>
  </si>
  <si>
    <t>TLQALQYIQENPDEVCPAGWK</t>
  </si>
  <si>
    <t>_TLQALQYIQENPDEVC(io)PAGWK_</t>
  </si>
  <si>
    <t>GSBRNA2T00111565001</t>
  </si>
  <si>
    <t>2-Cys peroxiredoxin BAS1, chloroplastic-like [Brassica oleracea var. oleracea]</t>
  </si>
  <si>
    <t>TLQALQYIQENPDEVCPAGWKPGEK</t>
  </si>
  <si>
    <t>_TLQALQYIQENPDEVC(io)PAGWKPGEK_</t>
  </si>
  <si>
    <t>TLQALQYIQENPDEVCPAGWQPGEK</t>
  </si>
  <si>
    <t>_TLQALQYIQENPDEVC(io)PAGWQPGEK_</t>
  </si>
  <si>
    <t>GSBRNA2T00111075001</t>
  </si>
  <si>
    <t>2-Cys peroxiredoxin BAS1, chloroplastic-like isoform X2 [Brassica napus]</t>
  </si>
  <si>
    <t>TLQALQYVQENPDEVCPAGWKPGEK</t>
  </si>
  <si>
    <t>_TLQALQYVQENPDEVC(io)PAGWKPGEK_</t>
  </si>
  <si>
    <t>GSBRNA2T00060633001</t>
  </si>
  <si>
    <t>GSBRNA2T00066856001</t>
  </si>
  <si>
    <t>2-Cys peroxiredoxin BAS1-like, chloroplastic [Brassica rapa]</t>
  </si>
  <si>
    <t>TMIGNYEGTPCK</t>
  </si>
  <si>
    <t>_TMIGNYEGTPC(io)K_</t>
  </si>
  <si>
    <t>GSBRNA2T00134702001</t>
  </si>
  <si>
    <t>beta-D-xylosidase 4 [Brassica oleracea var. oleracea]</t>
  </si>
  <si>
    <t>TMNASECVSR</t>
  </si>
  <si>
    <t>_TMNASEC(io)VSR_</t>
  </si>
  <si>
    <t>GSBRNA2T00126306001</t>
  </si>
  <si>
    <t>heat shock 70 kDa protein 15 isoform X2 [Brassica napus]</t>
  </si>
  <si>
    <t>TNCNFDASGR</t>
  </si>
  <si>
    <t>_TNC(io)NFDASGR_</t>
  </si>
  <si>
    <t>GSBRNA2T00072673001</t>
  </si>
  <si>
    <t>thaumatin-like protein 1 [Brassica rapa]</t>
  </si>
  <si>
    <t>TNCQVNR</t>
  </si>
  <si>
    <t>_TNC(io)QVNR_</t>
  </si>
  <si>
    <t>GSBRNA2T00107378001</t>
  </si>
  <si>
    <t>TNCVAPWYIK</t>
  </si>
  <si>
    <t>_TNC(io)VAPWYIK_</t>
  </si>
  <si>
    <t>GSBRNA2T00119707001</t>
  </si>
  <si>
    <t>tropinone reductase homolog At5g06060-like [Brassica napus]</t>
  </si>
  <si>
    <t>GSBRNA2T00119705001</t>
  </si>
  <si>
    <t>TNLECDSYK</t>
  </si>
  <si>
    <t>_TNLEC(io)DSYK_</t>
  </si>
  <si>
    <t>GSBRNA2T00119980001</t>
  </si>
  <si>
    <t>26S protease regulatory subunit 6A homolog [Brassica napus]</t>
  </si>
  <si>
    <t>TNNCFLVK</t>
  </si>
  <si>
    <t>_TNNC(io)FLVK_</t>
  </si>
  <si>
    <t>GSBRNA2T00137983001</t>
  </si>
  <si>
    <t>60S ribosomal protein L28-1-like [Brassica napus]</t>
  </si>
  <si>
    <t>TNPADEECK</t>
  </si>
  <si>
    <t>_TNPADEEC(io)K_</t>
  </si>
  <si>
    <t>TPSLLMPPSPVMCGGDWPLLR</t>
  </si>
  <si>
    <t>_TPSLLMPPSPVMC(io)GGDWPLLR_</t>
  </si>
  <si>
    <t>GSBRNA2T00075144001</t>
  </si>
  <si>
    <t>coatomer subunit alpha-2-like [Brassica napus]</t>
  </si>
  <si>
    <t>TPVQCYSDFMR</t>
  </si>
  <si>
    <t>_TPVQC(io)YSDFMR_</t>
  </si>
  <si>
    <t>GSBRNA2T00154891001</t>
  </si>
  <si>
    <t>beta-amylase 1, chloroplastic-like [Brassica rapa]</t>
  </si>
  <si>
    <t>TQETLEEGCQLIDK</t>
  </si>
  <si>
    <t>_TQETLEEGC(io)QLIDK_</t>
  </si>
  <si>
    <t>TQPSLSGLQGPTISPVYCK</t>
  </si>
  <si>
    <t>_TQPSLSGLQGPTISPVYC(io)K_</t>
  </si>
  <si>
    <t>GSBRNA2T00156148001</t>
  </si>
  <si>
    <t>ATP phosphoribosyltransferase 2, chloroplastic [Brassica napus]</t>
  </si>
  <si>
    <t>TSCAASLAVR</t>
  </si>
  <si>
    <t>_TSC(io)AASLAVR_</t>
  </si>
  <si>
    <t>GSBRNA2T00110926001</t>
  </si>
  <si>
    <t>ATPase ASNA1 homolog 2-like [Brassica napus]</t>
  </si>
  <si>
    <t>TSCFNSR</t>
  </si>
  <si>
    <t>_TSC(io)FNSR_</t>
  </si>
  <si>
    <t>GSBRNA2T00144123001</t>
  </si>
  <si>
    <t>protein TOC75-3, chloroplastic [Brassica napus]</t>
  </si>
  <si>
    <t>TTALDVDESICK</t>
  </si>
  <si>
    <t>_TTALDVDESIC(io)K_</t>
  </si>
  <si>
    <t>GSBRNA2T00116696001</t>
  </si>
  <si>
    <t>40S ribosomal protein S13-2-like [Brassica napus]</t>
  </si>
  <si>
    <t>TTNCNSVK</t>
  </si>
  <si>
    <t>_TTNC(io)NSVK_</t>
  </si>
  <si>
    <t>TTSQDVDESICK</t>
  </si>
  <si>
    <t>_TTSQDVDESIC(io)K_</t>
  </si>
  <si>
    <t>GSBRNA2T00155494001</t>
  </si>
  <si>
    <t>40S ribosomal protein S13-2 [Brassica napus]</t>
  </si>
  <si>
    <t>TTTYPAVCFR</t>
  </si>
  <si>
    <t>_TTTYPAVC(io)FR_</t>
  </si>
  <si>
    <t>GSBRNA2T00046055001</t>
  </si>
  <si>
    <t>21 kDa protein-like [Brassica napus]</t>
  </si>
  <si>
    <t>TVDVSSVSDLFEFICSGPLVDK</t>
  </si>
  <si>
    <t>_TVDVSSVSDLFEFIC(io)SGPLVDK_</t>
  </si>
  <si>
    <t>GSBRNA2T00146270001</t>
  </si>
  <si>
    <t>D-glycerate 3-kinase, chloroplastic-like [Brassica rapa]</t>
  </si>
  <si>
    <t>TVFPAEACDDLGGEFCEPDYQK</t>
  </si>
  <si>
    <t>_TVFPAEAC(io)DDLGGEFC(io)EPDYQK_</t>
  </si>
  <si>
    <t>GSBRNA2T00109705001</t>
  </si>
  <si>
    <t>light-regulated protein-like [Brassica napus]</t>
  </si>
  <si>
    <t>TVGACLDR</t>
  </si>
  <si>
    <t>_TVGAC(io)LDR_</t>
  </si>
  <si>
    <t>TVLPCNLVR</t>
  </si>
  <si>
    <t>_TVLPC(io)NLVR_</t>
  </si>
  <si>
    <t>GSBRNA2T00080761001</t>
  </si>
  <si>
    <t>TVQALLCR</t>
  </si>
  <si>
    <t>_TVQALLC(io)R_</t>
  </si>
  <si>
    <t>GSBRNA2T00082224001</t>
  </si>
  <si>
    <t>atp4 (mitochondrion) [Brassica juncea]</t>
  </si>
  <si>
    <t>TVQFVDWCPTGFK</t>
  </si>
  <si>
    <t>_TVQFVDWC(io)PTGFK_</t>
  </si>
  <si>
    <t>TVSLCVK</t>
  </si>
  <si>
    <t>_TVSLC(io)VK_</t>
  </si>
  <si>
    <t>TVVSIPCGPSALAVK</t>
  </si>
  <si>
    <t>_TVVSIPC(io)GPSALAVK_</t>
  </si>
  <si>
    <t>TWCPYCSEVK</t>
  </si>
  <si>
    <t>_TWC(io)PYC(io)SEVK_</t>
  </si>
  <si>
    <t>TWEGTDICNK</t>
  </si>
  <si>
    <t>_TWEGTDIC(io)NK_</t>
  </si>
  <si>
    <t>TYCAEIAHNVSTK</t>
  </si>
  <si>
    <t>_TYC(io)AEIAHNVSTK_</t>
  </si>
  <si>
    <t>GSBRNA2T00151027001</t>
  </si>
  <si>
    <t>60S ribosomal protein L32-1 [Brassica napus]</t>
  </si>
  <si>
    <t>TYCLQYLEDFNEIHFFGDK</t>
  </si>
  <si>
    <t>_TYC(io)LQYLEDFNEIHFFGDK_</t>
  </si>
  <si>
    <t>GSBRNA2T00138957001</t>
  </si>
  <si>
    <t>GSBRNA2T00006090001</t>
  </si>
  <si>
    <t>phosphomannomutase-like [Brassica napus]</t>
  </si>
  <si>
    <t>VACETCTK</t>
  </si>
  <si>
    <t>_VAC(io)ETC(io)TK_</t>
  </si>
  <si>
    <t>VACGIIGLQG</t>
  </si>
  <si>
    <t>_VAC(io)GIIGLQG_</t>
  </si>
  <si>
    <t>GSBRNA2T00156205001</t>
  </si>
  <si>
    <t>superoxide dismutase [Cu-Zn] 1 [Brassica napus]</t>
  </si>
  <si>
    <t>VACNLNDAACK</t>
  </si>
  <si>
    <t>_VAC(io)NLNDAAC(io)K_</t>
  </si>
  <si>
    <t>GSBRNA2T00110752001</t>
  </si>
  <si>
    <t>VAGDGTTCATVLTQAILTEGCK</t>
  </si>
  <si>
    <t>_VAGDGTTC(io)ATVLTQAILTEGC(io)K_</t>
  </si>
  <si>
    <t>GSBRNA2T00137660001</t>
  </si>
  <si>
    <t>chaperonin CPN60-like 2, mitochondrial [Brassica napus]</t>
  </si>
  <si>
    <t>VAHFCSMCGPK</t>
  </si>
  <si>
    <t>_VAHFC(io)SMC(io)GPK_</t>
  </si>
  <si>
    <t>GSBRNA2T00082082001</t>
  </si>
  <si>
    <t>phosphomethylpyrimidine synthase, chloroplastic [Brassica napus]</t>
  </si>
  <si>
    <t>VALEACVQAR</t>
  </si>
  <si>
    <t>_VALEAC(io)VQAR_</t>
  </si>
  <si>
    <t>GSBRNA2T00108798001</t>
  </si>
  <si>
    <t>VAMSCEGCVGAVK</t>
  </si>
  <si>
    <t>_VAMSC(io)EGC(io)VGAVK_</t>
  </si>
  <si>
    <t>GSBRNA2T00110968001</t>
  </si>
  <si>
    <t>copper transport protein ATX1 [Brassica napus]</t>
  </si>
  <si>
    <t>VAQLCVLAEDCNQPDYVK</t>
  </si>
  <si>
    <t>_VAQLC(io)VLAEDC(io)NQPDYVK_</t>
  </si>
  <si>
    <t>VAVICGYGDVGK</t>
  </si>
  <si>
    <t>_VAVIC(io)GYGDVGK_</t>
  </si>
  <si>
    <t>VAYALAQGLSVIACVGETLEQR</t>
  </si>
  <si>
    <t>_VAYALAQGLSVIAC(io)VGETLEQR_</t>
  </si>
  <si>
    <t>VCENIPIVLCGNK</t>
  </si>
  <si>
    <t>_VC(io)ENIPIVLC(io)GNK_</t>
  </si>
  <si>
    <t>VCGTIDIEK</t>
  </si>
  <si>
    <t>_VC(io)GTIDIEK_</t>
  </si>
  <si>
    <t>VCHAHPTMSEALK</t>
  </si>
  <si>
    <t>_VC(io)HAHPTMSEALK_</t>
  </si>
  <si>
    <t>VCLLGCGVPTGLGAVWNTAK</t>
  </si>
  <si>
    <t>_VC(io)LLGC(io)GVPTGLGAVWNTAK_</t>
  </si>
  <si>
    <t>VCMLGDAQHVEEAEK</t>
  </si>
  <si>
    <t>_VC(io)MLGDAQHVEEAEK_</t>
  </si>
  <si>
    <t>GSBRNA2T00045272001</t>
  </si>
  <si>
    <t>60S ribosomal protein L10a-2-like [Brassica napus]</t>
  </si>
  <si>
    <t>VCPGAQLGINLVTSMMSHLLHHFVWTPPQGTK</t>
  </si>
  <si>
    <t>_VC(io)PGAQLGINLVTSMMSHLLHHFVWTPPQGTK_</t>
  </si>
  <si>
    <t>GSBRNA2T00019050001</t>
  </si>
  <si>
    <t>cytochrome P450 98A3 [Brassica oleracea var. oleracea]</t>
  </si>
  <si>
    <t>VCPSHVLNFHPGDAFVVR</t>
  </si>
  <si>
    <t>_VC(io)PSHVLNFHPGDAFVVR_</t>
  </si>
  <si>
    <t>GSBRNA2T00143304001</t>
  </si>
  <si>
    <t>beta carbonic anhydrase 2, chloroplastic-like [Brassica napus]</t>
  </si>
  <si>
    <t>VCPSHVLNFQPGDAFVVR</t>
  </si>
  <si>
    <t>_VC(io)PSHVLNFQPGDAFVVR_</t>
  </si>
  <si>
    <t>VCPSHVLNFQPGEAFVVR</t>
  </si>
  <si>
    <t>_VC(io)PSHVLNFQPGEAFVVR_</t>
  </si>
  <si>
    <t>GSBRNA2T00064132001</t>
  </si>
  <si>
    <t>beta carbonic anhydrase 1, chloroplastic [Brassica napus]</t>
  </si>
  <si>
    <t>VCQVIGAIVDVR</t>
  </si>
  <si>
    <t>_VC(io)QVIGAIVDVR_</t>
  </si>
  <si>
    <t>VCSELNVDGLR</t>
  </si>
  <si>
    <t>_VC(io)SELNVDGLR_</t>
  </si>
  <si>
    <t>VCTDLVR</t>
  </si>
  <si>
    <t>_VC(io)TDLVR_</t>
  </si>
  <si>
    <t>VCVFLPEEVK</t>
  </si>
  <si>
    <t>_VC(io)VFLPEEVK_</t>
  </si>
  <si>
    <t>GSBRNA2T00053446001</t>
  </si>
  <si>
    <t>plasma membrane-associated cation-binding protein 1 [Brassica rapa]</t>
  </si>
  <si>
    <t>GSBRNA2T00156874001</t>
  </si>
  <si>
    <t>VDCTQEADLCR</t>
  </si>
  <si>
    <t>_VDC(io)TQEADLC(io)R_</t>
  </si>
  <si>
    <t>GSBRNA2T00154605001</t>
  </si>
  <si>
    <t>protein disulfide-isomerase 5-4-like [Brassica napus]</t>
  </si>
  <si>
    <t>VEFYESDLLSYCR</t>
  </si>
  <si>
    <t>_VEFYESDLLSYC(io)R_</t>
  </si>
  <si>
    <t>GSBRNA2T00152915001</t>
  </si>
  <si>
    <t>methionine S-methyltransferase [Brassica napus]</t>
  </si>
  <si>
    <t>VEICHLK</t>
  </si>
  <si>
    <t>_VEIC(io)HLK_</t>
  </si>
  <si>
    <t>VENIVVIGHSACGGIK</t>
  </si>
  <si>
    <t>_VENIVVIGHSAC(io)GGIK_</t>
  </si>
  <si>
    <t>VETELSSVCEGILK</t>
  </si>
  <si>
    <t>_VETELSSVC(io)EGILK_</t>
  </si>
  <si>
    <t>GSBRNA2T00143515001</t>
  </si>
  <si>
    <t>14-3-3-like protein GF14 lambda [Brassica napus]</t>
  </si>
  <si>
    <t>VFQQALQGAIGTLNSCLSNELHLR</t>
  </si>
  <si>
    <t>_VFQQALQGAIGTLNSC(io)LSNELHLR_</t>
  </si>
  <si>
    <t>GSBRNA2T00015388001</t>
  </si>
  <si>
    <t>ATP synthase CF0 subunit I (chloroplast) [Brassica juncea]</t>
  </si>
  <si>
    <t>VFTMNLSAPFICEFFK</t>
  </si>
  <si>
    <t>_VFTMNLSAPFIC(io)EFFK_</t>
  </si>
  <si>
    <t>VGGVVTNWALVSMNHDTQSCMDPNVMEAK</t>
  </si>
  <si>
    <t>_VGGVVTNWALVSMNHDTQSC(io)MDPNVMEAK_</t>
  </si>
  <si>
    <t>VGICELPFHPISSEEIGGVGGTCVIR</t>
  </si>
  <si>
    <t>_VGIC(io)ELPFHPISSEEIGGVGGTC(io)VIR_</t>
  </si>
  <si>
    <t>GSBRNA2T00154884001</t>
  </si>
  <si>
    <t>glutathione reductase, cytosolic-like [Brassica napus]</t>
  </si>
  <si>
    <t>VHVCYYR</t>
  </si>
  <si>
    <t>_VHVC(io)YYR_</t>
  </si>
  <si>
    <t>GSBRNA2T00151765001</t>
  </si>
  <si>
    <t>40S ribosomal protein S9-1 [Brassica napus]</t>
  </si>
  <si>
    <t>VIACVGETLEQR</t>
  </si>
  <si>
    <t>_VIAC(io)VGETLEQR_</t>
  </si>
  <si>
    <t>VICVLYTSPTCGPCR</t>
  </si>
  <si>
    <t>_VIC(io)VLYTSPTC(io)GPC(io)R_</t>
  </si>
  <si>
    <t>VIETDPAEYCVVAPDTEIFCEGEPVK</t>
  </si>
  <si>
    <t>_VIETDPAEYC(io)VVAPDTEIFC(io)EGEPVK_</t>
  </si>
  <si>
    <t>VIETDPAEYCVVAPDTEIFCEGEPVKR</t>
  </si>
  <si>
    <t>_VIETDPAEYC(io)VVAPDTEIFC(io)EGEPVKR_</t>
  </si>
  <si>
    <t>VISELGDSAFEDQCGR</t>
  </si>
  <si>
    <t>_VISELGDSAFEDQC(io)GR_</t>
  </si>
  <si>
    <t>VISWSSAGTCGFR</t>
  </si>
  <si>
    <t>_VISWSSAGTC(io)GFR_</t>
  </si>
  <si>
    <t>GSBRNA2T00120302001</t>
  </si>
  <si>
    <t>ribosomal protein S11 (chloroplast) [Camelina sativa]</t>
  </si>
  <si>
    <t>VLACFSNNLLR</t>
  </si>
  <si>
    <t>_VLAC(io)FSNNLLR_</t>
  </si>
  <si>
    <t>GSBRNA2T00156261001</t>
  </si>
  <si>
    <t>UDP-D-apiose/UDP-D-xylose synthase 2-like [Brassica napus]</t>
  </si>
  <si>
    <t>VLAEAESSAFEDQCGR</t>
  </si>
  <si>
    <t>_VLAEAESSAFEDQC(io)GR_</t>
  </si>
  <si>
    <t>VLCTGEK</t>
  </si>
  <si>
    <t>_VLC(io)TGEK_</t>
  </si>
  <si>
    <t>VLDALFPSVLGGTCAIPGAFGCGK</t>
  </si>
  <si>
    <t>_VLDALFPSVLGGTC(io)AIPGAFGC(io)GK_</t>
  </si>
  <si>
    <t>GSBRNA2T00058645001</t>
  </si>
  <si>
    <t>GSBRNA2T00148037001</t>
  </si>
  <si>
    <t>V-type proton ATPase catalytic subunit A-like [Brassica napus]</t>
  </si>
  <si>
    <t>VLLQDFTGVPAVVDLACMR</t>
  </si>
  <si>
    <t>_VLLQDFTGVPAVVDLAC(io)MR_</t>
  </si>
  <si>
    <t>GSBRNA2T00130966001</t>
  </si>
  <si>
    <t>VLPELSCPVSLFTYYNPILK</t>
  </si>
  <si>
    <t>_VLPELSC(io)PVSLFTYYNPILK_</t>
  </si>
  <si>
    <t>GSBRNA2T00129587001</t>
  </si>
  <si>
    <t>tryptophan synthase alpha chain, chloroplastic-like [Brassica napus]</t>
  </si>
  <si>
    <t>VLVVGNPCNTNALICLK</t>
  </si>
  <si>
    <t>_VLVVGNPC(io)NTNALIC(io)LK_</t>
  </si>
  <si>
    <t>VMLCIPQQTIEAAHAEICGSIFEK</t>
  </si>
  <si>
    <t>_VMLC(io)IPQQTIEAAHAEIC(io)GSIFEK_</t>
  </si>
  <si>
    <t>VNGSLFDVAHMCGLSLK</t>
  </si>
  <si>
    <t>_VNGSLFDVAHMC(io)GLSLK_</t>
  </si>
  <si>
    <t>GSBRNA2T00047346001</t>
  </si>
  <si>
    <t>VNHMVYDYCTDK</t>
  </si>
  <si>
    <t>_VNHMVYDYC(io)TDK_</t>
  </si>
  <si>
    <t>GSBRNA2T00082361001</t>
  </si>
  <si>
    <t>probable xyloglucan endotransglucosylase/hydrolase protein 6 isoform X2 [Brassica napus]</t>
  </si>
  <si>
    <t>VNVYYNEASCGR</t>
  </si>
  <si>
    <t>_VNVYYNEASC(io)GR_</t>
  </si>
  <si>
    <t>GSBRNA2T00147464001</t>
  </si>
  <si>
    <t>tubulin beta-1 chain [Erythranthe guttata]</t>
  </si>
  <si>
    <t>VPDVFYCLK</t>
  </si>
  <si>
    <t>_VPDVFYC(io)LK_</t>
  </si>
  <si>
    <t>VPFISEDLALECEGK</t>
  </si>
  <si>
    <t>_VPFISEDLALEC(io)EGK_</t>
  </si>
  <si>
    <t>VQACTQEEVNK</t>
    <phoneticPr fontId="1" type="noConversion"/>
  </si>
  <si>
    <t>_VQAC(io)TQEEVNK_</t>
  </si>
  <si>
    <t>VSGSGLCSK</t>
  </si>
  <si>
    <t>_VSGSGLC(io)SK_</t>
  </si>
  <si>
    <t>GSBRNA2T00154935001</t>
  </si>
  <si>
    <t>60S ribosomal protein L13a-2 [Brassica napus]</t>
  </si>
  <si>
    <t>VSTFGESHGGGVGCIIDGCPPR</t>
  </si>
  <si>
    <t>_VSTFGESHGGGVGC(io)IIDGC(io)PPR_</t>
  </si>
  <si>
    <t>VTDEHIYLVVNAGCR</t>
  </si>
  <si>
    <t>_VTDEHIYLVVNAGC(io)R_</t>
  </si>
  <si>
    <t>VTEGCGAYIAAK</t>
  </si>
  <si>
    <t>_VTEGC(io)GAYIAAK_</t>
  </si>
  <si>
    <t>GSBRNA2T00155432001</t>
  </si>
  <si>
    <t>bifunctional L-3-cyanoalanine synthase/cysteine synthase C1, mitochondrial-like [Brassica napus]</t>
  </si>
  <si>
    <t>VTGAFGFITSLISCYQLLPSRPK</t>
  </si>
  <si>
    <t>_VTGAFGFITSLISC(io)YQLLPSRPK_</t>
  </si>
  <si>
    <t>GSBRNA2T00101547001</t>
  </si>
  <si>
    <t>peroxisomal membrane protein 11D-like [Brassica napus]</t>
  </si>
  <si>
    <t>GSBRNA2T00006097001</t>
  </si>
  <si>
    <t>peroxisomal membrane protein 11D-like isoform X2 [Brassica napus]</t>
  </si>
  <si>
    <t>VTIILECTSCVR</t>
  </si>
  <si>
    <t>_VTIILEC(io)TSC(io)VR_</t>
  </si>
  <si>
    <t>VTNAGCCGIGR</t>
  </si>
  <si>
    <t>_VTNAGC(io)C(io)GIGR_</t>
  </si>
  <si>
    <t>VTVQGEVIEQSFGEEHLCFR</t>
  </si>
  <si>
    <t>_VTVQGEVIEQSFGEEHLC(io)FR_</t>
  </si>
  <si>
    <t>VVAECGNWR</t>
  </si>
  <si>
    <t>_VVAEC(io)GNWR_</t>
  </si>
  <si>
    <t>GSBRNA2T00148707001</t>
  </si>
  <si>
    <t>NAD(P)H-quinone oxidoreductase subunit N, chloroplastic-like [Brassica napus]</t>
  </si>
  <si>
    <t>VVDSPCCLVTGEYGWTANMER</t>
  </si>
  <si>
    <t>GSBRNA2T00060816001</t>
  </si>
  <si>
    <t>HEAT SHOCK PROTEIN 81.4 [Arabidopsis thaliana]</t>
  </si>
  <si>
    <t>_VVDSPC(io)C(io)LVTGEYGWTANMER_</t>
  </si>
  <si>
    <t>VVIADCGQL</t>
  </si>
  <si>
    <t>_VVIADC(io)GQL_</t>
  </si>
  <si>
    <t>VVIADCGQLPMSEA</t>
  </si>
  <si>
    <t>_VVIADC(io)GQLPMSEA_</t>
  </si>
  <si>
    <t>GSBRNA2T00129908001</t>
  </si>
  <si>
    <t>photosynthetic NDH subunit of lumenal location 5, chloroplastic [Brassica napus]</t>
  </si>
  <si>
    <t>VVIFGLPGAYTGVCSQQHVPSYK</t>
  </si>
  <si>
    <t>_VVIFGLPGAYTGVC(io)SQQHVPSYK_</t>
  </si>
  <si>
    <t>GSBRNA2T00120038001</t>
  </si>
  <si>
    <t>peroxiredoxin-2F, mitochondrial [Brassica napus]</t>
  </si>
  <si>
    <t>VVLCSHLGR</t>
  </si>
  <si>
    <t>_VVLC(io)SHLGR_</t>
  </si>
  <si>
    <t>GSBRNA2T00146344001</t>
  </si>
  <si>
    <t>phosphoglycerate kinase, cytosolic [Brassica napus]</t>
  </si>
  <si>
    <t>VVLYFQPCGWFGSGR</t>
  </si>
  <si>
    <t>_VVLYFQPC(io)GWFGSGR_</t>
  </si>
  <si>
    <t>GSBRNA2T00125117001</t>
  </si>
  <si>
    <t>VVSFVCWELFDEQTDEYK</t>
  </si>
  <si>
    <t>_VVSFVC(io)WELFDEQTDEYK_</t>
  </si>
  <si>
    <t>VVSFVCWELFDEQTDEYKESVLPSGVSAR</t>
  </si>
  <si>
    <t>_VVSFVC(io)WELFDEQTDEYKESVLPSGVSAR_</t>
  </si>
  <si>
    <t>VVVVCGYGDVGK</t>
  </si>
  <si>
    <t>_VVVVC(io)GYGDVGK_</t>
  </si>
  <si>
    <t>GSBRNA2T00111266001</t>
  </si>
  <si>
    <t>adenosylhomocysteinase 1 isoform X2 [Brassica napus]</t>
  </si>
  <si>
    <t>VWFDGESPDEKYECEFNMPEDFGTVGAIR</t>
  </si>
  <si>
    <t>_VWFDGESPDEKYEC(io)EFNMPEDFGTVGAIR_</t>
  </si>
  <si>
    <t>VWNLSNCK</t>
  </si>
  <si>
    <t>_VWNLSNC(io)K_</t>
  </si>
  <si>
    <t>GSBRNA2T00083201001</t>
  </si>
  <si>
    <t>rhomboid-like protein 14, mitochondrial isoform X2 [Brassica oleracea var. oleracea]</t>
  </si>
  <si>
    <t>WAMLGAAGCIIPEALNK</t>
  </si>
  <si>
    <t>_WAMLGAAGC(io)IIPEALNK_</t>
  </si>
  <si>
    <t>GSBRNA2T00145627001</t>
  </si>
  <si>
    <t>chlorophyll a-b binding protein CP26, chloroplastic-like [Brassica napus]</t>
  </si>
  <si>
    <t>WAMLGALGCITPEVLQK</t>
  </si>
  <si>
    <t>GSBRNA2T00078930001</t>
  </si>
  <si>
    <t>chlorophyll a-b binding protein 13, chloroplastic [Brassica napus]</t>
  </si>
  <si>
    <t>_WAMLGALGC(io)ITPEVLQK_</t>
  </si>
  <si>
    <t>WAMLGALGCTFPEILSK</t>
  </si>
  <si>
    <t>_WAMLGALGC(io)TFPEILSK_</t>
  </si>
  <si>
    <t>GSBRNA2T00154986001</t>
  </si>
  <si>
    <t>chlorophyll a-b binding protein 151, chloroplastic-like [Brassica napus]</t>
  </si>
  <si>
    <t>WAMLGALGCVFPELLAR</t>
  </si>
  <si>
    <t>_WAMLGALGC(io)VFPELLAR_</t>
  </si>
  <si>
    <t>WCDDYFYIK</t>
  </si>
  <si>
    <t>_WC(io)DDYFYIK_</t>
  </si>
  <si>
    <t>WCSCNIFSTQDHAAAAIAR</t>
  </si>
  <si>
    <t>_WC(io)SC(io)NIFSTQDHAAAAIAR_</t>
  </si>
  <si>
    <t>WFCVESGK</t>
  </si>
  <si>
    <t>_WFC(io)VESGK_</t>
  </si>
  <si>
    <t>WHVIMACR</t>
  </si>
  <si>
    <t>_WHVIMAC(io)R_</t>
  </si>
  <si>
    <t>WINLLVDQGCR</t>
  </si>
  <si>
    <t>_WINLLVDQGC(io)R_</t>
  </si>
  <si>
    <t>WIPCVEFELEHGFVYR</t>
  </si>
  <si>
    <t>_WIPC(io)VEFELEHGFVYR_</t>
  </si>
  <si>
    <t>WLLYGSQLCR</t>
  </si>
  <si>
    <t>_WLLYGSQLC(io)R_</t>
  </si>
  <si>
    <t>GSBRNA2T00003760001</t>
  </si>
  <si>
    <t>chlorophyll a-b binding protein, chloroplastic-like [Brassica napus]</t>
  </si>
  <si>
    <t>WNVQAEIVHCR</t>
  </si>
  <si>
    <t>_WNVQAEIVHC(io)R_</t>
  </si>
  <si>
    <t>GSBRNA2T00149261001</t>
  </si>
  <si>
    <t>photosystem I chlorophyll a/b-binding protein 2, chloroplastic-like [Brassica rapa]</t>
  </si>
  <si>
    <t>WPGEVAAGSGDPLEDFCK</t>
  </si>
  <si>
    <t>_WPGEVAAGSGDPLEDFC(io)K_</t>
  </si>
  <si>
    <t>WRASSQSCVLR</t>
  </si>
  <si>
    <t>_WRASSQSC(io)VLR_</t>
  </si>
  <si>
    <t>GSBRNA2T00073798001</t>
  </si>
  <si>
    <t>calcium-dependent lipid-binding family protein [Arabidopsis thaliana]</t>
  </si>
  <si>
    <t>WSPELAAACEVWK</t>
  </si>
  <si>
    <t>_WSPELAAAC(io)EVWK_</t>
  </si>
  <si>
    <t>WTSSNQVLMEVACTR</t>
  </si>
  <si>
    <t>_WTSSNQVLMEVAC(io)TR_</t>
  </si>
  <si>
    <t>WTVVPSQCVSSLETYYDK</t>
  </si>
  <si>
    <t>_WTVVPSQC(io)VSSLETYYDK_</t>
  </si>
  <si>
    <t>GSBRNA2T00035861001</t>
  </si>
  <si>
    <t>acid phosphatase 1-like [Brassica napus]</t>
  </si>
  <si>
    <t>WYDCVASHLAK</t>
  </si>
  <si>
    <t>_WYDC(io)VASHLAK_</t>
  </si>
  <si>
    <t>YAAISQDSGLVPIVEPEIMLDGEHCIDR</t>
  </si>
  <si>
    <t>_YAAISQDSGLVPIVEPEIMLDGEHC(io)IDR_</t>
  </si>
  <si>
    <t>YAGSSNWTVQEAAECVR</t>
  </si>
  <si>
    <t>_YAGSSNWTVQEAAEC(io)VR_</t>
  </si>
  <si>
    <t>GSBRNA2T00002461001</t>
  </si>
  <si>
    <t>enoyl-[acyl-carrier-protein] reductase [NADH], chloroplastic [Brassica napus]</t>
  </si>
  <si>
    <t>YAKPESGIGFPGALELVTECK</t>
  </si>
  <si>
    <t>_YAKPESGIGFPGALELVTEC(io)K_</t>
  </si>
  <si>
    <t>GSBRNA2T00073419001</t>
  </si>
  <si>
    <t>NHL repeat-containing protein 2 isoform X2 [Brassica rapa]</t>
  </si>
  <si>
    <t>YAPVCVTMPTAK</t>
  </si>
  <si>
    <t>_YAPVC(io)VTMPTAK_</t>
  </si>
  <si>
    <t>GSBRNA2T00093856001</t>
  </si>
  <si>
    <t>photosystem II 5 kDa protein, chloroplastic-like [Brassica napus]</t>
  </si>
  <si>
    <t>YAQVCVTMPTAK</t>
  </si>
  <si>
    <t>GSBRNA2T00033979001</t>
  </si>
  <si>
    <t>photosystem II 5 kDa protein, chloroplastic [Brassica napus]</t>
  </si>
  <si>
    <t>_YAQVC(io)VTMPTAK_</t>
  </si>
  <si>
    <t>YASEVYESECK</t>
  </si>
  <si>
    <t>_YASEVYESEC(io)K_</t>
  </si>
  <si>
    <t>GSBRNA2T00110989001</t>
  </si>
  <si>
    <t>superoxide dismutase [Mn] 1, mitochondrial-like [Brassica napus]</t>
  </si>
  <si>
    <t>YCDGASFTGDSEDQSSQLYYR</t>
  </si>
  <si>
    <t>_YC(io)DGASFTGDSEDQSSQLYYR_</t>
  </si>
  <si>
    <t>YCGMFGVDPGSNVDCDK</t>
  </si>
  <si>
    <t>_YC(io)GMFGVDPGSNVDC(io)DK_</t>
  </si>
  <si>
    <t>GSBRNA2T00110662001</t>
  </si>
  <si>
    <t>endochitinase CH25-like [Brassica napus]</t>
  </si>
  <si>
    <t>YCGYDHIDSLVDDTVPK</t>
  </si>
  <si>
    <t>_YC(io)GYDHIDSLVDDTVPK_</t>
  </si>
  <si>
    <t>YCIVAGK</t>
  </si>
  <si>
    <t>_YC(io)IVAGK_</t>
  </si>
  <si>
    <t>YCVPNTSDADSSPDQSK</t>
  </si>
  <si>
    <t>_YC(io)VPNTSDADSSPDQSK_</t>
  </si>
  <si>
    <t>GSBRNA2T00016784001</t>
  </si>
  <si>
    <t>probable glutamyl endopeptidase, chloroplastic isoform X1 [Brassica napus]</t>
  </si>
  <si>
    <t>YDYEECESEGANK</t>
  </si>
  <si>
    <t>_YDYEEC(io)ESEGANK_</t>
  </si>
  <si>
    <t>GSBRNA2T00042494001</t>
  </si>
  <si>
    <t>phosphoglucomutase, chloroplastic [Brassica oleracea var. oleracea]</t>
  </si>
  <si>
    <t>YECVFDMPEDFGTVGAIR</t>
  </si>
  <si>
    <t>_YEC(io)VFDMPEDFGTVGAIR_</t>
  </si>
  <si>
    <t>YFCEFCGK</t>
  </si>
  <si>
    <t>_YFC(io)EFC(io)GK_</t>
  </si>
  <si>
    <t>GSBRNA2T00155547001</t>
  </si>
  <si>
    <t>60S ribosomal protein L37a-2 [Brassica napus]</t>
  </si>
  <si>
    <t>YFENWCQDENR</t>
  </si>
  <si>
    <t>_YFENWC(io)QDENR_</t>
  </si>
  <si>
    <t>GSBRNA2T00098834001</t>
  </si>
  <si>
    <t>magnesium-protoporphyrin IX monomethyl ester [oxidative] cyclase, chloroplastic [Brassica rapa]</t>
  </si>
  <si>
    <t>YFSPVYLFDEGSTISWIPCGR</t>
  </si>
  <si>
    <t>_YFSPVYLFDEGSTISWIPC(io)GR_</t>
  </si>
  <si>
    <t>YGANCGPEAVWFK</t>
  </si>
  <si>
    <t>_YGANC(io)GPEAVWFK_</t>
  </si>
  <si>
    <t>GSBRNA2T00151448001</t>
  </si>
  <si>
    <t>GSBRNA2T00028150001</t>
  </si>
  <si>
    <t>YGLLCGADGLPHLIVNGDQR</t>
  </si>
  <si>
    <t>_YGLLC(io)GADGLPHLIVNGDQR_</t>
  </si>
  <si>
    <t>GSBRNA2T00037003001</t>
  </si>
  <si>
    <t>photosystem I reaction center subunit III, chloroplastic-like [Brassica rapa]</t>
  </si>
  <si>
    <t>YGNLNIESECPK</t>
  </si>
  <si>
    <t>_YGNLNIESEC(io)PK_</t>
  </si>
  <si>
    <t>GSBRNA2T00084355001</t>
  </si>
  <si>
    <t>glutathione S-transferase U19-like [Brassica napus]</t>
  </si>
  <si>
    <t>YGRPLLGCTIK</t>
  </si>
  <si>
    <t>_YGRPLLGC(io)TIK_</t>
  </si>
  <si>
    <t>YGRPLLGCTIKPK</t>
  </si>
  <si>
    <t>_YGRPLLGC(io)TIKPK_</t>
  </si>
  <si>
    <t>YGSLIIATGCTASR</t>
  </si>
  <si>
    <t>_YGSLIIATGC(io)TASR_</t>
  </si>
  <si>
    <t>YHLLVCGTTPCMIR</t>
  </si>
  <si>
    <t>_YHLLVC(io)GTTPC(io)MIR_</t>
  </si>
  <si>
    <t>GSBRNA2T00151671001</t>
  </si>
  <si>
    <t>NADH dehydrogenase [ubiquinone] flavoprotein 2, mitochondrial [Brassica napus]</t>
  </si>
  <si>
    <t>YIFTIDDDCFVAK</t>
  </si>
  <si>
    <t>_YIFTIDDDC(io)FVAK_</t>
  </si>
  <si>
    <t>GSBRNA2T00153635001</t>
  </si>
  <si>
    <t>UDP-arabinopyranose mutase 1-like [Brassica rapa]</t>
  </si>
  <si>
    <t>YKDHGFEILAFPCNQFGNQEPGSNEEIVQFACTR</t>
  </si>
  <si>
    <t>_YKDHGFEILAFPC(io)NQFGNQEPGSNEEIVQFAC(io)TR_</t>
  </si>
  <si>
    <t>YLGEAILAYPCK</t>
  </si>
  <si>
    <t>_YLGEAILAYPC(io)K_</t>
  </si>
  <si>
    <t>GSBRNA2T00038546001</t>
  </si>
  <si>
    <t>defensin-like protein 205 [Brassica rapa]</t>
  </si>
  <si>
    <t>YLGEAILAYPCSESYCEAK</t>
  </si>
  <si>
    <t>_YLGEAILAYPC(io)SESYC(io)EAK_</t>
  </si>
  <si>
    <t>GSBRNA2T00005972001</t>
  </si>
  <si>
    <t>YMACCLMYR</t>
  </si>
  <si>
    <t>_YMAC(io)C(io)LMYR_</t>
  </si>
  <si>
    <t>YMVFACSDSR</t>
  </si>
  <si>
    <t>_YMVFAC(io)SDSR_</t>
  </si>
  <si>
    <t>YSLFDPCK</t>
  </si>
  <si>
    <t>_YSLFDPC(io)K_</t>
  </si>
  <si>
    <t>GSBRNA2T00139757001</t>
  </si>
  <si>
    <t>ADP,ATP carrier protein 2, chloroplastic-like [Brassica napus]</t>
  </si>
  <si>
    <t>YSNSDAVVYVGCGER</t>
  </si>
  <si>
    <t>_YSNSDAVVYVGC(io)GER_</t>
  </si>
  <si>
    <t>YTGDELCR</t>
  </si>
  <si>
    <t>_YTGDELC(io)R_</t>
  </si>
  <si>
    <t>GSBRNA2T00100911001</t>
  </si>
  <si>
    <t>YVFYSIHNCDK</t>
  </si>
  <si>
    <t>_YVFYSIHNC(io)DK_</t>
  </si>
  <si>
    <t>GSBRNA2T00095749001</t>
  </si>
  <si>
    <t>NAD(P)-binding Rossmann-fold superfamily protein [Arabidopsis thaliana]</t>
  </si>
  <si>
    <t>YWLCAATESSIK</t>
  </si>
  <si>
    <t>_YWLC(io)AATESSIK_</t>
  </si>
  <si>
    <t>YWPSLSCGSPSSCHGGK</t>
  </si>
  <si>
    <t>_YWPSLSC(io)GSPSSC(io)HGGK_</t>
  </si>
  <si>
    <t>GSBRNA2T00029702001</t>
  </si>
  <si>
    <t>ribonuclease 2 [Brassica oleracea var. oleracea]</t>
  </si>
  <si>
    <t>YYCTVIDAPGHR</t>
  </si>
  <si>
    <t>_YYC(io)TVIDAPGHR_</t>
  </si>
  <si>
    <t>YYGGNEFIDMAETLCQK</t>
  </si>
  <si>
    <t>_YYGGNEFIDMAETLC(io)QK_</t>
  </si>
  <si>
    <t>GSBRNA2T00121621001</t>
  </si>
  <si>
    <t>serine hydroxymethyltransferase 1, mitochondrial [Brassica oleracea var. oleracea]</t>
  </si>
  <si>
    <t>YYGGNEFIDQIENLCQSR</t>
  </si>
  <si>
    <t>_YYGGNEFIDQIENLC(io)QSR_</t>
  </si>
  <si>
    <t>YYGGNEYIDMAETLCQK</t>
  </si>
  <si>
    <t>_YYGGNEYIDMAETLC(io)QK_</t>
  </si>
  <si>
    <t>GSBRNA2T00131189001</t>
  </si>
  <si>
    <t>serine hydroxymethyltransferase 1, mitochondrial-like [Brassica napus]</t>
  </si>
  <si>
    <t>YYTGNFDQYCQTR</t>
  </si>
  <si>
    <t>_YYTGNFDQYC(io)QTR_</t>
  </si>
  <si>
    <t>GSBRNA2T00143202001</t>
  </si>
  <si>
    <t>ABC transporter F family member 1-like [Brassica napus]</t>
  </si>
  <si>
    <t>Gene name</t>
    <phoneticPr fontId="1" type="noConversion"/>
  </si>
  <si>
    <t>Position</t>
  </si>
  <si>
    <t>Amino acid</t>
  </si>
  <si>
    <t>Subcellular localization</t>
  </si>
  <si>
    <t>CK1</t>
    <phoneticPr fontId="1" type="noConversion"/>
  </si>
  <si>
    <t>CK2</t>
  </si>
  <si>
    <t>CK3</t>
  </si>
  <si>
    <t>T1</t>
    <phoneticPr fontId="1" type="noConversion"/>
  </si>
  <si>
    <t>T2</t>
  </si>
  <si>
    <t>T3</t>
  </si>
  <si>
    <t>Protein description</t>
    <phoneticPr fontId="1" type="noConversion"/>
  </si>
  <si>
    <t>BnaA05g27850D</t>
  </si>
  <si>
    <t>C</t>
  </si>
  <si>
    <t>cytoplasm</t>
  </si>
  <si>
    <t>BnaC08g11420D</t>
  </si>
  <si>
    <t>chloroplast</t>
  </si>
  <si>
    <t>GSBRNA2T00001301001</t>
  </si>
  <si>
    <t>BnaA02g05160D</t>
  </si>
  <si>
    <t>beta-glucosidase BoGH3B-like [Brassica napus]</t>
  </si>
  <si>
    <t>BnaC04g03220D</t>
  </si>
  <si>
    <t>BnaC04g03050D</t>
  </si>
  <si>
    <t>BnaC07g04330D</t>
  </si>
  <si>
    <t>BnaC02g47680D</t>
  </si>
  <si>
    <t>extracellular</t>
  </si>
  <si>
    <t>BnaCnng21010D</t>
  </si>
  <si>
    <t>BnaC03g75370D</t>
  </si>
  <si>
    <t>BnaA01g26230D</t>
  </si>
  <si>
    <t>BnaA09g08030D</t>
  </si>
  <si>
    <t>BnaA09g07680D</t>
  </si>
  <si>
    <t>cytoskeleton</t>
  </si>
  <si>
    <t>BnaAnng02700D</t>
  </si>
  <si>
    <t>BnaC04g04500D</t>
  </si>
  <si>
    <t>BnaC04g04450D</t>
  </si>
  <si>
    <t>BnaC04g04370D</t>
  </si>
  <si>
    <t>mitochondria</t>
  </si>
  <si>
    <t>BnaC01g38510D</t>
  </si>
  <si>
    <t>BnaCnng23600D</t>
  </si>
  <si>
    <t>BnaAnng35580D</t>
  </si>
  <si>
    <t>nucleus</t>
  </si>
  <si>
    <t>BnaC01g41460D</t>
  </si>
  <si>
    <t>BnaCnng70650D</t>
  </si>
  <si>
    <t>BnaC05g08430D</t>
  </si>
  <si>
    <t>BnaA05g19800D</t>
  </si>
  <si>
    <t>BnaA09g04160D</t>
  </si>
  <si>
    <t>BnaA09g01910D</t>
  </si>
  <si>
    <t>BnaA09g52790D</t>
  </si>
  <si>
    <t>BnaC09g54000D</t>
  </si>
  <si>
    <t>BnaA10g30010D</t>
  </si>
  <si>
    <t>BnaC04g36640D</t>
  </si>
  <si>
    <t>BnaC04g05700D</t>
  </si>
  <si>
    <t>BnaA02g09180D</t>
  </si>
  <si>
    <t>BnaCnng27520D</t>
  </si>
  <si>
    <t>BnaA10g28000D</t>
  </si>
  <si>
    <t>BnaC02g48660D</t>
  </si>
  <si>
    <t>BnaAnng37490D</t>
  </si>
  <si>
    <t>BnaA08g25040D</t>
  </si>
  <si>
    <t>BnaA01g33400D</t>
  </si>
  <si>
    <t>BnaA01g33410D</t>
  </si>
  <si>
    <t>BnaA01g33560D</t>
  </si>
  <si>
    <t>BnaA01g34100D</t>
  </si>
  <si>
    <t>BnaA01g34180D</t>
  </si>
  <si>
    <t>cytoplasm,nucleus</t>
  </si>
  <si>
    <t>BnaA01g34210D</t>
  </si>
  <si>
    <t>BnaC09g47630D</t>
  </si>
  <si>
    <t>BnaC09g47440D</t>
  </si>
  <si>
    <t>BnaA06g20630D</t>
  </si>
  <si>
    <t>BnaAnng37640D</t>
  </si>
  <si>
    <t>BnaAnng13830D</t>
  </si>
  <si>
    <t>BnaC04g51960D</t>
  </si>
  <si>
    <t>BnaA05g34260D</t>
  </si>
  <si>
    <t>BnaA04g29580D</t>
  </si>
  <si>
    <t>BnaC06g43510D</t>
  </si>
  <si>
    <t>BnaC01g35830D</t>
  </si>
  <si>
    <t>BnaC09g00220D</t>
  </si>
  <si>
    <t>BnaA09g01470D</t>
  </si>
  <si>
    <t>BnaCnng74890D</t>
  </si>
  <si>
    <t>BnaA06g02530D</t>
  </si>
  <si>
    <t>BnaA01g18450D</t>
  </si>
  <si>
    <t>BnaA08g13010D</t>
  </si>
  <si>
    <t>BnaC04g49280D</t>
  </si>
  <si>
    <t>BnaC04g49360D</t>
  </si>
  <si>
    <t>BnaC06g24660D</t>
  </si>
  <si>
    <t>BnaAnng39360D</t>
  </si>
  <si>
    <t>BnaA07g38790D</t>
  </si>
  <si>
    <t>BnaCnng75490D</t>
  </si>
  <si>
    <t>BnaCnng75920D</t>
  </si>
  <si>
    <t>BnaA06g00870D</t>
  </si>
  <si>
    <t>BnaA06g01050D</t>
  </si>
  <si>
    <t>BnaC08g46760D</t>
  </si>
  <si>
    <t>BnaC08g46780D</t>
  </si>
  <si>
    <t>BnaA01g34990D</t>
  </si>
  <si>
    <t>BnaA09g54020D</t>
  </si>
  <si>
    <t>BnaAnng40540D</t>
  </si>
  <si>
    <t>BnaA05g36390D</t>
  </si>
  <si>
    <t>BnaC02g46810D</t>
  </si>
  <si>
    <t>BnaCnng36150D</t>
  </si>
  <si>
    <t>BnaC02g40260D</t>
  </si>
  <si>
    <t>BnaC02g39800D</t>
  </si>
  <si>
    <t>BnaC06g18340D</t>
  </si>
  <si>
    <t>BnaCnng36310D</t>
  </si>
  <si>
    <t>BnaC04g55920D</t>
  </si>
  <si>
    <t>BnaA02g26210D</t>
  </si>
  <si>
    <t>BnaC07g33390D</t>
  </si>
  <si>
    <t>BnaCnng03650D</t>
  </si>
  <si>
    <t>BnaC03g70690D</t>
  </si>
  <si>
    <t>BnaC09g39750D</t>
  </si>
  <si>
    <t>BnaA07g10030D</t>
  </si>
  <si>
    <t>BnaA07g09790D</t>
  </si>
  <si>
    <t>BnaA06g38600D</t>
  </si>
  <si>
    <t>BnaAnng17550D</t>
  </si>
  <si>
    <t>GSBRNA2T00034227001</t>
  </si>
  <si>
    <t>BnaCnng38300D</t>
  </si>
  <si>
    <t>BnaC06g10950D</t>
  </si>
  <si>
    <t>BnaA06g11610D</t>
  </si>
  <si>
    <t>BnaA09g26590D</t>
  </si>
  <si>
    <t>vacuolar membrane</t>
  </si>
  <si>
    <t>BnaC01g23800D</t>
  </si>
  <si>
    <t>BnaA09g47140D</t>
  </si>
  <si>
    <t>BnaC03g77680D</t>
  </si>
  <si>
    <t>BnaA08g07940D</t>
  </si>
  <si>
    <t>BnaA09g35490D</t>
  </si>
  <si>
    <t>plasma membrane</t>
  </si>
  <si>
    <t>BnaA09g35380D</t>
  </si>
  <si>
    <t>BnaC03g77220D</t>
  </si>
  <si>
    <t>BnaC04g51330D</t>
  </si>
  <si>
    <t>BnaA09g27660D</t>
  </si>
  <si>
    <t>BnaA05g31530D</t>
  </si>
  <si>
    <t>BnaC05g44040D</t>
  </si>
  <si>
    <t>BnaC03g66560D</t>
  </si>
  <si>
    <t>BnaC02g36330D</t>
  </si>
  <si>
    <t>BnaC02g36240D</t>
  </si>
  <si>
    <t>BnaA06g19490D</t>
  </si>
  <si>
    <t>BnaA03g12470D</t>
  </si>
  <si>
    <t>BnaCnng05580D</t>
  </si>
  <si>
    <t>BnaA02g25720D</t>
  </si>
  <si>
    <t>BnaCnng44490D</t>
  </si>
  <si>
    <t>BnaA05g16010D</t>
  </si>
  <si>
    <t>BnaA01g18880D</t>
  </si>
  <si>
    <t>BnaA01g18870D</t>
  </si>
  <si>
    <t>BnaC05g28960D</t>
  </si>
  <si>
    <t>BnaC01g40020D</t>
  </si>
  <si>
    <t>BnaC05g36950D</t>
  </si>
  <si>
    <t>BnaA03g49960D</t>
  </si>
  <si>
    <t>BnaA04g25190D</t>
  </si>
  <si>
    <t>BnaA04g25200D</t>
  </si>
  <si>
    <t>BnaA04g25390D</t>
  </si>
  <si>
    <t>GSBRNA2T00045150001</t>
  </si>
  <si>
    <t>BnaA04g25470D</t>
  </si>
  <si>
    <t>BnaA04g25660D</t>
  </si>
  <si>
    <t>BnaA04g16190D</t>
  </si>
  <si>
    <t>BnaA04g15900D</t>
  </si>
  <si>
    <t>BnaA04g15880D</t>
  </si>
  <si>
    <t>BnaA02g33370D</t>
  </si>
  <si>
    <t>BnaC07g16540D</t>
  </si>
  <si>
    <t>BnaC08g15100D</t>
  </si>
  <si>
    <t>BnaC08g15110D</t>
  </si>
  <si>
    <t>BnaC08g15350D</t>
  </si>
  <si>
    <t>BnaA10g13210D</t>
  </si>
  <si>
    <t>BnaAnng21140D</t>
  </si>
  <si>
    <t>BnaA05g11730D</t>
  </si>
  <si>
    <t>BnaC01g15060D</t>
  </si>
  <si>
    <t>BnaA03g46660D</t>
  </si>
  <si>
    <t>BnaA09g39860D</t>
  </si>
  <si>
    <t>BnaC06g30880D</t>
  </si>
  <si>
    <t>BnaA05g08860D</t>
  </si>
  <si>
    <t>BnaA05g08640D</t>
  </si>
  <si>
    <t>BnaC09g13110D</t>
  </si>
  <si>
    <t>BnaC07g15490D</t>
  </si>
  <si>
    <t>BnaCnng49000D</t>
  </si>
  <si>
    <t>BnaA10g29870D</t>
  </si>
  <si>
    <t>BnaAnng21430D</t>
  </si>
  <si>
    <t>BnaA08g30040D</t>
  </si>
  <si>
    <t>BnaA03g54590D</t>
  </si>
  <si>
    <t>BnaC04g52030D</t>
  </si>
  <si>
    <t>BnaA10g11990D</t>
  </si>
  <si>
    <t>BnaA01g35060D</t>
  </si>
  <si>
    <t>BnaA06g39230D</t>
  </si>
  <si>
    <t>BnaC04g08360D</t>
  </si>
  <si>
    <t>BnaCnng51180D</t>
  </si>
  <si>
    <t>BnaC08g48810D</t>
  </si>
  <si>
    <t>BnaC02g26090D</t>
  </si>
  <si>
    <t>BnaC04g29430D</t>
  </si>
  <si>
    <t>BnaA09g11300D</t>
  </si>
  <si>
    <t>BnaC01g22030D</t>
  </si>
  <si>
    <t>BnaC01g21970D</t>
  </si>
  <si>
    <t>BnaC01g21920D</t>
  </si>
  <si>
    <t>BnaA09g47510D</t>
  </si>
  <si>
    <t>BnaAnng23390D</t>
  </si>
  <si>
    <t>BnaCnng53190D</t>
  </si>
  <si>
    <t>BnaCnng53320D</t>
  </si>
  <si>
    <t>BnaA04g27850D</t>
  </si>
  <si>
    <t>BnaAnng23580D</t>
  </si>
  <si>
    <t>BnaC02g09450D</t>
  </si>
  <si>
    <t>BnaAnng23670D</t>
  </si>
  <si>
    <t>BnaA06g38290D</t>
  </si>
  <si>
    <t>BnaC01g44920D</t>
  </si>
  <si>
    <t>BnaAnng24020D</t>
  </si>
  <si>
    <t>BnaC03g13140D</t>
  </si>
  <si>
    <t>BnaC03g13440D</t>
  </si>
  <si>
    <t>BnaC03g13930D</t>
  </si>
  <si>
    <t>BnaC03g60490D</t>
  </si>
  <si>
    <t>BnaA06g09830D</t>
  </si>
  <si>
    <t>BnaC06g06550D</t>
  </si>
  <si>
    <t>BnaC06g06760D</t>
  </si>
  <si>
    <t>BnaA09g08470D</t>
  </si>
  <si>
    <t>BnaC08g45540D</t>
  </si>
  <si>
    <t>BnaC08g45680D</t>
  </si>
  <si>
    <t>BnaA05g33810D</t>
  </si>
  <si>
    <t>BnaA05g33830D</t>
  </si>
  <si>
    <t>BnaCnng08430D</t>
  </si>
  <si>
    <t>BnaA04g19620D</t>
  </si>
  <si>
    <t>BnaC02g46570D</t>
  </si>
  <si>
    <t>BnaA07g02200D</t>
  </si>
  <si>
    <t>BnaC01g09980D</t>
  </si>
  <si>
    <t>BnaA07g28280D</t>
  </si>
  <si>
    <t>chloroplast,mitochondria</t>
  </si>
  <si>
    <t>BnaC08g19950D</t>
  </si>
  <si>
    <t>endoplasmic reticulum</t>
  </si>
  <si>
    <t>BnaA03g13290D</t>
  </si>
  <si>
    <t>BnaAnng25180D</t>
  </si>
  <si>
    <t>GSBRNA2T00067279001</t>
  </si>
  <si>
    <t>BnaA01g29420D</t>
  </si>
  <si>
    <t>BnaA01g29410D</t>
  </si>
  <si>
    <t>BnaC09g21610D</t>
  </si>
  <si>
    <t>BnaA03g50050D</t>
  </si>
  <si>
    <t>BnaA01g37020D</t>
  </si>
  <si>
    <t>BnaC05g15180D</t>
  </si>
  <si>
    <t>BnaAnng05460D</t>
  </si>
  <si>
    <t>BnaAnng05560D</t>
  </si>
  <si>
    <t>BnaCnng09500D</t>
  </si>
  <si>
    <t>BnaA04g07230D</t>
  </si>
  <si>
    <t>BnaC02g42890D</t>
  </si>
  <si>
    <t>BnaC06g40410D</t>
  </si>
  <si>
    <t>BnaA10g27060D</t>
  </si>
  <si>
    <t>BnaA02g27140D</t>
  </si>
  <si>
    <t>BnaA04g20940D</t>
  </si>
  <si>
    <t>BnaA04g20850D</t>
  </si>
  <si>
    <t>BnaA09g13300D</t>
  </si>
  <si>
    <t>BnaA09g17390D</t>
  </si>
  <si>
    <t>BnaA09g17360D</t>
  </si>
  <si>
    <t>BnaA09g16810D</t>
  </si>
  <si>
    <t>BnaC06g14170D</t>
  </si>
  <si>
    <t>peroxisome</t>
  </si>
  <si>
    <t>BnaA03g53180D</t>
  </si>
  <si>
    <t>BnaAnng06200D</t>
  </si>
  <si>
    <t>BnaA02g27980D</t>
  </si>
  <si>
    <t>BnaC05g14950D</t>
  </si>
  <si>
    <t>BnaA09g38720D</t>
  </si>
  <si>
    <t>BnaA01g12900D</t>
  </si>
  <si>
    <t>BnaA01g12890D</t>
  </si>
  <si>
    <t>BnaA01g12540D</t>
  </si>
  <si>
    <t>BnaA01g32050D</t>
  </si>
  <si>
    <t>BnaA01g31570D</t>
  </si>
  <si>
    <t>BnaA08g20540D</t>
  </si>
  <si>
    <t>BnaA08g20600D</t>
  </si>
  <si>
    <t>BnaC05g43180D</t>
  </si>
  <si>
    <t>BnaC03g62580D</t>
  </si>
  <si>
    <t>BnaA09g15360D</t>
  </si>
  <si>
    <t>BnaA08g03560D</t>
  </si>
  <si>
    <t>BnaA01g05410D</t>
  </si>
  <si>
    <t>BnaA09g28510D</t>
  </si>
  <si>
    <t>BnaC05g40770D</t>
  </si>
  <si>
    <t>BnaA08g00390D</t>
  </si>
  <si>
    <t>BnaC01g00490D</t>
  </si>
  <si>
    <t>BnaC01g00600D</t>
  </si>
  <si>
    <t>BnaC01g22710D</t>
  </si>
  <si>
    <t>BnaAnng27610D</t>
  </si>
  <si>
    <t>BnaA03g12040D</t>
  </si>
  <si>
    <t>BnaA05g32480D</t>
  </si>
  <si>
    <t>BnaC08g04910D</t>
  </si>
  <si>
    <t>BnaA01g30270D</t>
  </si>
  <si>
    <t>BnaA01g30320D</t>
  </si>
  <si>
    <t>BnaCnng59880D</t>
  </si>
  <si>
    <t>BnaC07g14870D</t>
  </si>
  <si>
    <t>BnaC09g17480D</t>
  </si>
  <si>
    <t>BnaA08g05070D</t>
  </si>
  <si>
    <t>BnaA06g33230D</t>
  </si>
  <si>
    <t>BnaC09g38180D</t>
  </si>
  <si>
    <t>BnaA08g13340D</t>
  </si>
  <si>
    <t>BnaA08g14400D</t>
  </si>
  <si>
    <t>BnaA10g07350D</t>
  </si>
  <si>
    <t>BnaA10g07270D</t>
  </si>
  <si>
    <t>BnaA10g07250D</t>
  </si>
  <si>
    <t>BnaA10g06850D</t>
  </si>
  <si>
    <t>BnaA10g06770D</t>
  </si>
  <si>
    <t>BnaC03g21220D</t>
  </si>
  <si>
    <t>BnaA04g10240D</t>
  </si>
  <si>
    <t>BnaA04g09900D</t>
  </si>
  <si>
    <t>BnaA05g29390D</t>
  </si>
  <si>
    <t>BnaA05g28850D</t>
  </si>
  <si>
    <t>BnaC02g01240D</t>
  </si>
  <si>
    <t>BnaC02g01040D</t>
  </si>
  <si>
    <t>BnaA08g11910D</t>
  </si>
  <si>
    <t>BnaA02g04960D</t>
  </si>
  <si>
    <t>BnaA09g14300D</t>
  </si>
  <si>
    <t>BnaA07g12540D</t>
  </si>
  <si>
    <t>BnaA07g12480D</t>
  </si>
  <si>
    <t>BnaA05g12410D</t>
  </si>
  <si>
    <t>BnaCnng12890D</t>
  </si>
  <si>
    <t>BnaCnng13310D</t>
  </si>
  <si>
    <t>BnaC02g17330D</t>
  </si>
  <si>
    <t>BnaC01g35030D</t>
  </si>
  <si>
    <t>BnaC05g50520D</t>
  </si>
  <si>
    <t>BnaC05g50670D</t>
  </si>
  <si>
    <t>BnaC01g30200D</t>
  </si>
  <si>
    <t>BnaA02g27540D</t>
  </si>
  <si>
    <t>BnaCnng62500D</t>
  </si>
  <si>
    <t>BnaC02g24980D</t>
  </si>
  <si>
    <t>BnaC04g48440D</t>
  </si>
  <si>
    <t>BnaC05g00300D</t>
  </si>
  <si>
    <t>BnaC05g00820D</t>
  </si>
  <si>
    <t>BnaC06g07900D</t>
  </si>
  <si>
    <t>BnaC04g42750D</t>
  </si>
  <si>
    <t>BnaA01g27820D</t>
  </si>
  <si>
    <t>Golgi apparatus,plasma membrane</t>
  </si>
  <si>
    <t>BnaA09g12770D</t>
  </si>
  <si>
    <t>BnaA02g32820D</t>
  </si>
  <si>
    <t>BnaAnng08830D</t>
  </si>
  <si>
    <t>BnaCnng15040D</t>
  </si>
  <si>
    <t>BnaA09g08780D</t>
  </si>
  <si>
    <t>BnaC05g18870D</t>
  </si>
  <si>
    <t>BnaCnng63770D</t>
  </si>
  <si>
    <t>BnaC08g46180D</t>
  </si>
  <si>
    <t>BnaA02g08230D</t>
  </si>
  <si>
    <t>BnaCnng16050D</t>
  </si>
  <si>
    <t>BnaA08g28700D</t>
  </si>
  <si>
    <t>BnaA08g28770D</t>
  </si>
  <si>
    <t>BnaC04g15370D</t>
  </si>
  <si>
    <t>GSBRNA2T00090234001</t>
  </si>
  <si>
    <t>BnaA04g12350D</t>
  </si>
  <si>
    <t>glycine-rich RNA-binding protein GRP2A [Brassica rapa]</t>
  </si>
  <si>
    <t>BnaC08g40470D</t>
  </si>
  <si>
    <t>BnaC01g23300D</t>
  </si>
  <si>
    <t>GSBRNA2T00090867001</t>
  </si>
  <si>
    <t>BnaA02g11430D</t>
  </si>
  <si>
    <t>lipoxygenase 2, chloroplastic-like [Brassica rapa]</t>
  </si>
  <si>
    <t>BnaA08g02530D</t>
  </si>
  <si>
    <t>GSBRNA2T00091301001</t>
  </si>
  <si>
    <t>BnaA09g01610D</t>
  </si>
  <si>
    <t>BnaAnng31150D</t>
  </si>
  <si>
    <t>BnaAnng10160D</t>
  </si>
  <si>
    <t>BnaA05g33170D</t>
  </si>
  <si>
    <t>BnaA05g33200D</t>
  </si>
  <si>
    <t>BnaA08g29950D</t>
  </si>
  <si>
    <t>BnaC07g06450D</t>
  </si>
  <si>
    <t>BnaC06g04530D</t>
  </si>
  <si>
    <t>BnaC01g34640D</t>
  </si>
  <si>
    <t>BnaA02g35040D</t>
  </si>
  <si>
    <t>BnaA09g06550D</t>
  </si>
  <si>
    <t>BnaC09g40620D</t>
  </si>
  <si>
    <t>BnaA05g10480D</t>
  </si>
  <si>
    <t>BnaC03g65890D</t>
  </si>
  <si>
    <t>BnaC03g65520D</t>
  </si>
  <si>
    <t>BnaC03g65320D</t>
  </si>
  <si>
    <t>BnaC01g43540D</t>
  </si>
  <si>
    <t>BnaC08g15900D</t>
  </si>
  <si>
    <t>BnaUnng03640D</t>
  </si>
  <si>
    <t>BnaA02g24170D</t>
  </si>
  <si>
    <t>BnaCnng67080D</t>
  </si>
  <si>
    <t>BnaCnng19730D</t>
  </si>
  <si>
    <t>BnaA03g59020D</t>
  </si>
  <si>
    <t>BnaA07g15100D</t>
  </si>
  <si>
    <t>BnaA07g17040D</t>
  </si>
  <si>
    <t>BnaA07g17380D</t>
  </si>
  <si>
    <t>BnaA07g19320D</t>
  </si>
  <si>
    <t>BnaA07g19580D</t>
  </si>
  <si>
    <t>BnaA07g19600D</t>
  </si>
  <si>
    <t>BnaA07g23000D</t>
  </si>
  <si>
    <t>BnaA07g23080D</t>
  </si>
  <si>
    <t>BnaC07g42500D</t>
  </si>
  <si>
    <t>BnaC07g44690D</t>
  </si>
  <si>
    <t>BnaC07g45170D</t>
  </si>
  <si>
    <t>BnaC05g06200D</t>
  </si>
  <si>
    <t>Golgi apparatus</t>
  </si>
  <si>
    <t>BnaC05g05550D</t>
  </si>
  <si>
    <t>BnaC09g16660D</t>
  </si>
  <si>
    <t>BnaC09g15940D</t>
  </si>
  <si>
    <t>BnaC03g25430D</t>
  </si>
  <si>
    <t>BnaC03g26120D</t>
  </si>
  <si>
    <t>BnaA07g26770D</t>
  </si>
  <si>
    <t>BnaA07g26630D</t>
  </si>
  <si>
    <t>BnaC02g14460D</t>
  </si>
  <si>
    <t>BnaA07g29390D</t>
  </si>
  <si>
    <t>BnaA07g31390D</t>
  </si>
  <si>
    <t>BnaA08g21730D</t>
  </si>
  <si>
    <t>BnaA08g23710D</t>
  </si>
  <si>
    <t>BnaC06g35720D</t>
  </si>
  <si>
    <t>BnaC06g35930D</t>
  </si>
  <si>
    <t>BnaC06g36410D</t>
  </si>
  <si>
    <t>BnaC06g36750D</t>
  </si>
  <si>
    <t>BnaC02g31030D</t>
  </si>
  <si>
    <t>BnaA05g25390D</t>
  </si>
  <si>
    <t>BnaA06g06760D</t>
  </si>
  <si>
    <t>BnaA06g07790D</t>
  </si>
  <si>
    <t>BnaC07g09420D</t>
  </si>
  <si>
    <t>BnaC07g08970D</t>
  </si>
  <si>
    <t>BnaC06g16700D</t>
  </si>
  <si>
    <t>BnaC06g16830D</t>
  </si>
  <si>
    <t>BnaC06g17620D</t>
  </si>
  <si>
    <t>BnaC05g38810D</t>
  </si>
  <si>
    <t>BnaC05g27530D</t>
  </si>
  <si>
    <t>BnaA06g17710D</t>
  </si>
  <si>
    <t>BnaA06g17780D</t>
  </si>
  <si>
    <t>BnaA06g18870D</t>
  </si>
  <si>
    <t>BnaC05g34130D</t>
  </si>
  <si>
    <t>BnaC01g10870D</t>
  </si>
  <si>
    <t>BnaC04g33570D</t>
  </si>
  <si>
    <t>BnaC04g33600D</t>
  </si>
  <si>
    <t>BnaC04g33690D</t>
  </si>
  <si>
    <t>BnaC02g36030D</t>
  </si>
  <si>
    <t>BnaC09g27610D</t>
  </si>
  <si>
    <t>BnaC09g27590D</t>
  </si>
  <si>
    <t>BnaC09g27530D</t>
  </si>
  <si>
    <t>BnaC08g24170D</t>
  </si>
  <si>
    <t>BnaC09g03260D</t>
  </si>
  <si>
    <t>BnaC09g02870D</t>
  </si>
  <si>
    <t>BnaC09g02690D</t>
  </si>
  <si>
    <t>BnaC09g01160D</t>
  </si>
  <si>
    <t>BnaA06g21600D</t>
  </si>
  <si>
    <t>BnaA10g07870D</t>
  </si>
  <si>
    <t>BnaA10g07650D</t>
  </si>
  <si>
    <t>BnaC03g37600D</t>
  </si>
  <si>
    <t>BnaCnng00310D</t>
  </si>
  <si>
    <t>BnaCnng00430D</t>
  </si>
  <si>
    <t>BnaC05g42770D</t>
  </si>
  <si>
    <t>BnaC05g42430D</t>
  </si>
  <si>
    <t>BnaC05g42240D</t>
  </si>
  <si>
    <t>BnaC05g41590D</t>
  </si>
  <si>
    <t>BnaA04g06420D</t>
  </si>
  <si>
    <t>BnaA03g31890D</t>
  </si>
  <si>
    <t>BnaA03g29270D</t>
  </si>
  <si>
    <t>BnaA03g26530D</t>
  </si>
  <si>
    <t>BnaA07g12170D</t>
  </si>
  <si>
    <t>BnaC06g27910D</t>
  </si>
  <si>
    <t>BnaC06g28360D</t>
  </si>
  <si>
    <t>BnaC06g28580D</t>
  </si>
  <si>
    <t>BnaA03g40170D</t>
  </si>
  <si>
    <t>BnaA03g39650D</t>
  </si>
  <si>
    <t>BnaA08g00590D</t>
  </si>
  <si>
    <t>BnaA08g01010D</t>
  </si>
  <si>
    <t>BnaA08g01520D</t>
  </si>
  <si>
    <t>BnaA04g08680D</t>
  </si>
  <si>
    <t>BnaA04g08570D</t>
  </si>
  <si>
    <t>BnaA04g07760D</t>
  </si>
  <si>
    <t>BnaA04g07450D</t>
  </si>
  <si>
    <t>BnaC02g07040D</t>
  </si>
  <si>
    <t>BnaC02g10840D</t>
  </si>
  <si>
    <t>BnaC02g10780D</t>
  </si>
  <si>
    <t>BnaC04g25490D</t>
  </si>
  <si>
    <t>BnaC04g25470D</t>
  </si>
  <si>
    <t>BnaC07g21510D</t>
  </si>
  <si>
    <t>BnaC09g19620D</t>
  </si>
  <si>
    <t>BnaC09g19280D</t>
  </si>
  <si>
    <t>BnaC01g16690D</t>
  </si>
  <si>
    <t>BnaC01g15720D</t>
  </si>
  <si>
    <t>BnaC03g68250D</t>
  </si>
  <si>
    <t>BnaA05g04770D</t>
  </si>
  <si>
    <t>BnaA05g05540D</t>
  </si>
  <si>
    <t>BnaA05g05760D</t>
  </si>
  <si>
    <t>BnaA05g05840D</t>
  </si>
  <si>
    <t>BnaC01g28900D</t>
  </si>
  <si>
    <t>BnaC02g37910D</t>
  </si>
  <si>
    <t>BnaA07g13330D</t>
  </si>
  <si>
    <t>BnaA07g13340D</t>
  </si>
  <si>
    <t>GSBRNA2T00118698001</t>
  </si>
  <si>
    <t>BnaA07g13530D</t>
  </si>
  <si>
    <t>BnaC09g25440D</t>
  </si>
  <si>
    <t>BnaC09g25210D</t>
  </si>
  <si>
    <t>BnaC05g18600D</t>
  </si>
  <si>
    <t>BnaC05g18490D</t>
  </si>
  <si>
    <t>BnaAnng00480D</t>
  </si>
  <si>
    <t>BnaAnng01570D</t>
  </si>
  <si>
    <t>BnaAnng01590D</t>
  </si>
  <si>
    <t>BnaC05g46270D</t>
  </si>
  <si>
    <t>BnaC05g46250D</t>
  </si>
  <si>
    <t>BnaC05g45770D</t>
  </si>
  <si>
    <t>BnaC02g41150D</t>
  </si>
  <si>
    <t>BnaC07g00480D</t>
  </si>
  <si>
    <t>BnaA01g03860D</t>
  </si>
  <si>
    <t>BnaA01g03560D</t>
  </si>
  <si>
    <t>BnaA01g00170D</t>
  </si>
  <si>
    <t>BnaA09g48390D</t>
  </si>
  <si>
    <t>BnaC05g31450D</t>
  </si>
  <si>
    <t>BnaC02g13210D</t>
  </si>
  <si>
    <t>BnaA10g05390D</t>
  </si>
  <si>
    <t>BnaC01g09420D</t>
  </si>
  <si>
    <t>BnaC01g09740D</t>
  </si>
  <si>
    <t>BnaA04g24120D</t>
  </si>
  <si>
    <t>BnaA04g23300D</t>
  </si>
  <si>
    <t>BnaC03g40270D</t>
  </si>
  <si>
    <t>BnaC04g19270D</t>
  </si>
  <si>
    <t>BnaA07g24840D</t>
  </si>
  <si>
    <t>BnaA07g25510D</t>
  </si>
  <si>
    <t>BnaC06g14690D</t>
  </si>
  <si>
    <t>BnaA03g18710D</t>
  </si>
  <si>
    <t>BnaA03g17400D</t>
  </si>
  <si>
    <t>BnaC03g36060D</t>
  </si>
  <si>
    <t>BnaC03g35690D</t>
  </si>
  <si>
    <t>BnaA06g16270D</t>
  </si>
  <si>
    <t>BnaA06g15350D</t>
  </si>
  <si>
    <t>BnaA05g14110D</t>
  </si>
  <si>
    <t>BnaA05g13750D</t>
  </si>
  <si>
    <t>BnaA05g13740D</t>
  </si>
  <si>
    <t>BnaA04g02660D</t>
  </si>
  <si>
    <t>BnaA04g03290D</t>
  </si>
  <si>
    <t>BnaA04g03590D</t>
  </si>
  <si>
    <t>BnaA04g03770D</t>
  </si>
  <si>
    <t>BnaA04g04140D</t>
  </si>
  <si>
    <t>BnaA08g11250D</t>
  </si>
  <si>
    <t>BnaA08g11040D</t>
  </si>
  <si>
    <t>BnaA08g10700D</t>
  </si>
  <si>
    <t>BnaC08g31970D</t>
  </si>
  <si>
    <t>BnaC08g32210D</t>
  </si>
  <si>
    <t>BnaC08g32480D</t>
  </si>
  <si>
    <t>BnaC08g32860D</t>
  </si>
  <si>
    <t>BnaC08g34300D</t>
  </si>
  <si>
    <t>BnaC04g38460D</t>
  </si>
  <si>
    <t>BnaC04g38540D</t>
  </si>
  <si>
    <t>BnaC04g39260D</t>
  </si>
  <si>
    <t>BnaA07g07220D</t>
  </si>
  <si>
    <t>BnaC07g19610D</t>
  </si>
  <si>
    <t>BnaC03g53110D</t>
  </si>
  <si>
    <t>BnaA09g32110D</t>
  </si>
  <si>
    <t>BnaA09g33250D</t>
  </si>
  <si>
    <t>BnaA09g33290D</t>
  </si>
  <si>
    <t>BnaA09g33340D</t>
  </si>
  <si>
    <t>BnaA09g33730D</t>
  </si>
  <si>
    <t>BnaA09g34280D</t>
  </si>
  <si>
    <t>BnaA09g34470D</t>
  </si>
  <si>
    <t>BnaA09g34720D</t>
  </si>
  <si>
    <t>BnaA03g04200D</t>
  </si>
  <si>
    <t>BnaC01g07810D</t>
  </si>
  <si>
    <t>BnaC01g07500D</t>
  </si>
  <si>
    <t>BnaC01g07210D</t>
  </si>
  <si>
    <t>BnaC01g05300D</t>
  </si>
  <si>
    <t>BnaC01g05230D</t>
  </si>
  <si>
    <t>BnaC01g04560D</t>
  </si>
  <si>
    <t>BnaC01g03120D</t>
  </si>
  <si>
    <t>BnaC01g02790D</t>
  </si>
  <si>
    <t>BnaC01g02520D</t>
  </si>
  <si>
    <t>BnaC01g01090D</t>
  </si>
  <si>
    <t>BnaC01g00680D</t>
  </si>
  <si>
    <t>BnaA01g09990D</t>
  </si>
  <si>
    <t>BnaA01g11660D</t>
  </si>
  <si>
    <t>BnaC06g20520D</t>
  </si>
  <si>
    <t>BnaC06g20420D</t>
  </si>
  <si>
    <t>BnaC06g18870D</t>
  </si>
  <si>
    <t>BnaA05g02330D</t>
  </si>
  <si>
    <t>BnaA05g00900D</t>
  </si>
  <si>
    <t>BnaA05g00550D</t>
  </si>
  <si>
    <t>BnaC09g35690D</t>
  </si>
  <si>
    <t>BnaC09g35580D</t>
  </si>
  <si>
    <t>BnaC07g28480D</t>
  </si>
  <si>
    <t>BnaC08g05690D</t>
  </si>
  <si>
    <t>BnaC03g00020D</t>
  </si>
  <si>
    <t>BnaC03g00280D</t>
  </si>
  <si>
    <t>BnaC03g00960D</t>
  </si>
  <si>
    <t>BnaC03g02050D</t>
  </si>
  <si>
    <t>BnaC03g03440D</t>
  </si>
  <si>
    <t>BnaC09g05970D</t>
  </si>
  <si>
    <t>BnaC09g06050D</t>
  </si>
  <si>
    <t>BnaC09g06400D</t>
  </si>
  <si>
    <t>BnaC09g08390D</t>
  </si>
  <si>
    <t>BnaA10g17770D</t>
  </si>
  <si>
    <t>BnaA10g18270D</t>
  </si>
  <si>
    <t>BnaA10g18700D</t>
  </si>
  <si>
    <t>BnaA10g19590D</t>
  </si>
  <si>
    <t>BnaA10g19870D</t>
  </si>
  <si>
    <t>BnaA10g20420D</t>
  </si>
  <si>
    <t>BnaA10g20730D</t>
  </si>
  <si>
    <t>BnaA10g22340D</t>
  </si>
  <si>
    <t>BnaA10g23080D</t>
  </si>
  <si>
    <t>BnaA10g23570D</t>
  </si>
  <si>
    <t>BnaA10g23640D</t>
  </si>
  <si>
    <t>BnaA10g26060D</t>
  </si>
  <si>
    <t>BnaA10g26640D</t>
  </si>
  <si>
    <t>BnaC08g38540D</t>
  </si>
  <si>
    <t>BnaC08g36130D</t>
  </si>
  <si>
    <t>BnaA03g35760D</t>
  </si>
  <si>
    <t>BnaA03g34510D</t>
  </si>
  <si>
    <t>BnaA03g33070D</t>
  </si>
  <si>
    <t>BnaC07g01510D</t>
  </si>
  <si>
    <t>BnaC01g12740D</t>
  </si>
  <si>
    <t>BnaC01g13210D</t>
  </si>
  <si>
    <t>BnaA03g22780D</t>
  </si>
  <si>
    <t>BnaA03g21770D</t>
  </si>
  <si>
    <t>BnaA03g21160D</t>
  </si>
  <si>
    <t>BnaA03g21100D</t>
  </si>
  <si>
    <t>BnaA03g20770D</t>
  </si>
  <si>
    <t>BnaC07g22680D</t>
  </si>
  <si>
    <t>BnaC08g16710D</t>
  </si>
  <si>
    <t>BnaC08g07340D</t>
  </si>
  <si>
    <t>BnaC08g07850D</t>
  </si>
  <si>
    <t>BnaC03g08690D</t>
  </si>
  <si>
    <t>BnaC04g10770D</t>
  </si>
  <si>
    <t>BnaC03g50160D</t>
  </si>
  <si>
    <t>BnaC03g49710D</t>
  </si>
  <si>
    <t>BnaA03g16750D</t>
  </si>
  <si>
    <t>BnaA03g15830D</t>
  </si>
  <si>
    <t>BnaA03g14550D</t>
  </si>
  <si>
    <t>BnaA03g13420D</t>
  </si>
  <si>
    <t>BnaC05g21440D</t>
  </si>
  <si>
    <t>BnaC05g20200D</t>
  </si>
  <si>
    <t>BnaC07g08100D</t>
  </si>
  <si>
    <t>BnaC07g27160D</t>
  </si>
  <si>
    <t>BnaC07g27340D</t>
  </si>
  <si>
    <t>BnaA02g03770D</t>
  </si>
  <si>
    <t>BnaA02g03230D</t>
  </si>
  <si>
    <t>BnaA02g03160D</t>
  </si>
  <si>
    <t>BnaA02g03140D</t>
  </si>
  <si>
    <t>BnaA02g02290D</t>
  </si>
  <si>
    <t>BnaA02g02090D</t>
  </si>
  <si>
    <t>BnaA02g01690D</t>
  </si>
  <si>
    <t>BnaA02g00540D</t>
  </si>
  <si>
    <t>BnaA02g00470D</t>
  </si>
  <si>
    <t>GSBRNA2T00143554001</t>
  </si>
  <si>
    <t>BnaA02g00190D</t>
  </si>
  <si>
    <t>actin-7 [Brassica napus]</t>
  </si>
  <si>
    <t>BnaA02g00100D</t>
  </si>
  <si>
    <t>BnaC03g56080D</t>
  </si>
  <si>
    <t>BnaA06g28710D</t>
  </si>
  <si>
    <t>BnaA06g29280D</t>
  </si>
  <si>
    <t>BnaA06g29980D</t>
  </si>
  <si>
    <t>BnaA06g30160D</t>
  </si>
  <si>
    <t>BnaC08g02020D</t>
  </si>
  <si>
    <t>BnaC08g01950D</t>
  </si>
  <si>
    <t>BnaA09g22540D</t>
  </si>
  <si>
    <t>BnaC03g52250D</t>
  </si>
  <si>
    <t>BnaC09g04730D</t>
  </si>
  <si>
    <t>BnaA07g35670D</t>
  </si>
  <si>
    <t>BnaA07g34980D</t>
  </si>
  <si>
    <t>BnaA07g34930D</t>
  </si>
  <si>
    <t>BnaA07g32950D</t>
  </si>
  <si>
    <t>BnaA07g32300D</t>
  </si>
  <si>
    <t>BnaA07g32150D</t>
  </si>
  <si>
    <t>BnaC02g31500D</t>
  </si>
  <si>
    <t>BnaA06g26420D</t>
  </si>
  <si>
    <t>BnaA06g26820D</t>
  </si>
  <si>
    <t>BnaC06g37640D</t>
  </si>
  <si>
    <t>BnaC06g39250D</t>
  </si>
  <si>
    <t>BnaC06g39330D</t>
  </si>
  <si>
    <t>BnaC04g17110D</t>
  </si>
  <si>
    <t>BnaC04g17180D</t>
  </si>
  <si>
    <t>BnaA03g10440D</t>
  </si>
  <si>
    <t>BnaA03g09850D</t>
  </si>
  <si>
    <t>GSBRNA2T00148712001</t>
  </si>
  <si>
    <t>BnaA03g09800D</t>
  </si>
  <si>
    <t>malate dehydrogenase [NADP], chloroplastic-like [Brassica napus]</t>
  </si>
  <si>
    <t>BnaA03g09560D</t>
  </si>
  <si>
    <t>BnaA03g08920D</t>
  </si>
  <si>
    <t>BnaA03g07840D</t>
  </si>
  <si>
    <t>BnaA03g07760D</t>
  </si>
  <si>
    <t>BnaA03g07490D</t>
  </si>
  <si>
    <t>BnaA04g00820D</t>
  </si>
  <si>
    <t>BnaA04g00660D</t>
  </si>
  <si>
    <t>BnaA01g16440D</t>
  </si>
  <si>
    <t>GSBRNA2T00149551001</t>
  </si>
  <si>
    <t>BnaA01g15640D</t>
  </si>
  <si>
    <t>BnaA01g14880D</t>
  </si>
  <si>
    <t>BnaC03g45180D</t>
  </si>
  <si>
    <t>BnaA10g02610D</t>
  </si>
  <si>
    <t>BnaA10g02570D</t>
  </si>
  <si>
    <t>BnaA10g02560D</t>
  </si>
  <si>
    <t>BnaA10g01470D</t>
  </si>
  <si>
    <t>BnaA10g00370D</t>
  </si>
  <si>
    <t>BnaA08g18140D</t>
  </si>
  <si>
    <t>BnaA08g17820D</t>
  </si>
  <si>
    <t>BnaA08g17260D</t>
  </si>
  <si>
    <t>BnaA08g16820D</t>
  </si>
  <si>
    <t>BnaA03g43610D</t>
  </si>
  <si>
    <t>BnaA03g43030D</t>
  </si>
  <si>
    <t>BnaA03g42140D</t>
  </si>
  <si>
    <t>BnaA03g24330D</t>
  </si>
  <si>
    <t>BnaA03g24350D</t>
  </si>
  <si>
    <t>BnaA03g25540D</t>
  </si>
  <si>
    <t>BnaA03g25920D</t>
  </si>
  <si>
    <t>BnaA03g26110D</t>
  </si>
  <si>
    <t>BnaA03g26170D</t>
  </si>
  <si>
    <t>BnaA03g26280D</t>
  </si>
  <si>
    <t>BnaC02g06060D</t>
  </si>
  <si>
    <t>BnaC02g05960D</t>
  </si>
  <si>
    <t>BnaC02g05940D</t>
  </si>
  <si>
    <t>BnaC02g05260D</t>
  </si>
  <si>
    <t>BnaC02g05120D</t>
  </si>
  <si>
    <t>BnaC02g03980D</t>
  </si>
  <si>
    <t>BnaC09g26840D</t>
  </si>
  <si>
    <t>BnaC04g08040D</t>
  </si>
  <si>
    <t>BnaC04g08010D</t>
  </si>
  <si>
    <t>BnaC04g06750D</t>
  </si>
  <si>
    <t>BnaC02g16260D</t>
  </si>
  <si>
    <t>BnaC08g06360D</t>
  </si>
  <si>
    <t>BnaC03g31130D</t>
  </si>
  <si>
    <t>BnaC03g31140D</t>
  </si>
  <si>
    <t>BnaC03g31890D</t>
  </si>
  <si>
    <t>BnaC03g32850D</t>
  </si>
  <si>
    <t>BnaC03g33630D</t>
  </si>
  <si>
    <t>BnaC03g33700D</t>
  </si>
  <si>
    <t>BnaA05g22070D</t>
  </si>
  <si>
    <t>BnaA05g21670D</t>
  </si>
  <si>
    <t>BnaA05g21350D</t>
  </si>
  <si>
    <t>BnaA05g21210D</t>
  </si>
  <si>
    <t>BnaA10g13950D</t>
  </si>
  <si>
    <t>BnaA10g14380D</t>
  </si>
  <si>
    <t>BnaA10g14610D</t>
  </si>
  <si>
    <t>BnaA10g14870D</t>
  </si>
  <si>
    <t>BnaA10g15110D</t>
  </si>
  <si>
    <t>BnaA10g15260D</t>
  </si>
  <si>
    <t>BnaA10g15380D</t>
  </si>
  <si>
    <t>BnaA10g15410D</t>
  </si>
  <si>
    <t>BnaA10g15420D</t>
  </si>
  <si>
    <t>BnaA10g15850D</t>
  </si>
  <si>
    <t>BnaA10g15900D</t>
  </si>
  <si>
    <t>BnaA10g16190D</t>
  </si>
  <si>
    <t>BnaC07g38810D</t>
  </si>
  <si>
    <t>BnaC07g40390D</t>
  </si>
  <si>
    <t>BnaA03g36560D</t>
  </si>
  <si>
    <t>BnaA03g36910D</t>
  </si>
  <si>
    <t>BnaA03g37200D</t>
  </si>
  <si>
    <t>BnaA03g37240D</t>
  </si>
  <si>
    <t>BnaA03g37260D</t>
  </si>
  <si>
    <t>BnaA03g37610D</t>
  </si>
  <si>
    <t>BnaA03g37990D</t>
  </si>
  <si>
    <t>BnaA03g38340D</t>
  </si>
  <si>
    <t>BnaC04g47210D</t>
  </si>
  <si>
    <t>BnaC04g46620D</t>
  </si>
  <si>
    <t>BnaC04g46560D</t>
  </si>
  <si>
    <t>BnaC04g45800D</t>
  </si>
  <si>
    <t>BnaC04g45790D</t>
  </si>
  <si>
    <t>BnaC04g45760D</t>
  </si>
  <si>
    <t>BnaC08g31370D</t>
  </si>
  <si>
    <t>BnaC08g30980D</t>
  </si>
  <si>
    <t>BnaC08g30900D</t>
  </si>
  <si>
    <t>BnaC08g30890D</t>
  </si>
  <si>
    <t>BnaC08g30490D</t>
  </si>
  <si>
    <t>BnaC08g30190D</t>
  </si>
  <si>
    <t>BnaC08g29320D</t>
  </si>
  <si>
    <t>BnaC08g28210D</t>
  </si>
  <si>
    <t>BnaA06g05690D</t>
  </si>
  <si>
    <t>BnaA06g05390D</t>
  </si>
  <si>
    <t>BnaA06g05360D</t>
  </si>
  <si>
    <t>BnaA06g05150D</t>
  </si>
  <si>
    <t>BnaA06g04670D</t>
  </si>
  <si>
    <t>BnaA06g04090D</t>
  </si>
  <si>
    <t>BnaA09g23960D</t>
  </si>
  <si>
    <t>BnaA09g24310D</t>
  </si>
  <si>
    <t>BnaC04g20610D</t>
  </si>
  <si>
    <t>BnaC04g20620D</t>
  </si>
  <si>
    <t>BnaC04g20890D</t>
  </si>
  <si>
    <t>BnaC07g36310D</t>
  </si>
  <si>
    <t>BnaC07g37680D</t>
  </si>
  <si>
    <t>BnaC02g28880D</t>
  </si>
  <si>
    <t>BnaC01g18640D</t>
  </si>
  <si>
    <t>BnaC01g17510D</t>
  </si>
  <si>
    <t>BnaC09g22630D</t>
  </si>
  <si>
    <t>BnaC07g10490D</t>
  </si>
  <si>
    <t>BnaC07g17470D</t>
  </si>
  <si>
    <t>down</t>
    <phoneticPr fontId="1" type="noConversion"/>
  </si>
  <si>
    <t>up</t>
    <phoneticPr fontId="1" type="noConversion"/>
  </si>
  <si>
    <t>FBP</t>
  </si>
  <si>
    <t>PK</t>
  </si>
  <si>
    <t>TPI</t>
  </si>
  <si>
    <t>PRK</t>
  </si>
  <si>
    <t>ENO</t>
  </si>
  <si>
    <t>%SOH-T/CK</t>
  </si>
  <si>
    <t>P</t>
  </si>
  <si>
    <t>SH-T/CK</t>
  </si>
  <si>
    <t>Control (TPM)</t>
    <phoneticPr fontId="1" type="noConversion"/>
  </si>
  <si>
    <t>Freezing-3h (TPM)</t>
    <phoneticPr fontId="1" type="noConversion"/>
  </si>
  <si>
    <t>Subcellular localization</t>
    <phoneticPr fontId="1" type="noConversion"/>
  </si>
  <si>
    <t>Gene</t>
    <phoneticPr fontId="1" type="noConversion"/>
  </si>
  <si>
    <t>Replicate 1</t>
    <phoneticPr fontId="1" type="noConversion"/>
  </si>
  <si>
    <t>Replicate 2</t>
    <phoneticPr fontId="1" type="noConversion"/>
  </si>
  <si>
    <t>Replicate 3</t>
    <phoneticPr fontId="1" type="noConversion"/>
  </si>
  <si>
    <t>Chloroplast</t>
    <phoneticPr fontId="1" type="noConversion"/>
  </si>
  <si>
    <t>PGK</t>
  </si>
  <si>
    <t>GAPB</t>
  </si>
  <si>
    <t>FBA</t>
  </si>
  <si>
    <t>PGAM</t>
  </si>
  <si>
    <t>RPE</t>
  </si>
  <si>
    <t>RPI</t>
  </si>
  <si>
    <t>Cytoplasm</t>
    <phoneticPr fontId="1" type="noConversion"/>
  </si>
  <si>
    <t>GAPC</t>
  </si>
  <si>
    <t>Table S2. Sulfenylated sites and proteins in all samples.</t>
    <phoneticPr fontId="1" type="noConversion"/>
  </si>
  <si>
    <t>Type</t>
    <phoneticPr fontId="1" type="noConversion"/>
  </si>
  <si>
    <t>AS_CK1 intensity</t>
    <phoneticPr fontId="1" type="noConversion"/>
  </si>
  <si>
    <t>AS_CK2 intensity</t>
    <phoneticPr fontId="1" type="noConversion"/>
  </si>
  <si>
    <t>AS_CK3 intensity</t>
    <phoneticPr fontId="1" type="noConversion"/>
  </si>
  <si>
    <t>AS_T1 intensity</t>
    <phoneticPr fontId="1" type="noConversion"/>
  </si>
  <si>
    <t>AS_T2 intensity</t>
    <phoneticPr fontId="1" type="noConversion"/>
  </si>
  <si>
    <t>AS_T3 intensity</t>
    <phoneticPr fontId="1" type="noConversion"/>
  </si>
  <si>
    <t>TCEP_CK1 intensity</t>
    <phoneticPr fontId="1" type="noConversion"/>
  </si>
  <si>
    <t>TCEP_CK2 intensity</t>
    <phoneticPr fontId="1" type="noConversion"/>
  </si>
  <si>
    <t>TCEP_CK3 intensity</t>
    <phoneticPr fontId="1" type="noConversion"/>
  </si>
  <si>
    <t>TCEP_T1 intensity</t>
    <phoneticPr fontId="1" type="noConversion"/>
  </si>
  <si>
    <t>TCEP_T2 intensity</t>
    <phoneticPr fontId="1" type="noConversion"/>
  </si>
  <si>
    <t>TCEP_T3 intensity</t>
    <phoneticPr fontId="1" type="noConversion"/>
  </si>
  <si>
    <t>ALDO</t>
  </si>
  <si>
    <t>GAPA</t>
  </si>
  <si>
    <t>RPE</t>
    <phoneticPr fontId="1" type="noConversion"/>
  </si>
  <si>
    <t>RPI</t>
    <phoneticPr fontId="1" type="noConversion"/>
  </si>
  <si>
    <t>GAPDH</t>
  </si>
  <si>
    <t>Average</t>
    <phoneticPr fontId="1" type="noConversion"/>
  </si>
  <si>
    <t>GENE</t>
    <phoneticPr fontId="1" type="noConversion"/>
  </si>
  <si>
    <t>AAE3</t>
  </si>
  <si>
    <t>ACLY</t>
  </si>
  <si>
    <t>ACO</t>
  </si>
  <si>
    <t>adk</t>
  </si>
  <si>
    <t>AGXT</t>
  </si>
  <si>
    <t>ALDH18A1</t>
  </si>
  <si>
    <t>BnaC04g21380D</t>
  </si>
  <si>
    <t>aroC</t>
  </si>
  <si>
    <t>ATCYSC1</t>
  </si>
  <si>
    <t>ATPeF1B</t>
  </si>
  <si>
    <t>ATPeV1B</t>
  </si>
  <si>
    <t>ATPeV1E</t>
  </si>
  <si>
    <t>ATPF0B</t>
  </si>
  <si>
    <t>ATPF1B</t>
  </si>
  <si>
    <t>ATPF1G</t>
  </si>
  <si>
    <t>CANX</t>
  </si>
  <si>
    <t>CARP</t>
  </si>
  <si>
    <t>CHIB</t>
  </si>
  <si>
    <t>chlI</t>
  </si>
  <si>
    <t>chlP</t>
  </si>
  <si>
    <t>clpC</t>
  </si>
  <si>
    <t>CORI3</t>
  </si>
  <si>
    <t>CPOX</t>
  </si>
  <si>
    <t>cynT</t>
  </si>
  <si>
    <t>cysK</t>
  </si>
  <si>
    <t>DHAR</t>
  </si>
  <si>
    <t>DLD</t>
  </si>
  <si>
    <t>DPYD</t>
  </si>
  <si>
    <t>E1.1.1.40</t>
  </si>
  <si>
    <t>E1.11.1.11</t>
  </si>
  <si>
    <t>E1.14.13.81</t>
  </si>
  <si>
    <t>E1.4.7.1</t>
  </si>
  <si>
    <t>E2.1.1.104</t>
  </si>
  <si>
    <t>E2.1.1.68</t>
  </si>
  <si>
    <t>E2.2.1.1</t>
  </si>
  <si>
    <t>E2.6.1.11</t>
  </si>
  <si>
    <t>E2.7.1.20</t>
  </si>
  <si>
    <t>E2.7.1.4</t>
  </si>
  <si>
    <t>E3.1.3.37</t>
  </si>
  <si>
    <t>E3.2.1.14</t>
  </si>
  <si>
    <t>E3.2.1.147</t>
  </si>
  <si>
    <t>E3.2.1.2</t>
  </si>
  <si>
    <t>E3.3.1.1</t>
  </si>
  <si>
    <t>E3.5.5.1</t>
  </si>
  <si>
    <t>EARS</t>
  </si>
  <si>
    <t>EEF1A</t>
  </si>
  <si>
    <t>fabF</t>
  </si>
  <si>
    <t>frmA</t>
  </si>
  <si>
    <t>gcpE</t>
  </si>
  <si>
    <t>gcvH</t>
  </si>
  <si>
    <t>gcvT</t>
  </si>
  <si>
    <t>GGAT</t>
  </si>
  <si>
    <t>GLDC</t>
  </si>
  <si>
    <t>glgC</t>
  </si>
  <si>
    <t>glnA</t>
  </si>
  <si>
    <t>GLO1</t>
  </si>
  <si>
    <t>glyA</t>
  </si>
  <si>
    <t>GLYK</t>
  </si>
  <si>
    <t>GME</t>
  </si>
  <si>
    <t>GMPP</t>
  </si>
  <si>
    <t>GPT</t>
  </si>
  <si>
    <t>groEL</t>
  </si>
  <si>
    <t>BnaC08g25420D</t>
  </si>
  <si>
    <t>GST</t>
  </si>
  <si>
    <t>HAO</t>
  </si>
  <si>
    <t>hemB</t>
  </si>
  <si>
    <t>hemC</t>
  </si>
  <si>
    <t>hemE</t>
  </si>
  <si>
    <t>hemL</t>
  </si>
  <si>
    <t>HPR1</t>
  </si>
  <si>
    <t>HSP90A</t>
  </si>
  <si>
    <t>HSP90B</t>
  </si>
  <si>
    <t>HSPA1s</t>
  </si>
  <si>
    <t>IDH1</t>
  </si>
  <si>
    <t>ilvC</t>
  </si>
  <si>
    <t>ilvD</t>
  </si>
  <si>
    <t>ispE</t>
  </si>
  <si>
    <t>ispH</t>
  </si>
  <si>
    <t>katE</t>
  </si>
  <si>
    <t>LARS</t>
  </si>
  <si>
    <t>leuC</t>
  </si>
  <si>
    <t>LHCA1</t>
  </si>
  <si>
    <t>LHCA2</t>
  </si>
  <si>
    <t>LHCB1</t>
  </si>
  <si>
    <t>LHCB2</t>
  </si>
  <si>
    <t>LHCB3</t>
  </si>
  <si>
    <t>LHCB4</t>
  </si>
  <si>
    <t>LHCB5</t>
  </si>
  <si>
    <t>LOX2S</t>
  </si>
  <si>
    <t>LSC1</t>
  </si>
  <si>
    <t>LSC2</t>
  </si>
  <si>
    <t>lysA</t>
  </si>
  <si>
    <t>MDH1</t>
  </si>
  <si>
    <t>MDH2</t>
  </si>
  <si>
    <t>metE</t>
  </si>
  <si>
    <t>metK</t>
  </si>
  <si>
    <t>ndk</t>
  </si>
  <si>
    <t>NDUFV2</t>
  </si>
  <si>
    <t>nirA</t>
  </si>
  <si>
    <t>OGDH</t>
  </si>
  <si>
    <t>PABPC</t>
  </si>
  <si>
    <t>PARS</t>
  </si>
  <si>
    <t>PDIA1</t>
  </si>
  <si>
    <t>PDS</t>
  </si>
  <si>
    <t>pdxS</t>
  </si>
  <si>
    <t>petC</t>
  </si>
  <si>
    <t>petF</t>
  </si>
  <si>
    <t>petH</t>
  </si>
  <si>
    <t>pgm</t>
  </si>
  <si>
    <t>PGP</t>
  </si>
  <si>
    <t>PMA1</t>
  </si>
  <si>
    <t>PMM</t>
  </si>
  <si>
    <t>por</t>
  </si>
  <si>
    <t>ppc</t>
  </si>
  <si>
    <t>ppdK</t>
  </si>
  <si>
    <t>psaA</t>
  </si>
  <si>
    <t>psaB</t>
  </si>
  <si>
    <t>psaC</t>
  </si>
  <si>
    <t>psaD</t>
  </si>
  <si>
    <t>psaF</t>
  </si>
  <si>
    <t>psaN</t>
  </si>
  <si>
    <t>psbA</t>
  </si>
  <si>
    <t>psbO</t>
  </si>
  <si>
    <t>PSMA5</t>
  </si>
  <si>
    <t>PSMB6</t>
  </si>
  <si>
    <t>PSMC2</t>
  </si>
  <si>
    <t>PSMC3</t>
  </si>
  <si>
    <t>PSMC5</t>
  </si>
  <si>
    <t>PSMD11</t>
  </si>
  <si>
    <t>purA</t>
  </si>
  <si>
    <t>purH</t>
  </si>
  <si>
    <t>purL</t>
  </si>
  <si>
    <t>QCR6</t>
  </si>
  <si>
    <t>rbcL</t>
  </si>
  <si>
    <t>rbcS</t>
  </si>
  <si>
    <t>RGP</t>
  </si>
  <si>
    <t>rpe</t>
  </si>
  <si>
    <t>rpiA</t>
  </si>
  <si>
    <t>RP-L1</t>
  </si>
  <si>
    <t>RP-L10e</t>
  </si>
  <si>
    <t>RP-L13Ae</t>
  </si>
  <si>
    <t>RP-L15</t>
  </si>
  <si>
    <t>RP-L15e</t>
  </si>
  <si>
    <t>RP-L18Ae</t>
  </si>
  <si>
    <t>RP-L2</t>
  </si>
  <si>
    <t>RP-L22</t>
  </si>
  <si>
    <t>RP-L22e</t>
  </si>
  <si>
    <t>RP-L23e</t>
  </si>
  <si>
    <t>RP-L28e</t>
  </si>
  <si>
    <t>RP-L32e</t>
  </si>
  <si>
    <t>RP-L33</t>
  </si>
  <si>
    <t>RP-L37Ae</t>
  </si>
  <si>
    <t>RP-L37e</t>
  </si>
  <si>
    <t>RP-L3e</t>
  </si>
  <si>
    <t>RP-L44e</t>
  </si>
  <si>
    <t>RP-L4e</t>
  </si>
  <si>
    <t>RP-L5</t>
  </si>
  <si>
    <t>RP-L7Ae</t>
  </si>
  <si>
    <t>RP-L9e</t>
  </si>
  <si>
    <t>RP-LP1</t>
  </si>
  <si>
    <t>RP-LP2</t>
  </si>
  <si>
    <t>RP-S1</t>
  </si>
  <si>
    <t>RP-S10</t>
  </si>
  <si>
    <t>RP-S11e</t>
  </si>
  <si>
    <t>RP-S12e</t>
  </si>
  <si>
    <t>RP-S13</t>
  </si>
  <si>
    <t>RP-S13e</t>
  </si>
  <si>
    <t>RP-S18e</t>
  </si>
  <si>
    <t>RP-S2</t>
  </si>
  <si>
    <t>RP-S20e</t>
  </si>
  <si>
    <t>RP-S2e</t>
  </si>
  <si>
    <t>RP-S3</t>
  </si>
  <si>
    <t>RP-S3Ae</t>
  </si>
  <si>
    <t>RP-S4e</t>
  </si>
  <si>
    <t>RP-S5e</t>
  </si>
  <si>
    <t>RP-S6e</t>
  </si>
  <si>
    <t>RP-S8e</t>
  </si>
  <si>
    <t>RP-S9e</t>
  </si>
  <si>
    <t>RP-SAe</t>
  </si>
  <si>
    <t>SARS</t>
  </si>
  <si>
    <t>SDHA</t>
  </si>
  <si>
    <t>SDHB</t>
  </si>
  <si>
    <t>SOD1</t>
  </si>
  <si>
    <t>SOD2</t>
  </si>
  <si>
    <t>speE</t>
  </si>
  <si>
    <t>TARS</t>
  </si>
  <si>
    <t>THI4</t>
  </si>
  <si>
    <t>thrC</t>
  </si>
  <si>
    <t>trpA</t>
  </si>
  <si>
    <t>trxB</t>
  </si>
  <si>
    <t>TUBA</t>
  </si>
  <si>
    <t>BnaCnng62490D</t>
  </si>
  <si>
    <t>TUBB</t>
  </si>
  <si>
    <t>UAP56</t>
  </si>
  <si>
    <t>udk</t>
  </si>
  <si>
    <t>UGP2</t>
  </si>
  <si>
    <t>UXS1</t>
  </si>
  <si>
    <t>VCP</t>
  </si>
  <si>
    <t>VDE</t>
  </si>
  <si>
    <t>VTE3</t>
  </si>
  <si>
    <t>XYL4</t>
  </si>
  <si>
    <t>BnaA01g14470D</t>
  </si>
  <si>
    <t>Protein accession</t>
    <phoneticPr fontId="1" type="noConversion"/>
  </si>
  <si>
    <t>BnaC06g18870D</t>
    <phoneticPr fontId="1" type="noConversion"/>
  </si>
  <si>
    <t>BnaA07g19600D</t>
    <phoneticPr fontId="1" type="noConversion"/>
  </si>
  <si>
    <t xml:space="preserve"> Table S3. Expression level of sites and proteins in control and freezing-stressed conditions.</t>
    <phoneticPr fontId="1" type="noConversion"/>
  </si>
  <si>
    <t>%R-SOH-CK1</t>
  </si>
  <si>
    <t>%R-SOH-CK2</t>
  </si>
  <si>
    <t>%R-SOH-CK3</t>
  </si>
  <si>
    <t>%R-SOH-CK</t>
    <phoneticPr fontId="1" type="noConversion"/>
  </si>
  <si>
    <t>%R-SOH-T1</t>
  </si>
  <si>
    <t>%R-SOH-T2</t>
  </si>
  <si>
    <t>%R-SOH-T3</t>
  </si>
  <si>
    <t>%R-SOH-T</t>
    <phoneticPr fontId="1" type="noConversion"/>
  </si>
  <si>
    <t>Gene name</t>
  </si>
  <si>
    <t>%R-SOH-CK</t>
  </si>
  <si>
    <t>%R-SOH-T</t>
  </si>
  <si>
    <t xml:space="preserve">Ratio </t>
    <phoneticPr fontId="1" type="noConversion"/>
  </si>
  <si>
    <t>p</t>
    <phoneticPr fontId="1" type="noConversion"/>
  </si>
  <si>
    <t xml:space="preserve">Ratio </t>
  </si>
  <si>
    <t>p</t>
  </si>
  <si>
    <t xml:space="preserve">pyruvate, phosphate dikinase 1, chloroplastic </t>
  </si>
  <si>
    <t xml:space="preserve">glutamine synthetase, chloroplastic </t>
  </si>
  <si>
    <t xml:space="preserve">V-type proton ATPase subunit B1-like </t>
  </si>
  <si>
    <t xml:space="preserve">superoxide dismutase  1, mitochondrial-like </t>
  </si>
  <si>
    <t xml:space="preserve">beta carbonic anhydrase 1, chloroplastic-like </t>
  </si>
  <si>
    <t xml:space="preserve">cysteine-rich repeat secretory protein 55-like </t>
  </si>
  <si>
    <t xml:space="preserve">ATP synthase gamma chain 1, chloroplastic </t>
  </si>
  <si>
    <t xml:space="preserve">myrosinase-like </t>
  </si>
  <si>
    <t xml:space="preserve">non-specific lipid-transfer protein D-like </t>
  </si>
  <si>
    <t xml:space="preserve">COX assembly mitochondrial protein 2-like </t>
  </si>
  <si>
    <t xml:space="preserve">violaxanthin de-epoxidase, chloroplastic-like </t>
  </si>
  <si>
    <t xml:space="preserve">Cysteine/Histidine-rich C1 domain family protein </t>
  </si>
  <si>
    <t xml:space="preserve">malate dehydrogenase 2, glyoxysomal </t>
  </si>
  <si>
    <t xml:space="preserve">tubulin beta-2 chain </t>
  </si>
  <si>
    <t xml:space="preserve">alanine aminotransferase 1, mitochondrial-like </t>
  </si>
  <si>
    <t xml:space="preserve">2-oxoglutarate dehydrogenase, mitochondrial-like </t>
  </si>
  <si>
    <t xml:space="preserve">photosystem I P700 apoprotein A1 (chloroplast) </t>
  </si>
  <si>
    <t xml:space="preserve">aquaporin PIP2-7-like </t>
  </si>
  <si>
    <t xml:space="preserve">coproporphyrinogen-III oxidase 1, chloroplastic </t>
  </si>
  <si>
    <t xml:space="preserve">2-Cys peroxiredoxin BAS1, chloroplastic-like </t>
  </si>
  <si>
    <t xml:space="preserve">catalase-2 </t>
  </si>
  <si>
    <t xml:space="preserve">40S ribosomal protein S6-2-like </t>
  </si>
  <si>
    <t xml:space="preserve">putative lactoylglutathione lyase </t>
  </si>
  <si>
    <t xml:space="preserve">50S ribosomal protein L1, chloroplastic-like </t>
  </si>
  <si>
    <t xml:space="preserve">fruit protein pKIWI502-like </t>
  </si>
  <si>
    <t xml:space="preserve">triacylglycerol lipase-like 1 </t>
  </si>
  <si>
    <t xml:space="preserve">Fanconi anemia group I protein-like </t>
  </si>
  <si>
    <t xml:space="preserve">glutamate--glyoxylate aminotransferase 1 </t>
  </si>
  <si>
    <t xml:space="preserve">probable lactoylglutathione lyase, chloroplast </t>
  </si>
  <si>
    <t xml:space="preserve">chlorophyll a-b binding protein 151, chloroplastic-like </t>
  </si>
  <si>
    <t xml:space="preserve">protein THYLAKOID FORMATION 1, chloroplastic-like </t>
  </si>
  <si>
    <t xml:space="preserve">nitrilase 2-like </t>
  </si>
  <si>
    <t xml:space="preserve">chlorophyll a-b binding protein CP26, chloroplastic-like </t>
  </si>
  <si>
    <t xml:space="preserve">superoxide dismutase  1 </t>
  </si>
  <si>
    <t xml:space="preserve">ATPase 2, plasma membrane-type-like </t>
  </si>
  <si>
    <t xml:space="preserve">calvin cycle protein CP12-2, chloroplastic </t>
  </si>
  <si>
    <t xml:space="preserve">peptide methionine sulfoxide reductase B5-like isoform X1 </t>
  </si>
  <si>
    <t>BnaC07g15490D</t>
    <phoneticPr fontId="19" type="noConversion"/>
  </si>
  <si>
    <t xml:space="preserve">haloacid dehalogenase-like hydrolase domain-containing protein </t>
    <phoneticPr fontId="19" type="noConversion"/>
  </si>
  <si>
    <t>ribulose bisphosphate carboxylase/oxygenase activase</t>
    <phoneticPr fontId="19" type="noConversion"/>
  </si>
  <si>
    <t>ribulose 1,5-bisphosphate carboxylase/oxygenase large subunit</t>
    <phoneticPr fontId="19" type="noConversion"/>
  </si>
  <si>
    <t>glucose-1-phosphate adenylyltransferase large subunit 1</t>
    <phoneticPr fontId="1" type="noConversion"/>
  </si>
  <si>
    <t>ferredoxin--NADP reductase, leaf isozyme 1</t>
    <phoneticPr fontId="1" type="noConversion"/>
  </si>
  <si>
    <t>glyceraldehyde-3-phosphate dehydrogenase GAPB</t>
    <phoneticPr fontId="1" type="noConversion"/>
  </si>
  <si>
    <t xml:space="preserve">photosystem I reaction center subunit III, </t>
    <phoneticPr fontId="1" type="noConversion"/>
  </si>
  <si>
    <t>chloroplast stem-loop binding protein of 41 kDa a,</t>
    <phoneticPr fontId="1" type="noConversion"/>
  </si>
  <si>
    <t>Table S9. Protein abundance of candidates in glycolysis and calvin cycle.</t>
    <phoneticPr fontId="1" type="noConversion"/>
  </si>
  <si>
    <t>Table S1. MaxQuant output intensity of sulfenylated peptides in all samples.</t>
    <phoneticPr fontId="1" type="noConversion"/>
  </si>
  <si>
    <t>Table S5. Sulfenylation level (%R-SOH) of sites and proteins under control and freezing-stressed conditions.</t>
    <phoneticPr fontId="1" type="noConversion"/>
  </si>
  <si>
    <t>Table S6. Differentially sulfenylated sites and proteins under freezing stress.</t>
    <phoneticPr fontId="1" type="noConversion"/>
  </si>
  <si>
    <t>Table S4. Differentially expressed sites and proteines.</t>
    <phoneticPr fontId="1" type="noConversion"/>
  </si>
  <si>
    <t>Table S7. Differentially sulfenylated sites and proteins changed from low to high sulfenylation level.</t>
    <phoneticPr fontId="19" type="noConversion"/>
  </si>
  <si>
    <t>Table S8. Highly sulfenylated sites and proteins with an increasing sulfenylation level.</t>
    <phoneticPr fontId="1" type="noConversion"/>
  </si>
  <si>
    <t>Table S10. Gene expression data for candidates in glycolysis and calvin cycle.</t>
    <phoneticPr fontId="1" type="noConversion"/>
  </si>
  <si>
    <t>The expression level (TPM) of above genes  is the total expression level of all homologous.</t>
    <phoneticPr fontId="1" type="noConversion"/>
  </si>
  <si>
    <t>SD</t>
    <phoneticPr fontId="1" type="noConversion"/>
  </si>
  <si>
    <t>Avarage</t>
    <phoneticPr fontId="1" type="noConversion"/>
  </si>
  <si>
    <t>Ratio</t>
    <phoneticPr fontId="1" type="noConversion"/>
  </si>
  <si>
    <t>BnaAnng40540D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</si>
</sst>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);[Red]\(0.0000\)"/>
  </numFmts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等线"/>
      <family val="2"/>
      <scheme val="minor"/>
    </font>
    <font>
      <b/>
      <sz val="12"/>
      <name val="Times New Roman"/>
      <family val="2"/>
    </font>
    <font>
      <sz val="12"/>
      <name val="Times New Roman"/>
      <family val="2"/>
    </font>
    <font>
      <sz val="12"/>
      <color theme="1"/>
      <name val="等线"/>
      <family val="2"/>
      <scheme val="minor"/>
    </font>
    <font>
      <b/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i/>
      <sz val="12"/>
      <color theme="1"/>
      <name val="Times New Roman"/>
      <family val="1"/>
    </font>
    <font>
      <i/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2"/>
      <color rgb="FF000000"/>
      <name val="Times New Roman"/>
      <family val="1"/>
    </font>
    <font>
      <sz val="9"/>
      <name val="等线"/>
      <family val="3"/>
      <charset val="134"/>
    </font>
    <font>
      <b/>
      <sz val="12"/>
      <name val="等线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1" fillId="0" borderId="0" xfId="0" applyFont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2" fillId="0" borderId="0" xfId="0" applyFont="1" applyBorder="1"/>
    <xf numFmtId="0" fontId="11" fillId="0" borderId="0" xfId="0" applyFont="1"/>
    <xf numFmtId="0" fontId="14" fillId="0" borderId="0" xfId="0" applyFont="1" applyBorder="1"/>
    <xf numFmtId="0" fontId="5" fillId="0" borderId="0" xfId="0" applyFont="1" applyBorder="1"/>
    <xf numFmtId="10" fontId="5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1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1" fontId="6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left"/>
    </xf>
    <xf numFmtId="11" fontId="6" fillId="0" borderId="4" xfId="0" applyNumberFormat="1" applyFont="1" applyFill="1" applyBorder="1"/>
    <xf numFmtId="0" fontId="5" fillId="0" borderId="4" xfId="0" applyFont="1" applyFill="1" applyBorder="1"/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6" fillId="0" borderId="0" xfId="0" applyFont="1" applyBorder="1"/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1" fillId="0" borderId="0" xfId="0" applyFont="1" applyAlignment="1">
      <alignment horizontal="center"/>
    </xf>
    <xf numFmtId="177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4" xfId="0" applyFont="1" applyBorder="1" applyAlignment="1">
      <alignment horizontal="center"/>
    </xf>
    <xf numFmtId="177" fontId="21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177" fontId="11" fillId="0" borderId="0" xfId="0" applyNumberFormat="1" applyFont="1"/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/>
    <xf numFmtId="10" fontId="5" fillId="0" borderId="4" xfId="1" applyNumberFormat="1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百分比" xfId="1" builtinId="5"/>
    <cellStyle name="常规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0"/>
  <sheetViews>
    <sheetView zoomScaleNormal="100" workbookViewId="0">
      <selection sqref="A1:Z1"/>
    </sheetView>
  </sheetViews>
  <sheetFormatPr defaultColWidth="8.88671875" defaultRowHeight="15.6" x14ac:dyDescent="0.3"/>
  <cols>
    <col min="1" max="1" width="7.21875" style="57" customWidth="1"/>
    <col min="2" max="2" width="36.77734375" style="54" customWidth="1"/>
    <col min="3" max="3" width="7.44140625" style="57" customWidth="1"/>
    <col min="4" max="4" width="20.33203125" style="58" customWidth="1"/>
    <col min="5" max="5" width="32.21875" style="58" customWidth="1"/>
    <col min="6" max="6" width="25.109375" style="58" customWidth="1"/>
    <col min="7" max="7" width="50.77734375" style="58" customWidth="1"/>
    <col min="8" max="8" width="8.88671875" style="57" customWidth="1"/>
    <col min="9" max="9" width="10.77734375" style="57" customWidth="1"/>
    <col min="10" max="10" width="12.77734375" style="57" customWidth="1"/>
    <col min="11" max="12" width="10.77734375" style="57" customWidth="1"/>
    <col min="13" max="13" width="8.88671875" style="57"/>
    <col min="14" max="14" width="12.33203125" style="47" customWidth="1"/>
    <col min="15" max="15" width="12.109375" style="60" customWidth="1"/>
    <col min="16" max="16" width="12.33203125" style="60" customWidth="1"/>
    <col min="17" max="17" width="10.77734375" style="47" customWidth="1"/>
    <col min="18" max="18" width="10.77734375" style="60" customWidth="1"/>
    <col min="19" max="19" width="8.88671875" style="60"/>
    <col min="20" max="20" width="10.77734375" style="47" customWidth="1"/>
    <col min="21" max="22" width="10.44140625" style="60" customWidth="1"/>
    <col min="23" max="23" width="10.44140625" style="47" customWidth="1"/>
    <col min="24" max="25" width="10.44140625" style="60" customWidth="1"/>
    <col min="26" max="26" width="8.88671875" style="60"/>
    <col min="27" max="16384" width="8.88671875" style="54"/>
  </cols>
  <sheetData>
    <row r="1" spans="1:26" x14ac:dyDescent="0.3">
      <c r="A1" s="100" t="s">
        <v>4339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s="56" customFormat="1" ht="31.2" x14ac:dyDescent="0.25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6</v>
      </c>
      <c r="H2" s="62" t="s">
        <v>7</v>
      </c>
      <c r="I2" s="62" t="s">
        <v>8</v>
      </c>
      <c r="J2" s="62" t="s">
        <v>9</v>
      </c>
      <c r="K2" s="62" t="s">
        <v>10</v>
      </c>
      <c r="L2" s="62" t="s">
        <v>11</v>
      </c>
      <c r="M2" s="62" t="s">
        <v>12</v>
      </c>
      <c r="N2" s="63" t="s">
        <v>4058</v>
      </c>
      <c r="O2" s="63" t="s">
        <v>4059</v>
      </c>
      <c r="P2" s="63" t="s">
        <v>4060</v>
      </c>
      <c r="Q2" s="63" t="s">
        <v>4052</v>
      </c>
      <c r="R2" s="63" t="s">
        <v>4053</v>
      </c>
      <c r="S2" s="63" t="s">
        <v>4054</v>
      </c>
      <c r="T2" s="63" t="s">
        <v>4061</v>
      </c>
      <c r="U2" s="63" t="s">
        <v>4062</v>
      </c>
      <c r="V2" s="63" t="s">
        <v>4063</v>
      </c>
      <c r="W2" s="63" t="s">
        <v>4055</v>
      </c>
      <c r="X2" s="63" t="s">
        <v>4056</v>
      </c>
      <c r="Y2" s="63" t="s">
        <v>4057</v>
      </c>
      <c r="Z2" s="55"/>
    </row>
    <row r="3" spans="1:26" x14ac:dyDescent="0.3">
      <c r="A3" s="57">
        <v>8</v>
      </c>
      <c r="B3" s="54" t="s">
        <v>13</v>
      </c>
      <c r="C3" s="57">
        <v>24</v>
      </c>
      <c r="D3" s="58" t="s">
        <v>14</v>
      </c>
      <c r="E3" s="58" t="s">
        <v>15</v>
      </c>
      <c r="F3" s="58" t="s">
        <v>16</v>
      </c>
      <c r="G3" s="58" t="s">
        <v>17</v>
      </c>
      <c r="H3" s="57">
        <v>4</v>
      </c>
      <c r="I3" s="57">
        <v>800.67684199999997</v>
      </c>
      <c r="J3" s="57">
        <v>0.61201000000000005</v>
      </c>
      <c r="K3" s="59">
        <v>1.9180000000000002E-9</v>
      </c>
      <c r="L3" s="57">
        <v>90.463999999999999</v>
      </c>
      <c r="M3" s="57">
        <v>1</v>
      </c>
      <c r="N3" s="47">
        <v>1952.9</v>
      </c>
      <c r="O3" s="60">
        <v>2087.1999999999998</v>
      </c>
      <c r="Q3" s="47">
        <v>0</v>
      </c>
      <c r="R3" s="60">
        <v>0</v>
      </c>
      <c r="T3" s="47">
        <v>1056.9000000000001</v>
      </c>
      <c r="U3" s="60">
        <v>1357</v>
      </c>
      <c r="W3" s="47">
        <v>230.72</v>
      </c>
      <c r="X3" s="60">
        <v>180.53</v>
      </c>
    </row>
    <row r="4" spans="1:26" x14ac:dyDescent="0.3">
      <c r="A4" s="57">
        <v>12</v>
      </c>
      <c r="B4" s="54" t="s">
        <v>18</v>
      </c>
      <c r="C4" s="57">
        <v>17</v>
      </c>
      <c r="D4" s="58" t="s">
        <v>14</v>
      </c>
      <c r="E4" s="58" t="s">
        <v>19</v>
      </c>
      <c r="F4" s="58" t="s">
        <v>20</v>
      </c>
      <c r="G4" s="58" t="s">
        <v>21</v>
      </c>
      <c r="H4" s="57">
        <v>3</v>
      </c>
      <c r="I4" s="57">
        <v>841.76562799999999</v>
      </c>
      <c r="J4" s="57">
        <v>0.35383999999999999</v>
      </c>
      <c r="K4" s="59">
        <v>3.2615999999999999E-21</v>
      </c>
      <c r="L4" s="57">
        <v>165.86</v>
      </c>
      <c r="M4" s="57">
        <v>1</v>
      </c>
      <c r="N4" s="47">
        <v>11839</v>
      </c>
      <c r="O4" s="60">
        <v>4243.5</v>
      </c>
      <c r="P4" s="60">
        <v>4898.8</v>
      </c>
      <c r="Q4" s="47">
        <v>767.26</v>
      </c>
      <c r="R4" s="60">
        <v>125.01</v>
      </c>
      <c r="S4" s="60">
        <v>243.28</v>
      </c>
      <c r="T4" s="47">
        <v>9390.2999999999993</v>
      </c>
      <c r="U4" s="60">
        <v>3796.9</v>
      </c>
      <c r="V4" s="60">
        <v>3744.9</v>
      </c>
      <c r="W4" s="47">
        <v>403.16</v>
      </c>
      <c r="X4" s="60">
        <v>260.45</v>
      </c>
      <c r="Y4" s="60">
        <v>438.69</v>
      </c>
    </row>
    <row r="5" spans="1:26" x14ac:dyDescent="0.3">
      <c r="A5" s="57">
        <v>15</v>
      </c>
      <c r="B5" s="54" t="s">
        <v>22</v>
      </c>
      <c r="C5" s="57">
        <v>17</v>
      </c>
      <c r="D5" s="58" t="s">
        <v>23</v>
      </c>
      <c r="E5" s="58" t="s">
        <v>24</v>
      </c>
      <c r="F5" s="58" t="s">
        <v>25</v>
      </c>
      <c r="G5" s="58" t="s">
        <v>26</v>
      </c>
      <c r="H5" s="57">
        <v>3</v>
      </c>
      <c r="I5" s="57">
        <v>666.35891800000002</v>
      </c>
      <c r="J5" s="57">
        <v>0.22325</v>
      </c>
      <c r="K5" s="59">
        <v>2.8525999999999998E-3</v>
      </c>
      <c r="L5" s="57">
        <v>51.494999999999997</v>
      </c>
      <c r="M5" s="57">
        <v>1</v>
      </c>
      <c r="N5" s="47">
        <v>778.35</v>
      </c>
      <c r="Q5" s="47">
        <v>1285.7</v>
      </c>
      <c r="T5" s="47">
        <v>899.1</v>
      </c>
      <c r="W5" s="47">
        <v>1384.1</v>
      </c>
    </row>
    <row r="6" spans="1:26" x14ac:dyDescent="0.3">
      <c r="A6" s="57">
        <v>16</v>
      </c>
      <c r="B6" s="54" t="s">
        <v>27</v>
      </c>
      <c r="C6" s="57">
        <v>10</v>
      </c>
      <c r="D6" s="58" t="s">
        <v>23</v>
      </c>
      <c r="E6" s="58" t="s">
        <v>28</v>
      </c>
      <c r="F6" s="58" t="s">
        <v>29</v>
      </c>
      <c r="G6" s="58" t="s">
        <v>30</v>
      </c>
      <c r="H6" s="57">
        <v>2</v>
      </c>
      <c r="I6" s="57">
        <v>662.36993500000005</v>
      </c>
      <c r="J6" s="57">
        <v>0.27021000000000001</v>
      </c>
      <c r="K6" s="59">
        <v>9.4447999999999997E-3</v>
      </c>
      <c r="L6" s="57">
        <v>65.694999999999993</v>
      </c>
      <c r="M6" s="57">
        <v>1</v>
      </c>
      <c r="N6" s="47">
        <v>3774.7</v>
      </c>
      <c r="O6" s="60">
        <v>0</v>
      </c>
      <c r="P6" s="60">
        <v>3992</v>
      </c>
      <c r="Q6" s="47">
        <v>1538.8</v>
      </c>
      <c r="R6" s="60">
        <v>0</v>
      </c>
      <c r="S6" s="60">
        <v>860.06</v>
      </c>
      <c r="T6" s="47">
        <v>3431.6</v>
      </c>
      <c r="U6" s="60">
        <v>0</v>
      </c>
      <c r="V6" s="60">
        <v>3741.3</v>
      </c>
      <c r="W6" s="47">
        <v>1485.4</v>
      </c>
      <c r="X6" s="60">
        <v>0</v>
      </c>
      <c r="Y6" s="60">
        <v>1211.0999999999999</v>
      </c>
    </row>
    <row r="7" spans="1:26" x14ac:dyDescent="0.3">
      <c r="A7" s="57">
        <v>18</v>
      </c>
      <c r="B7" s="54" t="s">
        <v>31</v>
      </c>
      <c r="C7" s="57">
        <v>18</v>
      </c>
      <c r="D7" s="58" t="s">
        <v>14</v>
      </c>
      <c r="E7" s="58" t="s">
        <v>32</v>
      </c>
      <c r="F7" s="58" t="s">
        <v>33</v>
      </c>
      <c r="G7" s="58" t="s">
        <v>34</v>
      </c>
      <c r="H7" s="57">
        <v>3</v>
      </c>
      <c r="I7" s="57">
        <v>846.11363900000003</v>
      </c>
      <c r="J7" s="57">
        <v>-0.32311000000000001</v>
      </c>
      <c r="K7" s="59">
        <v>1.0778000000000001E-3</v>
      </c>
      <c r="L7" s="57">
        <v>52.569000000000003</v>
      </c>
      <c r="M7" s="57">
        <v>1</v>
      </c>
      <c r="N7" s="47">
        <v>3631.4</v>
      </c>
      <c r="O7" s="60">
        <v>5112.7</v>
      </c>
      <c r="P7" s="60">
        <v>3194.2</v>
      </c>
      <c r="Q7" s="47">
        <v>0</v>
      </c>
      <c r="R7" s="60">
        <v>357.87</v>
      </c>
      <c r="S7" s="60">
        <v>130.41999999999999</v>
      </c>
      <c r="T7" s="47">
        <v>3900.3</v>
      </c>
      <c r="U7" s="60">
        <v>5946.1</v>
      </c>
      <c r="V7" s="60">
        <v>4028.4</v>
      </c>
      <c r="W7" s="47">
        <v>126.75</v>
      </c>
      <c r="X7" s="60">
        <v>228.02</v>
      </c>
      <c r="Y7" s="60">
        <v>115.95</v>
      </c>
    </row>
    <row r="8" spans="1:26" x14ac:dyDescent="0.3">
      <c r="A8" s="57">
        <v>27</v>
      </c>
      <c r="B8" s="54" t="s">
        <v>35</v>
      </c>
      <c r="C8" s="57">
        <v>26</v>
      </c>
      <c r="D8" s="58" t="s">
        <v>23</v>
      </c>
      <c r="E8" s="58" t="s">
        <v>36</v>
      </c>
      <c r="F8" s="58" t="s">
        <v>37</v>
      </c>
      <c r="G8" s="58" t="s">
        <v>38</v>
      </c>
      <c r="H8" s="57">
        <v>4</v>
      </c>
      <c r="I8" s="57">
        <v>771.63180199999999</v>
      </c>
      <c r="J8" s="57">
        <v>0.18898999999999999</v>
      </c>
      <c r="K8" s="59">
        <v>4.4479000000000002E-6</v>
      </c>
      <c r="L8" s="57">
        <v>64.962000000000003</v>
      </c>
      <c r="M8" s="57">
        <v>2</v>
      </c>
      <c r="N8" s="47">
        <v>4206.7</v>
      </c>
      <c r="O8" s="60">
        <v>2999.7</v>
      </c>
      <c r="P8" s="60">
        <v>1904.4</v>
      </c>
      <c r="Q8" s="47">
        <v>216.63</v>
      </c>
      <c r="R8" s="60">
        <v>0</v>
      </c>
      <c r="S8" s="60">
        <v>0</v>
      </c>
      <c r="T8" s="47">
        <v>4035</v>
      </c>
      <c r="U8" s="60">
        <v>3042.1</v>
      </c>
      <c r="V8" s="60">
        <v>1334</v>
      </c>
      <c r="W8" s="47">
        <v>331.75</v>
      </c>
      <c r="X8" s="60">
        <v>290.83</v>
      </c>
      <c r="Y8" s="60">
        <v>0</v>
      </c>
    </row>
    <row r="9" spans="1:26" x14ac:dyDescent="0.3">
      <c r="A9" s="57">
        <v>33</v>
      </c>
      <c r="B9" s="54" t="s">
        <v>39</v>
      </c>
      <c r="C9" s="57">
        <v>17</v>
      </c>
      <c r="D9" s="58" t="s">
        <v>23</v>
      </c>
      <c r="E9" s="58" t="s">
        <v>40</v>
      </c>
      <c r="F9" s="58" t="s">
        <v>41</v>
      </c>
      <c r="G9" s="58" t="s">
        <v>42</v>
      </c>
      <c r="H9" s="57">
        <v>3</v>
      </c>
      <c r="I9" s="57">
        <v>658.37322200000006</v>
      </c>
      <c r="J9" s="57">
        <v>0.33856999999999998</v>
      </c>
      <c r="K9" s="59">
        <v>6.2265000000000004E-11</v>
      </c>
      <c r="L9" s="57">
        <v>114.63</v>
      </c>
      <c r="M9" s="57">
        <v>1</v>
      </c>
      <c r="N9" s="47">
        <v>2695.1</v>
      </c>
      <c r="O9" s="60">
        <v>5117.3999999999996</v>
      </c>
      <c r="P9" s="60">
        <v>2702.4</v>
      </c>
      <c r="Q9" s="47">
        <v>111.88</v>
      </c>
      <c r="R9" s="60">
        <v>807.64</v>
      </c>
      <c r="S9" s="60">
        <v>222.49</v>
      </c>
      <c r="T9" s="47">
        <v>4257</v>
      </c>
      <c r="U9" s="60">
        <v>6475.5</v>
      </c>
      <c r="V9" s="60">
        <v>3829.1</v>
      </c>
      <c r="W9" s="47">
        <v>515.59</v>
      </c>
      <c r="X9" s="60">
        <v>1181.8</v>
      </c>
      <c r="Y9" s="60">
        <v>778.98</v>
      </c>
    </row>
    <row r="10" spans="1:26" x14ac:dyDescent="0.3">
      <c r="A10" s="57">
        <v>34</v>
      </c>
      <c r="B10" s="54" t="s">
        <v>43</v>
      </c>
      <c r="C10" s="57">
        <v>17</v>
      </c>
      <c r="D10" s="58" t="s">
        <v>23</v>
      </c>
      <c r="E10" s="58" t="s">
        <v>44</v>
      </c>
      <c r="F10" s="58" t="s">
        <v>45</v>
      </c>
      <c r="G10" s="58" t="s">
        <v>46</v>
      </c>
      <c r="H10" s="57">
        <v>3</v>
      </c>
      <c r="I10" s="57">
        <v>668.67719299999999</v>
      </c>
      <c r="J10" s="57">
        <v>-0.11383</v>
      </c>
      <c r="K10" s="59">
        <v>3.0301999999999998E-4</v>
      </c>
      <c r="L10" s="57">
        <v>66.022000000000006</v>
      </c>
      <c r="M10" s="57">
        <v>1</v>
      </c>
      <c r="N10" s="47">
        <v>2901.6</v>
      </c>
      <c r="O10" s="60">
        <v>3816.9</v>
      </c>
      <c r="P10" s="60">
        <v>2466.9</v>
      </c>
      <c r="Q10" s="47">
        <v>754.05</v>
      </c>
      <c r="R10" s="60">
        <v>1214.0999999999999</v>
      </c>
      <c r="S10" s="60">
        <v>592.16999999999996</v>
      </c>
      <c r="T10" s="47">
        <v>3655.7</v>
      </c>
      <c r="U10" s="60">
        <v>4317</v>
      </c>
      <c r="V10" s="60">
        <v>2775</v>
      </c>
      <c r="W10" s="47">
        <v>1495.1</v>
      </c>
      <c r="X10" s="60">
        <v>1805.7</v>
      </c>
      <c r="Y10" s="60">
        <v>948.94</v>
      </c>
    </row>
    <row r="11" spans="1:26" x14ac:dyDescent="0.3">
      <c r="A11" s="57">
        <v>37</v>
      </c>
      <c r="B11" s="54" t="s">
        <v>47</v>
      </c>
      <c r="C11" s="57">
        <v>18</v>
      </c>
      <c r="D11" s="58" t="s">
        <v>23</v>
      </c>
      <c r="E11" s="58" t="s">
        <v>48</v>
      </c>
      <c r="F11" s="58" t="s">
        <v>49</v>
      </c>
      <c r="G11" s="58" t="s">
        <v>50</v>
      </c>
      <c r="H11" s="57">
        <v>3</v>
      </c>
      <c r="I11" s="57">
        <v>698.72039900000004</v>
      </c>
      <c r="J11" s="57">
        <v>0.41804000000000002</v>
      </c>
      <c r="K11" s="59">
        <v>5.9571000000000003E-7</v>
      </c>
      <c r="L11" s="57">
        <v>85.563000000000002</v>
      </c>
      <c r="M11" s="57">
        <v>1</v>
      </c>
      <c r="N11" s="47">
        <v>1383.8</v>
      </c>
      <c r="O11" s="60">
        <v>2751.8</v>
      </c>
      <c r="P11" s="60">
        <v>1165.0999999999999</v>
      </c>
      <c r="Q11" s="47">
        <v>109.41</v>
      </c>
      <c r="R11" s="60">
        <v>204.11</v>
      </c>
      <c r="S11" s="60">
        <v>234.05</v>
      </c>
      <c r="T11" s="47">
        <v>1143.5999999999999</v>
      </c>
      <c r="U11" s="60">
        <v>2498.3000000000002</v>
      </c>
      <c r="V11" s="60">
        <v>994.42</v>
      </c>
      <c r="W11" s="47">
        <v>281.29000000000002</v>
      </c>
      <c r="X11" s="60">
        <v>320.35000000000002</v>
      </c>
      <c r="Y11" s="60">
        <v>325.82</v>
      </c>
    </row>
    <row r="12" spans="1:26" x14ac:dyDescent="0.3">
      <c r="A12" s="57">
        <v>23</v>
      </c>
      <c r="B12" s="54" t="s">
        <v>51</v>
      </c>
      <c r="C12" s="57">
        <v>8</v>
      </c>
      <c r="D12" s="58" t="s">
        <v>14</v>
      </c>
      <c r="E12" s="58" t="s">
        <v>52</v>
      </c>
      <c r="F12" s="58" t="s">
        <v>53</v>
      </c>
      <c r="G12" s="54" t="s">
        <v>54</v>
      </c>
      <c r="H12" s="57">
        <v>2</v>
      </c>
      <c r="I12" s="54">
        <v>742.88414999999998</v>
      </c>
      <c r="J12" s="54">
        <v>-0.69116</v>
      </c>
      <c r="K12" s="61">
        <v>4.7424000000000001E-2</v>
      </c>
      <c r="L12" s="54">
        <v>40.103000000000002</v>
      </c>
      <c r="M12" s="57">
        <v>1</v>
      </c>
      <c r="N12" s="60"/>
      <c r="P12" s="60">
        <v>3847.6</v>
      </c>
      <c r="Q12" s="60"/>
      <c r="S12" s="60">
        <v>453.26</v>
      </c>
      <c r="T12" s="60"/>
      <c r="V12" s="60">
        <v>3363.2</v>
      </c>
      <c r="W12" s="60"/>
      <c r="Y12" s="60">
        <v>523.55999999999995</v>
      </c>
    </row>
    <row r="13" spans="1:26" x14ac:dyDescent="0.3">
      <c r="A13" s="57">
        <v>40</v>
      </c>
      <c r="B13" s="54" t="s">
        <v>55</v>
      </c>
      <c r="C13" s="57">
        <v>14</v>
      </c>
      <c r="D13" s="58" t="s">
        <v>14</v>
      </c>
      <c r="E13" s="58" t="s">
        <v>56</v>
      </c>
      <c r="F13" s="58" t="s">
        <v>57</v>
      </c>
      <c r="G13" s="58" t="s">
        <v>58</v>
      </c>
      <c r="H13" s="57">
        <v>3</v>
      </c>
      <c r="I13" s="57">
        <v>689.71162900000002</v>
      </c>
      <c r="J13" s="57">
        <v>-0.47097</v>
      </c>
      <c r="K13" s="59">
        <v>1.2197E-2</v>
      </c>
      <c r="L13" s="57">
        <v>45.347000000000001</v>
      </c>
      <c r="M13" s="57">
        <v>2</v>
      </c>
      <c r="N13" s="47">
        <v>17898</v>
      </c>
      <c r="O13" s="60">
        <v>13923</v>
      </c>
      <c r="P13" s="60">
        <v>13291</v>
      </c>
      <c r="Q13" s="47">
        <v>800.95</v>
      </c>
      <c r="R13" s="60">
        <v>674.59</v>
      </c>
      <c r="S13" s="60">
        <v>955.49</v>
      </c>
      <c r="T13" s="47">
        <v>11467</v>
      </c>
      <c r="U13" s="60">
        <v>9058.7999999999993</v>
      </c>
      <c r="V13" s="60">
        <v>8131.2</v>
      </c>
      <c r="W13" s="47">
        <v>411.98</v>
      </c>
      <c r="X13" s="60">
        <v>550.25</v>
      </c>
      <c r="Y13" s="60">
        <v>406.57</v>
      </c>
    </row>
    <row r="14" spans="1:26" x14ac:dyDescent="0.3">
      <c r="A14" s="57">
        <v>41</v>
      </c>
      <c r="B14" s="54" t="s">
        <v>59</v>
      </c>
      <c r="C14" s="57">
        <v>8</v>
      </c>
      <c r="D14" s="58" t="s">
        <v>14</v>
      </c>
      <c r="E14" s="58" t="s">
        <v>60</v>
      </c>
      <c r="F14" s="58" t="s">
        <v>61</v>
      </c>
      <c r="G14" s="58" t="s">
        <v>62</v>
      </c>
      <c r="H14" s="57">
        <v>3</v>
      </c>
      <c r="I14" s="57">
        <v>476.26853799999998</v>
      </c>
      <c r="J14" s="57">
        <v>-9.1343999999999995E-2</v>
      </c>
      <c r="K14" s="59">
        <v>5.9654E-3</v>
      </c>
      <c r="L14" s="57">
        <v>71.379000000000005</v>
      </c>
      <c r="M14" s="57">
        <v>1</v>
      </c>
      <c r="N14" s="47">
        <v>39967</v>
      </c>
      <c r="O14" s="60">
        <v>37913</v>
      </c>
      <c r="P14" s="60">
        <v>34129</v>
      </c>
      <c r="Q14" s="47">
        <v>5090</v>
      </c>
      <c r="R14" s="60">
        <v>2676.6</v>
      </c>
      <c r="S14" s="60">
        <v>1231.4000000000001</v>
      </c>
      <c r="T14" s="47">
        <v>21830</v>
      </c>
      <c r="U14" s="60">
        <v>17726</v>
      </c>
      <c r="V14" s="60">
        <v>16494</v>
      </c>
      <c r="W14" s="47">
        <v>5859.6</v>
      </c>
      <c r="X14" s="60">
        <v>2635.4</v>
      </c>
      <c r="Y14" s="60">
        <v>898.66</v>
      </c>
    </row>
    <row r="15" spans="1:26" x14ac:dyDescent="0.3">
      <c r="A15" s="57">
        <v>43</v>
      </c>
      <c r="B15" s="54" t="s">
        <v>63</v>
      </c>
      <c r="C15" s="57">
        <v>9</v>
      </c>
      <c r="D15" s="58" t="s">
        <v>23</v>
      </c>
      <c r="E15" s="58" t="s">
        <v>64</v>
      </c>
      <c r="F15" s="58" t="s">
        <v>57</v>
      </c>
      <c r="G15" s="58" t="s">
        <v>58</v>
      </c>
      <c r="H15" s="57">
        <v>2</v>
      </c>
      <c r="I15" s="57">
        <v>647.36296800000002</v>
      </c>
      <c r="J15" s="57">
        <v>0.35254999999999997</v>
      </c>
      <c r="K15" s="59">
        <v>5.9918000000000003E-3</v>
      </c>
      <c r="L15" s="57">
        <v>78.516000000000005</v>
      </c>
      <c r="M15" s="57">
        <v>1</v>
      </c>
      <c r="N15" s="47">
        <v>7084.8</v>
      </c>
      <c r="O15" s="60">
        <v>5363.7</v>
      </c>
      <c r="P15" s="60">
        <v>9667.4</v>
      </c>
      <c r="Q15" s="47">
        <v>757.35</v>
      </c>
      <c r="R15" s="60">
        <v>913.26</v>
      </c>
      <c r="S15" s="60">
        <v>565.91</v>
      </c>
      <c r="T15" s="47">
        <v>5490.7</v>
      </c>
      <c r="U15" s="60">
        <v>3846</v>
      </c>
      <c r="V15" s="60">
        <v>7423.1</v>
      </c>
      <c r="W15" s="47">
        <v>1320.8</v>
      </c>
      <c r="X15" s="60">
        <v>875.16</v>
      </c>
      <c r="Y15" s="60">
        <v>661.33</v>
      </c>
    </row>
    <row r="16" spans="1:26" x14ac:dyDescent="0.3">
      <c r="A16" s="57">
        <v>46</v>
      </c>
      <c r="B16" s="54" t="s">
        <v>65</v>
      </c>
      <c r="C16" s="57">
        <v>20</v>
      </c>
      <c r="D16" s="58" t="s">
        <v>14</v>
      </c>
      <c r="E16" s="58" t="s">
        <v>66</v>
      </c>
      <c r="F16" s="58" t="s">
        <v>67</v>
      </c>
      <c r="G16" s="58" t="s">
        <v>68</v>
      </c>
      <c r="H16" s="57">
        <v>3</v>
      </c>
      <c r="I16" s="57">
        <v>908.48395500000004</v>
      </c>
      <c r="J16" s="57">
        <v>5.7644000000000001E-2</v>
      </c>
      <c r="K16" s="59">
        <v>1.5630999999999999E-14</v>
      </c>
      <c r="L16" s="57">
        <v>124.99</v>
      </c>
      <c r="M16" s="57">
        <v>2</v>
      </c>
      <c r="N16" s="47">
        <v>8757.4</v>
      </c>
      <c r="O16" s="60">
        <v>9862.5</v>
      </c>
      <c r="P16" s="60">
        <v>5843.4</v>
      </c>
      <c r="Q16" s="47">
        <v>372.53</v>
      </c>
      <c r="R16" s="60">
        <v>314.10000000000002</v>
      </c>
      <c r="S16" s="60">
        <v>334.08</v>
      </c>
      <c r="T16" s="47">
        <v>4589.3</v>
      </c>
      <c r="U16" s="60">
        <v>5232</v>
      </c>
      <c r="V16" s="60">
        <v>3277.9</v>
      </c>
      <c r="W16" s="47">
        <v>283.64999999999998</v>
      </c>
      <c r="X16" s="60">
        <v>333.7</v>
      </c>
      <c r="Y16" s="60">
        <v>441.27</v>
      </c>
    </row>
    <row r="17" spans="1:25" x14ac:dyDescent="0.3">
      <c r="A17" s="57">
        <v>48</v>
      </c>
      <c r="B17" s="54" t="s">
        <v>69</v>
      </c>
      <c r="C17" s="57">
        <v>15</v>
      </c>
      <c r="D17" s="58" t="s">
        <v>23</v>
      </c>
      <c r="E17" s="58" t="s">
        <v>70</v>
      </c>
      <c r="F17" s="58" t="s">
        <v>71</v>
      </c>
      <c r="G17" s="58" t="s">
        <v>72</v>
      </c>
      <c r="H17" s="57">
        <v>3</v>
      </c>
      <c r="I17" s="57">
        <v>676.04678000000001</v>
      </c>
      <c r="J17" s="57">
        <v>0.19133</v>
      </c>
      <c r="K17" s="59">
        <v>6.0956999999999997E-7</v>
      </c>
      <c r="L17" s="57">
        <v>99.991</v>
      </c>
      <c r="M17" s="57">
        <v>1</v>
      </c>
      <c r="N17" s="47">
        <v>1966.1</v>
      </c>
      <c r="O17" s="60">
        <v>1527.3</v>
      </c>
      <c r="P17" s="60">
        <v>1508.8</v>
      </c>
      <c r="Q17" s="47">
        <v>748.73</v>
      </c>
      <c r="R17" s="60">
        <v>602.04</v>
      </c>
      <c r="S17" s="60">
        <v>341.27</v>
      </c>
      <c r="T17" s="47">
        <v>1535.2</v>
      </c>
      <c r="U17" s="60">
        <v>1290.9000000000001</v>
      </c>
      <c r="V17" s="60">
        <v>1864.7</v>
      </c>
      <c r="W17" s="47">
        <v>746.65</v>
      </c>
      <c r="X17" s="60">
        <v>671.2</v>
      </c>
      <c r="Y17" s="60">
        <v>706.07</v>
      </c>
    </row>
    <row r="18" spans="1:25" x14ac:dyDescent="0.3">
      <c r="A18" s="57">
        <v>49</v>
      </c>
      <c r="B18" s="54" t="s">
        <v>73</v>
      </c>
      <c r="C18" s="57">
        <v>9</v>
      </c>
      <c r="D18" s="58" t="s">
        <v>23</v>
      </c>
      <c r="E18" s="58" t="s">
        <v>74</v>
      </c>
      <c r="F18" s="58" t="s">
        <v>75</v>
      </c>
      <c r="G18" s="58" t="s">
        <v>76</v>
      </c>
      <c r="H18" s="57">
        <v>2</v>
      </c>
      <c r="I18" s="57">
        <v>617.83678299999997</v>
      </c>
      <c r="J18" s="57">
        <v>-0.17357</v>
      </c>
      <c r="K18" s="59">
        <v>7.0682999999999998E-4</v>
      </c>
      <c r="L18" s="57">
        <v>108.15</v>
      </c>
      <c r="M18" s="57">
        <v>1</v>
      </c>
      <c r="N18" s="47">
        <v>5554.8</v>
      </c>
      <c r="O18" s="60">
        <v>3310.8</v>
      </c>
      <c r="P18" s="60">
        <v>3923.1</v>
      </c>
      <c r="Q18" s="47">
        <v>1404.8</v>
      </c>
      <c r="R18" s="60">
        <v>1354.2</v>
      </c>
      <c r="S18" s="60">
        <v>659.15</v>
      </c>
      <c r="T18" s="47">
        <v>7994.3</v>
      </c>
      <c r="U18" s="60">
        <v>5404.9</v>
      </c>
      <c r="V18" s="60">
        <v>4994.1000000000004</v>
      </c>
      <c r="W18" s="47">
        <v>1708.3</v>
      </c>
      <c r="X18" s="60">
        <v>1532.5</v>
      </c>
      <c r="Y18" s="60">
        <v>1438</v>
      </c>
    </row>
    <row r="19" spans="1:25" x14ac:dyDescent="0.3">
      <c r="A19" s="57">
        <v>51</v>
      </c>
      <c r="B19" s="54" t="s">
        <v>77</v>
      </c>
      <c r="C19" s="57">
        <v>16</v>
      </c>
      <c r="D19" s="58" t="s">
        <v>23</v>
      </c>
      <c r="E19" s="58" t="s">
        <v>78</v>
      </c>
      <c r="F19" s="58" t="s">
        <v>79</v>
      </c>
      <c r="G19" s="58" t="s">
        <v>80</v>
      </c>
      <c r="H19" s="57">
        <v>3</v>
      </c>
      <c r="I19" s="57">
        <v>698.70235100000002</v>
      </c>
      <c r="J19" s="57">
        <v>-0.14269000000000001</v>
      </c>
      <c r="K19" s="59">
        <v>1.0512000000000001E-2</v>
      </c>
      <c r="L19" s="57">
        <v>42.094999999999999</v>
      </c>
      <c r="M19" s="57">
        <v>1</v>
      </c>
      <c r="N19" s="47">
        <v>932.55</v>
      </c>
      <c r="Q19" s="47">
        <v>247.27</v>
      </c>
      <c r="T19" s="47">
        <v>995.75</v>
      </c>
      <c r="W19" s="47">
        <v>362.31</v>
      </c>
    </row>
    <row r="20" spans="1:25" x14ac:dyDescent="0.3">
      <c r="A20" s="57">
        <v>52</v>
      </c>
      <c r="B20" s="54" t="s">
        <v>81</v>
      </c>
      <c r="C20" s="57">
        <v>7</v>
      </c>
      <c r="D20" s="58" t="s">
        <v>23</v>
      </c>
      <c r="E20" s="58" t="s">
        <v>82</v>
      </c>
      <c r="F20" s="58" t="s">
        <v>83</v>
      </c>
      <c r="G20" s="58" t="s">
        <v>84</v>
      </c>
      <c r="H20" s="57">
        <v>3</v>
      </c>
      <c r="I20" s="57">
        <v>370.88122299999998</v>
      </c>
      <c r="J20" s="57">
        <v>-0.81642000000000003</v>
      </c>
      <c r="K20" s="59">
        <v>3.8727000000000002E-3</v>
      </c>
      <c r="L20" s="57">
        <v>93.885000000000005</v>
      </c>
      <c r="M20" s="57">
        <v>1</v>
      </c>
      <c r="N20" s="47">
        <v>6551.8</v>
      </c>
      <c r="O20" s="60">
        <v>6474.1</v>
      </c>
      <c r="Q20" s="47">
        <v>1338.5</v>
      </c>
      <c r="R20" s="60">
        <v>1114.0999999999999</v>
      </c>
      <c r="T20" s="47">
        <v>8801.5</v>
      </c>
      <c r="U20" s="60">
        <v>9459.5</v>
      </c>
      <c r="W20" s="47">
        <v>2170.1999999999998</v>
      </c>
      <c r="X20" s="60">
        <v>2131</v>
      </c>
    </row>
    <row r="21" spans="1:25" x14ac:dyDescent="0.3">
      <c r="A21" s="57">
        <v>54</v>
      </c>
      <c r="B21" s="54" t="s">
        <v>85</v>
      </c>
      <c r="C21" s="57">
        <v>28</v>
      </c>
      <c r="D21" s="58" t="s">
        <v>23</v>
      </c>
      <c r="E21" s="58" t="s">
        <v>86</v>
      </c>
      <c r="F21" s="58" t="s">
        <v>87</v>
      </c>
      <c r="G21" s="58" t="s">
        <v>88</v>
      </c>
      <c r="H21" s="57">
        <v>4</v>
      </c>
      <c r="I21" s="57">
        <v>806.68249700000001</v>
      </c>
      <c r="J21" s="57">
        <v>0.43404999999999999</v>
      </c>
      <c r="K21" s="59">
        <v>2.3436999999999999E-4</v>
      </c>
      <c r="L21" s="57">
        <v>43.731999999999999</v>
      </c>
      <c r="M21" s="57">
        <v>1</v>
      </c>
      <c r="N21" s="47">
        <v>262.54000000000002</v>
      </c>
      <c r="Q21" s="47">
        <v>0</v>
      </c>
      <c r="T21" s="47">
        <v>115.59</v>
      </c>
      <c r="W21" s="47">
        <v>0</v>
      </c>
    </row>
    <row r="22" spans="1:25" x14ac:dyDescent="0.3">
      <c r="A22" s="57">
        <v>58</v>
      </c>
      <c r="B22" s="54" t="s">
        <v>89</v>
      </c>
      <c r="C22" s="57">
        <v>18</v>
      </c>
      <c r="D22" s="58" t="s">
        <v>14</v>
      </c>
      <c r="E22" s="58" t="s">
        <v>90</v>
      </c>
      <c r="F22" s="58" t="s">
        <v>91</v>
      </c>
      <c r="G22" s="58" t="s">
        <v>92</v>
      </c>
      <c r="H22" s="57">
        <v>4</v>
      </c>
      <c r="I22" s="57">
        <v>670.09723399999996</v>
      </c>
      <c r="J22" s="57">
        <v>0.48507</v>
      </c>
      <c r="K22" s="59">
        <v>1.8804999999999999E-4</v>
      </c>
      <c r="L22" s="57">
        <v>62.658000000000001</v>
      </c>
      <c r="M22" s="57">
        <v>2</v>
      </c>
      <c r="N22" s="47">
        <v>11081</v>
      </c>
      <c r="O22" s="60">
        <v>10016</v>
      </c>
      <c r="P22" s="60">
        <v>8668.1</v>
      </c>
      <c r="Q22" s="47">
        <v>539.38</v>
      </c>
      <c r="R22" s="60">
        <v>530.82000000000005</v>
      </c>
      <c r="S22" s="60">
        <v>239.78</v>
      </c>
      <c r="T22" s="47">
        <v>8338.7999999999993</v>
      </c>
      <c r="U22" s="60">
        <v>7602</v>
      </c>
      <c r="V22" s="60">
        <v>5941.4</v>
      </c>
      <c r="W22" s="47">
        <v>254.46</v>
      </c>
      <c r="X22" s="60">
        <v>279.42</v>
      </c>
      <c r="Y22" s="60">
        <v>248.45</v>
      </c>
    </row>
    <row r="23" spans="1:25" x14ac:dyDescent="0.3">
      <c r="A23" s="57">
        <v>62</v>
      </c>
      <c r="B23" s="54" t="s">
        <v>93</v>
      </c>
      <c r="C23" s="57">
        <v>18</v>
      </c>
      <c r="D23" s="58" t="s">
        <v>14</v>
      </c>
      <c r="E23" s="58" t="s">
        <v>94</v>
      </c>
      <c r="F23" s="58" t="s">
        <v>95</v>
      </c>
      <c r="G23" s="58" t="s">
        <v>96</v>
      </c>
      <c r="H23" s="57">
        <v>2</v>
      </c>
      <c r="I23" s="57">
        <v>1310.18445</v>
      </c>
      <c r="J23" s="57">
        <v>-0.77124999999999999</v>
      </c>
      <c r="K23" s="59">
        <v>1.7033E-4</v>
      </c>
      <c r="L23" s="57">
        <v>65.948999999999998</v>
      </c>
      <c r="M23" s="57">
        <v>1</v>
      </c>
      <c r="N23" s="47">
        <v>4775.2</v>
      </c>
      <c r="O23" s="60">
        <v>4799.3999999999996</v>
      </c>
      <c r="P23" s="60">
        <v>21607</v>
      </c>
      <c r="Q23" s="47">
        <v>240.62</v>
      </c>
      <c r="R23" s="60">
        <v>339.45</v>
      </c>
      <c r="S23" s="60">
        <v>1096.0999999999999</v>
      </c>
      <c r="T23" s="47">
        <v>3527.6</v>
      </c>
      <c r="U23" s="60">
        <v>4108.1000000000004</v>
      </c>
      <c r="V23" s="60">
        <v>17348</v>
      </c>
      <c r="W23" s="47">
        <v>0</v>
      </c>
      <c r="X23" s="60">
        <v>0</v>
      </c>
      <c r="Y23" s="60">
        <v>208.63</v>
      </c>
    </row>
    <row r="24" spans="1:25" x14ac:dyDescent="0.3">
      <c r="A24" s="57">
        <v>67</v>
      </c>
      <c r="B24" s="54" t="s">
        <v>97</v>
      </c>
      <c r="C24" s="57">
        <v>15</v>
      </c>
      <c r="D24" s="58" t="s">
        <v>23</v>
      </c>
      <c r="E24" s="58" t="s">
        <v>98</v>
      </c>
      <c r="F24" s="58" t="s">
        <v>99</v>
      </c>
      <c r="G24" s="58" t="s">
        <v>100</v>
      </c>
      <c r="H24" s="57">
        <v>3</v>
      </c>
      <c r="I24" s="57">
        <v>622.98714399999994</v>
      </c>
      <c r="J24" s="57">
        <v>0.47849999999999998</v>
      </c>
      <c r="K24" s="59">
        <v>8.3525000000000005E-3</v>
      </c>
      <c r="L24" s="57">
        <v>48.899000000000001</v>
      </c>
      <c r="M24" s="57">
        <v>1</v>
      </c>
      <c r="N24" s="47">
        <v>2069.3000000000002</v>
      </c>
      <c r="O24" s="60">
        <v>2915.1</v>
      </c>
      <c r="Q24" s="47">
        <v>128.49</v>
      </c>
      <c r="R24" s="60">
        <v>0</v>
      </c>
      <c r="T24" s="47">
        <v>1672.1</v>
      </c>
      <c r="U24" s="60">
        <v>2466.1999999999998</v>
      </c>
      <c r="W24" s="47">
        <v>502.66</v>
      </c>
      <c r="X24" s="60">
        <v>244.46</v>
      </c>
    </row>
    <row r="25" spans="1:25" x14ac:dyDescent="0.3">
      <c r="A25" s="57">
        <v>71</v>
      </c>
      <c r="B25" s="54" t="s">
        <v>101</v>
      </c>
      <c r="C25" s="57">
        <v>12</v>
      </c>
      <c r="D25" s="58" t="s">
        <v>23</v>
      </c>
      <c r="E25" s="58" t="s">
        <v>102</v>
      </c>
      <c r="F25" s="58" t="s">
        <v>103</v>
      </c>
      <c r="G25" s="58" t="s">
        <v>104</v>
      </c>
      <c r="H25" s="57">
        <v>3</v>
      </c>
      <c r="I25" s="57">
        <v>557.26954000000001</v>
      </c>
      <c r="J25" s="57">
        <v>-0.47985</v>
      </c>
      <c r="K25" s="59">
        <v>1.3933000000000001E-3</v>
      </c>
      <c r="L25" s="57">
        <v>69.03</v>
      </c>
      <c r="M25" s="57">
        <v>1</v>
      </c>
      <c r="N25" s="47">
        <v>3235.7</v>
      </c>
      <c r="O25" s="60">
        <v>2316</v>
      </c>
      <c r="Q25" s="47">
        <v>1011.7</v>
      </c>
      <c r="R25" s="60">
        <v>461.41</v>
      </c>
      <c r="T25" s="47">
        <v>2520.9</v>
      </c>
      <c r="U25" s="60">
        <v>1561.6</v>
      </c>
      <c r="W25" s="47">
        <v>1200.7</v>
      </c>
      <c r="X25" s="60">
        <v>440.88</v>
      </c>
    </row>
    <row r="26" spans="1:25" x14ac:dyDescent="0.3">
      <c r="A26" s="57">
        <v>73</v>
      </c>
      <c r="B26" s="54" t="s">
        <v>105</v>
      </c>
      <c r="C26" s="57">
        <v>11</v>
      </c>
      <c r="D26" s="58" t="s">
        <v>23</v>
      </c>
      <c r="E26" s="58" t="s">
        <v>106</v>
      </c>
      <c r="F26" s="58" t="s">
        <v>107</v>
      </c>
      <c r="G26" s="58" t="s">
        <v>108</v>
      </c>
      <c r="H26" s="57">
        <v>2</v>
      </c>
      <c r="I26" s="57">
        <v>808.88413500000001</v>
      </c>
      <c r="J26" s="57">
        <v>0.11519</v>
      </c>
      <c r="K26" s="59">
        <v>4.9571999999999995E-4</v>
      </c>
      <c r="L26" s="57">
        <v>91.700999999999993</v>
      </c>
      <c r="M26" s="57">
        <v>1</v>
      </c>
      <c r="N26" s="47">
        <v>2314.9</v>
      </c>
      <c r="Q26" s="47">
        <v>798.76</v>
      </c>
      <c r="T26" s="47">
        <v>2767.7</v>
      </c>
      <c r="W26" s="47">
        <v>1093.5999999999999</v>
      </c>
    </row>
    <row r="27" spans="1:25" x14ac:dyDescent="0.3">
      <c r="A27" s="57">
        <v>74</v>
      </c>
      <c r="B27" s="54" t="s">
        <v>109</v>
      </c>
      <c r="C27" s="57">
        <v>11</v>
      </c>
      <c r="D27" s="58" t="s">
        <v>110</v>
      </c>
      <c r="E27" s="58" t="s">
        <v>111</v>
      </c>
      <c r="F27" s="58" t="s">
        <v>112</v>
      </c>
      <c r="G27" s="58" t="s">
        <v>113</v>
      </c>
      <c r="H27" s="57">
        <v>2</v>
      </c>
      <c r="I27" s="57">
        <v>772.91883499999994</v>
      </c>
      <c r="J27" s="57">
        <v>4.1694000000000002E-2</v>
      </c>
      <c r="K27" s="59">
        <v>4.6337E-4</v>
      </c>
      <c r="L27" s="57">
        <v>90.614000000000004</v>
      </c>
      <c r="M27" s="57">
        <v>1</v>
      </c>
      <c r="N27" s="47">
        <v>1362.5</v>
      </c>
      <c r="Q27" s="47">
        <v>677.36</v>
      </c>
      <c r="T27" s="47">
        <v>1218.3</v>
      </c>
      <c r="W27" s="47">
        <v>863.23</v>
      </c>
    </row>
    <row r="28" spans="1:25" x14ac:dyDescent="0.3">
      <c r="A28" s="57">
        <v>78</v>
      </c>
      <c r="B28" s="54" t="s">
        <v>114</v>
      </c>
      <c r="C28" s="57">
        <v>11</v>
      </c>
      <c r="D28" s="58" t="s">
        <v>23</v>
      </c>
      <c r="E28" s="58" t="s">
        <v>115</v>
      </c>
      <c r="F28" s="58" t="s">
        <v>116</v>
      </c>
      <c r="G28" s="58" t="s">
        <v>117</v>
      </c>
      <c r="H28" s="57">
        <v>3</v>
      </c>
      <c r="I28" s="57">
        <v>502.93605600000001</v>
      </c>
      <c r="J28" s="57">
        <v>-0.15029999999999999</v>
      </c>
      <c r="K28" s="59">
        <v>2.6337000000000002E-4</v>
      </c>
      <c r="L28" s="57">
        <v>92.239000000000004</v>
      </c>
      <c r="M28" s="57">
        <v>1</v>
      </c>
      <c r="N28" s="47">
        <v>8381.7999999999993</v>
      </c>
      <c r="O28" s="60">
        <v>8880.9</v>
      </c>
      <c r="P28" s="60">
        <v>8024.7</v>
      </c>
      <c r="Q28" s="47">
        <v>1047.9000000000001</v>
      </c>
      <c r="R28" s="60">
        <v>735.73</v>
      </c>
      <c r="S28" s="60">
        <v>445.62</v>
      </c>
      <c r="T28" s="47">
        <v>7218.2</v>
      </c>
      <c r="U28" s="60">
        <v>8650.5</v>
      </c>
      <c r="V28" s="60">
        <v>7663.4</v>
      </c>
      <c r="W28" s="47">
        <v>1182.5999999999999</v>
      </c>
      <c r="X28" s="60">
        <v>704.58</v>
      </c>
      <c r="Y28" s="60">
        <v>528.74</v>
      </c>
    </row>
    <row r="29" spans="1:25" x14ac:dyDescent="0.3">
      <c r="A29" s="57">
        <v>81</v>
      </c>
      <c r="B29" s="54" t="s">
        <v>118</v>
      </c>
      <c r="C29" s="57">
        <v>16</v>
      </c>
      <c r="D29" s="58" t="s">
        <v>23</v>
      </c>
      <c r="E29" s="58" t="s">
        <v>119</v>
      </c>
      <c r="F29" s="58" t="s">
        <v>116</v>
      </c>
      <c r="G29" s="58" t="s">
        <v>117</v>
      </c>
      <c r="H29" s="57">
        <v>4</v>
      </c>
      <c r="I29" s="57">
        <v>521.04363999999998</v>
      </c>
      <c r="J29" s="57">
        <v>-0.45787</v>
      </c>
      <c r="K29" s="59">
        <v>2.8765000000000002E-3</v>
      </c>
      <c r="L29" s="57">
        <v>53.3</v>
      </c>
      <c r="M29" s="57">
        <v>1</v>
      </c>
      <c r="N29" s="47">
        <v>2100.6999999999998</v>
      </c>
      <c r="O29" s="60">
        <v>2075.1999999999998</v>
      </c>
      <c r="P29" s="60">
        <v>2237.8000000000002</v>
      </c>
      <c r="Q29" s="47">
        <v>336.3</v>
      </c>
      <c r="R29" s="60">
        <v>345.32</v>
      </c>
      <c r="S29" s="60">
        <v>619.58000000000004</v>
      </c>
      <c r="T29" s="47">
        <v>2000.1</v>
      </c>
      <c r="U29" s="60">
        <v>1869.2</v>
      </c>
      <c r="V29" s="60">
        <v>1807.4</v>
      </c>
      <c r="W29" s="47">
        <v>566.55999999999995</v>
      </c>
      <c r="X29" s="60">
        <v>485.84</v>
      </c>
      <c r="Y29" s="60">
        <v>748.1</v>
      </c>
    </row>
    <row r="30" spans="1:25" x14ac:dyDescent="0.3">
      <c r="A30" s="57">
        <v>92</v>
      </c>
      <c r="B30" s="54" t="s">
        <v>120</v>
      </c>
      <c r="C30" s="57">
        <v>10</v>
      </c>
      <c r="D30" s="58" t="s">
        <v>23</v>
      </c>
      <c r="E30" s="58" t="s">
        <v>121</v>
      </c>
      <c r="F30" s="58" t="s">
        <v>122</v>
      </c>
      <c r="G30" s="58" t="s">
        <v>123</v>
      </c>
      <c r="H30" s="57">
        <v>3</v>
      </c>
      <c r="I30" s="57">
        <v>472.92174699999998</v>
      </c>
      <c r="J30" s="57">
        <v>-0.74253000000000002</v>
      </c>
      <c r="K30" s="59">
        <v>2.2472E-4</v>
      </c>
      <c r="L30" s="57">
        <v>98.04</v>
      </c>
      <c r="M30" s="57">
        <v>2</v>
      </c>
      <c r="N30" s="47">
        <v>14826</v>
      </c>
      <c r="O30" s="60">
        <v>12644</v>
      </c>
      <c r="P30" s="60">
        <v>14807</v>
      </c>
      <c r="Q30" s="47">
        <v>435.29</v>
      </c>
      <c r="R30" s="60">
        <v>592.23</v>
      </c>
      <c r="S30" s="60">
        <v>1177.0999999999999</v>
      </c>
      <c r="T30" s="47">
        <v>11210</v>
      </c>
      <c r="U30" s="60">
        <v>10030</v>
      </c>
      <c r="V30" s="60">
        <v>11923</v>
      </c>
      <c r="W30" s="47">
        <v>959.01</v>
      </c>
      <c r="X30" s="60">
        <v>867.14</v>
      </c>
      <c r="Y30" s="60">
        <v>744.21</v>
      </c>
    </row>
    <row r="31" spans="1:25" x14ac:dyDescent="0.3">
      <c r="A31" s="57">
        <v>94</v>
      </c>
      <c r="B31" s="54" t="s">
        <v>124</v>
      </c>
      <c r="C31" s="57">
        <v>20</v>
      </c>
      <c r="D31" s="58" t="s">
        <v>23</v>
      </c>
      <c r="E31" s="58" t="s">
        <v>125</v>
      </c>
      <c r="F31" s="58" t="s">
        <v>126</v>
      </c>
      <c r="G31" s="58" t="s">
        <v>127</v>
      </c>
      <c r="H31" s="57">
        <v>3</v>
      </c>
      <c r="I31" s="57">
        <v>830.43420300000002</v>
      </c>
      <c r="J31" s="57">
        <v>0.11763</v>
      </c>
      <c r="K31" s="59">
        <v>1.3972E-4</v>
      </c>
      <c r="L31" s="57">
        <v>62.738999999999997</v>
      </c>
      <c r="M31" s="57">
        <v>1</v>
      </c>
      <c r="N31" s="47">
        <v>1323.8</v>
      </c>
      <c r="P31" s="60">
        <v>1170.5999999999999</v>
      </c>
      <c r="Q31" s="47">
        <v>104.44</v>
      </c>
      <c r="S31" s="60">
        <v>0</v>
      </c>
      <c r="T31" s="47">
        <v>792.92</v>
      </c>
      <c r="V31" s="60">
        <v>1087</v>
      </c>
      <c r="W31" s="47">
        <v>116.3</v>
      </c>
      <c r="Y31" s="60">
        <v>0</v>
      </c>
    </row>
    <row r="32" spans="1:25" x14ac:dyDescent="0.3">
      <c r="A32" s="57">
        <v>82</v>
      </c>
      <c r="B32" s="54" t="s">
        <v>128</v>
      </c>
      <c r="C32" s="57">
        <v>12</v>
      </c>
      <c r="D32" s="58" t="s">
        <v>23</v>
      </c>
      <c r="E32" s="58" t="s">
        <v>129</v>
      </c>
      <c r="F32" s="58" t="s">
        <v>130</v>
      </c>
      <c r="G32" s="54" t="s">
        <v>131</v>
      </c>
      <c r="H32" s="57">
        <v>3</v>
      </c>
      <c r="I32" s="54">
        <v>537.29424300000005</v>
      </c>
      <c r="J32" s="54">
        <v>0.39859</v>
      </c>
      <c r="K32" s="61">
        <v>1.1927999999999999E-3</v>
      </c>
      <c r="L32" s="54">
        <v>69.215999999999994</v>
      </c>
      <c r="M32" s="57">
        <v>1</v>
      </c>
      <c r="N32" s="60"/>
      <c r="O32" s="60">
        <v>1419.4</v>
      </c>
      <c r="Q32" s="60"/>
      <c r="R32" s="60">
        <v>571</v>
      </c>
      <c r="T32" s="60"/>
      <c r="U32" s="60">
        <v>1354.1</v>
      </c>
      <c r="W32" s="60"/>
      <c r="X32" s="60">
        <v>677.95</v>
      </c>
    </row>
    <row r="33" spans="1:25" x14ac:dyDescent="0.3">
      <c r="A33" s="57">
        <v>85</v>
      </c>
      <c r="B33" s="54" t="s">
        <v>132</v>
      </c>
      <c r="C33" s="57">
        <v>9</v>
      </c>
      <c r="D33" s="58" t="s">
        <v>14</v>
      </c>
      <c r="E33" s="58" t="s">
        <v>133</v>
      </c>
      <c r="F33" s="58" t="s">
        <v>134</v>
      </c>
      <c r="G33" s="54" t="s">
        <v>135</v>
      </c>
      <c r="H33" s="57">
        <v>4</v>
      </c>
      <c r="I33" s="54">
        <v>409.98495600000001</v>
      </c>
      <c r="J33" s="54">
        <v>-0.25189</v>
      </c>
      <c r="K33" s="61">
        <v>1.0828000000000001E-2</v>
      </c>
      <c r="L33" s="54">
        <v>58.981000000000002</v>
      </c>
      <c r="M33" s="57">
        <v>1</v>
      </c>
      <c r="N33" s="60"/>
      <c r="O33" s="60">
        <v>14707</v>
      </c>
      <c r="Q33" s="60"/>
      <c r="R33" s="60">
        <v>2006.3</v>
      </c>
      <c r="T33" s="60"/>
      <c r="U33" s="60">
        <v>23499</v>
      </c>
      <c r="W33" s="60"/>
      <c r="X33" s="60">
        <v>1164</v>
      </c>
    </row>
    <row r="34" spans="1:25" x14ac:dyDescent="0.3">
      <c r="A34" s="57">
        <v>87</v>
      </c>
      <c r="B34" s="54" t="s">
        <v>136</v>
      </c>
      <c r="C34" s="57">
        <v>12</v>
      </c>
      <c r="D34" s="58" t="s">
        <v>23</v>
      </c>
      <c r="E34" s="58" t="s">
        <v>137</v>
      </c>
      <c r="F34" s="58" t="s">
        <v>138</v>
      </c>
      <c r="G34" s="54" t="s">
        <v>139</v>
      </c>
      <c r="H34" s="57">
        <v>2</v>
      </c>
      <c r="I34" s="54">
        <v>799.39010800000005</v>
      </c>
      <c r="J34" s="54">
        <v>-0.22600999999999999</v>
      </c>
      <c r="K34" s="61">
        <v>2.9384999999999999E-6</v>
      </c>
      <c r="L34" s="54">
        <v>106.67</v>
      </c>
      <c r="M34" s="57">
        <v>2</v>
      </c>
      <c r="N34" s="60"/>
      <c r="O34" s="60">
        <v>7591.5</v>
      </c>
      <c r="P34" s="60">
        <v>1916.4</v>
      </c>
      <c r="Q34" s="60"/>
      <c r="R34" s="60">
        <v>751.09</v>
      </c>
      <c r="S34" s="60">
        <v>840.78</v>
      </c>
      <c r="T34" s="60"/>
      <c r="U34" s="60">
        <v>5418.9</v>
      </c>
      <c r="V34" s="60">
        <v>1502.6</v>
      </c>
      <c r="W34" s="60"/>
      <c r="X34" s="60">
        <v>748.95</v>
      </c>
      <c r="Y34" s="60">
        <v>722.34</v>
      </c>
    </row>
    <row r="35" spans="1:25" x14ac:dyDescent="0.3">
      <c r="A35" s="57">
        <v>101</v>
      </c>
      <c r="B35" s="54" t="s">
        <v>140</v>
      </c>
      <c r="C35" s="57">
        <v>21</v>
      </c>
      <c r="D35" s="58" t="s">
        <v>14</v>
      </c>
      <c r="E35" s="58" t="s">
        <v>141</v>
      </c>
      <c r="F35" s="58" t="s">
        <v>142</v>
      </c>
      <c r="G35" s="58" t="s">
        <v>143</v>
      </c>
      <c r="H35" s="57">
        <v>3</v>
      </c>
      <c r="I35" s="57">
        <v>982.44796299999996</v>
      </c>
      <c r="J35" s="57">
        <v>-7.9570000000000002E-2</v>
      </c>
      <c r="K35" s="59">
        <v>3.9431999999999999E-15</v>
      </c>
      <c r="L35" s="57">
        <v>118.19</v>
      </c>
      <c r="M35" s="57">
        <v>3</v>
      </c>
      <c r="N35" s="47">
        <v>23428</v>
      </c>
      <c r="O35" s="60">
        <v>23217</v>
      </c>
      <c r="P35" s="60">
        <v>13151</v>
      </c>
      <c r="Q35" s="47">
        <v>1024.4000000000001</v>
      </c>
      <c r="R35" s="60">
        <v>895.11</v>
      </c>
      <c r="S35" s="60">
        <v>610.22</v>
      </c>
      <c r="T35" s="47">
        <v>18290</v>
      </c>
      <c r="U35" s="60">
        <v>17464</v>
      </c>
      <c r="V35" s="60">
        <v>10176</v>
      </c>
      <c r="W35" s="47">
        <v>0</v>
      </c>
      <c r="X35" s="60">
        <v>0</v>
      </c>
      <c r="Y35" s="60">
        <v>0</v>
      </c>
    </row>
    <row r="36" spans="1:25" x14ac:dyDescent="0.3">
      <c r="A36" s="57">
        <v>108</v>
      </c>
      <c r="B36" s="54" t="s">
        <v>144</v>
      </c>
      <c r="C36" s="57">
        <v>11</v>
      </c>
      <c r="D36" s="58" t="s">
        <v>23</v>
      </c>
      <c r="E36" s="58" t="s">
        <v>145</v>
      </c>
      <c r="F36" s="58" t="s">
        <v>146</v>
      </c>
      <c r="G36" s="58" t="s">
        <v>147</v>
      </c>
      <c r="H36" s="57">
        <v>3</v>
      </c>
      <c r="I36" s="57">
        <v>485.57798600000001</v>
      </c>
      <c r="J36" s="57">
        <v>-0.36410999999999999</v>
      </c>
      <c r="K36" s="59">
        <v>1.7958999999999999E-2</v>
      </c>
      <c r="L36" s="57">
        <v>50.107999999999997</v>
      </c>
      <c r="M36" s="57">
        <v>1</v>
      </c>
      <c r="N36" s="47">
        <v>4793</v>
      </c>
      <c r="O36" s="60">
        <v>3165.3</v>
      </c>
      <c r="P36" s="60">
        <v>4417.8999999999996</v>
      </c>
      <c r="Q36" s="47">
        <v>1178.8</v>
      </c>
      <c r="R36" s="60">
        <v>1000.8</v>
      </c>
      <c r="S36" s="60">
        <v>1414.3</v>
      </c>
      <c r="T36" s="47">
        <v>5544.1</v>
      </c>
      <c r="U36" s="60">
        <v>5247.4</v>
      </c>
      <c r="V36" s="60">
        <v>5888.9</v>
      </c>
      <c r="W36" s="47">
        <v>2180.1</v>
      </c>
      <c r="X36" s="60">
        <v>1490.8</v>
      </c>
      <c r="Y36" s="60">
        <v>2219</v>
      </c>
    </row>
    <row r="37" spans="1:25" x14ac:dyDescent="0.3">
      <c r="A37" s="57">
        <v>110</v>
      </c>
      <c r="B37" s="54" t="s">
        <v>148</v>
      </c>
      <c r="C37" s="57">
        <v>10</v>
      </c>
      <c r="D37" s="58" t="s">
        <v>14</v>
      </c>
      <c r="E37" s="58" t="s">
        <v>149</v>
      </c>
      <c r="F37" s="58" t="s">
        <v>150</v>
      </c>
      <c r="G37" s="58" t="s">
        <v>151</v>
      </c>
      <c r="H37" s="57">
        <v>4</v>
      </c>
      <c r="I37" s="57">
        <v>382.954858</v>
      </c>
      <c r="J37" s="57">
        <v>-0.33728999999999998</v>
      </c>
      <c r="K37" s="59">
        <v>5.2857999999999996E-4</v>
      </c>
      <c r="L37" s="57">
        <v>90.05</v>
      </c>
      <c r="M37" s="57">
        <v>1</v>
      </c>
      <c r="N37" s="47">
        <v>99182</v>
      </c>
      <c r="O37" s="60">
        <v>101460</v>
      </c>
      <c r="P37" s="60">
        <v>88973</v>
      </c>
      <c r="Q37" s="47">
        <v>6070.9</v>
      </c>
      <c r="R37" s="60">
        <v>4720.3999999999996</v>
      </c>
      <c r="S37" s="60">
        <v>6185.7</v>
      </c>
      <c r="T37" s="47">
        <v>88526</v>
      </c>
      <c r="U37" s="60">
        <v>91366</v>
      </c>
      <c r="V37" s="60">
        <v>78028</v>
      </c>
      <c r="W37" s="47">
        <v>3726</v>
      </c>
      <c r="X37" s="60">
        <v>824.68</v>
      </c>
      <c r="Y37" s="60">
        <v>3808.1</v>
      </c>
    </row>
    <row r="38" spans="1:25" x14ac:dyDescent="0.3">
      <c r="A38" s="57">
        <v>126</v>
      </c>
      <c r="B38" s="54" t="s">
        <v>152</v>
      </c>
      <c r="C38" s="57">
        <v>21</v>
      </c>
      <c r="D38" s="58" t="s">
        <v>23</v>
      </c>
      <c r="E38" s="58" t="s">
        <v>153</v>
      </c>
      <c r="F38" s="58" t="s">
        <v>154</v>
      </c>
      <c r="G38" s="54" t="s">
        <v>54</v>
      </c>
      <c r="H38" s="57">
        <v>3</v>
      </c>
      <c r="I38" s="54">
        <v>838.44962999999996</v>
      </c>
      <c r="J38" s="54">
        <v>0.35665000000000002</v>
      </c>
      <c r="K38" s="61">
        <v>3.4440000000000001E-20</v>
      </c>
      <c r="L38" s="54">
        <v>137.88999999999999</v>
      </c>
      <c r="M38" s="57">
        <v>2</v>
      </c>
      <c r="N38" s="60"/>
      <c r="O38" s="60">
        <v>2091</v>
      </c>
      <c r="P38" s="60">
        <v>885.15</v>
      </c>
      <c r="Q38" s="60"/>
      <c r="R38" s="60">
        <v>239.86</v>
      </c>
      <c r="S38" s="60">
        <v>305.36</v>
      </c>
      <c r="T38" s="60"/>
      <c r="U38" s="60">
        <v>1803.9</v>
      </c>
      <c r="V38" s="60">
        <v>1064.4000000000001</v>
      </c>
      <c r="W38" s="60"/>
      <c r="X38" s="60">
        <v>555.71</v>
      </c>
      <c r="Y38" s="60">
        <v>132.44999999999999</v>
      </c>
    </row>
    <row r="39" spans="1:25" x14ac:dyDescent="0.3">
      <c r="A39" s="57">
        <v>133</v>
      </c>
      <c r="B39" s="54" t="s">
        <v>155</v>
      </c>
      <c r="C39" s="57">
        <v>10</v>
      </c>
      <c r="D39" s="58" t="s">
        <v>14</v>
      </c>
      <c r="E39" s="58" t="s">
        <v>156</v>
      </c>
      <c r="F39" s="58" t="s">
        <v>157</v>
      </c>
      <c r="G39" s="58" t="s">
        <v>158</v>
      </c>
      <c r="H39" s="57">
        <v>3</v>
      </c>
      <c r="I39" s="57">
        <v>594.98094500000002</v>
      </c>
      <c r="J39" s="57">
        <v>0.22328000000000001</v>
      </c>
      <c r="K39" s="59">
        <v>1.4576999999999999E-3</v>
      </c>
      <c r="L39" s="57">
        <v>77.744</v>
      </c>
      <c r="M39" s="57">
        <v>2</v>
      </c>
      <c r="N39" s="47">
        <v>9045.5</v>
      </c>
      <c r="O39" s="60">
        <v>2979.9</v>
      </c>
      <c r="Q39" s="47">
        <v>1707.7</v>
      </c>
      <c r="R39" s="60">
        <v>616.16</v>
      </c>
      <c r="T39" s="47">
        <v>6795</v>
      </c>
      <c r="U39" s="60">
        <v>1998.5</v>
      </c>
      <c r="W39" s="47">
        <v>2144.6999999999998</v>
      </c>
      <c r="X39" s="60">
        <v>963.56</v>
      </c>
    </row>
    <row r="40" spans="1:25" x14ac:dyDescent="0.3">
      <c r="A40" s="57">
        <v>136</v>
      </c>
      <c r="B40" s="54" t="s">
        <v>159</v>
      </c>
      <c r="C40" s="57">
        <v>8</v>
      </c>
      <c r="D40" s="58" t="s">
        <v>23</v>
      </c>
      <c r="E40" s="58" t="s">
        <v>160</v>
      </c>
      <c r="F40" s="58" t="s">
        <v>161</v>
      </c>
      <c r="G40" s="58" t="s">
        <v>162</v>
      </c>
      <c r="H40" s="57">
        <v>2</v>
      </c>
      <c r="I40" s="57">
        <v>599.32859399999995</v>
      </c>
      <c r="J40" s="57">
        <v>0.62422999999999995</v>
      </c>
      <c r="K40" s="59">
        <v>6.7473000000000003E-3</v>
      </c>
      <c r="L40" s="57">
        <v>85.161000000000001</v>
      </c>
      <c r="M40" s="57">
        <v>1</v>
      </c>
      <c r="N40" s="47">
        <v>2373.1</v>
      </c>
      <c r="O40" s="60">
        <v>3624</v>
      </c>
      <c r="P40" s="60">
        <v>3176.1</v>
      </c>
      <c r="Q40" s="47">
        <v>444.76</v>
      </c>
      <c r="R40" s="60">
        <v>372.19</v>
      </c>
      <c r="S40" s="60">
        <v>279.83999999999997</v>
      </c>
      <c r="T40" s="47">
        <v>2722.7</v>
      </c>
      <c r="U40" s="60">
        <v>3590.3</v>
      </c>
      <c r="V40" s="60">
        <v>3521.3</v>
      </c>
      <c r="W40" s="47">
        <v>462.71</v>
      </c>
      <c r="X40" s="60">
        <v>626.16999999999996</v>
      </c>
      <c r="Y40" s="60">
        <v>637.96</v>
      </c>
    </row>
    <row r="41" spans="1:25" x14ac:dyDescent="0.3">
      <c r="A41" s="57">
        <v>141</v>
      </c>
      <c r="B41" s="54" t="s">
        <v>163</v>
      </c>
      <c r="C41" s="57">
        <v>8</v>
      </c>
      <c r="D41" s="58" t="s">
        <v>23</v>
      </c>
      <c r="E41" s="58" t="s">
        <v>164</v>
      </c>
      <c r="F41" s="58" t="s">
        <v>165</v>
      </c>
      <c r="G41" s="58" t="s">
        <v>166</v>
      </c>
      <c r="H41" s="57">
        <v>3</v>
      </c>
      <c r="I41" s="57">
        <v>402.54925600000001</v>
      </c>
      <c r="J41" s="57">
        <v>-0.58714999999999995</v>
      </c>
      <c r="K41" s="59">
        <v>2.4511000000000002E-2</v>
      </c>
      <c r="L41" s="57">
        <v>54.156999999999996</v>
      </c>
      <c r="M41" s="57">
        <v>1</v>
      </c>
      <c r="N41" s="47">
        <v>11009</v>
      </c>
      <c r="P41" s="60">
        <v>11038</v>
      </c>
      <c r="Q41" s="47">
        <v>2696.1</v>
      </c>
      <c r="S41" s="60">
        <v>2201.9</v>
      </c>
      <c r="T41" s="47">
        <v>11311</v>
      </c>
      <c r="V41" s="60">
        <v>11473</v>
      </c>
      <c r="W41" s="47">
        <v>3922.2</v>
      </c>
      <c r="Y41" s="60">
        <v>3844.4</v>
      </c>
    </row>
    <row r="42" spans="1:25" x14ac:dyDescent="0.3">
      <c r="A42" s="57">
        <v>144</v>
      </c>
      <c r="B42" s="54" t="s">
        <v>167</v>
      </c>
      <c r="C42" s="57">
        <v>17</v>
      </c>
      <c r="D42" s="58" t="s">
        <v>23</v>
      </c>
      <c r="E42" s="58" t="s">
        <v>168</v>
      </c>
      <c r="F42" s="58" t="s">
        <v>169</v>
      </c>
      <c r="G42" s="54" t="s">
        <v>170</v>
      </c>
      <c r="H42" s="57">
        <v>3</v>
      </c>
      <c r="I42" s="54">
        <v>703.72777599999995</v>
      </c>
      <c r="J42" s="54">
        <v>0.13305</v>
      </c>
      <c r="K42" s="61">
        <v>5.0696999999999999E-6</v>
      </c>
      <c r="L42" s="54">
        <v>84.94</v>
      </c>
      <c r="M42" s="57">
        <v>1</v>
      </c>
      <c r="N42" s="60"/>
      <c r="O42" s="60">
        <v>2898</v>
      </c>
      <c r="Q42" s="60"/>
      <c r="R42" s="60">
        <v>414.33</v>
      </c>
      <c r="T42" s="60"/>
      <c r="U42" s="60">
        <v>3453.6</v>
      </c>
      <c r="W42" s="60"/>
      <c r="X42" s="60">
        <v>565.65</v>
      </c>
    </row>
    <row r="43" spans="1:25" x14ac:dyDescent="0.3">
      <c r="A43" s="57">
        <v>152</v>
      </c>
      <c r="B43" s="54" t="s">
        <v>171</v>
      </c>
      <c r="C43" s="57">
        <v>7</v>
      </c>
      <c r="D43" s="58" t="s">
        <v>23</v>
      </c>
      <c r="E43" s="58" t="s">
        <v>172</v>
      </c>
      <c r="F43" s="58" t="s">
        <v>173</v>
      </c>
      <c r="G43" s="58" t="s">
        <v>174</v>
      </c>
      <c r="H43" s="57">
        <v>2</v>
      </c>
      <c r="I43" s="57">
        <v>525.79438700000003</v>
      </c>
      <c r="J43" s="57">
        <v>-0.36081000000000002</v>
      </c>
      <c r="K43" s="59">
        <v>3.8614000000000001E-3</v>
      </c>
      <c r="L43" s="57">
        <v>106.14</v>
      </c>
      <c r="M43" s="57">
        <v>1</v>
      </c>
      <c r="N43" s="47">
        <v>5831.2</v>
      </c>
      <c r="O43" s="60">
        <v>6283.9</v>
      </c>
      <c r="P43" s="60">
        <v>11140</v>
      </c>
      <c r="Q43" s="47">
        <v>616.54999999999995</v>
      </c>
      <c r="R43" s="60">
        <v>605.39</v>
      </c>
      <c r="S43" s="60">
        <v>695.51</v>
      </c>
      <c r="T43" s="47">
        <v>6509.4</v>
      </c>
      <c r="U43" s="60">
        <v>6196.7</v>
      </c>
      <c r="V43" s="60">
        <v>12162</v>
      </c>
      <c r="W43" s="47">
        <v>717.71</v>
      </c>
      <c r="X43" s="60">
        <v>994.03</v>
      </c>
      <c r="Y43" s="60">
        <v>786.58</v>
      </c>
    </row>
    <row r="44" spans="1:25" x14ac:dyDescent="0.3">
      <c r="A44" s="57">
        <v>158</v>
      </c>
      <c r="B44" s="54" t="s">
        <v>175</v>
      </c>
      <c r="C44" s="57">
        <v>11</v>
      </c>
      <c r="D44" s="58" t="s">
        <v>14</v>
      </c>
      <c r="E44" s="58" t="s">
        <v>176</v>
      </c>
      <c r="F44" s="58" t="s">
        <v>177</v>
      </c>
      <c r="G44" s="58" t="s">
        <v>178</v>
      </c>
      <c r="H44" s="57">
        <v>3</v>
      </c>
      <c r="I44" s="57">
        <v>635.34774000000004</v>
      </c>
      <c r="J44" s="57">
        <v>-0.45434999999999998</v>
      </c>
      <c r="K44" s="59">
        <v>3.1741E-3</v>
      </c>
      <c r="L44" s="57">
        <v>64.819999999999993</v>
      </c>
      <c r="M44" s="57">
        <v>1</v>
      </c>
      <c r="N44" s="47">
        <v>5579.1</v>
      </c>
      <c r="Q44" s="47">
        <v>582.35</v>
      </c>
      <c r="T44" s="47">
        <v>5974.3</v>
      </c>
      <c r="W44" s="47">
        <v>705.91</v>
      </c>
    </row>
    <row r="45" spans="1:25" x14ac:dyDescent="0.3">
      <c r="A45" s="57">
        <v>106</v>
      </c>
      <c r="B45" s="54" t="s">
        <v>179</v>
      </c>
      <c r="C45" s="57">
        <v>7</v>
      </c>
      <c r="D45" s="58" t="s">
        <v>110</v>
      </c>
      <c r="E45" s="58" t="s">
        <v>180</v>
      </c>
      <c r="F45" s="58" t="s">
        <v>45</v>
      </c>
      <c r="G45" s="54" t="s">
        <v>46</v>
      </c>
      <c r="H45" s="57">
        <v>2</v>
      </c>
      <c r="I45" s="54">
        <v>566.83351200000004</v>
      </c>
      <c r="J45" s="54">
        <v>-0.64693000000000001</v>
      </c>
      <c r="K45" s="61">
        <v>1.1950000000000001E-2</v>
      </c>
      <c r="L45" s="54">
        <v>76.774000000000001</v>
      </c>
      <c r="M45" s="57">
        <v>1</v>
      </c>
      <c r="N45" s="60"/>
      <c r="P45" s="60">
        <v>2908</v>
      </c>
      <c r="Q45" s="60"/>
      <c r="S45" s="60">
        <v>1036.0999999999999</v>
      </c>
      <c r="T45" s="60"/>
      <c r="V45" s="60">
        <v>3888.5</v>
      </c>
      <c r="W45" s="60"/>
      <c r="Y45" s="60">
        <v>1467.1</v>
      </c>
    </row>
    <row r="46" spans="1:25" x14ac:dyDescent="0.3">
      <c r="A46" s="57">
        <v>166</v>
      </c>
      <c r="B46" s="54" t="s">
        <v>181</v>
      </c>
      <c r="C46" s="57">
        <v>7</v>
      </c>
      <c r="D46" s="58" t="s">
        <v>23</v>
      </c>
      <c r="E46" s="58" t="s">
        <v>182</v>
      </c>
      <c r="F46" s="58" t="s">
        <v>183</v>
      </c>
      <c r="G46" s="58" t="s">
        <v>184</v>
      </c>
      <c r="H46" s="57">
        <v>2</v>
      </c>
      <c r="I46" s="57">
        <v>510.79472099999998</v>
      </c>
      <c r="J46" s="57">
        <v>-0.33166000000000001</v>
      </c>
      <c r="K46" s="59">
        <v>1.1335E-2</v>
      </c>
      <c r="L46" s="57">
        <v>79.146000000000001</v>
      </c>
      <c r="M46" s="57">
        <v>1</v>
      </c>
      <c r="N46" s="47">
        <v>13579</v>
      </c>
      <c r="O46" s="60">
        <v>9622.2000000000007</v>
      </c>
      <c r="Q46" s="47">
        <v>2174.1999999999998</v>
      </c>
      <c r="R46" s="60">
        <v>1750.5</v>
      </c>
      <c r="T46" s="47">
        <v>17779</v>
      </c>
      <c r="U46" s="60">
        <v>12940</v>
      </c>
      <c r="W46" s="47">
        <v>2800.3</v>
      </c>
      <c r="X46" s="60">
        <v>2371.1999999999998</v>
      </c>
    </row>
    <row r="47" spans="1:25" x14ac:dyDescent="0.3">
      <c r="A47" s="57">
        <v>181</v>
      </c>
      <c r="B47" s="54" t="s">
        <v>185</v>
      </c>
      <c r="C47" s="57">
        <v>8</v>
      </c>
      <c r="D47" s="58" t="s">
        <v>23</v>
      </c>
      <c r="E47" s="58" t="s">
        <v>186</v>
      </c>
      <c r="F47" s="58" t="s">
        <v>187</v>
      </c>
      <c r="G47" s="58" t="s">
        <v>188</v>
      </c>
      <c r="H47" s="57">
        <v>3</v>
      </c>
      <c r="I47" s="57">
        <v>407.23918700000002</v>
      </c>
      <c r="J47" s="57">
        <v>-0.28806999999999999</v>
      </c>
      <c r="K47" s="59">
        <v>8.2228000000000006E-3</v>
      </c>
      <c r="L47" s="57">
        <v>69.825000000000003</v>
      </c>
      <c r="M47" s="57">
        <v>1</v>
      </c>
      <c r="N47" s="47">
        <v>10185</v>
      </c>
      <c r="O47" s="60">
        <v>12837</v>
      </c>
      <c r="P47" s="60">
        <v>15502</v>
      </c>
      <c r="Q47" s="47">
        <v>3127.2</v>
      </c>
      <c r="R47" s="60">
        <v>4981.1000000000004</v>
      </c>
      <c r="S47" s="60">
        <v>4662</v>
      </c>
      <c r="T47" s="47">
        <v>9718.1</v>
      </c>
      <c r="U47" s="60">
        <v>11193</v>
      </c>
      <c r="V47" s="60">
        <v>13823</v>
      </c>
      <c r="W47" s="47">
        <v>3416</v>
      </c>
      <c r="X47" s="60">
        <v>5323.5</v>
      </c>
      <c r="Y47" s="60">
        <v>4186.7</v>
      </c>
    </row>
    <row r="48" spans="1:25" x14ac:dyDescent="0.3">
      <c r="A48" s="57">
        <v>185</v>
      </c>
      <c r="B48" s="54" t="s">
        <v>189</v>
      </c>
      <c r="C48" s="57">
        <v>16</v>
      </c>
      <c r="D48" s="58" t="s">
        <v>23</v>
      </c>
      <c r="E48" s="58" t="s">
        <v>190</v>
      </c>
      <c r="F48" s="58" t="s">
        <v>191</v>
      </c>
      <c r="G48" s="58" t="s">
        <v>192</v>
      </c>
      <c r="H48" s="57">
        <v>3</v>
      </c>
      <c r="I48" s="57">
        <v>619.36740799999995</v>
      </c>
      <c r="J48" s="57">
        <v>-0.30819000000000002</v>
      </c>
      <c r="K48" s="59">
        <v>1.1228E-4</v>
      </c>
      <c r="L48" s="57">
        <v>74.141000000000005</v>
      </c>
      <c r="M48" s="57">
        <v>2</v>
      </c>
      <c r="N48" s="47">
        <v>4171.6000000000004</v>
      </c>
      <c r="O48" s="60">
        <v>3351.3</v>
      </c>
      <c r="P48" s="60">
        <v>4215</v>
      </c>
      <c r="Q48" s="47">
        <v>359.92</v>
      </c>
      <c r="R48" s="60">
        <v>562.61</v>
      </c>
      <c r="S48" s="60">
        <v>549.91999999999996</v>
      </c>
      <c r="T48" s="47">
        <v>3372</v>
      </c>
      <c r="U48" s="60">
        <v>3427.8</v>
      </c>
      <c r="V48" s="60">
        <v>3646.8</v>
      </c>
      <c r="W48" s="47">
        <v>709.27</v>
      </c>
      <c r="X48" s="60">
        <v>578.16999999999996</v>
      </c>
      <c r="Y48" s="60">
        <v>924.99</v>
      </c>
    </row>
    <row r="49" spans="1:25" x14ac:dyDescent="0.3">
      <c r="A49" s="57">
        <v>190</v>
      </c>
      <c r="B49" s="54" t="s">
        <v>193</v>
      </c>
      <c r="C49" s="57">
        <v>14</v>
      </c>
      <c r="D49" s="58" t="s">
        <v>23</v>
      </c>
      <c r="E49" s="58" t="s">
        <v>194</v>
      </c>
      <c r="F49" s="58" t="s">
        <v>195</v>
      </c>
      <c r="G49" s="58" t="s">
        <v>196</v>
      </c>
      <c r="H49" s="57">
        <v>3</v>
      </c>
      <c r="I49" s="57">
        <v>634.65913899999998</v>
      </c>
      <c r="J49" s="57">
        <v>0.16070000000000001</v>
      </c>
      <c r="K49" s="59">
        <v>1.4999E-3</v>
      </c>
      <c r="L49" s="57">
        <v>65.218999999999994</v>
      </c>
      <c r="M49" s="57">
        <v>1</v>
      </c>
      <c r="N49" s="47">
        <v>4387.3</v>
      </c>
      <c r="O49" s="60">
        <v>9434.2999999999993</v>
      </c>
      <c r="P49" s="60">
        <v>8753.7999999999993</v>
      </c>
      <c r="Q49" s="47">
        <v>273</v>
      </c>
      <c r="R49" s="60">
        <v>252.93</v>
      </c>
      <c r="S49" s="60">
        <v>426.28</v>
      </c>
      <c r="T49" s="47">
        <v>3079.5</v>
      </c>
      <c r="U49" s="60">
        <v>6265.7</v>
      </c>
      <c r="V49" s="60">
        <v>5489.2</v>
      </c>
      <c r="W49" s="47">
        <v>462.77</v>
      </c>
      <c r="X49" s="60">
        <v>420.99</v>
      </c>
      <c r="Y49" s="60">
        <v>407.92</v>
      </c>
    </row>
    <row r="50" spans="1:25" x14ac:dyDescent="0.3">
      <c r="A50" s="57">
        <v>197</v>
      </c>
      <c r="B50" s="54" t="s">
        <v>197</v>
      </c>
      <c r="C50" s="57">
        <v>21</v>
      </c>
      <c r="D50" s="58" t="s">
        <v>23</v>
      </c>
      <c r="E50" s="58" t="s">
        <v>198</v>
      </c>
      <c r="F50" s="58" t="s">
        <v>199</v>
      </c>
      <c r="G50" s="58" t="s">
        <v>200</v>
      </c>
      <c r="H50" s="57">
        <v>3</v>
      </c>
      <c r="I50" s="57">
        <v>833.78021100000001</v>
      </c>
      <c r="J50" s="57">
        <v>0.24157000000000001</v>
      </c>
      <c r="K50" s="59">
        <v>6.5891999999999996E-11</v>
      </c>
      <c r="L50" s="57">
        <v>99.091999999999999</v>
      </c>
      <c r="M50" s="57">
        <v>1</v>
      </c>
      <c r="N50" s="47">
        <v>1521.7</v>
      </c>
      <c r="O50" s="60">
        <v>1529.1</v>
      </c>
      <c r="P50" s="60">
        <v>2122.9</v>
      </c>
      <c r="Q50" s="47">
        <v>386.88</v>
      </c>
      <c r="R50" s="60">
        <v>367.54</v>
      </c>
      <c r="S50" s="60">
        <v>297.95</v>
      </c>
      <c r="T50" s="47">
        <v>1227.0999999999999</v>
      </c>
      <c r="U50" s="60">
        <v>1230.2</v>
      </c>
      <c r="V50" s="60">
        <v>1933.1</v>
      </c>
      <c r="W50" s="47">
        <v>355.63</v>
      </c>
      <c r="X50" s="60">
        <v>767.87</v>
      </c>
      <c r="Y50" s="60">
        <v>1162.4000000000001</v>
      </c>
    </row>
    <row r="51" spans="1:25" x14ac:dyDescent="0.3">
      <c r="A51" s="57">
        <v>209</v>
      </c>
      <c r="B51" s="54" t="s">
        <v>201</v>
      </c>
      <c r="C51" s="57">
        <v>15</v>
      </c>
      <c r="D51" s="58" t="s">
        <v>23</v>
      </c>
      <c r="E51" s="58" t="s">
        <v>202</v>
      </c>
      <c r="F51" s="58" t="s">
        <v>203</v>
      </c>
      <c r="G51" s="58" t="s">
        <v>204</v>
      </c>
      <c r="H51" s="57">
        <v>3</v>
      </c>
      <c r="I51" s="57">
        <v>649.69055100000003</v>
      </c>
      <c r="J51" s="57">
        <v>0.3478</v>
      </c>
      <c r="K51" s="59">
        <v>1.4475999999999999E-4</v>
      </c>
      <c r="L51" s="57">
        <v>77.367000000000004</v>
      </c>
      <c r="M51" s="57">
        <v>2</v>
      </c>
      <c r="N51" s="47">
        <v>3141.3</v>
      </c>
      <c r="O51" s="60">
        <v>870.26</v>
      </c>
      <c r="P51" s="60">
        <v>0</v>
      </c>
      <c r="Q51" s="47">
        <v>386.71</v>
      </c>
      <c r="R51" s="60">
        <v>440.9</v>
      </c>
      <c r="S51" s="60">
        <v>238.93</v>
      </c>
      <c r="T51" s="47">
        <v>3350.1</v>
      </c>
      <c r="U51" s="60">
        <v>1177.5999999999999</v>
      </c>
      <c r="V51" s="60">
        <v>1247.7</v>
      </c>
      <c r="W51" s="47">
        <v>470.68</v>
      </c>
      <c r="X51" s="60">
        <v>488.94</v>
      </c>
      <c r="Y51" s="60">
        <v>388.57</v>
      </c>
    </row>
    <row r="52" spans="1:25" x14ac:dyDescent="0.3">
      <c r="A52" s="57">
        <v>218</v>
      </c>
      <c r="B52" s="54" t="s">
        <v>205</v>
      </c>
      <c r="C52" s="57">
        <v>8</v>
      </c>
      <c r="D52" s="58" t="s">
        <v>23</v>
      </c>
      <c r="E52" s="58" t="s">
        <v>206</v>
      </c>
      <c r="F52" s="58" t="s">
        <v>207</v>
      </c>
      <c r="G52" s="58" t="s">
        <v>208</v>
      </c>
      <c r="H52" s="57">
        <v>2</v>
      </c>
      <c r="I52" s="57">
        <v>622.85276699999997</v>
      </c>
      <c r="J52" s="57">
        <v>0.13577</v>
      </c>
      <c r="K52" s="59">
        <v>2.8892000000000001E-2</v>
      </c>
      <c r="L52" s="57">
        <v>61.48</v>
      </c>
      <c r="M52" s="57">
        <v>1</v>
      </c>
      <c r="N52" s="47">
        <v>5470.3</v>
      </c>
      <c r="O52" s="60">
        <v>8361.1</v>
      </c>
      <c r="P52" s="60">
        <v>4792.3</v>
      </c>
      <c r="Q52" s="47">
        <v>1433.4</v>
      </c>
      <c r="R52" s="60">
        <v>2121.1999999999998</v>
      </c>
      <c r="S52" s="60">
        <v>1574.9</v>
      </c>
      <c r="T52" s="47">
        <v>9500.2999999999993</v>
      </c>
      <c r="U52" s="60">
        <v>11502</v>
      </c>
      <c r="V52" s="60">
        <v>7095.4</v>
      </c>
      <c r="W52" s="47">
        <v>3031.9</v>
      </c>
      <c r="X52" s="60">
        <v>4988.2</v>
      </c>
      <c r="Y52" s="60">
        <v>2749.2</v>
      </c>
    </row>
    <row r="53" spans="1:25" x14ac:dyDescent="0.3">
      <c r="A53" s="57">
        <v>221</v>
      </c>
      <c r="B53" s="54" t="s">
        <v>209</v>
      </c>
      <c r="C53" s="57">
        <v>8</v>
      </c>
      <c r="D53" s="58" t="s">
        <v>23</v>
      </c>
      <c r="E53" s="58" t="s">
        <v>210</v>
      </c>
      <c r="F53" s="58" t="s">
        <v>211</v>
      </c>
      <c r="G53" s="58" t="s">
        <v>212</v>
      </c>
      <c r="H53" s="57">
        <v>2</v>
      </c>
      <c r="I53" s="57">
        <v>620.83150000000001</v>
      </c>
      <c r="J53" s="57">
        <v>-0.56406000000000001</v>
      </c>
      <c r="K53" s="59">
        <v>1.0021E-2</v>
      </c>
      <c r="L53" s="57">
        <v>78.149000000000001</v>
      </c>
      <c r="M53" s="57">
        <v>1</v>
      </c>
      <c r="N53" s="47">
        <v>5326.4</v>
      </c>
      <c r="O53" s="60">
        <v>6161.1</v>
      </c>
      <c r="P53" s="60">
        <v>3155.5</v>
      </c>
      <c r="Q53" s="47">
        <v>1396.9</v>
      </c>
      <c r="R53" s="60">
        <v>1308</v>
      </c>
      <c r="S53" s="60">
        <v>816.24</v>
      </c>
      <c r="T53" s="47">
        <v>6246.9</v>
      </c>
      <c r="U53" s="60">
        <v>7669.5</v>
      </c>
      <c r="V53" s="60">
        <v>3815.9</v>
      </c>
      <c r="W53" s="47">
        <v>1752.1</v>
      </c>
      <c r="X53" s="60">
        <v>2074.6999999999998</v>
      </c>
      <c r="Y53" s="60">
        <v>1005.4</v>
      </c>
    </row>
    <row r="54" spans="1:25" x14ac:dyDescent="0.3">
      <c r="A54" s="57">
        <v>239</v>
      </c>
      <c r="B54" s="54" t="s">
        <v>213</v>
      </c>
      <c r="C54" s="57">
        <v>9</v>
      </c>
      <c r="D54" s="58" t="s">
        <v>23</v>
      </c>
      <c r="E54" s="58" t="s">
        <v>214</v>
      </c>
      <c r="F54" s="58" t="s">
        <v>215</v>
      </c>
      <c r="G54" s="58" t="s">
        <v>216</v>
      </c>
      <c r="H54" s="57">
        <v>2</v>
      </c>
      <c r="I54" s="57">
        <v>645.86808299999996</v>
      </c>
      <c r="J54" s="57">
        <v>0.31731999999999999</v>
      </c>
      <c r="K54" s="59">
        <v>1.0571000000000001E-2</v>
      </c>
      <c r="L54" s="57">
        <v>68.846999999999994</v>
      </c>
      <c r="M54" s="57">
        <v>1</v>
      </c>
      <c r="N54" s="47">
        <v>3669.5</v>
      </c>
      <c r="Q54" s="47">
        <v>274.74</v>
      </c>
      <c r="T54" s="47">
        <v>3806.3</v>
      </c>
      <c r="W54" s="47">
        <v>404.27</v>
      </c>
    </row>
    <row r="55" spans="1:25" x14ac:dyDescent="0.3">
      <c r="A55" s="57">
        <v>245</v>
      </c>
      <c r="B55" s="54" t="s">
        <v>217</v>
      </c>
      <c r="C55" s="57">
        <v>8</v>
      </c>
      <c r="D55" s="58" t="s">
        <v>23</v>
      </c>
      <c r="E55" s="58" t="s">
        <v>218</v>
      </c>
      <c r="F55" s="58" t="s">
        <v>219</v>
      </c>
      <c r="G55" s="58" t="s">
        <v>220</v>
      </c>
      <c r="H55" s="57">
        <v>3</v>
      </c>
      <c r="I55" s="57">
        <v>418.895309</v>
      </c>
      <c r="J55" s="57">
        <v>-1.1193</v>
      </c>
      <c r="K55" s="59">
        <v>4.5543E-2</v>
      </c>
      <c r="L55" s="57">
        <v>40.881999999999998</v>
      </c>
      <c r="M55" s="57">
        <v>1</v>
      </c>
      <c r="N55" s="47">
        <v>3753.6</v>
      </c>
      <c r="Q55" s="47">
        <v>2249.6</v>
      </c>
      <c r="T55" s="47">
        <v>4524.6000000000004</v>
      </c>
      <c r="W55" s="47">
        <v>2767.9</v>
      </c>
    </row>
    <row r="56" spans="1:25" x14ac:dyDescent="0.3">
      <c r="A56" s="57">
        <v>247</v>
      </c>
      <c r="B56" s="54" t="s">
        <v>221</v>
      </c>
      <c r="C56" s="57">
        <v>16</v>
      </c>
      <c r="D56" s="58" t="s">
        <v>14</v>
      </c>
      <c r="E56" s="58" t="s">
        <v>222</v>
      </c>
      <c r="F56" s="58" t="s">
        <v>223</v>
      </c>
      <c r="G56" s="58" t="s">
        <v>54</v>
      </c>
      <c r="H56" s="57">
        <v>4</v>
      </c>
      <c r="I56" s="57">
        <v>578.57593699999995</v>
      </c>
      <c r="J56" s="57">
        <v>0.21672</v>
      </c>
      <c r="K56" s="59">
        <v>6.3118000000000002E-3</v>
      </c>
      <c r="L56" s="57">
        <v>45.613999999999997</v>
      </c>
      <c r="M56" s="57">
        <v>1</v>
      </c>
      <c r="N56" s="47">
        <v>2041.5</v>
      </c>
      <c r="P56" s="60">
        <v>2961.2</v>
      </c>
      <c r="Q56" s="47">
        <v>100.49</v>
      </c>
      <c r="S56" s="60">
        <v>111.17</v>
      </c>
      <c r="T56" s="47">
        <v>2312.4</v>
      </c>
      <c r="V56" s="60">
        <v>3309</v>
      </c>
      <c r="W56" s="47">
        <v>0</v>
      </c>
      <c r="Y56" s="60">
        <v>0</v>
      </c>
    </row>
    <row r="57" spans="1:25" x14ac:dyDescent="0.3">
      <c r="A57" s="57">
        <v>233</v>
      </c>
      <c r="B57" s="54" t="s">
        <v>224</v>
      </c>
      <c r="C57" s="57">
        <v>18</v>
      </c>
      <c r="D57" s="58" t="s">
        <v>23</v>
      </c>
      <c r="E57" s="58" t="s">
        <v>225</v>
      </c>
      <c r="F57" s="58" t="s">
        <v>226</v>
      </c>
      <c r="G57" s="54" t="s">
        <v>227</v>
      </c>
      <c r="H57" s="57">
        <v>4</v>
      </c>
      <c r="I57" s="54">
        <v>601.54732100000001</v>
      </c>
      <c r="J57" s="54">
        <v>0.73358999999999996</v>
      </c>
      <c r="K57" s="61">
        <v>1.3444999999999999E-4</v>
      </c>
      <c r="L57" s="54">
        <v>63.691000000000003</v>
      </c>
      <c r="M57" s="57">
        <v>2</v>
      </c>
      <c r="N57" s="60"/>
      <c r="O57" s="60">
        <v>3288.6</v>
      </c>
      <c r="Q57" s="60"/>
      <c r="R57" s="60">
        <v>479.3</v>
      </c>
      <c r="T57" s="60"/>
      <c r="U57" s="60">
        <v>2248.6</v>
      </c>
      <c r="W57" s="60"/>
      <c r="X57" s="60">
        <v>658.08</v>
      </c>
    </row>
    <row r="58" spans="1:25" x14ac:dyDescent="0.3">
      <c r="A58" s="57">
        <v>253</v>
      </c>
      <c r="B58" s="54" t="s">
        <v>228</v>
      </c>
      <c r="C58" s="57">
        <v>10</v>
      </c>
      <c r="D58" s="58" t="s">
        <v>110</v>
      </c>
      <c r="E58" s="58" t="s">
        <v>229</v>
      </c>
      <c r="F58" s="58" t="s">
        <v>230</v>
      </c>
      <c r="G58" s="58" t="s">
        <v>54</v>
      </c>
      <c r="H58" s="57">
        <v>2</v>
      </c>
      <c r="I58" s="57">
        <v>710.39499599999999</v>
      </c>
      <c r="J58" s="57">
        <v>4.4467E-2</v>
      </c>
      <c r="K58" s="59">
        <v>2.3431000000000001E-7</v>
      </c>
      <c r="L58" s="57">
        <v>162.26</v>
      </c>
      <c r="M58" s="57">
        <v>2</v>
      </c>
      <c r="N58" s="47">
        <v>6487.4</v>
      </c>
      <c r="O58" s="60">
        <v>5196.5</v>
      </c>
      <c r="P58" s="60">
        <v>3850.9</v>
      </c>
      <c r="Q58" s="47">
        <v>1560.9</v>
      </c>
      <c r="R58" s="60">
        <v>576.41</v>
      </c>
      <c r="S58" s="60">
        <v>232.89</v>
      </c>
      <c r="T58" s="47">
        <v>6184.4</v>
      </c>
      <c r="U58" s="60">
        <v>4280.2</v>
      </c>
      <c r="V58" s="60">
        <v>3833.6</v>
      </c>
      <c r="W58" s="47">
        <v>2196.6</v>
      </c>
      <c r="X58" s="60">
        <v>559.95000000000005</v>
      </c>
      <c r="Y58" s="60">
        <v>373.09</v>
      </c>
    </row>
    <row r="59" spans="1:25" x14ac:dyDescent="0.3">
      <c r="A59" s="57">
        <v>173</v>
      </c>
      <c r="B59" s="54" t="s">
        <v>231</v>
      </c>
      <c r="C59" s="57">
        <v>29</v>
      </c>
      <c r="D59" s="58" t="s">
        <v>23</v>
      </c>
      <c r="E59" s="58" t="s">
        <v>232</v>
      </c>
      <c r="F59" s="58" t="s">
        <v>233</v>
      </c>
      <c r="G59" s="54" t="s">
        <v>234</v>
      </c>
      <c r="H59" s="57">
        <v>4</v>
      </c>
      <c r="I59" s="54">
        <v>820.92651000000001</v>
      </c>
      <c r="J59" s="54">
        <v>0.35005999999999998</v>
      </c>
      <c r="K59" s="61">
        <v>2.3798999999999998E-13</v>
      </c>
      <c r="L59" s="54">
        <v>92.412000000000006</v>
      </c>
      <c r="M59" s="57">
        <v>1</v>
      </c>
      <c r="N59" s="47">
        <v>735.3</v>
      </c>
      <c r="O59" s="60">
        <v>775.82</v>
      </c>
      <c r="P59" s="60">
        <v>660.58</v>
      </c>
      <c r="Q59" s="47">
        <v>121.76</v>
      </c>
      <c r="R59" s="60">
        <v>152.26</v>
      </c>
      <c r="S59" s="60">
        <v>0</v>
      </c>
      <c r="T59" s="47">
        <v>449.13</v>
      </c>
      <c r="U59" s="60">
        <v>758.93</v>
      </c>
      <c r="V59" s="60">
        <v>520.42999999999995</v>
      </c>
      <c r="W59" s="47">
        <v>268.10000000000002</v>
      </c>
      <c r="X59" s="60">
        <v>0</v>
      </c>
      <c r="Y59" s="60">
        <v>288.76</v>
      </c>
    </row>
    <row r="60" spans="1:25" x14ac:dyDescent="0.3">
      <c r="A60" s="57">
        <v>243</v>
      </c>
      <c r="B60" s="54" t="s">
        <v>235</v>
      </c>
      <c r="C60" s="57">
        <v>15</v>
      </c>
      <c r="D60" s="58" t="s">
        <v>23</v>
      </c>
      <c r="E60" s="58" t="s">
        <v>236</v>
      </c>
      <c r="F60" s="58" t="s">
        <v>237</v>
      </c>
      <c r="G60" s="54" t="s">
        <v>238</v>
      </c>
      <c r="H60" s="57">
        <v>3</v>
      </c>
      <c r="I60" s="54">
        <v>631.003017</v>
      </c>
      <c r="J60" s="54">
        <v>8.7038000000000004E-2</v>
      </c>
      <c r="K60" s="61">
        <v>1.1310000000000001E-2</v>
      </c>
      <c r="L60" s="54">
        <v>46.155999999999999</v>
      </c>
      <c r="M60" s="57">
        <v>1</v>
      </c>
      <c r="N60" s="47">
        <v>8131.4</v>
      </c>
      <c r="O60" s="60">
        <v>3064.1</v>
      </c>
      <c r="P60" s="60">
        <v>3414.5</v>
      </c>
      <c r="Q60" s="47">
        <v>1678</v>
      </c>
      <c r="R60" s="60">
        <v>507.24</v>
      </c>
      <c r="S60" s="60">
        <v>712.61</v>
      </c>
      <c r="T60" s="47">
        <v>7606.8</v>
      </c>
      <c r="U60" s="60">
        <v>2528.6</v>
      </c>
      <c r="V60" s="60">
        <v>2581.4</v>
      </c>
      <c r="W60" s="47">
        <v>2580.3000000000002</v>
      </c>
      <c r="X60" s="60">
        <v>891.08</v>
      </c>
      <c r="Y60" s="60">
        <v>943.18</v>
      </c>
    </row>
    <row r="61" spans="1:25" x14ac:dyDescent="0.3">
      <c r="A61" s="57">
        <v>262</v>
      </c>
      <c r="B61" s="54" t="s">
        <v>239</v>
      </c>
      <c r="C61" s="57">
        <v>17</v>
      </c>
      <c r="D61" s="58" t="s">
        <v>23</v>
      </c>
      <c r="E61" s="58" t="s">
        <v>240</v>
      </c>
      <c r="F61" s="58" t="s">
        <v>241</v>
      </c>
      <c r="G61" s="58" t="s">
        <v>242</v>
      </c>
      <c r="H61" s="57">
        <v>3</v>
      </c>
      <c r="I61" s="57">
        <v>714.37300500000003</v>
      </c>
      <c r="J61" s="57">
        <v>0.31641999999999998</v>
      </c>
      <c r="K61" s="59">
        <v>3.1676E-6</v>
      </c>
      <c r="L61" s="57">
        <v>84.653000000000006</v>
      </c>
      <c r="M61" s="57">
        <v>1</v>
      </c>
      <c r="N61" s="47">
        <v>1269.3</v>
      </c>
      <c r="Q61" s="47">
        <v>775.77</v>
      </c>
      <c r="T61" s="47">
        <v>1081.9000000000001</v>
      </c>
      <c r="W61" s="47">
        <v>803.7</v>
      </c>
    </row>
    <row r="62" spans="1:25" x14ac:dyDescent="0.3">
      <c r="A62" s="57">
        <v>252</v>
      </c>
      <c r="B62" s="54" t="s">
        <v>243</v>
      </c>
      <c r="C62" s="57">
        <v>18</v>
      </c>
      <c r="D62" s="58" t="s">
        <v>14</v>
      </c>
      <c r="E62" s="58" t="s">
        <v>244</v>
      </c>
      <c r="F62" s="58" t="s">
        <v>126</v>
      </c>
      <c r="G62" s="54" t="s">
        <v>127</v>
      </c>
      <c r="H62" s="57">
        <v>5</v>
      </c>
      <c r="I62" s="54">
        <v>527.66564200000005</v>
      </c>
      <c r="J62" s="54">
        <v>0.20369999999999999</v>
      </c>
      <c r="K62" s="61">
        <v>4.8469000000000003E-3</v>
      </c>
      <c r="L62" s="54">
        <v>40.432000000000002</v>
      </c>
      <c r="M62" s="57">
        <v>1</v>
      </c>
      <c r="N62" s="47">
        <v>4663</v>
      </c>
      <c r="O62" s="60">
        <v>6058.5</v>
      </c>
      <c r="P62" s="60">
        <v>5295.8</v>
      </c>
      <c r="Q62" s="47">
        <v>240.84</v>
      </c>
      <c r="R62" s="60">
        <v>260.43</v>
      </c>
      <c r="S62" s="60">
        <v>372.81</v>
      </c>
      <c r="T62" s="47">
        <v>4742.2</v>
      </c>
      <c r="U62" s="60">
        <v>6423.2</v>
      </c>
      <c r="V62" s="60">
        <v>5628</v>
      </c>
      <c r="W62" s="47">
        <v>165.54</v>
      </c>
      <c r="X62" s="60">
        <v>354.69</v>
      </c>
      <c r="Y62" s="60">
        <v>241.71</v>
      </c>
    </row>
    <row r="63" spans="1:25" x14ac:dyDescent="0.3">
      <c r="A63" s="57">
        <v>257</v>
      </c>
      <c r="B63" s="54" t="s">
        <v>245</v>
      </c>
      <c r="C63" s="57">
        <v>20</v>
      </c>
      <c r="D63" s="58" t="s">
        <v>14</v>
      </c>
      <c r="E63" s="58" t="s">
        <v>246</v>
      </c>
      <c r="F63" s="58" t="s">
        <v>247</v>
      </c>
      <c r="G63" s="54" t="s">
        <v>248</v>
      </c>
      <c r="H63" s="57">
        <v>4</v>
      </c>
      <c r="I63" s="54">
        <v>665.37290700000005</v>
      </c>
      <c r="J63" s="54">
        <v>0.19822000000000001</v>
      </c>
      <c r="K63" s="61">
        <v>1.3419E-6</v>
      </c>
      <c r="L63" s="54">
        <v>79.837000000000003</v>
      </c>
      <c r="M63" s="57">
        <v>2</v>
      </c>
      <c r="N63" s="47">
        <v>2915.9</v>
      </c>
      <c r="O63" s="60">
        <v>2581.1999999999998</v>
      </c>
      <c r="Q63" s="47">
        <v>425.51</v>
      </c>
      <c r="R63" s="60">
        <v>378.15</v>
      </c>
      <c r="T63" s="47">
        <v>1965.6</v>
      </c>
      <c r="U63" s="60">
        <v>1362.8</v>
      </c>
      <c r="W63" s="47">
        <v>539.9</v>
      </c>
      <c r="X63" s="60">
        <v>478.84</v>
      </c>
    </row>
    <row r="64" spans="1:25" x14ac:dyDescent="0.3">
      <c r="A64" s="57">
        <v>182</v>
      </c>
      <c r="B64" s="54" t="s">
        <v>249</v>
      </c>
      <c r="C64" s="57">
        <v>14</v>
      </c>
      <c r="D64" s="58" t="s">
        <v>23</v>
      </c>
      <c r="E64" s="58" t="s">
        <v>250</v>
      </c>
      <c r="F64" s="58" t="s">
        <v>251</v>
      </c>
      <c r="G64" s="54" t="s">
        <v>54</v>
      </c>
      <c r="H64" s="57">
        <v>2</v>
      </c>
      <c r="I64" s="54">
        <v>872.50306599999999</v>
      </c>
      <c r="J64" s="54">
        <v>-0.39340999999999998</v>
      </c>
      <c r="K64" s="61">
        <v>5.4003999999999997E-9</v>
      </c>
      <c r="L64" s="54">
        <v>145.1</v>
      </c>
      <c r="M64" s="57">
        <v>1</v>
      </c>
      <c r="N64" s="47">
        <v>5734.3</v>
      </c>
      <c r="O64" s="60">
        <v>4415</v>
      </c>
      <c r="P64" s="60">
        <v>4307.3999999999996</v>
      </c>
      <c r="Q64" s="47">
        <v>341.57</v>
      </c>
      <c r="R64" s="60">
        <v>348.34</v>
      </c>
      <c r="S64" s="60">
        <v>377.39</v>
      </c>
      <c r="T64" s="47">
        <v>4504.6000000000004</v>
      </c>
      <c r="U64" s="60">
        <v>3878.5</v>
      </c>
      <c r="V64" s="60">
        <v>3220.5</v>
      </c>
      <c r="W64" s="47">
        <v>674.39</v>
      </c>
      <c r="X64" s="60">
        <v>576.44000000000005</v>
      </c>
      <c r="Y64" s="60">
        <v>391.55</v>
      </c>
    </row>
    <row r="65" spans="1:25" x14ac:dyDescent="0.3">
      <c r="A65" s="57">
        <v>278</v>
      </c>
      <c r="B65" s="54" t="s">
        <v>252</v>
      </c>
      <c r="C65" s="57">
        <v>7</v>
      </c>
      <c r="D65" s="58" t="s">
        <v>23</v>
      </c>
      <c r="E65" s="58" t="s">
        <v>253</v>
      </c>
      <c r="F65" s="58" t="s">
        <v>254</v>
      </c>
      <c r="G65" s="58" t="s">
        <v>255</v>
      </c>
      <c r="H65" s="57">
        <v>3</v>
      </c>
      <c r="I65" s="57">
        <v>394.88826599999999</v>
      </c>
      <c r="J65" s="57">
        <v>-0.89676</v>
      </c>
      <c r="K65" s="59">
        <v>2.3345000000000002E-3</v>
      </c>
      <c r="L65" s="57">
        <v>105.2</v>
      </c>
      <c r="M65" s="57">
        <v>4</v>
      </c>
      <c r="N65" s="47">
        <v>140410</v>
      </c>
      <c r="O65" s="60">
        <v>122540</v>
      </c>
      <c r="P65" s="60">
        <v>128800</v>
      </c>
      <c r="Q65" s="47">
        <v>8288.6</v>
      </c>
      <c r="R65" s="60">
        <v>6400.3</v>
      </c>
      <c r="S65" s="60">
        <v>6836.8</v>
      </c>
      <c r="T65" s="47">
        <v>126100</v>
      </c>
      <c r="U65" s="60">
        <v>101040</v>
      </c>
      <c r="V65" s="60">
        <v>108450</v>
      </c>
      <c r="W65" s="47">
        <v>4418.1000000000004</v>
      </c>
      <c r="X65" s="60">
        <v>2574</v>
      </c>
      <c r="Y65" s="60">
        <v>2885.4</v>
      </c>
    </row>
    <row r="66" spans="1:25" x14ac:dyDescent="0.3">
      <c r="A66" s="57">
        <v>286</v>
      </c>
      <c r="B66" s="54" t="s">
        <v>256</v>
      </c>
      <c r="C66" s="57">
        <v>18</v>
      </c>
      <c r="D66" s="58" t="s">
        <v>14</v>
      </c>
      <c r="E66" s="58" t="s">
        <v>257</v>
      </c>
      <c r="F66" s="58" t="s">
        <v>258</v>
      </c>
      <c r="G66" s="58" t="s">
        <v>259</v>
      </c>
      <c r="H66" s="57">
        <v>4</v>
      </c>
      <c r="I66" s="57">
        <v>656.84868700000004</v>
      </c>
      <c r="J66" s="57">
        <v>0.86829000000000001</v>
      </c>
      <c r="K66" s="59">
        <v>6.9482999999999999E-5</v>
      </c>
      <c r="L66" s="57">
        <v>67.685000000000002</v>
      </c>
      <c r="M66" s="57">
        <v>1</v>
      </c>
      <c r="N66" s="47">
        <v>4813.7</v>
      </c>
      <c r="O66" s="60">
        <v>4180.1000000000004</v>
      </c>
      <c r="Q66" s="47">
        <v>317.77999999999997</v>
      </c>
      <c r="R66" s="60">
        <v>374.43</v>
      </c>
      <c r="T66" s="47">
        <v>4434.1000000000004</v>
      </c>
      <c r="U66" s="60">
        <v>4112.5</v>
      </c>
      <c r="W66" s="47">
        <v>221.77</v>
      </c>
      <c r="X66" s="60">
        <v>0</v>
      </c>
    </row>
    <row r="67" spans="1:25" x14ac:dyDescent="0.3">
      <c r="A67" s="57">
        <v>288</v>
      </c>
      <c r="B67" s="54" t="s">
        <v>260</v>
      </c>
      <c r="C67" s="57">
        <v>10</v>
      </c>
      <c r="D67" s="58" t="s">
        <v>23</v>
      </c>
      <c r="E67" s="58" t="s">
        <v>261</v>
      </c>
      <c r="F67" s="58" t="s">
        <v>262</v>
      </c>
      <c r="G67" s="58" t="s">
        <v>263</v>
      </c>
      <c r="H67" s="57">
        <v>3</v>
      </c>
      <c r="I67" s="57">
        <v>506.25712900000002</v>
      </c>
      <c r="J67" s="57">
        <v>0.11552999999999999</v>
      </c>
      <c r="K67" s="59">
        <v>3.0457000000000001E-2</v>
      </c>
      <c r="L67" s="57">
        <v>45.125999999999998</v>
      </c>
      <c r="M67" s="57">
        <v>1</v>
      </c>
      <c r="N67" s="47">
        <v>5136.6000000000004</v>
      </c>
      <c r="P67" s="60">
        <v>2425.1999999999998</v>
      </c>
      <c r="Q67" s="47">
        <v>1003</v>
      </c>
      <c r="S67" s="60">
        <v>611.62</v>
      </c>
      <c r="T67" s="47">
        <v>6289.9</v>
      </c>
      <c r="V67" s="60">
        <v>2918.3</v>
      </c>
      <c r="W67" s="47">
        <v>1474.5</v>
      </c>
      <c r="Y67" s="60">
        <v>899.07</v>
      </c>
    </row>
    <row r="68" spans="1:25" x14ac:dyDescent="0.3">
      <c r="A68" s="57">
        <v>277</v>
      </c>
      <c r="B68" s="54" t="s">
        <v>264</v>
      </c>
      <c r="C68" s="57">
        <v>12</v>
      </c>
      <c r="D68" s="58" t="s">
        <v>23</v>
      </c>
      <c r="E68" s="58" t="s">
        <v>265</v>
      </c>
      <c r="F68" s="58" t="s">
        <v>266</v>
      </c>
      <c r="G68" s="54" t="s">
        <v>267</v>
      </c>
      <c r="H68" s="57">
        <v>4</v>
      </c>
      <c r="I68" s="54">
        <v>425.717895</v>
      </c>
      <c r="J68" s="54">
        <v>-0.42929</v>
      </c>
      <c r="K68" s="61">
        <v>2.4632000000000001E-2</v>
      </c>
      <c r="L68" s="54">
        <v>40.475000000000001</v>
      </c>
      <c r="M68" s="57">
        <v>1</v>
      </c>
      <c r="N68" s="60"/>
      <c r="O68" s="60">
        <v>3286.4</v>
      </c>
      <c r="Q68" s="60"/>
      <c r="R68" s="60">
        <v>1429.3</v>
      </c>
      <c r="T68" s="60"/>
      <c r="U68" s="60">
        <v>3711</v>
      </c>
      <c r="W68" s="60"/>
      <c r="X68" s="60">
        <v>1423.3</v>
      </c>
    </row>
    <row r="69" spans="1:25" x14ac:dyDescent="0.3">
      <c r="A69" s="57">
        <v>278</v>
      </c>
      <c r="B69" s="54" t="s">
        <v>268</v>
      </c>
      <c r="C69" s="57">
        <v>9</v>
      </c>
      <c r="D69" s="58" t="s">
        <v>23</v>
      </c>
      <c r="E69" s="58" t="s">
        <v>269</v>
      </c>
      <c r="F69" s="58" t="s">
        <v>270</v>
      </c>
      <c r="G69" s="54" t="s">
        <v>271</v>
      </c>
      <c r="H69" s="57">
        <v>3</v>
      </c>
      <c r="I69" s="54">
        <v>457.23432500000001</v>
      </c>
      <c r="J69" s="54">
        <v>-0.17044000000000001</v>
      </c>
      <c r="K69" s="61">
        <v>1.8100000000000002E-2</v>
      </c>
      <c r="L69" s="54">
        <v>54.191000000000003</v>
      </c>
      <c r="M69" s="57">
        <v>1</v>
      </c>
      <c r="N69" s="47">
        <v>8068.7</v>
      </c>
      <c r="O69" s="60">
        <v>8876.6</v>
      </c>
      <c r="Q69" s="47">
        <v>3028.1</v>
      </c>
      <c r="R69" s="60">
        <v>2370.3000000000002</v>
      </c>
      <c r="T69" s="47">
        <v>10363</v>
      </c>
      <c r="U69" s="60">
        <v>10428</v>
      </c>
      <c r="W69" s="47">
        <v>3707.3</v>
      </c>
      <c r="X69" s="60">
        <v>2920</v>
      </c>
    </row>
    <row r="70" spans="1:25" x14ac:dyDescent="0.3">
      <c r="A70" s="57">
        <v>191</v>
      </c>
      <c r="B70" s="54" t="s">
        <v>272</v>
      </c>
      <c r="C70" s="57">
        <v>9</v>
      </c>
      <c r="D70" s="58" t="s">
        <v>23</v>
      </c>
      <c r="E70" s="58" t="s">
        <v>273</v>
      </c>
      <c r="F70" s="58" t="s">
        <v>274</v>
      </c>
      <c r="G70" s="54" t="s">
        <v>54</v>
      </c>
      <c r="H70" s="57">
        <v>3</v>
      </c>
      <c r="I70" s="54">
        <v>479.586364</v>
      </c>
      <c r="J70" s="54">
        <v>-0.44790999999999997</v>
      </c>
      <c r="K70" s="61">
        <v>3.1794999999999997E-2</v>
      </c>
      <c r="L70" s="54">
        <v>43.77</v>
      </c>
      <c r="M70" s="57">
        <v>1</v>
      </c>
      <c r="N70" s="60"/>
      <c r="P70" s="60">
        <v>1470.2</v>
      </c>
      <c r="Q70" s="60"/>
      <c r="S70" s="60">
        <v>587.59</v>
      </c>
      <c r="T70" s="60"/>
      <c r="V70" s="60">
        <v>2098.5</v>
      </c>
      <c r="W70" s="60"/>
      <c r="Y70" s="60">
        <v>816.4</v>
      </c>
    </row>
    <row r="71" spans="1:25" x14ac:dyDescent="0.3">
      <c r="A71" s="57">
        <v>295</v>
      </c>
      <c r="B71" s="54" t="s">
        <v>275</v>
      </c>
      <c r="C71" s="57">
        <v>7</v>
      </c>
      <c r="D71" s="58" t="s">
        <v>23</v>
      </c>
      <c r="E71" s="58" t="s">
        <v>276</v>
      </c>
      <c r="F71" s="58" t="s">
        <v>277</v>
      </c>
      <c r="G71" s="58" t="s">
        <v>278</v>
      </c>
      <c r="H71" s="57">
        <v>3</v>
      </c>
      <c r="I71" s="57">
        <v>360.20073300000001</v>
      </c>
      <c r="J71" s="57">
        <v>-0.71289999999999998</v>
      </c>
      <c r="K71" s="59">
        <v>1.7395999999999998E-2</v>
      </c>
      <c r="L71" s="57">
        <v>63.054000000000002</v>
      </c>
      <c r="M71" s="57">
        <v>1</v>
      </c>
      <c r="N71" s="47">
        <v>16189</v>
      </c>
      <c r="O71" s="60">
        <v>12113</v>
      </c>
      <c r="P71" s="60">
        <v>10953</v>
      </c>
      <c r="Q71" s="47">
        <v>5760.2</v>
      </c>
      <c r="R71" s="60">
        <v>1566.8</v>
      </c>
      <c r="S71" s="60">
        <v>9282.2000000000007</v>
      </c>
      <c r="T71" s="47">
        <v>19130</v>
      </c>
      <c r="U71" s="60">
        <v>16305</v>
      </c>
      <c r="V71" s="60">
        <v>11554</v>
      </c>
      <c r="W71" s="47">
        <v>7634.9</v>
      </c>
      <c r="X71" s="60">
        <v>1682.9</v>
      </c>
      <c r="Y71" s="60">
        <v>12828</v>
      </c>
    </row>
    <row r="72" spans="1:25" x14ac:dyDescent="0.3">
      <c r="A72" s="57">
        <v>285</v>
      </c>
      <c r="B72" s="54" t="s">
        <v>279</v>
      </c>
      <c r="C72" s="57">
        <v>14</v>
      </c>
      <c r="D72" s="58" t="s">
        <v>23</v>
      </c>
      <c r="E72" s="58" t="s">
        <v>280</v>
      </c>
      <c r="F72" s="58" t="s">
        <v>281</v>
      </c>
      <c r="G72" s="54" t="s">
        <v>282</v>
      </c>
      <c r="H72" s="57">
        <v>3</v>
      </c>
      <c r="I72" s="54">
        <v>595.33236399999998</v>
      </c>
      <c r="J72" s="54">
        <v>0.40484999999999999</v>
      </c>
      <c r="K72" s="61">
        <v>1.3298999999999999E-14</v>
      </c>
      <c r="L72" s="54">
        <v>139.46</v>
      </c>
      <c r="M72" s="57">
        <v>1</v>
      </c>
      <c r="N72" s="47">
        <v>1417.3</v>
      </c>
      <c r="O72" s="60">
        <v>2000.2</v>
      </c>
      <c r="P72" s="60">
        <v>1682.3</v>
      </c>
      <c r="Q72" s="47">
        <v>647.87</v>
      </c>
      <c r="R72" s="60">
        <v>622.4</v>
      </c>
      <c r="S72" s="60">
        <v>424.67</v>
      </c>
      <c r="T72" s="47">
        <v>1304.5999999999999</v>
      </c>
      <c r="U72" s="60">
        <v>1748.8</v>
      </c>
      <c r="V72" s="60">
        <v>1668.5</v>
      </c>
      <c r="W72" s="47">
        <v>604.79999999999995</v>
      </c>
      <c r="X72" s="60">
        <v>617.58000000000004</v>
      </c>
      <c r="Y72" s="60">
        <v>380.44</v>
      </c>
    </row>
    <row r="73" spans="1:25" x14ac:dyDescent="0.3">
      <c r="A73" s="57">
        <v>301</v>
      </c>
      <c r="B73" s="54" t="s">
        <v>283</v>
      </c>
      <c r="C73" s="57">
        <v>9</v>
      </c>
      <c r="D73" s="58" t="s">
        <v>23</v>
      </c>
      <c r="E73" s="58" t="s">
        <v>284</v>
      </c>
      <c r="F73" s="58" t="s">
        <v>285</v>
      </c>
      <c r="G73" s="58" t="s">
        <v>286</v>
      </c>
      <c r="H73" s="57">
        <v>3</v>
      </c>
      <c r="I73" s="57">
        <v>468.58999699999998</v>
      </c>
      <c r="J73" s="57">
        <v>-0.64195000000000002</v>
      </c>
      <c r="K73" s="59">
        <v>3.3376999999999999E-3</v>
      </c>
      <c r="L73" s="57">
        <v>78.816000000000003</v>
      </c>
      <c r="M73" s="57">
        <v>1</v>
      </c>
      <c r="N73" s="47">
        <v>4788.5</v>
      </c>
      <c r="O73" s="60">
        <v>5711.3</v>
      </c>
      <c r="Q73" s="47">
        <v>1607.5</v>
      </c>
      <c r="R73" s="60">
        <v>1854.1</v>
      </c>
      <c r="T73" s="47">
        <v>3818</v>
      </c>
      <c r="U73" s="60">
        <v>4608.8</v>
      </c>
      <c r="W73" s="47">
        <v>1967</v>
      </c>
      <c r="X73" s="60">
        <v>2423.5</v>
      </c>
    </row>
    <row r="74" spans="1:25" x14ac:dyDescent="0.3">
      <c r="A74" s="57">
        <v>290</v>
      </c>
      <c r="B74" s="54" t="s">
        <v>287</v>
      </c>
      <c r="C74" s="57">
        <v>17</v>
      </c>
      <c r="D74" s="58" t="s">
        <v>23</v>
      </c>
      <c r="E74" s="58" t="s">
        <v>288</v>
      </c>
      <c r="F74" s="58" t="s">
        <v>289</v>
      </c>
      <c r="G74" s="54" t="s">
        <v>290</v>
      </c>
      <c r="H74" s="57">
        <v>4</v>
      </c>
      <c r="I74" s="54">
        <v>612.779718</v>
      </c>
      <c r="J74" s="54">
        <v>-0.10693</v>
      </c>
      <c r="K74" s="61">
        <v>9.6100000000000005E-29</v>
      </c>
      <c r="L74" s="54">
        <v>185.67</v>
      </c>
      <c r="M74" s="57">
        <v>1</v>
      </c>
      <c r="N74" s="47">
        <v>3959.5</v>
      </c>
      <c r="O74" s="60">
        <v>2434.9</v>
      </c>
      <c r="Q74" s="47">
        <v>583.99</v>
      </c>
      <c r="R74" s="60">
        <v>509.3</v>
      </c>
      <c r="T74" s="47">
        <v>3456</v>
      </c>
      <c r="U74" s="60">
        <v>2587.4</v>
      </c>
      <c r="W74" s="47">
        <v>727.54</v>
      </c>
      <c r="X74" s="60">
        <v>924.48</v>
      </c>
    </row>
    <row r="75" spans="1:25" x14ac:dyDescent="0.3">
      <c r="A75" s="57">
        <v>292</v>
      </c>
      <c r="B75" s="54" t="s">
        <v>291</v>
      </c>
      <c r="C75" s="57">
        <v>25</v>
      </c>
      <c r="D75" s="58" t="s">
        <v>23</v>
      </c>
      <c r="E75" s="58" t="s">
        <v>292</v>
      </c>
      <c r="F75" s="58" t="s">
        <v>293</v>
      </c>
      <c r="G75" s="54" t="s">
        <v>294</v>
      </c>
      <c r="H75" s="57">
        <v>4</v>
      </c>
      <c r="I75" s="54">
        <v>715.15147899999999</v>
      </c>
      <c r="J75" s="54">
        <v>0.63988</v>
      </c>
      <c r="K75" s="61">
        <v>4.1926000000000001E-10</v>
      </c>
      <c r="L75" s="54">
        <v>82.885000000000005</v>
      </c>
      <c r="M75" s="57">
        <v>1</v>
      </c>
      <c r="N75" s="47">
        <v>1201.5999999999999</v>
      </c>
      <c r="O75" s="60">
        <v>696.93</v>
      </c>
      <c r="Q75" s="47">
        <v>737.63</v>
      </c>
      <c r="R75" s="60">
        <v>416.86</v>
      </c>
      <c r="T75" s="47">
        <v>1550.3</v>
      </c>
      <c r="U75" s="60">
        <v>768.6</v>
      </c>
      <c r="W75" s="47">
        <v>1031.8</v>
      </c>
      <c r="X75" s="60">
        <v>289.36</v>
      </c>
    </row>
    <row r="76" spans="1:25" x14ac:dyDescent="0.3">
      <c r="A76" s="57">
        <v>306</v>
      </c>
      <c r="B76" s="54" t="s">
        <v>295</v>
      </c>
      <c r="C76" s="57">
        <v>15</v>
      </c>
      <c r="D76" s="58" t="s">
        <v>23</v>
      </c>
      <c r="E76" s="58" t="s">
        <v>296</v>
      </c>
      <c r="F76" s="58" t="s">
        <v>297</v>
      </c>
      <c r="G76" s="58" t="s">
        <v>298</v>
      </c>
      <c r="H76" s="57">
        <v>3</v>
      </c>
      <c r="I76" s="57">
        <v>645.66411900000003</v>
      </c>
      <c r="J76" s="57">
        <v>0.33722000000000002</v>
      </c>
      <c r="K76" s="59">
        <v>6.2922000000000004E-14</v>
      </c>
      <c r="L76" s="57">
        <v>146.79</v>
      </c>
      <c r="M76" s="57">
        <v>3</v>
      </c>
      <c r="N76" s="47">
        <v>3759.4</v>
      </c>
      <c r="O76" s="60">
        <v>5608.6</v>
      </c>
      <c r="P76" s="60">
        <v>3492.8</v>
      </c>
      <c r="Q76" s="47">
        <v>1700.3</v>
      </c>
      <c r="R76" s="60">
        <v>2622.1</v>
      </c>
      <c r="S76" s="60">
        <v>1092.0999999999999</v>
      </c>
      <c r="T76" s="47">
        <v>3181</v>
      </c>
      <c r="U76" s="60">
        <v>4717.5</v>
      </c>
      <c r="V76" s="60">
        <v>3494.3</v>
      </c>
      <c r="W76" s="47">
        <v>1799.5</v>
      </c>
      <c r="X76" s="60">
        <v>3118.5</v>
      </c>
      <c r="Y76" s="60">
        <v>1069.7</v>
      </c>
    </row>
    <row r="77" spans="1:25" x14ac:dyDescent="0.3">
      <c r="A77" s="57">
        <v>307</v>
      </c>
      <c r="B77" s="54" t="s">
        <v>299</v>
      </c>
      <c r="C77" s="57">
        <v>10</v>
      </c>
      <c r="D77" s="58" t="s">
        <v>23</v>
      </c>
      <c r="E77" s="58" t="s">
        <v>300</v>
      </c>
      <c r="F77" s="58" t="s">
        <v>301</v>
      </c>
      <c r="G77" s="58" t="s">
        <v>302</v>
      </c>
      <c r="H77" s="57">
        <v>2</v>
      </c>
      <c r="I77" s="57">
        <v>696.36115299999994</v>
      </c>
      <c r="J77" s="57">
        <v>-1.098E-2</v>
      </c>
      <c r="K77" s="59">
        <v>3.6424E-4</v>
      </c>
      <c r="L77" s="57">
        <v>99.53</v>
      </c>
      <c r="M77" s="57">
        <v>1</v>
      </c>
      <c r="N77" s="47">
        <v>6067.4</v>
      </c>
      <c r="O77" s="60">
        <v>2219.3000000000002</v>
      </c>
      <c r="Q77" s="47">
        <v>438.96</v>
      </c>
      <c r="R77" s="60">
        <v>761.52</v>
      </c>
      <c r="T77" s="47">
        <v>6779.2</v>
      </c>
      <c r="U77" s="60">
        <v>2795.2</v>
      </c>
      <c r="W77" s="47">
        <v>760.9</v>
      </c>
      <c r="X77" s="60">
        <v>1112.5</v>
      </c>
    </row>
    <row r="78" spans="1:25" x14ac:dyDescent="0.3">
      <c r="A78" s="57">
        <v>302</v>
      </c>
      <c r="B78" s="54" t="s">
        <v>303</v>
      </c>
      <c r="C78" s="57">
        <v>9</v>
      </c>
      <c r="D78" s="58" t="s">
        <v>14</v>
      </c>
      <c r="E78" s="58" t="s">
        <v>304</v>
      </c>
      <c r="F78" s="58" t="s">
        <v>305</v>
      </c>
      <c r="G78" s="54" t="s">
        <v>306</v>
      </c>
      <c r="H78" s="57">
        <v>2</v>
      </c>
      <c r="I78" s="54">
        <v>834.44668000000001</v>
      </c>
      <c r="J78" s="54">
        <v>0.55386000000000002</v>
      </c>
      <c r="K78" s="61">
        <v>1.5358E-2</v>
      </c>
      <c r="L78" s="54">
        <v>58.698999999999998</v>
      </c>
      <c r="M78" s="57">
        <v>1</v>
      </c>
      <c r="N78" s="47">
        <v>8764.2000000000007</v>
      </c>
      <c r="O78" s="60">
        <v>7977.4</v>
      </c>
      <c r="P78" s="60">
        <v>9069.9</v>
      </c>
      <c r="Q78" s="47">
        <v>855.55</v>
      </c>
      <c r="R78" s="60">
        <v>761.72</v>
      </c>
      <c r="S78" s="60">
        <v>892.51</v>
      </c>
      <c r="T78" s="47">
        <v>6505.2</v>
      </c>
      <c r="U78" s="60">
        <v>6523</v>
      </c>
      <c r="V78" s="60">
        <v>7218.7</v>
      </c>
      <c r="W78" s="47">
        <v>999.39</v>
      </c>
      <c r="X78" s="60">
        <v>834.74</v>
      </c>
      <c r="Y78" s="60">
        <v>1061.7</v>
      </c>
    </row>
    <row r="79" spans="1:25" x14ac:dyDescent="0.3">
      <c r="A79" s="57">
        <v>203</v>
      </c>
      <c r="B79" s="54" t="s">
        <v>307</v>
      </c>
      <c r="C79" s="57">
        <v>9</v>
      </c>
      <c r="D79" s="58" t="s">
        <v>308</v>
      </c>
      <c r="E79" s="58" t="s">
        <v>309</v>
      </c>
      <c r="F79" s="58" t="s">
        <v>310</v>
      </c>
      <c r="G79" s="54" t="s">
        <v>311</v>
      </c>
      <c r="H79" s="57">
        <v>3</v>
      </c>
      <c r="I79" s="54">
        <v>652.69805299999996</v>
      </c>
      <c r="J79" s="54">
        <v>-0.22831000000000001</v>
      </c>
      <c r="K79" s="61">
        <v>1.6227999999999999E-2</v>
      </c>
      <c r="L79" s="54">
        <v>50.04</v>
      </c>
      <c r="M79" s="57">
        <v>1</v>
      </c>
      <c r="N79" s="60"/>
      <c r="P79" s="60">
        <v>2536.1999999999998</v>
      </c>
      <c r="Q79" s="60"/>
      <c r="S79" s="60">
        <v>459.91</v>
      </c>
      <c r="T79" s="60"/>
      <c r="V79" s="60">
        <v>2617</v>
      </c>
      <c r="W79" s="60"/>
      <c r="Y79" s="60">
        <v>617.17999999999995</v>
      </c>
    </row>
    <row r="80" spans="1:25" x14ac:dyDescent="0.3">
      <c r="A80" s="57">
        <v>205</v>
      </c>
      <c r="B80" s="54" t="s">
        <v>312</v>
      </c>
      <c r="C80" s="57">
        <v>10</v>
      </c>
      <c r="D80" s="58" t="s">
        <v>308</v>
      </c>
      <c r="E80" s="58" t="s">
        <v>313</v>
      </c>
      <c r="F80" s="58" t="s">
        <v>314</v>
      </c>
      <c r="G80" s="54" t="s">
        <v>315</v>
      </c>
      <c r="H80" s="57">
        <v>5</v>
      </c>
      <c r="I80" s="54">
        <v>409.23134499999998</v>
      </c>
      <c r="J80" s="54">
        <v>-0.79810999999999999</v>
      </c>
      <c r="K80" s="61">
        <v>2.3654000000000001E-2</v>
      </c>
      <c r="L80" s="54">
        <v>41.399000000000001</v>
      </c>
      <c r="M80" s="57">
        <v>1</v>
      </c>
      <c r="N80" s="60"/>
      <c r="O80" s="60">
        <v>25203</v>
      </c>
      <c r="P80" s="60">
        <v>14559</v>
      </c>
      <c r="Q80" s="60"/>
      <c r="R80" s="60">
        <v>1012.5</v>
      </c>
      <c r="S80" s="60">
        <v>583.79</v>
      </c>
      <c r="T80" s="60"/>
      <c r="U80" s="60">
        <v>9749</v>
      </c>
      <c r="V80" s="60">
        <v>4613.2</v>
      </c>
      <c r="W80" s="60"/>
      <c r="X80" s="60">
        <v>2273.8000000000002</v>
      </c>
      <c r="Y80" s="60">
        <v>1850</v>
      </c>
    </row>
    <row r="81" spans="1:25" x14ac:dyDescent="0.3">
      <c r="A81" s="57">
        <v>306</v>
      </c>
      <c r="B81" s="54" t="s">
        <v>316</v>
      </c>
      <c r="C81" s="57">
        <v>11</v>
      </c>
      <c r="D81" s="58" t="s">
        <v>14</v>
      </c>
      <c r="E81" s="58" t="s">
        <v>317</v>
      </c>
      <c r="F81" s="58" t="s">
        <v>41</v>
      </c>
      <c r="G81" s="54" t="s">
        <v>42</v>
      </c>
      <c r="H81" s="57">
        <v>3</v>
      </c>
      <c r="I81" s="54">
        <v>597.33208999999999</v>
      </c>
      <c r="J81" s="54">
        <v>0.41832999999999998</v>
      </c>
      <c r="K81" s="61">
        <v>2.9492999999999999E-6</v>
      </c>
      <c r="L81" s="54">
        <v>116.55</v>
      </c>
      <c r="M81" s="57">
        <v>1</v>
      </c>
      <c r="N81" s="47">
        <v>6461.1</v>
      </c>
      <c r="O81" s="60">
        <v>5090.1000000000004</v>
      </c>
      <c r="P81" s="60">
        <v>4832.3</v>
      </c>
      <c r="Q81" s="47">
        <v>806.58</v>
      </c>
      <c r="R81" s="60">
        <v>738.24</v>
      </c>
      <c r="S81" s="60">
        <v>644.33000000000004</v>
      </c>
      <c r="T81" s="47">
        <v>9131.9</v>
      </c>
      <c r="U81" s="60">
        <v>7381.2</v>
      </c>
      <c r="V81" s="60">
        <v>7518.1</v>
      </c>
      <c r="W81" s="47">
        <v>234.74</v>
      </c>
      <c r="X81" s="60">
        <v>0</v>
      </c>
      <c r="Y81" s="60">
        <v>0</v>
      </c>
    </row>
    <row r="82" spans="1:25" x14ac:dyDescent="0.3">
      <c r="A82" s="57">
        <v>314</v>
      </c>
      <c r="B82" s="54" t="s">
        <v>318</v>
      </c>
      <c r="C82" s="57">
        <v>23</v>
      </c>
      <c r="D82" s="58" t="s">
        <v>14</v>
      </c>
      <c r="E82" s="58" t="s">
        <v>319</v>
      </c>
      <c r="F82" s="58" t="s">
        <v>320</v>
      </c>
      <c r="G82" s="58" t="s">
        <v>321</v>
      </c>
      <c r="H82" s="57">
        <v>4</v>
      </c>
      <c r="I82" s="57">
        <v>803.37530000000004</v>
      </c>
      <c r="J82" s="57">
        <v>0.35037000000000001</v>
      </c>
      <c r="K82" s="59">
        <v>1.2144E-11</v>
      </c>
      <c r="L82" s="57">
        <v>100.53</v>
      </c>
      <c r="M82" s="57">
        <v>2</v>
      </c>
      <c r="N82" s="47">
        <v>3804.1</v>
      </c>
      <c r="O82" s="60">
        <v>4484</v>
      </c>
      <c r="Q82" s="47">
        <v>177.5</v>
      </c>
      <c r="R82" s="60">
        <v>188.62</v>
      </c>
      <c r="T82" s="47">
        <v>2303.4</v>
      </c>
      <c r="U82" s="60">
        <v>2703.1</v>
      </c>
      <c r="W82" s="47">
        <v>449.69</v>
      </c>
      <c r="X82" s="60">
        <v>321.66000000000003</v>
      </c>
    </row>
    <row r="83" spans="1:25" x14ac:dyDescent="0.3">
      <c r="A83" s="57">
        <v>210</v>
      </c>
      <c r="B83" s="54" t="s">
        <v>322</v>
      </c>
      <c r="C83" s="57">
        <v>22</v>
      </c>
      <c r="D83" s="58" t="s">
        <v>23</v>
      </c>
      <c r="E83" s="58" t="s">
        <v>323</v>
      </c>
      <c r="F83" s="58" t="s">
        <v>324</v>
      </c>
      <c r="G83" s="54" t="s">
        <v>325</v>
      </c>
      <c r="H83" s="57">
        <v>3</v>
      </c>
      <c r="I83" s="54">
        <v>900.12470099999996</v>
      </c>
      <c r="J83" s="54">
        <v>0.36837999999999999</v>
      </c>
      <c r="K83" s="61">
        <v>2.3111E-4</v>
      </c>
      <c r="L83" s="54">
        <v>55.704999999999998</v>
      </c>
      <c r="M83" s="57">
        <v>1</v>
      </c>
      <c r="N83" s="47">
        <v>1299.8</v>
      </c>
      <c r="O83" s="60">
        <v>912.53</v>
      </c>
      <c r="P83" s="60">
        <v>207.24</v>
      </c>
      <c r="Q83" s="47">
        <v>0</v>
      </c>
      <c r="R83" s="60">
        <v>0</v>
      </c>
      <c r="S83" s="60">
        <v>0</v>
      </c>
      <c r="T83" s="47">
        <v>960.02</v>
      </c>
      <c r="U83" s="60">
        <v>864.78</v>
      </c>
      <c r="V83" s="60">
        <v>241.73</v>
      </c>
      <c r="W83" s="47">
        <v>221.17</v>
      </c>
      <c r="X83" s="60">
        <v>323.70999999999998</v>
      </c>
      <c r="Y83" s="60">
        <v>0</v>
      </c>
    </row>
    <row r="84" spans="1:25" x14ac:dyDescent="0.3">
      <c r="A84" s="57">
        <v>317</v>
      </c>
      <c r="B84" s="54" t="s">
        <v>326</v>
      </c>
      <c r="C84" s="57">
        <v>16</v>
      </c>
      <c r="D84" s="58" t="s">
        <v>327</v>
      </c>
      <c r="E84" s="58" t="s">
        <v>328</v>
      </c>
      <c r="F84" s="58" t="s">
        <v>87</v>
      </c>
      <c r="G84" s="58" t="s">
        <v>88</v>
      </c>
      <c r="H84" s="57">
        <v>3</v>
      </c>
      <c r="I84" s="57">
        <v>712.71934199999998</v>
      </c>
      <c r="J84" s="57">
        <v>0.51548000000000005</v>
      </c>
      <c r="K84" s="59">
        <v>2.6107000000000001E-3</v>
      </c>
      <c r="L84" s="57">
        <v>54.280999999999999</v>
      </c>
      <c r="M84" s="57">
        <v>1</v>
      </c>
      <c r="N84" s="47">
        <v>682.07</v>
      </c>
      <c r="Q84" s="47">
        <v>255.07</v>
      </c>
      <c r="T84" s="47">
        <v>511.67</v>
      </c>
      <c r="W84" s="47">
        <v>242.26</v>
      </c>
    </row>
    <row r="85" spans="1:25" x14ac:dyDescent="0.3">
      <c r="A85" s="57">
        <v>312</v>
      </c>
      <c r="B85" s="54" t="s">
        <v>329</v>
      </c>
      <c r="C85" s="57">
        <v>11</v>
      </c>
      <c r="D85" s="58" t="s">
        <v>14</v>
      </c>
      <c r="E85" s="58" t="s">
        <v>330</v>
      </c>
      <c r="F85" s="58" t="s">
        <v>331</v>
      </c>
      <c r="G85" s="54" t="s">
        <v>332</v>
      </c>
      <c r="H85" s="57">
        <v>3</v>
      </c>
      <c r="I85" s="54">
        <v>603.64444500000002</v>
      </c>
      <c r="J85" s="54">
        <v>8.2081000000000001E-2</v>
      </c>
      <c r="K85" s="61">
        <v>1.9088000000000001E-5</v>
      </c>
      <c r="L85" s="54">
        <v>102.4</v>
      </c>
      <c r="M85" s="57">
        <v>1</v>
      </c>
      <c r="N85" s="47">
        <v>5376.1</v>
      </c>
      <c r="O85" s="60">
        <v>4729.5</v>
      </c>
      <c r="P85" s="60">
        <v>5542.4</v>
      </c>
      <c r="Q85" s="47">
        <v>689.72</v>
      </c>
      <c r="R85" s="60">
        <v>605.65</v>
      </c>
      <c r="S85" s="60">
        <v>602.04</v>
      </c>
      <c r="T85" s="47">
        <v>6907.4</v>
      </c>
      <c r="U85" s="60">
        <v>5687.5</v>
      </c>
      <c r="V85" s="60">
        <v>7112.6</v>
      </c>
      <c r="W85" s="47">
        <v>947.71</v>
      </c>
      <c r="X85" s="60">
        <v>861.53</v>
      </c>
      <c r="Y85" s="60">
        <v>694.74</v>
      </c>
    </row>
    <row r="86" spans="1:25" x14ac:dyDescent="0.3">
      <c r="A86" s="57">
        <v>213</v>
      </c>
      <c r="B86" s="54" t="s">
        <v>333</v>
      </c>
      <c r="C86" s="57">
        <v>28</v>
      </c>
      <c r="D86" s="58" t="s">
        <v>14</v>
      </c>
      <c r="E86" s="58" t="s">
        <v>334</v>
      </c>
      <c r="F86" s="58" t="s">
        <v>335</v>
      </c>
      <c r="G86" s="54" t="s">
        <v>336</v>
      </c>
      <c r="H86" s="57">
        <v>4</v>
      </c>
      <c r="I86" s="54">
        <v>918.48988999999995</v>
      </c>
      <c r="J86" s="54">
        <v>0.52669999999999995</v>
      </c>
      <c r="K86" s="61">
        <v>2.5745000000000002E-7</v>
      </c>
      <c r="L86" s="54">
        <v>71.096999999999994</v>
      </c>
      <c r="M86" s="57">
        <v>1</v>
      </c>
      <c r="N86" s="47">
        <v>2552.3000000000002</v>
      </c>
      <c r="O86" s="60">
        <v>2747.9</v>
      </c>
      <c r="P86" s="60">
        <v>2268.1</v>
      </c>
      <c r="Q86" s="47">
        <v>0</v>
      </c>
      <c r="R86" s="60">
        <v>0</v>
      </c>
      <c r="S86" s="60">
        <v>0</v>
      </c>
      <c r="T86" s="47">
        <v>2352.6999999999998</v>
      </c>
      <c r="U86" s="60">
        <v>2727.6</v>
      </c>
      <c r="V86" s="60">
        <v>2072.6</v>
      </c>
      <c r="W86" s="47">
        <v>0</v>
      </c>
      <c r="X86" s="60">
        <v>0</v>
      </c>
      <c r="Y86" s="60">
        <v>0</v>
      </c>
    </row>
    <row r="87" spans="1:25" x14ac:dyDescent="0.3">
      <c r="A87" s="57">
        <v>321</v>
      </c>
      <c r="B87" s="54" t="s">
        <v>337</v>
      </c>
      <c r="C87" s="57">
        <v>12</v>
      </c>
      <c r="D87" s="58" t="s">
        <v>14</v>
      </c>
      <c r="E87" s="58" t="s">
        <v>338</v>
      </c>
      <c r="F87" s="58" t="s">
        <v>339</v>
      </c>
      <c r="G87" s="58" t="s">
        <v>340</v>
      </c>
      <c r="H87" s="57">
        <v>4</v>
      </c>
      <c r="I87" s="57">
        <v>485.02327200000002</v>
      </c>
      <c r="J87" s="57">
        <v>-0.29054000000000002</v>
      </c>
      <c r="K87" s="59">
        <v>3.8502000000000002E-4</v>
      </c>
      <c r="L87" s="57">
        <v>80.623000000000005</v>
      </c>
      <c r="M87" s="57">
        <v>1</v>
      </c>
      <c r="N87" s="47">
        <v>4654.6000000000004</v>
      </c>
      <c r="O87" s="60">
        <v>6397.8</v>
      </c>
      <c r="P87" s="60">
        <v>11562</v>
      </c>
      <c r="Q87" s="47">
        <v>651.02</v>
      </c>
      <c r="R87" s="60">
        <v>643.03</v>
      </c>
      <c r="S87" s="60">
        <v>1741.8</v>
      </c>
      <c r="T87" s="47">
        <v>6139.9</v>
      </c>
      <c r="U87" s="60">
        <v>8683</v>
      </c>
      <c r="V87" s="60">
        <v>16177</v>
      </c>
      <c r="W87" s="47">
        <v>656.77</v>
      </c>
      <c r="X87" s="60">
        <v>240.44</v>
      </c>
      <c r="Y87" s="60">
        <v>1810.9</v>
      </c>
    </row>
    <row r="88" spans="1:25" x14ac:dyDescent="0.3">
      <c r="A88" s="57">
        <v>217</v>
      </c>
      <c r="B88" s="54" t="s">
        <v>341</v>
      </c>
      <c r="C88" s="57">
        <v>13</v>
      </c>
      <c r="D88" s="58" t="s">
        <v>14</v>
      </c>
      <c r="E88" s="58" t="s">
        <v>342</v>
      </c>
      <c r="F88" s="58" t="s">
        <v>343</v>
      </c>
      <c r="G88" s="54" t="s">
        <v>344</v>
      </c>
      <c r="H88" s="57">
        <v>2</v>
      </c>
      <c r="I88" s="54">
        <v>1043.5449100000001</v>
      </c>
      <c r="J88" s="54">
        <v>-1.0436000000000001</v>
      </c>
      <c r="K88" s="61">
        <v>4.3972999999999998E-3</v>
      </c>
      <c r="L88" s="54">
        <v>60.156999999999996</v>
      </c>
      <c r="M88" s="57">
        <v>1</v>
      </c>
      <c r="N88" s="47">
        <v>19312</v>
      </c>
      <c r="O88" s="60">
        <v>16380</v>
      </c>
      <c r="P88" s="60">
        <v>6309.3</v>
      </c>
      <c r="Q88" s="47">
        <v>406.67</v>
      </c>
      <c r="R88" s="60">
        <v>256.89999999999998</v>
      </c>
      <c r="S88" s="60">
        <v>337.19</v>
      </c>
      <c r="T88" s="47">
        <v>11732</v>
      </c>
      <c r="U88" s="60">
        <v>9727.9</v>
      </c>
      <c r="V88" s="60">
        <v>3586.4</v>
      </c>
      <c r="W88" s="47">
        <v>489.58</v>
      </c>
      <c r="X88" s="60">
        <v>0</v>
      </c>
      <c r="Y88" s="60">
        <v>0</v>
      </c>
    </row>
    <row r="89" spans="1:25" x14ac:dyDescent="0.3">
      <c r="A89" s="57">
        <v>325</v>
      </c>
      <c r="B89" s="54" t="s">
        <v>345</v>
      </c>
      <c r="C89" s="57">
        <v>11</v>
      </c>
      <c r="D89" s="58" t="s">
        <v>14</v>
      </c>
      <c r="E89" s="58" t="s">
        <v>346</v>
      </c>
      <c r="F89" s="58" t="s">
        <v>347</v>
      </c>
      <c r="G89" s="58" t="s">
        <v>332</v>
      </c>
      <c r="H89" s="57">
        <v>4</v>
      </c>
      <c r="I89" s="57">
        <v>460.48779400000001</v>
      </c>
      <c r="J89" s="57">
        <v>-0.82821999999999996</v>
      </c>
      <c r="K89" s="59">
        <v>2.4990999999999999E-2</v>
      </c>
      <c r="L89" s="57">
        <v>42.243000000000002</v>
      </c>
      <c r="M89" s="57">
        <v>1</v>
      </c>
      <c r="N89" s="47">
        <v>4901.6000000000004</v>
      </c>
      <c r="O89" s="60">
        <v>4290.6000000000004</v>
      </c>
      <c r="Q89" s="47">
        <v>741.77</v>
      </c>
      <c r="R89" s="60">
        <v>645.09</v>
      </c>
      <c r="T89" s="47">
        <v>5159.8999999999996</v>
      </c>
      <c r="U89" s="60">
        <v>4829.6000000000004</v>
      </c>
      <c r="W89" s="47">
        <v>916.29</v>
      </c>
      <c r="X89" s="60">
        <v>1056.5</v>
      </c>
    </row>
    <row r="90" spans="1:25" x14ac:dyDescent="0.3">
      <c r="A90" s="57">
        <v>218</v>
      </c>
      <c r="B90" s="54" t="s">
        <v>348</v>
      </c>
      <c r="C90" s="57">
        <v>10</v>
      </c>
      <c r="D90" s="58" t="s">
        <v>14</v>
      </c>
      <c r="E90" s="58" t="s">
        <v>349</v>
      </c>
      <c r="F90" s="58" t="s">
        <v>350</v>
      </c>
      <c r="G90" s="54" t="s">
        <v>351</v>
      </c>
      <c r="H90" s="57">
        <v>3</v>
      </c>
      <c r="I90" s="54">
        <v>601.65634999999997</v>
      </c>
      <c r="J90" s="54">
        <v>-1.1830000000000001</v>
      </c>
      <c r="K90" s="61">
        <v>3.0152999999999998E-3</v>
      </c>
      <c r="L90" s="54">
        <v>70.055999999999997</v>
      </c>
      <c r="M90" s="57">
        <v>1</v>
      </c>
      <c r="N90" s="47">
        <v>7277.4</v>
      </c>
      <c r="O90" s="60">
        <v>4371.2</v>
      </c>
      <c r="P90" s="60">
        <v>3112.6</v>
      </c>
      <c r="Q90" s="47">
        <v>1461.3</v>
      </c>
      <c r="R90" s="60">
        <v>1028.0999999999999</v>
      </c>
      <c r="S90" s="60">
        <v>314.39999999999998</v>
      </c>
      <c r="T90" s="47">
        <v>9928</v>
      </c>
      <c r="U90" s="60">
        <v>5803.6</v>
      </c>
      <c r="V90" s="60">
        <v>3972.8</v>
      </c>
      <c r="W90" s="47">
        <v>1518</v>
      </c>
      <c r="X90" s="60">
        <v>1324.7</v>
      </c>
      <c r="Y90" s="60">
        <v>626.61</v>
      </c>
    </row>
    <row r="91" spans="1:25" x14ac:dyDescent="0.3">
      <c r="A91" s="57">
        <v>219</v>
      </c>
      <c r="B91" s="54" t="s">
        <v>352</v>
      </c>
      <c r="C91" s="57">
        <v>18</v>
      </c>
      <c r="D91" s="58" t="s">
        <v>23</v>
      </c>
      <c r="E91" s="58" t="s">
        <v>353</v>
      </c>
      <c r="F91" s="58" t="s">
        <v>354</v>
      </c>
      <c r="G91" s="54" t="s">
        <v>355</v>
      </c>
      <c r="H91" s="57">
        <v>3</v>
      </c>
      <c r="I91" s="54">
        <v>835.74756500000001</v>
      </c>
      <c r="J91" s="54">
        <v>-2.3012000000000001E-2</v>
      </c>
      <c r="K91" s="61">
        <v>1.0898999999999999E-6</v>
      </c>
      <c r="L91" s="54">
        <v>93.225999999999999</v>
      </c>
      <c r="M91" s="57">
        <v>1</v>
      </c>
      <c r="N91" s="47">
        <v>1169.8</v>
      </c>
      <c r="O91" s="60">
        <v>1022</v>
      </c>
      <c r="P91" s="60">
        <v>718.04</v>
      </c>
      <c r="Q91" s="47">
        <v>161.41</v>
      </c>
      <c r="R91" s="60">
        <v>0</v>
      </c>
      <c r="S91" s="60">
        <v>226.49</v>
      </c>
      <c r="T91" s="47">
        <v>1118.0999999999999</v>
      </c>
      <c r="U91" s="60">
        <v>703.13</v>
      </c>
      <c r="V91" s="60">
        <v>593.23</v>
      </c>
      <c r="W91" s="47">
        <v>0</v>
      </c>
      <c r="X91" s="60">
        <v>113.87</v>
      </c>
      <c r="Y91" s="60">
        <v>120.43</v>
      </c>
    </row>
    <row r="92" spans="1:25" x14ac:dyDescent="0.3">
      <c r="A92" s="57">
        <v>220</v>
      </c>
      <c r="B92" s="54" t="s">
        <v>356</v>
      </c>
      <c r="C92" s="57">
        <v>12</v>
      </c>
      <c r="D92" s="58" t="s">
        <v>23</v>
      </c>
      <c r="E92" s="58" t="s">
        <v>357</v>
      </c>
      <c r="F92" s="58" t="s">
        <v>358</v>
      </c>
      <c r="G92" s="54" t="s">
        <v>359</v>
      </c>
      <c r="H92" s="57">
        <v>3</v>
      </c>
      <c r="I92" s="54">
        <v>664.33516199999997</v>
      </c>
      <c r="J92" s="54">
        <v>0.1857</v>
      </c>
      <c r="K92" s="61">
        <v>6.6907999999999996E-4</v>
      </c>
      <c r="L92" s="54">
        <v>81.016999999999996</v>
      </c>
      <c r="M92" s="57">
        <v>1</v>
      </c>
      <c r="N92" s="47">
        <v>1662.3</v>
      </c>
      <c r="O92" s="60">
        <v>1434.2</v>
      </c>
      <c r="P92" s="60">
        <v>1331.7</v>
      </c>
      <c r="Q92" s="47">
        <v>452.78</v>
      </c>
      <c r="R92" s="60">
        <v>308.19</v>
      </c>
      <c r="S92" s="60">
        <v>394.7</v>
      </c>
      <c r="T92" s="47">
        <v>1783.2</v>
      </c>
      <c r="U92" s="60">
        <v>2102.1999999999998</v>
      </c>
      <c r="V92" s="60">
        <v>1424.2</v>
      </c>
      <c r="W92" s="47">
        <v>608.82000000000005</v>
      </c>
      <c r="X92" s="60">
        <v>550.01</v>
      </c>
      <c r="Y92" s="60">
        <v>526.11</v>
      </c>
    </row>
    <row r="93" spans="1:25" x14ac:dyDescent="0.3">
      <c r="A93" s="57">
        <v>331</v>
      </c>
      <c r="B93" s="54" t="s">
        <v>360</v>
      </c>
      <c r="C93" s="57">
        <v>11</v>
      </c>
      <c r="D93" s="58" t="s">
        <v>308</v>
      </c>
      <c r="E93" s="58" t="s">
        <v>361</v>
      </c>
      <c r="F93" s="58" t="s">
        <v>362</v>
      </c>
      <c r="G93" s="58" t="s">
        <v>54</v>
      </c>
      <c r="H93" s="57">
        <v>4</v>
      </c>
      <c r="I93" s="57">
        <v>572.30046900000002</v>
      </c>
      <c r="J93" s="57">
        <v>-0.28927000000000003</v>
      </c>
      <c r="K93" s="59">
        <v>1.7682E-2</v>
      </c>
      <c r="L93" s="57">
        <v>46.73</v>
      </c>
      <c r="M93" s="57">
        <v>1</v>
      </c>
      <c r="N93" s="47">
        <v>7624.3</v>
      </c>
      <c r="Q93" s="47">
        <v>2398.9</v>
      </c>
      <c r="T93" s="47">
        <v>7545</v>
      </c>
      <c r="W93" s="47">
        <v>2246</v>
      </c>
    </row>
    <row r="94" spans="1:25" x14ac:dyDescent="0.3">
      <c r="A94" s="57">
        <v>329</v>
      </c>
      <c r="B94" s="54" t="s">
        <v>363</v>
      </c>
      <c r="C94" s="57">
        <v>11</v>
      </c>
      <c r="D94" s="58" t="s">
        <v>14</v>
      </c>
      <c r="E94" s="58" t="s">
        <v>364</v>
      </c>
      <c r="F94" s="58" t="s">
        <v>365</v>
      </c>
      <c r="G94" s="54" t="s">
        <v>366</v>
      </c>
      <c r="H94" s="57">
        <v>4</v>
      </c>
      <c r="I94" s="54">
        <v>488.25489700000003</v>
      </c>
      <c r="J94" s="54">
        <v>0.24056</v>
      </c>
      <c r="K94" s="61">
        <v>5.1862000000000002E-4</v>
      </c>
      <c r="L94" s="54">
        <v>79.86</v>
      </c>
      <c r="M94" s="57">
        <v>1</v>
      </c>
      <c r="N94" s="60"/>
      <c r="O94" s="60">
        <v>9116.5</v>
      </c>
      <c r="P94" s="60">
        <v>9916.6</v>
      </c>
      <c r="Q94" s="60"/>
      <c r="R94" s="60">
        <v>768.8</v>
      </c>
      <c r="S94" s="60">
        <v>619.04</v>
      </c>
      <c r="T94" s="60"/>
      <c r="U94" s="60">
        <v>10352</v>
      </c>
      <c r="V94" s="60">
        <v>10263</v>
      </c>
      <c r="W94" s="60"/>
      <c r="X94" s="60">
        <v>799.69</v>
      </c>
      <c r="Y94" s="60">
        <v>404.89</v>
      </c>
    </row>
    <row r="95" spans="1:25" x14ac:dyDescent="0.3">
      <c r="A95" s="57">
        <v>223</v>
      </c>
      <c r="B95" s="54" t="s">
        <v>367</v>
      </c>
      <c r="C95" s="57">
        <v>17</v>
      </c>
      <c r="D95" s="58" t="s">
        <v>23</v>
      </c>
      <c r="E95" s="58" t="s">
        <v>368</v>
      </c>
      <c r="F95" s="58" t="s">
        <v>369</v>
      </c>
      <c r="G95" s="54" t="s">
        <v>370</v>
      </c>
      <c r="H95" s="57">
        <v>3</v>
      </c>
      <c r="I95" s="54">
        <v>708.69636500000001</v>
      </c>
      <c r="J95" s="54">
        <v>0.14226</v>
      </c>
      <c r="K95" s="61">
        <v>5.1403000000000002E-5</v>
      </c>
      <c r="L95" s="54">
        <v>75.911000000000001</v>
      </c>
      <c r="M95" s="57">
        <v>1</v>
      </c>
      <c r="N95" s="47">
        <v>922.9</v>
      </c>
      <c r="O95" s="60">
        <v>1680.8</v>
      </c>
      <c r="P95" s="60">
        <v>1111.3</v>
      </c>
      <c r="Q95" s="47">
        <v>0</v>
      </c>
      <c r="R95" s="60">
        <v>209.92</v>
      </c>
      <c r="S95" s="60">
        <v>0</v>
      </c>
      <c r="T95" s="47">
        <v>1400.3</v>
      </c>
      <c r="U95" s="60">
        <v>1976.3</v>
      </c>
      <c r="V95" s="60">
        <v>1270.5</v>
      </c>
      <c r="W95" s="47">
        <v>271.07</v>
      </c>
      <c r="X95" s="60">
        <v>207.72</v>
      </c>
      <c r="Y95" s="60">
        <v>129.27000000000001</v>
      </c>
    </row>
    <row r="96" spans="1:25" x14ac:dyDescent="0.3">
      <c r="A96" s="57">
        <v>225</v>
      </c>
      <c r="B96" s="54" t="s">
        <v>371</v>
      </c>
      <c r="C96" s="57">
        <v>13</v>
      </c>
      <c r="D96" s="58" t="s">
        <v>23</v>
      </c>
      <c r="E96" s="58" t="s">
        <v>372</v>
      </c>
      <c r="F96" s="58" t="s">
        <v>373</v>
      </c>
      <c r="G96" s="54" t="s">
        <v>374</v>
      </c>
      <c r="H96" s="57">
        <v>2</v>
      </c>
      <c r="I96" s="54">
        <v>870.44046600000001</v>
      </c>
      <c r="J96" s="54">
        <v>-0.2601</v>
      </c>
      <c r="K96" s="61">
        <v>1.0273000000000001E-3</v>
      </c>
      <c r="L96" s="54">
        <v>85.522000000000006</v>
      </c>
      <c r="M96" s="57">
        <v>1</v>
      </c>
      <c r="N96" s="47">
        <v>4473.1000000000004</v>
      </c>
      <c r="O96" s="60">
        <v>2381.9</v>
      </c>
      <c r="P96" s="60">
        <v>1849.8</v>
      </c>
      <c r="Q96" s="47">
        <v>325.56</v>
      </c>
      <c r="R96" s="60">
        <v>361.76</v>
      </c>
      <c r="S96" s="60">
        <v>137.5</v>
      </c>
      <c r="T96" s="47">
        <v>7077.2</v>
      </c>
      <c r="U96" s="60">
        <v>8360</v>
      </c>
      <c r="V96" s="60">
        <v>7356.2</v>
      </c>
      <c r="W96" s="47">
        <v>343.38</v>
      </c>
      <c r="X96" s="60">
        <v>247.31</v>
      </c>
      <c r="Y96" s="60">
        <v>376.06</v>
      </c>
    </row>
    <row r="97" spans="1:25" x14ac:dyDescent="0.3">
      <c r="A97" s="57">
        <v>334</v>
      </c>
      <c r="B97" s="54" t="s">
        <v>375</v>
      </c>
      <c r="C97" s="57">
        <v>17</v>
      </c>
      <c r="D97" s="58" t="s">
        <v>23</v>
      </c>
      <c r="E97" s="58" t="s">
        <v>376</v>
      </c>
      <c r="F97" s="58" t="s">
        <v>377</v>
      </c>
      <c r="G97" s="54" t="s">
        <v>378</v>
      </c>
      <c r="H97" s="57">
        <v>3</v>
      </c>
      <c r="I97" s="54">
        <v>708.69636500000001</v>
      </c>
      <c r="J97" s="54">
        <v>0.16555</v>
      </c>
      <c r="K97" s="61">
        <v>2.9424000000000001E-9</v>
      </c>
      <c r="L97" s="54">
        <v>110.35</v>
      </c>
      <c r="M97" s="57">
        <v>1</v>
      </c>
      <c r="N97" s="47">
        <v>1265.0999999999999</v>
      </c>
      <c r="O97" s="60">
        <v>1780.7</v>
      </c>
      <c r="P97" s="60">
        <v>1865.8</v>
      </c>
      <c r="Q97" s="47">
        <v>224.04</v>
      </c>
      <c r="R97" s="60">
        <v>294.33999999999997</v>
      </c>
      <c r="S97" s="60">
        <v>150.18</v>
      </c>
      <c r="T97" s="47">
        <v>2065.3000000000002</v>
      </c>
      <c r="U97" s="60">
        <v>2163.1</v>
      </c>
      <c r="V97" s="60">
        <v>2295.1</v>
      </c>
      <c r="W97" s="47">
        <v>280.97000000000003</v>
      </c>
      <c r="X97" s="60">
        <v>300.58999999999997</v>
      </c>
      <c r="Y97" s="60">
        <v>358.02</v>
      </c>
    </row>
    <row r="98" spans="1:25" x14ac:dyDescent="0.3">
      <c r="A98" s="57">
        <v>336</v>
      </c>
      <c r="B98" s="54" t="s">
        <v>379</v>
      </c>
      <c r="C98" s="57">
        <v>17</v>
      </c>
      <c r="D98" s="58" t="s">
        <v>23</v>
      </c>
      <c r="E98" s="58" t="s">
        <v>380</v>
      </c>
      <c r="F98" s="58" t="s">
        <v>381</v>
      </c>
      <c r="G98" s="54" t="s">
        <v>382</v>
      </c>
      <c r="H98" s="57">
        <v>4</v>
      </c>
      <c r="I98" s="54">
        <v>565.78338599999995</v>
      </c>
      <c r="J98" s="54">
        <v>0.49363000000000001</v>
      </c>
      <c r="K98" s="61">
        <v>9.8119E-5</v>
      </c>
      <c r="L98" s="54">
        <v>68.575999999999993</v>
      </c>
      <c r="M98" s="57">
        <v>1</v>
      </c>
      <c r="N98" s="60"/>
      <c r="O98" s="60">
        <v>1972.4</v>
      </c>
      <c r="Q98" s="60"/>
      <c r="R98" s="60">
        <v>299.29000000000002</v>
      </c>
      <c r="T98" s="60"/>
      <c r="U98" s="60">
        <v>1443.3</v>
      </c>
      <c r="W98" s="60"/>
      <c r="X98" s="60">
        <v>526.54999999999995</v>
      </c>
    </row>
    <row r="99" spans="1:25" x14ac:dyDescent="0.3">
      <c r="A99" s="57">
        <v>228</v>
      </c>
      <c r="B99" s="54" t="s">
        <v>383</v>
      </c>
      <c r="C99" s="57">
        <v>9</v>
      </c>
      <c r="D99" s="58" t="s">
        <v>14</v>
      </c>
      <c r="E99" s="58" t="s">
        <v>384</v>
      </c>
      <c r="F99" s="58" t="s">
        <v>385</v>
      </c>
      <c r="G99" s="54" t="s">
        <v>386</v>
      </c>
      <c r="H99" s="57">
        <v>4</v>
      </c>
      <c r="I99" s="54">
        <v>409.23751299999998</v>
      </c>
      <c r="J99" s="54">
        <v>-1.2407999999999999</v>
      </c>
      <c r="K99" s="61">
        <v>1.593E-3</v>
      </c>
      <c r="L99" s="54">
        <v>83.783000000000001</v>
      </c>
      <c r="M99" s="57">
        <v>1</v>
      </c>
      <c r="N99" s="47">
        <v>15085</v>
      </c>
      <c r="O99" s="60">
        <v>15578</v>
      </c>
      <c r="P99" s="60">
        <v>9336.2000000000007</v>
      </c>
      <c r="Q99" s="47">
        <v>2200.6999999999998</v>
      </c>
      <c r="R99" s="60">
        <v>4295.1000000000004</v>
      </c>
      <c r="S99" s="60">
        <v>1094</v>
      </c>
      <c r="T99" s="47">
        <v>17496</v>
      </c>
      <c r="U99" s="60">
        <v>18763</v>
      </c>
      <c r="V99" s="60">
        <v>11710</v>
      </c>
      <c r="W99" s="47">
        <v>2097.1999999999998</v>
      </c>
      <c r="X99" s="60">
        <v>4043.2</v>
      </c>
      <c r="Y99" s="60">
        <v>1031.0999999999999</v>
      </c>
    </row>
    <row r="100" spans="1:25" x14ac:dyDescent="0.3">
      <c r="A100" s="57">
        <v>339</v>
      </c>
      <c r="B100" s="54" t="s">
        <v>387</v>
      </c>
      <c r="C100" s="57">
        <v>8</v>
      </c>
      <c r="D100" s="58" t="s">
        <v>23</v>
      </c>
      <c r="E100" s="58" t="s">
        <v>388</v>
      </c>
      <c r="F100" s="58" t="s">
        <v>122</v>
      </c>
      <c r="G100" s="54" t="s">
        <v>123</v>
      </c>
      <c r="H100" s="57">
        <v>2</v>
      </c>
      <c r="I100" s="54">
        <v>635.33420999999998</v>
      </c>
      <c r="J100" s="54">
        <v>-0.25792999999999999</v>
      </c>
      <c r="K100" s="61">
        <v>2.7678000000000002E-4</v>
      </c>
      <c r="L100" s="54">
        <v>148.99</v>
      </c>
      <c r="M100" s="57">
        <v>1</v>
      </c>
      <c r="N100" s="47">
        <v>7793.6</v>
      </c>
      <c r="O100" s="60">
        <v>7810.8</v>
      </c>
      <c r="P100" s="60">
        <v>7317.7</v>
      </c>
      <c r="Q100" s="47">
        <v>210.66</v>
      </c>
      <c r="R100" s="60">
        <v>370.76</v>
      </c>
      <c r="S100" s="60">
        <v>618.51</v>
      </c>
      <c r="T100" s="47">
        <v>6893.8</v>
      </c>
      <c r="U100" s="60">
        <v>6224.2</v>
      </c>
      <c r="V100" s="60">
        <v>5534.9</v>
      </c>
      <c r="W100" s="47">
        <v>637.65</v>
      </c>
      <c r="X100" s="60">
        <v>256.83999999999997</v>
      </c>
      <c r="Y100" s="60">
        <v>525.16999999999996</v>
      </c>
    </row>
    <row r="101" spans="1:25" x14ac:dyDescent="0.3">
      <c r="A101" s="57">
        <v>340</v>
      </c>
      <c r="B101" s="54" t="s">
        <v>389</v>
      </c>
      <c r="C101" s="57">
        <v>7</v>
      </c>
      <c r="D101" s="58" t="s">
        <v>23</v>
      </c>
      <c r="E101" s="58" t="s">
        <v>390</v>
      </c>
      <c r="F101" s="58" t="s">
        <v>219</v>
      </c>
      <c r="G101" s="54" t="s">
        <v>220</v>
      </c>
      <c r="H101" s="57">
        <v>3</v>
      </c>
      <c r="I101" s="54">
        <v>350.86909400000002</v>
      </c>
      <c r="J101" s="54">
        <v>-0.23144999999999999</v>
      </c>
      <c r="K101" s="61">
        <v>4.1666999999999997E-3</v>
      </c>
      <c r="L101" s="54">
        <v>98.418000000000006</v>
      </c>
      <c r="M101" s="57">
        <v>1</v>
      </c>
      <c r="N101" s="47">
        <v>17842</v>
      </c>
      <c r="O101" s="60">
        <v>13822</v>
      </c>
      <c r="Q101" s="47">
        <v>3710.7</v>
      </c>
      <c r="R101" s="60">
        <v>3312.7</v>
      </c>
      <c r="T101" s="47">
        <v>22025</v>
      </c>
      <c r="U101" s="60">
        <v>16223</v>
      </c>
      <c r="W101" s="47">
        <v>6089.4</v>
      </c>
      <c r="X101" s="60">
        <v>5490.6</v>
      </c>
    </row>
    <row r="102" spans="1:25" x14ac:dyDescent="0.3">
      <c r="A102" s="57">
        <v>345</v>
      </c>
      <c r="B102" s="54" t="s">
        <v>391</v>
      </c>
      <c r="C102" s="57">
        <v>12</v>
      </c>
      <c r="D102" s="58" t="s">
        <v>23</v>
      </c>
      <c r="E102" s="58" t="s">
        <v>392</v>
      </c>
      <c r="F102" s="58" t="s">
        <v>393</v>
      </c>
      <c r="G102" s="58" t="s">
        <v>394</v>
      </c>
      <c r="H102" s="57">
        <v>4</v>
      </c>
      <c r="I102" s="57">
        <v>424.237886</v>
      </c>
      <c r="J102" s="57">
        <v>-0.22983000000000001</v>
      </c>
      <c r="K102" s="59">
        <v>2.1259000000000001E-5</v>
      </c>
      <c r="L102" s="57">
        <v>99.283000000000001</v>
      </c>
      <c r="M102" s="57">
        <v>1</v>
      </c>
      <c r="N102" s="47">
        <v>1789.2</v>
      </c>
      <c r="P102" s="60">
        <v>2109.5</v>
      </c>
      <c r="Q102" s="47">
        <v>324.41000000000003</v>
      </c>
      <c r="S102" s="60">
        <v>499.56</v>
      </c>
      <c r="T102" s="47">
        <v>2330.5</v>
      </c>
      <c r="V102" s="60">
        <v>2556.5</v>
      </c>
      <c r="W102" s="47">
        <v>398.39</v>
      </c>
      <c r="Y102" s="60">
        <v>604.83000000000004</v>
      </c>
    </row>
    <row r="103" spans="1:25" x14ac:dyDescent="0.3">
      <c r="A103" s="57">
        <v>235</v>
      </c>
      <c r="B103" s="54" t="s">
        <v>395</v>
      </c>
      <c r="C103" s="57">
        <v>9</v>
      </c>
      <c r="D103" s="58" t="s">
        <v>14</v>
      </c>
      <c r="E103" s="58" t="s">
        <v>396</v>
      </c>
      <c r="F103" s="58" t="s">
        <v>397</v>
      </c>
      <c r="G103" s="54" t="s">
        <v>398</v>
      </c>
      <c r="H103" s="57">
        <v>3</v>
      </c>
      <c r="I103" s="54">
        <v>563.65327500000001</v>
      </c>
      <c r="J103" s="54">
        <v>-0.51854</v>
      </c>
      <c r="K103" s="61">
        <v>5.3939000000000001E-3</v>
      </c>
      <c r="L103" s="54">
        <v>68.224000000000004</v>
      </c>
      <c r="M103" s="57">
        <v>1</v>
      </c>
      <c r="N103" s="47">
        <v>11859</v>
      </c>
      <c r="O103" s="60">
        <v>10411</v>
      </c>
      <c r="P103" s="60">
        <v>4985.5</v>
      </c>
      <c r="Q103" s="47">
        <v>768.66</v>
      </c>
      <c r="R103" s="60">
        <v>983.59</v>
      </c>
      <c r="S103" s="60">
        <v>529.52</v>
      </c>
      <c r="T103" s="47">
        <v>9265.5</v>
      </c>
      <c r="U103" s="60">
        <v>8974.6</v>
      </c>
      <c r="V103" s="60">
        <v>4470.5</v>
      </c>
      <c r="W103" s="47">
        <v>889.37</v>
      </c>
      <c r="X103" s="60">
        <v>1070.3</v>
      </c>
      <c r="Y103" s="60">
        <v>674.78</v>
      </c>
    </row>
    <row r="104" spans="1:25" x14ac:dyDescent="0.3">
      <c r="A104" s="57">
        <v>347</v>
      </c>
      <c r="B104" s="54" t="s">
        <v>399</v>
      </c>
      <c r="C104" s="57">
        <v>7</v>
      </c>
      <c r="D104" s="58" t="s">
        <v>14</v>
      </c>
      <c r="E104" s="58" t="s">
        <v>400</v>
      </c>
      <c r="F104" s="58" t="s">
        <v>401</v>
      </c>
      <c r="G104" s="54" t="s">
        <v>402</v>
      </c>
      <c r="H104" s="57">
        <v>2</v>
      </c>
      <c r="I104" s="54">
        <v>712.39371900000003</v>
      </c>
      <c r="J104" s="54">
        <v>0.60152000000000005</v>
      </c>
      <c r="K104" s="61">
        <v>2.9779E-2</v>
      </c>
      <c r="L104" s="54">
        <v>51.572000000000003</v>
      </c>
      <c r="M104" s="57">
        <v>1</v>
      </c>
      <c r="N104" s="60"/>
      <c r="O104" s="60">
        <v>2721.5</v>
      </c>
      <c r="Q104" s="60"/>
      <c r="R104" s="60">
        <v>653.39</v>
      </c>
      <c r="T104" s="60"/>
      <c r="U104" s="60">
        <v>2510.8000000000002</v>
      </c>
      <c r="W104" s="60"/>
      <c r="X104" s="60">
        <v>764.99</v>
      </c>
    </row>
    <row r="105" spans="1:25" x14ac:dyDescent="0.3">
      <c r="A105" s="57">
        <v>236</v>
      </c>
      <c r="B105" s="54" t="s">
        <v>403</v>
      </c>
      <c r="C105" s="57">
        <v>7</v>
      </c>
      <c r="D105" s="58" t="s">
        <v>308</v>
      </c>
      <c r="E105" s="58" t="s">
        <v>404</v>
      </c>
      <c r="F105" s="58" t="s">
        <v>405</v>
      </c>
      <c r="G105" s="54" t="s">
        <v>406</v>
      </c>
      <c r="H105" s="57">
        <v>4</v>
      </c>
      <c r="I105" s="54">
        <v>459.753895</v>
      </c>
      <c r="J105" s="54">
        <v>-1.0692999999999999</v>
      </c>
      <c r="K105" s="61">
        <v>5.2849000000000004E-3</v>
      </c>
      <c r="L105" s="54">
        <v>78.001999999999995</v>
      </c>
      <c r="M105" s="57">
        <v>2</v>
      </c>
      <c r="N105" s="47">
        <v>16848</v>
      </c>
      <c r="O105" s="60">
        <v>27324</v>
      </c>
      <c r="P105" s="60">
        <v>26183</v>
      </c>
      <c r="Q105" s="47">
        <v>568.85</v>
      </c>
      <c r="R105" s="60">
        <v>878.45</v>
      </c>
      <c r="S105" s="60">
        <v>837.7</v>
      </c>
      <c r="T105" s="47">
        <v>6676</v>
      </c>
      <c r="U105" s="60">
        <v>9783.9</v>
      </c>
      <c r="V105" s="60">
        <v>9274.4</v>
      </c>
      <c r="W105" s="47">
        <v>340.06</v>
      </c>
      <c r="X105" s="60">
        <v>287.43</v>
      </c>
      <c r="Y105" s="60">
        <v>218.91</v>
      </c>
    </row>
    <row r="106" spans="1:25" x14ac:dyDescent="0.3">
      <c r="A106" s="57">
        <v>350</v>
      </c>
      <c r="B106" s="54" t="s">
        <v>407</v>
      </c>
      <c r="C106" s="57">
        <v>11</v>
      </c>
      <c r="D106" s="58" t="s">
        <v>23</v>
      </c>
      <c r="E106" s="58" t="s">
        <v>408</v>
      </c>
      <c r="F106" s="58" t="s">
        <v>409</v>
      </c>
      <c r="G106" s="54" t="s">
        <v>410</v>
      </c>
      <c r="H106" s="57">
        <v>3</v>
      </c>
      <c r="I106" s="54">
        <v>524.27473699999996</v>
      </c>
      <c r="J106" s="54">
        <v>-0.29025000000000001</v>
      </c>
      <c r="K106" s="61">
        <v>7.6756999999999997E-3</v>
      </c>
      <c r="L106" s="54">
        <v>57.174999999999997</v>
      </c>
      <c r="M106" s="57">
        <v>1</v>
      </c>
      <c r="N106" s="60"/>
      <c r="O106" s="60">
        <v>1560.2</v>
      </c>
      <c r="Q106" s="60"/>
      <c r="R106" s="60">
        <v>886.96</v>
      </c>
      <c r="T106" s="60"/>
      <c r="U106" s="60">
        <v>1361.8</v>
      </c>
      <c r="W106" s="60"/>
      <c r="X106" s="60">
        <v>1198.3</v>
      </c>
    </row>
    <row r="107" spans="1:25" x14ac:dyDescent="0.3">
      <c r="A107" s="57">
        <v>352</v>
      </c>
      <c r="B107" s="54" t="s">
        <v>411</v>
      </c>
      <c r="C107" s="57">
        <v>7</v>
      </c>
      <c r="D107" s="58" t="s">
        <v>23</v>
      </c>
      <c r="E107" s="58" t="s">
        <v>412</v>
      </c>
      <c r="F107" s="58" t="s">
        <v>413</v>
      </c>
      <c r="G107" s="54" t="s">
        <v>414</v>
      </c>
      <c r="H107" s="57">
        <v>2</v>
      </c>
      <c r="I107" s="54">
        <v>524.30016999999998</v>
      </c>
      <c r="J107" s="54">
        <v>-0.10634</v>
      </c>
      <c r="K107" s="61">
        <v>4.7010999999999997E-3</v>
      </c>
      <c r="L107" s="54">
        <v>108.98</v>
      </c>
      <c r="M107" s="57">
        <v>1</v>
      </c>
      <c r="N107" s="47">
        <v>11822</v>
      </c>
      <c r="O107" s="60">
        <v>12572</v>
      </c>
      <c r="Q107" s="47">
        <v>740.55</v>
      </c>
      <c r="R107" s="60">
        <v>669.76</v>
      </c>
      <c r="T107" s="47">
        <v>11139</v>
      </c>
      <c r="U107" s="60">
        <v>10356</v>
      </c>
      <c r="W107" s="47">
        <v>497.68</v>
      </c>
      <c r="X107" s="60">
        <v>515.52</v>
      </c>
    </row>
    <row r="108" spans="1:25" x14ac:dyDescent="0.3">
      <c r="A108" s="57">
        <v>352</v>
      </c>
      <c r="B108" s="54" t="s">
        <v>415</v>
      </c>
      <c r="C108" s="57">
        <v>20</v>
      </c>
      <c r="D108" s="58" t="s">
        <v>23</v>
      </c>
      <c r="E108" s="58" t="s">
        <v>416</v>
      </c>
      <c r="F108" s="58" t="s">
        <v>417</v>
      </c>
      <c r="G108" s="58" t="s">
        <v>418</v>
      </c>
      <c r="H108" s="57">
        <v>3</v>
      </c>
      <c r="I108" s="57">
        <v>813.75751200000002</v>
      </c>
      <c r="J108" s="57">
        <v>0.40566000000000002</v>
      </c>
      <c r="K108" s="59">
        <v>1.1524E-3</v>
      </c>
      <c r="L108" s="57">
        <v>51.566000000000003</v>
      </c>
      <c r="M108" s="57">
        <v>1</v>
      </c>
      <c r="N108" s="47">
        <v>790.81</v>
      </c>
      <c r="O108" s="60">
        <v>1181.8</v>
      </c>
      <c r="Q108" s="47">
        <v>0</v>
      </c>
      <c r="R108" s="60">
        <v>287.69</v>
      </c>
      <c r="T108" s="47">
        <v>660.72</v>
      </c>
      <c r="U108" s="60">
        <v>884.53</v>
      </c>
      <c r="W108" s="47">
        <v>306.72000000000003</v>
      </c>
      <c r="X108" s="60">
        <v>467.38</v>
      </c>
    </row>
    <row r="109" spans="1:25" x14ac:dyDescent="0.3">
      <c r="A109" s="57">
        <v>241</v>
      </c>
      <c r="B109" s="54" t="s">
        <v>419</v>
      </c>
      <c r="C109" s="57">
        <v>20</v>
      </c>
      <c r="D109" s="58" t="s">
        <v>23</v>
      </c>
      <c r="E109" s="58" t="s">
        <v>420</v>
      </c>
      <c r="F109" s="58" t="s">
        <v>237</v>
      </c>
      <c r="G109" s="54" t="s">
        <v>238</v>
      </c>
      <c r="H109" s="57">
        <v>3</v>
      </c>
      <c r="I109" s="54">
        <v>824.42078900000001</v>
      </c>
      <c r="J109" s="54">
        <v>8.7196999999999997E-2</v>
      </c>
      <c r="K109" s="61">
        <v>5.7543999999999998E-11</v>
      </c>
      <c r="L109" s="54">
        <v>119.8</v>
      </c>
      <c r="M109" s="57">
        <v>1</v>
      </c>
      <c r="N109" s="47">
        <v>1685.3</v>
      </c>
      <c r="O109" s="60">
        <v>2576.3000000000002</v>
      </c>
      <c r="P109" s="60">
        <v>1607.9</v>
      </c>
      <c r="Q109" s="47">
        <v>0</v>
      </c>
      <c r="R109" s="60">
        <v>0</v>
      </c>
      <c r="S109" s="60">
        <v>0</v>
      </c>
      <c r="T109" s="47">
        <v>1311.3</v>
      </c>
      <c r="U109" s="60">
        <v>2240.3000000000002</v>
      </c>
      <c r="V109" s="60">
        <v>1376.9</v>
      </c>
      <c r="W109" s="47">
        <v>213.45</v>
      </c>
      <c r="X109" s="60">
        <v>251.58</v>
      </c>
      <c r="Y109" s="60">
        <v>0</v>
      </c>
    </row>
    <row r="110" spans="1:25" x14ac:dyDescent="0.3">
      <c r="A110" s="57">
        <v>357</v>
      </c>
      <c r="B110" s="54" t="s">
        <v>421</v>
      </c>
      <c r="C110" s="57">
        <v>12</v>
      </c>
      <c r="D110" s="58" t="s">
        <v>14</v>
      </c>
      <c r="E110" s="58" t="s">
        <v>422</v>
      </c>
      <c r="F110" s="58" t="s">
        <v>423</v>
      </c>
      <c r="G110" s="54" t="s">
        <v>424</v>
      </c>
      <c r="H110" s="57">
        <v>4</v>
      </c>
      <c r="I110" s="54">
        <v>490.53755200000001</v>
      </c>
      <c r="J110" s="54">
        <v>0.62978999999999996</v>
      </c>
      <c r="K110" s="61">
        <v>8.8642999999999998E-5</v>
      </c>
      <c r="L110" s="54">
        <v>86.013999999999996</v>
      </c>
      <c r="M110" s="57">
        <v>1</v>
      </c>
      <c r="N110" s="60"/>
      <c r="O110" s="60">
        <v>3838.3</v>
      </c>
      <c r="Q110" s="60"/>
      <c r="R110" s="60">
        <v>834.99</v>
      </c>
      <c r="T110" s="60"/>
      <c r="U110" s="60">
        <v>7025.9</v>
      </c>
      <c r="W110" s="60"/>
      <c r="X110" s="60">
        <v>511.16</v>
      </c>
    </row>
    <row r="111" spans="1:25" x14ac:dyDescent="0.3">
      <c r="A111" s="57">
        <v>244</v>
      </c>
      <c r="B111" s="54" t="s">
        <v>425</v>
      </c>
      <c r="C111" s="57">
        <v>10</v>
      </c>
      <c r="D111" s="58" t="s">
        <v>14</v>
      </c>
      <c r="E111" s="58" t="s">
        <v>426</v>
      </c>
      <c r="F111" s="58" t="s">
        <v>305</v>
      </c>
      <c r="G111" s="54" t="s">
        <v>306</v>
      </c>
      <c r="H111" s="57">
        <v>4</v>
      </c>
      <c r="I111" s="54">
        <v>457.515083</v>
      </c>
      <c r="J111" s="54">
        <v>-0.74656</v>
      </c>
      <c r="K111" s="61">
        <v>1.9005000000000001E-3</v>
      </c>
      <c r="L111" s="54">
        <v>74.376000000000005</v>
      </c>
      <c r="M111" s="57">
        <v>1</v>
      </c>
      <c r="N111" s="60"/>
      <c r="O111" s="60">
        <v>8054.5</v>
      </c>
      <c r="P111" s="60">
        <v>5618.3</v>
      </c>
      <c r="Q111" s="60"/>
      <c r="R111" s="60">
        <v>422.9</v>
      </c>
      <c r="S111" s="60">
        <v>388.86</v>
      </c>
      <c r="T111" s="60"/>
      <c r="U111" s="60">
        <v>5212.2</v>
      </c>
      <c r="V111" s="60">
        <v>4152.3</v>
      </c>
      <c r="W111" s="60"/>
      <c r="X111" s="60">
        <v>372.22</v>
      </c>
      <c r="Y111" s="60">
        <v>862.93</v>
      </c>
    </row>
    <row r="112" spans="1:25" x14ac:dyDescent="0.3">
      <c r="A112" s="57">
        <v>359</v>
      </c>
      <c r="B112" s="54" t="s">
        <v>427</v>
      </c>
      <c r="C112" s="57">
        <v>17</v>
      </c>
      <c r="D112" s="58" t="s">
        <v>14</v>
      </c>
      <c r="E112" s="58" t="s">
        <v>428</v>
      </c>
      <c r="F112" s="58" t="s">
        <v>429</v>
      </c>
      <c r="G112" s="58" t="s">
        <v>430</v>
      </c>
      <c r="H112" s="57">
        <v>4</v>
      </c>
      <c r="I112" s="57">
        <v>622.56576700000005</v>
      </c>
      <c r="J112" s="57">
        <v>-0.23291999999999999</v>
      </c>
      <c r="K112" s="59">
        <v>7.8086000000000002E-18</v>
      </c>
      <c r="L112" s="57">
        <v>142.91</v>
      </c>
      <c r="M112" s="57">
        <v>2</v>
      </c>
      <c r="N112" s="47">
        <v>7309</v>
      </c>
      <c r="O112" s="60">
        <v>10197</v>
      </c>
      <c r="P112" s="60">
        <v>2705.3</v>
      </c>
      <c r="Q112" s="47">
        <v>373.28</v>
      </c>
      <c r="R112" s="60">
        <v>416.6</v>
      </c>
      <c r="S112" s="60">
        <v>0</v>
      </c>
      <c r="T112" s="47">
        <v>6171.2</v>
      </c>
      <c r="U112" s="60">
        <v>7770</v>
      </c>
      <c r="V112" s="60">
        <v>2349.6</v>
      </c>
      <c r="W112" s="47">
        <v>833.92</v>
      </c>
      <c r="X112" s="60">
        <v>360.52</v>
      </c>
      <c r="Y112" s="60">
        <v>0</v>
      </c>
    </row>
    <row r="113" spans="1:25" x14ac:dyDescent="0.3">
      <c r="A113" s="57">
        <v>363</v>
      </c>
      <c r="B113" s="54" t="s">
        <v>431</v>
      </c>
      <c r="C113" s="57">
        <v>14</v>
      </c>
      <c r="D113" s="58" t="s">
        <v>14</v>
      </c>
      <c r="E113" s="58" t="s">
        <v>432</v>
      </c>
      <c r="F113" s="58" t="s">
        <v>433</v>
      </c>
      <c r="G113" s="54" t="s">
        <v>54</v>
      </c>
      <c r="H113" s="57">
        <v>4</v>
      </c>
      <c r="I113" s="54">
        <v>578.81284500000004</v>
      </c>
      <c r="J113" s="54">
        <v>0.28615000000000002</v>
      </c>
      <c r="K113" s="61">
        <v>3.0414000000000001E-5</v>
      </c>
      <c r="L113" s="54">
        <v>89.230999999999995</v>
      </c>
      <c r="M113" s="57">
        <v>1</v>
      </c>
      <c r="N113" s="60"/>
      <c r="O113" s="60">
        <v>2815.5</v>
      </c>
      <c r="Q113" s="60"/>
      <c r="R113" s="60">
        <v>119.51</v>
      </c>
      <c r="T113" s="60"/>
      <c r="U113" s="60">
        <v>3150.4</v>
      </c>
      <c r="W113" s="60"/>
      <c r="X113" s="60">
        <v>322.81</v>
      </c>
    </row>
    <row r="114" spans="1:25" x14ac:dyDescent="0.3">
      <c r="A114" s="57">
        <v>364</v>
      </c>
      <c r="B114" s="54" t="s">
        <v>434</v>
      </c>
      <c r="C114" s="57">
        <v>9</v>
      </c>
      <c r="D114" s="58" t="s">
        <v>14</v>
      </c>
      <c r="E114" s="58" t="s">
        <v>435</v>
      </c>
      <c r="F114" s="58" t="s">
        <v>436</v>
      </c>
      <c r="G114" s="54" t="s">
        <v>437</v>
      </c>
      <c r="H114" s="57">
        <v>4</v>
      </c>
      <c r="I114" s="54">
        <v>392.96268300000003</v>
      </c>
      <c r="J114" s="54">
        <v>-0.65405000000000002</v>
      </c>
      <c r="K114" s="61">
        <v>2.8649000000000001E-2</v>
      </c>
      <c r="L114" s="54">
        <v>41.875999999999998</v>
      </c>
      <c r="M114" s="57">
        <v>1</v>
      </c>
      <c r="N114" s="60"/>
      <c r="O114" s="60">
        <v>11370</v>
      </c>
      <c r="Q114" s="60"/>
      <c r="R114" s="60">
        <v>960.22</v>
      </c>
      <c r="T114" s="60"/>
      <c r="U114" s="60">
        <v>8060.1</v>
      </c>
      <c r="W114" s="60"/>
      <c r="X114" s="60">
        <v>1111.7</v>
      </c>
    </row>
    <row r="115" spans="1:25" x14ac:dyDescent="0.3">
      <c r="A115" s="57">
        <v>367</v>
      </c>
      <c r="B115" s="54" t="s">
        <v>438</v>
      </c>
      <c r="C115" s="57">
        <v>16</v>
      </c>
      <c r="D115" s="58" t="s">
        <v>23</v>
      </c>
      <c r="E115" s="58" t="s">
        <v>439</v>
      </c>
      <c r="F115" s="58" t="s">
        <v>440</v>
      </c>
      <c r="G115" s="54" t="s">
        <v>441</v>
      </c>
      <c r="H115" s="57">
        <v>3</v>
      </c>
      <c r="I115" s="54">
        <v>645.35416199999997</v>
      </c>
      <c r="J115" s="54">
        <v>0.55535999999999996</v>
      </c>
      <c r="K115" s="61">
        <v>2.9275999999999997E-14</v>
      </c>
      <c r="L115" s="54">
        <v>133.47999999999999</v>
      </c>
      <c r="M115" s="57">
        <v>1</v>
      </c>
      <c r="N115" s="47">
        <v>4126.7</v>
      </c>
      <c r="O115" s="60">
        <v>1356.8</v>
      </c>
      <c r="P115" s="60">
        <v>2832.6</v>
      </c>
      <c r="Q115" s="47">
        <v>449.9</v>
      </c>
      <c r="R115" s="60">
        <v>468.84</v>
      </c>
      <c r="S115" s="60">
        <v>332.09</v>
      </c>
      <c r="T115" s="47">
        <v>2512.6</v>
      </c>
      <c r="U115" s="60">
        <v>1150.9000000000001</v>
      </c>
      <c r="V115" s="60">
        <v>1655.4</v>
      </c>
      <c r="W115" s="47">
        <v>496.11</v>
      </c>
      <c r="X115" s="60">
        <v>453.45</v>
      </c>
      <c r="Y115" s="60">
        <v>450.24</v>
      </c>
    </row>
    <row r="116" spans="1:25" x14ac:dyDescent="0.3">
      <c r="A116" s="57">
        <v>251</v>
      </c>
      <c r="B116" s="54" t="s">
        <v>442</v>
      </c>
      <c r="C116" s="57">
        <v>14</v>
      </c>
      <c r="D116" s="58" t="s">
        <v>14</v>
      </c>
      <c r="E116" s="58" t="s">
        <v>443</v>
      </c>
      <c r="F116" s="58" t="s">
        <v>444</v>
      </c>
      <c r="G116" s="54" t="s">
        <v>445</v>
      </c>
      <c r="H116" s="57">
        <v>4</v>
      </c>
      <c r="I116" s="54">
        <v>548.02754900000002</v>
      </c>
      <c r="J116" s="54">
        <v>-0.77271000000000001</v>
      </c>
      <c r="K116" s="61">
        <v>7.2021999999999997E-3</v>
      </c>
      <c r="L116" s="54">
        <v>47.622</v>
      </c>
      <c r="M116" s="57">
        <v>2</v>
      </c>
      <c r="N116" s="47">
        <v>10928</v>
      </c>
      <c r="O116" s="60">
        <v>10607</v>
      </c>
      <c r="P116" s="60">
        <v>9303.2999999999993</v>
      </c>
      <c r="Q116" s="47">
        <v>999.48</v>
      </c>
      <c r="R116" s="60">
        <v>842.31</v>
      </c>
      <c r="S116" s="60">
        <v>1104</v>
      </c>
      <c r="T116" s="47">
        <v>6646</v>
      </c>
      <c r="U116" s="60">
        <v>6728.1</v>
      </c>
      <c r="V116" s="60">
        <v>6197</v>
      </c>
      <c r="W116" s="47">
        <v>1309.7</v>
      </c>
      <c r="X116" s="60">
        <v>841.05</v>
      </c>
      <c r="Y116" s="60">
        <v>1154.3</v>
      </c>
    </row>
    <row r="117" spans="1:25" x14ac:dyDescent="0.3">
      <c r="A117" s="57">
        <v>252</v>
      </c>
      <c r="B117" s="54" t="s">
        <v>446</v>
      </c>
      <c r="C117" s="57">
        <v>9</v>
      </c>
      <c r="D117" s="58" t="s">
        <v>23</v>
      </c>
      <c r="E117" s="58" t="s">
        <v>447</v>
      </c>
      <c r="F117" s="58" t="s">
        <v>448</v>
      </c>
      <c r="G117" s="54" t="s">
        <v>449</v>
      </c>
      <c r="H117" s="57">
        <v>2</v>
      </c>
      <c r="I117" s="54">
        <v>674.84936700000003</v>
      </c>
      <c r="J117" s="54">
        <v>-0.22892000000000001</v>
      </c>
      <c r="K117" s="61">
        <v>6.4342999999999996E-3</v>
      </c>
      <c r="L117" s="54">
        <v>82.287000000000006</v>
      </c>
      <c r="M117" s="57">
        <v>1</v>
      </c>
      <c r="N117" s="47">
        <v>4773.8</v>
      </c>
      <c r="O117" s="60">
        <v>4855.8</v>
      </c>
      <c r="P117" s="60">
        <v>2423.3000000000002</v>
      </c>
      <c r="Q117" s="47">
        <v>2238.1999999999998</v>
      </c>
      <c r="R117" s="60">
        <v>2137.6</v>
      </c>
      <c r="S117" s="60">
        <v>862.65</v>
      </c>
      <c r="T117" s="47">
        <v>4579.3</v>
      </c>
      <c r="U117" s="60">
        <v>3994</v>
      </c>
      <c r="V117" s="60">
        <v>2292</v>
      </c>
      <c r="W117" s="47">
        <v>2383</v>
      </c>
      <c r="X117" s="60">
        <v>2186.3000000000002</v>
      </c>
      <c r="Y117" s="60">
        <v>979.89</v>
      </c>
    </row>
    <row r="118" spans="1:25" x14ac:dyDescent="0.3">
      <c r="A118" s="57">
        <v>373</v>
      </c>
      <c r="B118" s="54" t="s">
        <v>450</v>
      </c>
      <c r="C118" s="57">
        <v>24</v>
      </c>
      <c r="D118" s="58" t="s">
        <v>23</v>
      </c>
      <c r="E118" s="58" t="s">
        <v>451</v>
      </c>
      <c r="F118" s="58" t="s">
        <v>452</v>
      </c>
      <c r="G118" s="54" t="s">
        <v>453</v>
      </c>
      <c r="H118" s="57">
        <v>5</v>
      </c>
      <c r="I118" s="54">
        <v>586.71612900000002</v>
      </c>
      <c r="J118" s="54">
        <v>0.32172000000000001</v>
      </c>
      <c r="K118" s="61">
        <v>1.6037E-8</v>
      </c>
      <c r="L118" s="54">
        <v>82.177000000000007</v>
      </c>
      <c r="M118" s="57">
        <v>1</v>
      </c>
      <c r="N118" s="47">
        <v>1469.2</v>
      </c>
      <c r="O118" s="60">
        <v>435.9</v>
      </c>
      <c r="P118" s="60">
        <v>560.79999999999995</v>
      </c>
      <c r="Q118" s="47">
        <v>382.42</v>
      </c>
      <c r="R118" s="60">
        <v>0</v>
      </c>
      <c r="S118" s="60">
        <v>287.36</v>
      </c>
      <c r="T118" s="47">
        <v>1763.2</v>
      </c>
      <c r="U118" s="60">
        <v>488.48</v>
      </c>
      <c r="V118" s="60">
        <v>709.01</v>
      </c>
      <c r="W118" s="47">
        <v>759.01</v>
      </c>
      <c r="X118" s="60">
        <v>119.75</v>
      </c>
      <c r="Y118" s="60">
        <v>287.70999999999998</v>
      </c>
    </row>
    <row r="119" spans="1:25" x14ac:dyDescent="0.3">
      <c r="A119" s="57">
        <v>374</v>
      </c>
      <c r="B119" s="54" t="s">
        <v>454</v>
      </c>
      <c r="C119" s="57">
        <v>28</v>
      </c>
      <c r="D119" s="58" t="s">
        <v>23</v>
      </c>
      <c r="E119" s="58" t="s">
        <v>455</v>
      </c>
      <c r="F119" s="58" t="s">
        <v>456</v>
      </c>
      <c r="G119" s="54" t="s">
        <v>457</v>
      </c>
      <c r="H119" s="57">
        <v>4</v>
      </c>
      <c r="I119" s="54">
        <v>857.92771300000004</v>
      </c>
      <c r="J119" s="54">
        <v>0.42014000000000001</v>
      </c>
      <c r="K119" s="61">
        <v>6.9011999999999997E-12</v>
      </c>
      <c r="L119" s="54">
        <v>83.466999999999999</v>
      </c>
      <c r="M119" s="57">
        <v>1</v>
      </c>
      <c r="N119" s="47">
        <v>2454.6999999999998</v>
      </c>
      <c r="O119" s="60">
        <v>1312.8</v>
      </c>
      <c r="P119" s="60">
        <v>1852.2</v>
      </c>
      <c r="Q119" s="47">
        <v>0</v>
      </c>
      <c r="R119" s="60">
        <v>230.41</v>
      </c>
      <c r="S119" s="60">
        <v>178.04</v>
      </c>
      <c r="T119" s="47">
        <v>2375.4</v>
      </c>
      <c r="U119" s="60">
        <v>1851.3</v>
      </c>
      <c r="V119" s="60">
        <v>2566.5</v>
      </c>
      <c r="W119" s="47">
        <v>118.84</v>
      </c>
      <c r="X119" s="60">
        <v>230.39</v>
      </c>
      <c r="Y119" s="60">
        <v>662.08</v>
      </c>
    </row>
    <row r="120" spans="1:25" x14ac:dyDescent="0.3">
      <c r="A120" s="57">
        <v>374</v>
      </c>
      <c r="B120" s="54" t="s">
        <v>458</v>
      </c>
      <c r="C120" s="57">
        <v>28</v>
      </c>
      <c r="D120" s="58" t="s">
        <v>23</v>
      </c>
      <c r="E120" s="58" t="s">
        <v>459</v>
      </c>
      <c r="F120" s="58" t="s">
        <v>460</v>
      </c>
      <c r="G120" s="58" t="s">
        <v>461</v>
      </c>
      <c r="H120" s="57">
        <v>4</v>
      </c>
      <c r="I120" s="57">
        <v>859.43944999999997</v>
      </c>
      <c r="J120" s="57">
        <v>0.20302000000000001</v>
      </c>
      <c r="K120" s="59">
        <v>9.5406999999999995E-9</v>
      </c>
      <c r="L120" s="57">
        <v>71.296999999999997</v>
      </c>
      <c r="M120" s="57">
        <v>1</v>
      </c>
      <c r="N120" s="47">
        <v>630.15</v>
      </c>
      <c r="O120" s="60">
        <v>1083</v>
      </c>
      <c r="Q120" s="47">
        <v>274.76</v>
      </c>
      <c r="R120" s="60">
        <v>278.27999999999997</v>
      </c>
      <c r="T120" s="47">
        <v>782.75</v>
      </c>
      <c r="U120" s="60">
        <v>883.24</v>
      </c>
      <c r="W120" s="47">
        <v>452.77</v>
      </c>
      <c r="X120" s="60">
        <v>0</v>
      </c>
    </row>
    <row r="121" spans="1:25" x14ac:dyDescent="0.3">
      <c r="A121" s="57">
        <v>376</v>
      </c>
      <c r="B121" s="54" t="s">
        <v>462</v>
      </c>
      <c r="C121" s="57">
        <v>10</v>
      </c>
      <c r="D121" s="58" t="s">
        <v>23</v>
      </c>
      <c r="E121" s="58" t="s">
        <v>463</v>
      </c>
      <c r="F121" s="58" t="s">
        <v>464</v>
      </c>
      <c r="G121" s="58" t="s">
        <v>465</v>
      </c>
      <c r="H121" s="57">
        <v>3</v>
      </c>
      <c r="I121" s="57">
        <v>470.597263</v>
      </c>
      <c r="J121" s="57">
        <v>-0.31752000000000002</v>
      </c>
      <c r="K121" s="59">
        <v>6.9247000000000004E-4</v>
      </c>
      <c r="L121" s="57">
        <v>89.826999999999998</v>
      </c>
      <c r="M121" s="57">
        <v>1</v>
      </c>
      <c r="N121" s="47">
        <v>4037.7</v>
      </c>
      <c r="O121" s="60">
        <v>6769.5</v>
      </c>
      <c r="Q121" s="47">
        <v>2005.1</v>
      </c>
      <c r="R121" s="60">
        <v>2966.4</v>
      </c>
      <c r="T121" s="47">
        <v>5822.3</v>
      </c>
      <c r="U121" s="60">
        <v>10439</v>
      </c>
      <c r="W121" s="47">
        <v>3078.6</v>
      </c>
      <c r="X121" s="60">
        <v>5005.8</v>
      </c>
    </row>
    <row r="122" spans="1:25" x14ac:dyDescent="0.3">
      <c r="A122" s="57">
        <v>377</v>
      </c>
      <c r="B122" s="54" t="s">
        <v>466</v>
      </c>
      <c r="C122" s="57">
        <v>15</v>
      </c>
      <c r="D122" s="58" t="s">
        <v>14</v>
      </c>
      <c r="E122" s="58" t="s">
        <v>467</v>
      </c>
      <c r="F122" s="58" t="s">
        <v>468</v>
      </c>
      <c r="G122" s="54" t="s">
        <v>469</v>
      </c>
      <c r="H122" s="57">
        <v>4</v>
      </c>
      <c r="I122" s="54">
        <v>608.57212300000003</v>
      </c>
      <c r="J122" s="54">
        <v>-0.26340999999999998</v>
      </c>
      <c r="K122" s="61">
        <v>9.3838999999999994E-5</v>
      </c>
      <c r="L122" s="54">
        <v>79.652000000000001</v>
      </c>
      <c r="M122" s="57">
        <v>1</v>
      </c>
      <c r="N122" s="47">
        <v>5141.2</v>
      </c>
      <c r="O122" s="60">
        <v>4198.2</v>
      </c>
      <c r="Q122" s="47">
        <v>504.58</v>
      </c>
      <c r="R122" s="60">
        <v>251.95</v>
      </c>
      <c r="T122" s="47">
        <v>6228</v>
      </c>
      <c r="U122" s="60">
        <v>6074</v>
      </c>
      <c r="W122" s="47">
        <v>298.63</v>
      </c>
      <c r="X122" s="60">
        <v>346.19</v>
      </c>
    </row>
    <row r="123" spans="1:25" x14ac:dyDescent="0.3">
      <c r="A123" s="57">
        <v>378</v>
      </c>
      <c r="B123" s="54" t="s">
        <v>470</v>
      </c>
      <c r="C123" s="57">
        <v>10</v>
      </c>
      <c r="D123" s="58" t="s">
        <v>23</v>
      </c>
      <c r="E123" s="58" t="s">
        <v>471</v>
      </c>
      <c r="F123" s="58" t="s">
        <v>472</v>
      </c>
      <c r="G123" s="54" t="s">
        <v>473</v>
      </c>
      <c r="H123" s="57">
        <v>3</v>
      </c>
      <c r="I123" s="54">
        <v>515.27026999999998</v>
      </c>
      <c r="J123" s="54">
        <v>-8.8965999999999993E-3</v>
      </c>
      <c r="K123" s="61">
        <v>1.9108999999999999E-4</v>
      </c>
      <c r="L123" s="54">
        <v>97.965000000000003</v>
      </c>
      <c r="M123" s="57">
        <v>2</v>
      </c>
      <c r="N123" s="60"/>
      <c r="O123" s="60">
        <v>5674.3</v>
      </c>
      <c r="Q123" s="60"/>
      <c r="R123" s="60">
        <v>1912.4</v>
      </c>
      <c r="T123" s="60"/>
      <c r="U123" s="60">
        <v>7649.9</v>
      </c>
      <c r="W123" s="60"/>
      <c r="X123" s="60">
        <v>3190.3</v>
      </c>
    </row>
    <row r="124" spans="1:25" x14ac:dyDescent="0.3">
      <c r="A124" s="57">
        <v>258</v>
      </c>
      <c r="B124" s="54" t="s">
        <v>474</v>
      </c>
      <c r="C124" s="57">
        <v>13</v>
      </c>
      <c r="D124" s="58" t="s">
        <v>14</v>
      </c>
      <c r="E124" s="58" t="s">
        <v>475</v>
      </c>
      <c r="F124" s="58" t="s">
        <v>444</v>
      </c>
      <c r="G124" s="54" t="s">
        <v>445</v>
      </c>
      <c r="H124" s="57">
        <v>3</v>
      </c>
      <c r="I124" s="54">
        <v>690.36434099999997</v>
      </c>
      <c r="J124" s="54">
        <v>-0.57979000000000003</v>
      </c>
      <c r="K124" s="61">
        <v>1.9667E-5</v>
      </c>
      <c r="L124" s="54">
        <v>108.58</v>
      </c>
      <c r="M124" s="57">
        <v>1</v>
      </c>
      <c r="N124" s="47">
        <v>17242</v>
      </c>
      <c r="O124" s="60">
        <v>13536</v>
      </c>
      <c r="P124" s="60">
        <v>17342</v>
      </c>
      <c r="Q124" s="47">
        <v>841.02</v>
      </c>
      <c r="R124" s="60">
        <v>580.15</v>
      </c>
      <c r="S124" s="60">
        <v>782.51</v>
      </c>
      <c r="T124" s="47">
        <v>12553</v>
      </c>
      <c r="U124" s="60">
        <v>10484</v>
      </c>
      <c r="V124" s="60">
        <v>12342</v>
      </c>
      <c r="W124" s="47">
        <v>397.48</v>
      </c>
      <c r="X124" s="60">
        <v>393.3</v>
      </c>
      <c r="Y124" s="60">
        <v>323.83</v>
      </c>
    </row>
    <row r="125" spans="1:25" x14ac:dyDescent="0.3">
      <c r="A125" s="57">
        <v>385</v>
      </c>
      <c r="B125" s="54" t="s">
        <v>476</v>
      </c>
      <c r="C125" s="57">
        <v>9</v>
      </c>
      <c r="D125" s="58" t="s">
        <v>23</v>
      </c>
      <c r="E125" s="58" t="s">
        <v>477</v>
      </c>
      <c r="F125" s="58" t="s">
        <v>211</v>
      </c>
      <c r="G125" s="58" t="s">
        <v>212</v>
      </c>
      <c r="H125" s="57">
        <v>2</v>
      </c>
      <c r="I125" s="57">
        <v>713.33120399999996</v>
      </c>
      <c r="J125" s="57">
        <v>0.48764000000000002</v>
      </c>
      <c r="K125" s="59">
        <v>1.1588E-5</v>
      </c>
      <c r="L125" s="57">
        <v>152.54</v>
      </c>
      <c r="M125" s="57">
        <v>1</v>
      </c>
      <c r="N125" s="47">
        <v>2508.6</v>
      </c>
      <c r="O125" s="60">
        <v>2885.7</v>
      </c>
      <c r="Q125" s="47">
        <v>713.01</v>
      </c>
      <c r="R125" s="60">
        <v>1141.5</v>
      </c>
      <c r="T125" s="47">
        <v>2805.6</v>
      </c>
      <c r="U125" s="60">
        <v>3206.6</v>
      </c>
      <c r="W125" s="47">
        <v>921.95</v>
      </c>
      <c r="X125" s="60">
        <v>1277.0999999999999</v>
      </c>
    </row>
    <row r="126" spans="1:25" x14ac:dyDescent="0.3">
      <c r="A126" s="57">
        <v>387</v>
      </c>
      <c r="B126" s="54" t="s">
        <v>478</v>
      </c>
      <c r="C126" s="57">
        <v>7</v>
      </c>
      <c r="D126" s="58" t="s">
        <v>23</v>
      </c>
      <c r="E126" s="58" t="s">
        <v>479</v>
      </c>
      <c r="F126" s="58" t="s">
        <v>480</v>
      </c>
      <c r="G126" s="58" t="s">
        <v>481</v>
      </c>
      <c r="H126" s="57">
        <v>2</v>
      </c>
      <c r="I126" s="57">
        <v>546.80528600000002</v>
      </c>
      <c r="J126" s="57">
        <v>0.47663</v>
      </c>
      <c r="K126" s="59">
        <v>3.6197E-2</v>
      </c>
      <c r="L126" s="57">
        <v>60.478000000000002</v>
      </c>
      <c r="M126" s="57">
        <v>1</v>
      </c>
      <c r="N126" s="47">
        <v>4489.7</v>
      </c>
      <c r="Q126" s="47">
        <v>891.06</v>
      </c>
      <c r="T126" s="47">
        <v>5035</v>
      </c>
      <c r="W126" s="47">
        <v>1242.9000000000001</v>
      </c>
    </row>
    <row r="127" spans="1:25" x14ac:dyDescent="0.3">
      <c r="A127" s="57">
        <v>388</v>
      </c>
      <c r="B127" s="54" t="s">
        <v>482</v>
      </c>
      <c r="C127" s="57">
        <v>10</v>
      </c>
      <c r="D127" s="58" t="s">
        <v>14</v>
      </c>
      <c r="E127" s="58" t="s">
        <v>483</v>
      </c>
      <c r="F127" s="58" t="s">
        <v>484</v>
      </c>
      <c r="G127" s="58" t="s">
        <v>485</v>
      </c>
      <c r="H127" s="57">
        <v>4</v>
      </c>
      <c r="I127" s="57">
        <v>418.47722900000002</v>
      </c>
      <c r="J127" s="57">
        <v>-0.89427999999999996</v>
      </c>
      <c r="K127" s="59">
        <v>1.8710000000000001E-3</v>
      </c>
      <c r="L127" s="57">
        <v>74.173000000000002</v>
      </c>
      <c r="M127" s="57">
        <v>1</v>
      </c>
      <c r="N127" s="47">
        <v>5161.5</v>
      </c>
      <c r="O127" s="60">
        <v>7998.1</v>
      </c>
      <c r="P127" s="60">
        <v>6432.2</v>
      </c>
      <c r="Q127" s="47">
        <v>745.84</v>
      </c>
      <c r="R127" s="60">
        <v>995.37</v>
      </c>
      <c r="S127" s="60">
        <v>1013.1</v>
      </c>
      <c r="T127" s="47">
        <v>7909.3</v>
      </c>
      <c r="U127" s="60">
        <v>12448</v>
      </c>
      <c r="V127" s="60">
        <v>9778.1</v>
      </c>
      <c r="W127" s="47">
        <v>1271.5</v>
      </c>
      <c r="X127" s="60">
        <v>1513.9</v>
      </c>
      <c r="Y127" s="60">
        <v>1074.0999999999999</v>
      </c>
    </row>
    <row r="128" spans="1:25" x14ac:dyDescent="0.3">
      <c r="A128" s="57">
        <v>384</v>
      </c>
      <c r="B128" s="54" t="s">
        <v>486</v>
      </c>
      <c r="C128" s="57">
        <v>13</v>
      </c>
      <c r="D128" s="58" t="s">
        <v>23</v>
      </c>
      <c r="E128" s="58" t="s">
        <v>487</v>
      </c>
      <c r="F128" s="58" t="s">
        <v>233</v>
      </c>
      <c r="G128" s="54" t="s">
        <v>234</v>
      </c>
      <c r="H128" s="57">
        <v>2</v>
      </c>
      <c r="I128" s="54">
        <v>800.91936699999997</v>
      </c>
      <c r="J128" s="54">
        <v>0.91020000000000001</v>
      </c>
      <c r="K128" s="61">
        <v>4.9682000000000001E-6</v>
      </c>
      <c r="L128" s="54">
        <v>98.591999999999999</v>
      </c>
      <c r="M128" s="57">
        <v>2</v>
      </c>
      <c r="N128" s="47">
        <v>4683.8</v>
      </c>
      <c r="O128" s="60">
        <v>4795</v>
      </c>
      <c r="P128" s="60">
        <v>3378.4</v>
      </c>
      <c r="Q128" s="47">
        <v>636.91</v>
      </c>
      <c r="R128" s="60">
        <v>1086.4000000000001</v>
      </c>
      <c r="S128" s="60">
        <v>359.7</v>
      </c>
      <c r="T128" s="47">
        <v>4012.7</v>
      </c>
      <c r="U128" s="60">
        <v>4700.2</v>
      </c>
      <c r="V128" s="60">
        <v>3356.9</v>
      </c>
      <c r="W128" s="47">
        <v>862.99</v>
      </c>
      <c r="X128" s="60">
        <v>1044.8</v>
      </c>
      <c r="Y128" s="60">
        <v>326.62</v>
      </c>
    </row>
    <row r="129" spans="1:25" x14ac:dyDescent="0.3">
      <c r="A129" s="57">
        <v>266</v>
      </c>
      <c r="B129" s="54" t="s">
        <v>488</v>
      </c>
      <c r="C129" s="57">
        <v>22</v>
      </c>
      <c r="D129" s="58" t="s">
        <v>23</v>
      </c>
      <c r="E129" s="58" t="s">
        <v>489</v>
      </c>
      <c r="F129" s="58" t="s">
        <v>490</v>
      </c>
      <c r="G129" s="54" t="s">
        <v>491</v>
      </c>
      <c r="H129" s="57">
        <v>4</v>
      </c>
      <c r="I129" s="54">
        <v>663.31249300000002</v>
      </c>
      <c r="J129" s="54">
        <v>0.37126999999999999</v>
      </c>
      <c r="K129" s="61">
        <v>7.9413999999999999E-6</v>
      </c>
      <c r="L129" s="54">
        <v>64.522000000000006</v>
      </c>
      <c r="M129" s="57">
        <v>1</v>
      </c>
      <c r="N129" s="47">
        <v>956.84</v>
      </c>
      <c r="O129" s="60">
        <v>847.66</v>
      </c>
      <c r="P129" s="60">
        <v>457.1</v>
      </c>
      <c r="Q129" s="47">
        <v>389.93</v>
      </c>
      <c r="R129" s="60">
        <v>112.44</v>
      </c>
      <c r="S129" s="60">
        <v>266.98</v>
      </c>
      <c r="T129" s="47">
        <v>827.99</v>
      </c>
      <c r="U129" s="60">
        <v>707.89</v>
      </c>
      <c r="V129" s="60">
        <v>733.19</v>
      </c>
      <c r="W129" s="47">
        <v>441.54</v>
      </c>
      <c r="X129" s="60">
        <v>311.94</v>
      </c>
      <c r="Y129" s="60">
        <v>279.08999999999997</v>
      </c>
    </row>
    <row r="130" spans="1:25" x14ac:dyDescent="0.3">
      <c r="A130" s="57">
        <v>268</v>
      </c>
      <c r="B130" s="54" t="s">
        <v>492</v>
      </c>
      <c r="C130" s="57">
        <v>10</v>
      </c>
      <c r="D130" s="58" t="s">
        <v>23</v>
      </c>
      <c r="E130" s="58" t="s">
        <v>493</v>
      </c>
      <c r="F130" s="58" t="s">
        <v>494</v>
      </c>
      <c r="G130" s="54" t="s">
        <v>495</v>
      </c>
      <c r="H130" s="57">
        <v>3</v>
      </c>
      <c r="I130" s="54">
        <v>525.61146099999996</v>
      </c>
      <c r="J130" s="54">
        <v>-0.86134999999999995</v>
      </c>
      <c r="K130" s="61">
        <v>1.6372999999999999E-2</v>
      </c>
      <c r="L130" s="54">
        <v>53.027999999999999</v>
      </c>
      <c r="M130" s="57">
        <v>1</v>
      </c>
      <c r="N130" s="47">
        <v>3752.9</v>
      </c>
      <c r="P130" s="60">
        <v>3364.3</v>
      </c>
      <c r="Q130" s="47">
        <v>797.61</v>
      </c>
      <c r="S130" s="60">
        <v>417.3</v>
      </c>
      <c r="T130" s="47">
        <v>3559.2</v>
      </c>
      <c r="V130" s="60">
        <v>2743</v>
      </c>
      <c r="W130" s="47">
        <v>1129.3</v>
      </c>
      <c r="Y130" s="60">
        <v>706.94</v>
      </c>
    </row>
    <row r="131" spans="1:25" x14ac:dyDescent="0.3">
      <c r="A131" s="57">
        <v>397</v>
      </c>
      <c r="B131" s="54" t="s">
        <v>496</v>
      </c>
      <c r="C131" s="57">
        <v>11</v>
      </c>
      <c r="D131" s="58" t="s">
        <v>23</v>
      </c>
      <c r="E131" s="58" t="s">
        <v>497</v>
      </c>
      <c r="F131" s="58" t="s">
        <v>498</v>
      </c>
      <c r="G131" s="58" t="s">
        <v>499</v>
      </c>
      <c r="H131" s="57">
        <v>3</v>
      </c>
      <c r="I131" s="57">
        <v>492.25690700000001</v>
      </c>
      <c r="J131" s="57">
        <v>-0.42909999999999998</v>
      </c>
      <c r="K131" s="59">
        <v>4.2444999999999999E-4</v>
      </c>
      <c r="L131" s="57">
        <v>87.567999999999998</v>
      </c>
      <c r="M131" s="57">
        <v>1</v>
      </c>
      <c r="N131" s="47">
        <v>2586.1</v>
      </c>
      <c r="O131" s="60">
        <v>3362.5</v>
      </c>
      <c r="Q131" s="47">
        <v>1454.9</v>
      </c>
      <c r="R131" s="60">
        <v>1662.2</v>
      </c>
      <c r="T131" s="47">
        <v>2870.5</v>
      </c>
      <c r="U131" s="60">
        <v>3517.7</v>
      </c>
      <c r="W131" s="47">
        <v>1639.7</v>
      </c>
      <c r="X131" s="60">
        <v>2379.3000000000002</v>
      </c>
    </row>
    <row r="132" spans="1:25" x14ac:dyDescent="0.3">
      <c r="A132" s="57">
        <v>392</v>
      </c>
      <c r="B132" s="54" t="s">
        <v>500</v>
      </c>
      <c r="C132" s="57">
        <v>8</v>
      </c>
      <c r="D132" s="58" t="s">
        <v>23</v>
      </c>
      <c r="E132" s="58" t="s">
        <v>501</v>
      </c>
      <c r="F132" s="58" t="s">
        <v>502</v>
      </c>
      <c r="G132" s="54" t="s">
        <v>503</v>
      </c>
      <c r="H132" s="57">
        <v>3</v>
      </c>
      <c r="I132" s="54">
        <v>402.543047</v>
      </c>
      <c r="J132" s="54">
        <v>-0.17396</v>
      </c>
      <c r="K132" s="61">
        <v>2.4448999999999999E-2</v>
      </c>
      <c r="L132" s="54">
        <v>52.255000000000003</v>
      </c>
      <c r="M132" s="57">
        <v>1</v>
      </c>
      <c r="N132" s="47">
        <v>7505.8</v>
      </c>
      <c r="O132" s="60">
        <v>6957.2</v>
      </c>
      <c r="P132" s="60">
        <v>8297.7000000000007</v>
      </c>
      <c r="Q132" s="47">
        <v>1448.8</v>
      </c>
      <c r="R132" s="60">
        <v>1889.4</v>
      </c>
      <c r="S132" s="60">
        <v>1308.5</v>
      </c>
      <c r="T132" s="47">
        <v>5668.4</v>
      </c>
      <c r="U132" s="60">
        <v>4656.3999999999996</v>
      </c>
      <c r="V132" s="60">
        <v>4983.2</v>
      </c>
      <c r="W132" s="47">
        <v>2350.3000000000002</v>
      </c>
      <c r="X132" s="60">
        <v>2337</v>
      </c>
      <c r="Y132" s="60">
        <v>2215</v>
      </c>
    </row>
    <row r="133" spans="1:25" x14ac:dyDescent="0.3">
      <c r="A133" s="57">
        <v>400</v>
      </c>
      <c r="B133" s="54" t="s">
        <v>504</v>
      </c>
      <c r="C133" s="57">
        <v>8</v>
      </c>
      <c r="D133" s="58" t="s">
        <v>23</v>
      </c>
      <c r="E133" s="58" t="s">
        <v>505</v>
      </c>
      <c r="F133" s="58" t="s">
        <v>506</v>
      </c>
      <c r="G133" s="58" t="s">
        <v>507</v>
      </c>
      <c r="H133" s="57">
        <v>3</v>
      </c>
      <c r="I133" s="57">
        <v>412.542824</v>
      </c>
      <c r="J133" s="57">
        <v>-0.78656000000000004</v>
      </c>
      <c r="K133" s="59">
        <v>1.0314E-2</v>
      </c>
      <c r="L133" s="57">
        <v>67.494</v>
      </c>
      <c r="M133" s="57">
        <v>1</v>
      </c>
      <c r="N133" s="47">
        <v>11503</v>
      </c>
      <c r="Q133" s="47">
        <v>1984.1</v>
      </c>
      <c r="T133" s="47">
        <v>9713.6</v>
      </c>
      <c r="W133" s="47">
        <v>3058</v>
      </c>
    </row>
    <row r="134" spans="1:25" x14ac:dyDescent="0.3">
      <c r="A134" s="57">
        <v>401</v>
      </c>
      <c r="B134" s="54" t="s">
        <v>508</v>
      </c>
      <c r="C134" s="57">
        <v>8</v>
      </c>
      <c r="D134" s="58" t="s">
        <v>23</v>
      </c>
      <c r="E134" s="58" t="s">
        <v>509</v>
      </c>
      <c r="F134" s="58" t="s">
        <v>510</v>
      </c>
      <c r="G134" s="58" t="s">
        <v>511</v>
      </c>
      <c r="H134" s="57">
        <v>2</v>
      </c>
      <c r="I134" s="57">
        <v>605.31208600000002</v>
      </c>
      <c r="J134" s="57">
        <v>8.7774000000000005E-2</v>
      </c>
      <c r="K134" s="59">
        <v>2.0052999999999998E-3</v>
      </c>
      <c r="L134" s="57">
        <v>126.62</v>
      </c>
      <c r="M134" s="57">
        <v>1</v>
      </c>
      <c r="N134" s="47">
        <v>3354.1</v>
      </c>
      <c r="O134" s="60">
        <v>3596.8</v>
      </c>
      <c r="Q134" s="47">
        <v>724.3</v>
      </c>
      <c r="R134" s="60">
        <v>634.55999999999995</v>
      </c>
      <c r="T134" s="47">
        <v>3244</v>
      </c>
      <c r="U134" s="60">
        <v>3840.5</v>
      </c>
      <c r="W134" s="47">
        <v>700.48</v>
      </c>
      <c r="X134" s="60">
        <v>563.49</v>
      </c>
    </row>
    <row r="135" spans="1:25" x14ac:dyDescent="0.3">
      <c r="A135" s="57">
        <v>403</v>
      </c>
      <c r="B135" s="54" t="s">
        <v>512</v>
      </c>
      <c r="C135" s="57">
        <v>16</v>
      </c>
      <c r="D135" s="58" t="s">
        <v>308</v>
      </c>
      <c r="E135" s="58" t="s">
        <v>513</v>
      </c>
      <c r="F135" s="58" t="s">
        <v>514</v>
      </c>
      <c r="G135" s="58" t="s">
        <v>515</v>
      </c>
      <c r="H135" s="57">
        <v>5</v>
      </c>
      <c r="I135" s="57">
        <v>572.90557200000001</v>
      </c>
      <c r="J135" s="57">
        <v>-0.49980999999999998</v>
      </c>
      <c r="K135" s="59">
        <v>5.0391000000000003E-3</v>
      </c>
      <c r="L135" s="57">
        <v>46.155999999999999</v>
      </c>
      <c r="M135" s="57">
        <v>1</v>
      </c>
      <c r="N135" s="47">
        <v>2669.7</v>
      </c>
      <c r="Q135" s="47">
        <v>0</v>
      </c>
      <c r="T135" s="47">
        <v>2084.4</v>
      </c>
      <c r="W135" s="47">
        <v>316.02</v>
      </c>
    </row>
    <row r="136" spans="1:25" x14ac:dyDescent="0.3">
      <c r="A136" s="57">
        <v>405</v>
      </c>
      <c r="B136" s="54" t="s">
        <v>516</v>
      </c>
      <c r="C136" s="57">
        <v>8</v>
      </c>
      <c r="D136" s="58" t="s">
        <v>23</v>
      </c>
      <c r="E136" s="58" t="s">
        <v>517</v>
      </c>
      <c r="F136" s="58" t="s">
        <v>518</v>
      </c>
      <c r="G136" s="58" t="s">
        <v>519</v>
      </c>
      <c r="H136" s="57">
        <v>3</v>
      </c>
      <c r="I136" s="57">
        <v>402.89905399999998</v>
      </c>
      <c r="J136" s="57">
        <v>-0.48260999999999998</v>
      </c>
      <c r="K136" s="59">
        <v>2.7612000000000001E-3</v>
      </c>
      <c r="L136" s="57">
        <v>93.194999999999993</v>
      </c>
      <c r="M136" s="57">
        <v>1</v>
      </c>
      <c r="N136" s="47">
        <v>6025.7</v>
      </c>
      <c r="Q136" s="47">
        <v>1961.4</v>
      </c>
      <c r="T136" s="47">
        <v>4578.3</v>
      </c>
      <c r="W136" s="47">
        <v>2102.1</v>
      </c>
    </row>
    <row r="137" spans="1:25" x14ac:dyDescent="0.3">
      <c r="A137" s="57">
        <v>395</v>
      </c>
      <c r="B137" s="54" t="s">
        <v>520</v>
      </c>
      <c r="C137" s="57">
        <v>8</v>
      </c>
      <c r="D137" s="58" t="s">
        <v>23</v>
      </c>
      <c r="E137" s="58" t="s">
        <v>521</v>
      </c>
      <c r="F137" s="58" t="s">
        <v>522</v>
      </c>
      <c r="G137" s="54" t="s">
        <v>523</v>
      </c>
      <c r="H137" s="57">
        <v>2</v>
      </c>
      <c r="I137" s="54">
        <v>589.30785800000001</v>
      </c>
      <c r="J137" s="54">
        <v>0.54473000000000005</v>
      </c>
      <c r="K137" s="61">
        <v>3.9978E-2</v>
      </c>
      <c r="L137" s="54">
        <v>56.122</v>
      </c>
      <c r="M137" s="57">
        <v>1</v>
      </c>
      <c r="N137" s="60"/>
      <c r="O137" s="60">
        <v>900.93</v>
      </c>
      <c r="Q137" s="60"/>
      <c r="R137" s="60">
        <v>906</v>
      </c>
      <c r="T137" s="60"/>
      <c r="U137" s="60">
        <v>976.01</v>
      </c>
      <c r="W137" s="60"/>
      <c r="X137" s="60">
        <v>943.01</v>
      </c>
    </row>
    <row r="138" spans="1:25" x14ac:dyDescent="0.3">
      <c r="A138" s="57">
        <v>406</v>
      </c>
      <c r="B138" s="54" t="s">
        <v>524</v>
      </c>
      <c r="C138" s="57">
        <v>7</v>
      </c>
      <c r="D138" s="58" t="s">
        <v>23</v>
      </c>
      <c r="E138" s="58" t="s">
        <v>525</v>
      </c>
      <c r="F138" s="58" t="s">
        <v>526</v>
      </c>
      <c r="G138" s="58" t="s">
        <v>527</v>
      </c>
      <c r="H138" s="57">
        <v>3</v>
      </c>
      <c r="I138" s="57">
        <v>388.56512300000003</v>
      </c>
      <c r="J138" s="57">
        <v>-0.66061999999999999</v>
      </c>
      <c r="K138" s="59">
        <v>6.6127E-3</v>
      </c>
      <c r="L138" s="57">
        <v>78.616</v>
      </c>
      <c r="M138" s="57">
        <v>1</v>
      </c>
      <c r="N138" s="47">
        <v>2978.2</v>
      </c>
      <c r="Q138" s="47">
        <v>1589.3</v>
      </c>
      <c r="T138" s="47">
        <v>3859.5</v>
      </c>
      <c r="W138" s="47">
        <v>1614.6</v>
      </c>
    </row>
    <row r="139" spans="1:25" x14ac:dyDescent="0.3">
      <c r="A139" s="57">
        <v>273</v>
      </c>
      <c r="B139" s="54" t="s">
        <v>528</v>
      </c>
      <c r="C139" s="57">
        <v>14</v>
      </c>
      <c r="D139" s="58" t="s">
        <v>14</v>
      </c>
      <c r="E139" s="58" t="s">
        <v>529</v>
      </c>
      <c r="F139" s="58" t="s">
        <v>530</v>
      </c>
      <c r="G139" s="54" t="s">
        <v>531</v>
      </c>
      <c r="H139" s="57">
        <v>3</v>
      </c>
      <c r="I139" s="54">
        <v>716.39916300000004</v>
      </c>
      <c r="J139" s="54">
        <v>-0.57645999999999997</v>
      </c>
      <c r="K139" s="61">
        <v>9.3837000000000003E-5</v>
      </c>
      <c r="L139" s="54">
        <v>90.793000000000006</v>
      </c>
      <c r="M139" s="57">
        <v>1</v>
      </c>
      <c r="N139" s="47">
        <v>6821.1</v>
      </c>
      <c r="P139" s="60">
        <v>10604</v>
      </c>
      <c r="Q139" s="47">
        <v>233.83</v>
      </c>
      <c r="S139" s="60">
        <v>342.87</v>
      </c>
      <c r="T139" s="47">
        <v>1982.8</v>
      </c>
      <c r="V139" s="60">
        <v>3430.3</v>
      </c>
      <c r="W139" s="47">
        <v>304.91000000000003</v>
      </c>
      <c r="Y139" s="60">
        <v>376.98</v>
      </c>
    </row>
    <row r="140" spans="1:25" x14ac:dyDescent="0.3">
      <c r="A140" s="57">
        <v>408</v>
      </c>
      <c r="B140" s="54" t="s">
        <v>532</v>
      </c>
      <c r="C140" s="57">
        <v>15</v>
      </c>
      <c r="D140" s="58" t="s">
        <v>14</v>
      </c>
      <c r="E140" s="58" t="s">
        <v>533</v>
      </c>
      <c r="F140" s="58" t="s">
        <v>534</v>
      </c>
      <c r="G140" s="58" t="s">
        <v>535</v>
      </c>
      <c r="H140" s="57">
        <v>3</v>
      </c>
      <c r="I140" s="57">
        <v>751.68693199999996</v>
      </c>
      <c r="J140" s="57">
        <v>0.51126000000000005</v>
      </c>
      <c r="K140" s="59">
        <v>4.1348000000000002E-7</v>
      </c>
      <c r="L140" s="57">
        <v>101.42</v>
      </c>
      <c r="M140" s="57">
        <v>1</v>
      </c>
      <c r="N140" s="47">
        <v>9594</v>
      </c>
      <c r="O140" s="60">
        <v>11443</v>
      </c>
      <c r="Q140" s="47">
        <v>534.36</v>
      </c>
      <c r="R140" s="60">
        <v>527.42999999999995</v>
      </c>
      <c r="T140" s="47">
        <v>7490.2</v>
      </c>
      <c r="U140" s="60">
        <v>9510.9</v>
      </c>
      <c r="W140" s="47">
        <v>377.16</v>
      </c>
      <c r="X140" s="60">
        <v>537.91</v>
      </c>
    </row>
    <row r="141" spans="1:25" x14ac:dyDescent="0.3">
      <c r="A141" s="57">
        <v>410</v>
      </c>
      <c r="B141" s="54" t="s">
        <v>536</v>
      </c>
      <c r="C141" s="57">
        <v>26</v>
      </c>
      <c r="D141" s="58" t="s">
        <v>14</v>
      </c>
      <c r="E141" s="58" t="s">
        <v>537</v>
      </c>
      <c r="F141" s="58" t="s">
        <v>538</v>
      </c>
      <c r="G141" s="58" t="s">
        <v>54</v>
      </c>
      <c r="H141" s="57">
        <v>3</v>
      </c>
      <c r="I141" s="57">
        <v>1096.89922</v>
      </c>
      <c r="J141" s="57">
        <v>-0.43453000000000003</v>
      </c>
      <c r="K141" s="59">
        <v>6.0121999999999998E-6</v>
      </c>
      <c r="L141" s="57">
        <v>62.588999999999999</v>
      </c>
      <c r="M141" s="57">
        <v>1</v>
      </c>
      <c r="N141" s="47">
        <v>1686.2</v>
      </c>
      <c r="O141" s="60">
        <v>2389.6999999999998</v>
      </c>
      <c r="P141" s="60">
        <v>1967</v>
      </c>
      <c r="Q141" s="47">
        <v>254.3</v>
      </c>
      <c r="R141" s="60">
        <v>115.96</v>
      </c>
      <c r="S141" s="60">
        <v>289.93</v>
      </c>
      <c r="T141" s="47">
        <v>1459.9</v>
      </c>
      <c r="U141" s="60">
        <v>2153.8000000000002</v>
      </c>
      <c r="V141" s="60">
        <v>1350.1</v>
      </c>
      <c r="W141" s="47">
        <v>246.4</v>
      </c>
      <c r="X141" s="60">
        <v>235.73</v>
      </c>
      <c r="Y141" s="60">
        <v>0</v>
      </c>
    </row>
    <row r="142" spans="1:25" x14ac:dyDescent="0.3">
      <c r="A142" s="57">
        <v>411</v>
      </c>
      <c r="B142" s="54" t="s">
        <v>539</v>
      </c>
      <c r="C142" s="57">
        <v>10</v>
      </c>
      <c r="D142" s="58" t="s">
        <v>23</v>
      </c>
      <c r="E142" s="58" t="s">
        <v>540</v>
      </c>
      <c r="F142" s="58" t="s">
        <v>541</v>
      </c>
      <c r="G142" s="58" t="s">
        <v>542</v>
      </c>
      <c r="H142" s="57">
        <v>3</v>
      </c>
      <c r="I142" s="57">
        <v>491.94215300000002</v>
      </c>
      <c r="J142" s="57">
        <v>0.14935000000000001</v>
      </c>
      <c r="K142" s="59">
        <v>5.9172999999999995E-4</v>
      </c>
      <c r="L142" s="57">
        <v>91.549000000000007</v>
      </c>
      <c r="M142" s="57">
        <v>1</v>
      </c>
      <c r="N142" s="47">
        <v>1748.7</v>
      </c>
      <c r="Q142" s="47">
        <v>814.92</v>
      </c>
      <c r="T142" s="47">
        <v>1844.1</v>
      </c>
      <c r="W142" s="47">
        <v>1176.2</v>
      </c>
    </row>
    <row r="143" spans="1:25" x14ac:dyDescent="0.3">
      <c r="A143" s="57">
        <v>413</v>
      </c>
      <c r="B143" s="54" t="s">
        <v>543</v>
      </c>
      <c r="C143" s="57">
        <v>13</v>
      </c>
      <c r="D143" s="58" t="s">
        <v>14</v>
      </c>
      <c r="E143" s="58" t="s">
        <v>544</v>
      </c>
      <c r="F143" s="58" t="s">
        <v>545</v>
      </c>
      <c r="G143" s="58" t="s">
        <v>546</v>
      </c>
      <c r="H143" s="57">
        <v>5</v>
      </c>
      <c r="I143" s="57">
        <v>431.25355300000001</v>
      </c>
      <c r="J143" s="57">
        <v>-0.25489000000000001</v>
      </c>
      <c r="K143" s="59">
        <v>6.2763999999999995E-4</v>
      </c>
      <c r="L143" s="57">
        <v>69.554000000000002</v>
      </c>
      <c r="M143" s="57">
        <v>1</v>
      </c>
      <c r="N143" s="47">
        <v>5336</v>
      </c>
      <c r="O143" s="60">
        <v>5653.6</v>
      </c>
      <c r="Q143" s="47">
        <v>607.03</v>
      </c>
      <c r="R143" s="60">
        <v>619.69000000000005</v>
      </c>
      <c r="T143" s="47">
        <v>4836.2</v>
      </c>
      <c r="U143" s="60">
        <v>5488.9</v>
      </c>
      <c r="W143" s="47">
        <v>488.84</v>
      </c>
      <c r="X143" s="60">
        <v>747.04</v>
      </c>
    </row>
    <row r="144" spans="1:25" x14ac:dyDescent="0.3">
      <c r="A144" s="57">
        <v>416</v>
      </c>
      <c r="B144" s="54" t="s">
        <v>547</v>
      </c>
      <c r="C144" s="57">
        <v>13</v>
      </c>
      <c r="D144" s="58" t="s">
        <v>23</v>
      </c>
      <c r="E144" s="58" t="s">
        <v>548</v>
      </c>
      <c r="F144" s="58" t="s">
        <v>549</v>
      </c>
      <c r="G144" s="58" t="s">
        <v>54</v>
      </c>
      <c r="H144" s="57">
        <v>4</v>
      </c>
      <c r="I144" s="57">
        <v>441.25252999999998</v>
      </c>
      <c r="J144" s="57">
        <v>-0.90375000000000005</v>
      </c>
      <c r="K144" s="59">
        <v>1.3102E-4</v>
      </c>
      <c r="L144" s="57">
        <v>84.364999999999995</v>
      </c>
      <c r="M144" s="57">
        <v>1</v>
      </c>
      <c r="N144" s="47">
        <v>4954.7</v>
      </c>
      <c r="O144" s="60">
        <v>4382.8</v>
      </c>
      <c r="P144" s="60">
        <v>2571.6999999999998</v>
      </c>
      <c r="Q144" s="47">
        <v>603.85</v>
      </c>
      <c r="R144" s="60">
        <v>811.62</v>
      </c>
      <c r="S144" s="60">
        <v>867.63</v>
      </c>
      <c r="T144" s="47">
        <v>2587.1999999999998</v>
      </c>
      <c r="U144" s="60">
        <v>6577.7</v>
      </c>
      <c r="V144" s="60">
        <v>3634.5</v>
      </c>
      <c r="W144" s="47">
        <v>894.36</v>
      </c>
      <c r="X144" s="60">
        <v>1681.3</v>
      </c>
      <c r="Y144" s="60">
        <v>944.43</v>
      </c>
    </row>
    <row r="145" spans="1:25" x14ac:dyDescent="0.3">
      <c r="A145" s="57">
        <v>279</v>
      </c>
      <c r="B145" s="54" t="s">
        <v>550</v>
      </c>
      <c r="C145" s="57">
        <v>15</v>
      </c>
      <c r="D145" s="58" t="s">
        <v>23</v>
      </c>
      <c r="E145" s="58" t="s">
        <v>551</v>
      </c>
      <c r="F145" s="58" t="s">
        <v>552</v>
      </c>
      <c r="G145" s="54" t="s">
        <v>54</v>
      </c>
      <c r="H145" s="57">
        <v>5</v>
      </c>
      <c r="I145" s="54">
        <v>398.233025</v>
      </c>
      <c r="J145" s="54">
        <v>-2.0676999999999999</v>
      </c>
      <c r="K145" s="61">
        <v>1.2543E-2</v>
      </c>
      <c r="L145" s="54">
        <v>42.957999999999998</v>
      </c>
      <c r="M145" s="57">
        <v>1</v>
      </c>
      <c r="N145" s="60"/>
      <c r="O145" s="60">
        <v>1496.4</v>
      </c>
      <c r="P145" s="60">
        <v>1988.6</v>
      </c>
      <c r="Q145" s="60"/>
      <c r="R145" s="60">
        <v>371.18</v>
      </c>
      <c r="S145" s="60">
        <v>613.66999999999996</v>
      </c>
      <c r="T145" s="60"/>
      <c r="U145" s="60">
        <v>2274.5</v>
      </c>
      <c r="V145" s="60">
        <v>2505.1</v>
      </c>
      <c r="W145" s="60"/>
      <c r="X145" s="60">
        <v>472.14</v>
      </c>
      <c r="Y145" s="60">
        <v>726.11</v>
      </c>
    </row>
    <row r="146" spans="1:25" x14ac:dyDescent="0.3">
      <c r="A146" s="57">
        <v>280</v>
      </c>
      <c r="B146" s="54" t="s">
        <v>553</v>
      </c>
      <c r="C146" s="57">
        <v>7</v>
      </c>
      <c r="D146" s="58" t="s">
        <v>23</v>
      </c>
      <c r="E146" s="58" t="s">
        <v>554</v>
      </c>
      <c r="F146" s="58" t="s">
        <v>555</v>
      </c>
      <c r="G146" s="54" t="s">
        <v>556</v>
      </c>
      <c r="H146" s="57">
        <v>2</v>
      </c>
      <c r="I146" s="54">
        <v>527.276027</v>
      </c>
      <c r="J146" s="54">
        <v>-0.83628000000000002</v>
      </c>
      <c r="K146" s="61">
        <v>2.0729000000000001E-2</v>
      </c>
      <c r="L146" s="54">
        <v>77.748000000000005</v>
      </c>
      <c r="M146" s="57">
        <v>1</v>
      </c>
      <c r="N146" s="60"/>
      <c r="O146" s="60">
        <v>4409.3</v>
      </c>
      <c r="P146" s="60">
        <v>2156.5</v>
      </c>
      <c r="Q146" s="60"/>
      <c r="R146" s="60">
        <v>1080.8</v>
      </c>
      <c r="S146" s="60">
        <v>873.86</v>
      </c>
      <c r="T146" s="60"/>
      <c r="U146" s="60">
        <v>3756.8</v>
      </c>
      <c r="V146" s="60">
        <v>1625.8</v>
      </c>
      <c r="W146" s="60"/>
      <c r="X146" s="60">
        <v>1391.9</v>
      </c>
      <c r="Y146" s="60">
        <v>923.49</v>
      </c>
    </row>
    <row r="147" spans="1:25" x14ac:dyDescent="0.3">
      <c r="A147" s="57">
        <v>417</v>
      </c>
      <c r="B147" s="54" t="s">
        <v>557</v>
      </c>
      <c r="C147" s="57">
        <v>19</v>
      </c>
      <c r="D147" s="58" t="s">
        <v>14</v>
      </c>
      <c r="E147" s="58" t="s">
        <v>558</v>
      </c>
      <c r="F147" s="58" t="s">
        <v>559</v>
      </c>
      <c r="G147" s="54" t="s">
        <v>560</v>
      </c>
      <c r="H147" s="57">
        <v>4</v>
      </c>
      <c r="I147" s="54">
        <v>633.08458900000005</v>
      </c>
      <c r="J147" s="54">
        <v>1.9033999999999999E-2</v>
      </c>
      <c r="K147" s="61">
        <v>2.9017000000000001E-3</v>
      </c>
      <c r="L147" s="54">
        <v>42.633000000000003</v>
      </c>
      <c r="M147" s="57">
        <v>1</v>
      </c>
      <c r="N147" s="47">
        <v>3025.8</v>
      </c>
      <c r="O147" s="60">
        <v>1380.1</v>
      </c>
      <c r="Q147" s="47">
        <v>0</v>
      </c>
      <c r="R147" s="60">
        <v>214.68</v>
      </c>
      <c r="T147" s="47">
        <v>2902.8</v>
      </c>
      <c r="U147" s="60">
        <v>1450.2</v>
      </c>
      <c r="W147" s="47">
        <v>259.56</v>
      </c>
      <c r="X147" s="60">
        <v>275.70999999999998</v>
      </c>
    </row>
    <row r="148" spans="1:25" x14ac:dyDescent="0.3">
      <c r="A148" s="57">
        <v>418</v>
      </c>
      <c r="B148" s="54" t="s">
        <v>561</v>
      </c>
      <c r="C148" s="57">
        <v>15</v>
      </c>
      <c r="D148" s="58" t="s">
        <v>23</v>
      </c>
      <c r="E148" s="58" t="s">
        <v>562</v>
      </c>
      <c r="F148" s="58" t="s">
        <v>29</v>
      </c>
      <c r="G148" s="54" t="s">
        <v>30</v>
      </c>
      <c r="H148" s="57">
        <v>3</v>
      </c>
      <c r="I148" s="54">
        <v>592.33599700000002</v>
      </c>
      <c r="J148" s="54">
        <v>0.58399000000000001</v>
      </c>
      <c r="K148" s="61">
        <v>3.1727999999999998E-15</v>
      </c>
      <c r="L148" s="54">
        <v>142.38</v>
      </c>
      <c r="M148" s="57">
        <v>1</v>
      </c>
      <c r="N148" s="47">
        <v>2125.4</v>
      </c>
      <c r="O148" s="60">
        <v>1755.4</v>
      </c>
      <c r="P148" s="60">
        <v>1170.3</v>
      </c>
      <c r="Q148" s="47">
        <v>347.89</v>
      </c>
      <c r="R148" s="60">
        <v>570.14</v>
      </c>
      <c r="S148" s="60">
        <v>295.10000000000002</v>
      </c>
      <c r="T148" s="47">
        <v>1396.9</v>
      </c>
      <c r="U148" s="60">
        <v>1165.4000000000001</v>
      </c>
      <c r="V148" s="60">
        <v>807.77</v>
      </c>
      <c r="W148" s="47">
        <v>664.87</v>
      </c>
      <c r="X148" s="60">
        <v>424.97</v>
      </c>
      <c r="Y148" s="60">
        <v>496.13</v>
      </c>
    </row>
    <row r="149" spans="1:25" x14ac:dyDescent="0.3">
      <c r="A149" s="57">
        <v>420</v>
      </c>
      <c r="B149" s="54" t="s">
        <v>563</v>
      </c>
      <c r="C149" s="57">
        <v>13</v>
      </c>
      <c r="D149" s="58" t="s">
        <v>23</v>
      </c>
      <c r="E149" s="58" t="s">
        <v>564</v>
      </c>
      <c r="F149" s="58" t="s">
        <v>565</v>
      </c>
      <c r="G149" s="54" t="s">
        <v>566</v>
      </c>
      <c r="H149" s="57">
        <v>3</v>
      </c>
      <c r="I149" s="54">
        <v>626.63158399999998</v>
      </c>
      <c r="J149" s="54">
        <v>0.52583000000000002</v>
      </c>
      <c r="K149" s="61">
        <v>4.1709000000000003E-5</v>
      </c>
      <c r="L149" s="54">
        <v>91.62</v>
      </c>
      <c r="M149" s="57">
        <v>1</v>
      </c>
      <c r="N149" s="47">
        <v>1480</v>
      </c>
      <c r="O149" s="60">
        <v>1307.7</v>
      </c>
      <c r="Q149" s="47">
        <v>713.67</v>
      </c>
      <c r="R149" s="60">
        <v>723.36</v>
      </c>
      <c r="T149" s="47">
        <v>1716.7</v>
      </c>
      <c r="U149" s="60">
        <v>1583.7</v>
      </c>
      <c r="W149" s="47">
        <v>699.32</v>
      </c>
      <c r="X149" s="60">
        <v>814.5</v>
      </c>
    </row>
    <row r="150" spans="1:25" x14ac:dyDescent="0.3">
      <c r="A150" s="57">
        <v>425</v>
      </c>
      <c r="B150" s="54" t="s">
        <v>567</v>
      </c>
      <c r="C150" s="57">
        <v>13</v>
      </c>
      <c r="D150" s="58" t="s">
        <v>23</v>
      </c>
      <c r="E150" s="58" t="s">
        <v>568</v>
      </c>
      <c r="F150" s="58" t="s">
        <v>569</v>
      </c>
      <c r="G150" s="58" t="s">
        <v>570</v>
      </c>
      <c r="H150" s="57">
        <v>3</v>
      </c>
      <c r="I150" s="57">
        <v>618.98010099999999</v>
      </c>
      <c r="J150" s="57">
        <v>-5.2567999999999997E-2</v>
      </c>
      <c r="K150" s="59">
        <v>2.6261000000000001E-5</v>
      </c>
      <c r="L150" s="57">
        <v>96.058999999999997</v>
      </c>
      <c r="M150" s="57">
        <v>1</v>
      </c>
      <c r="N150" s="47">
        <v>1261.9000000000001</v>
      </c>
      <c r="Q150" s="47">
        <v>392.15</v>
      </c>
      <c r="T150" s="47">
        <v>1633.5</v>
      </c>
      <c r="W150" s="47">
        <v>457.51</v>
      </c>
    </row>
    <row r="151" spans="1:25" x14ac:dyDescent="0.3">
      <c r="A151" s="57">
        <v>422</v>
      </c>
      <c r="B151" s="54" t="s">
        <v>571</v>
      </c>
      <c r="C151" s="57">
        <v>16</v>
      </c>
      <c r="D151" s="58" t="s">
        <v>308</v>
      </c>
      <c r="E151" s="58" t="s">
        <v>572</v>
      </c>
      <c r="F151" s="58" t="s">
        <v>573</v>
      </c>
      <c r="G151" s="54" t="s">
        <v>574</v>
      </c>
      <c r="H151" s="57">
        <v>4</v>
      </c>
      <c r="I151" s="54">
        <v>762.60700199999997</v>
      </c>
      <c r="J151" s="54">
        <v>6.5797999999999995E-2</v>
      </c>
      <c r="K151" s="61">
        <v>5.1192E-3</v>
      </c>
      <c r="L151" s="54">
        <v>46.68</v>
      </c>
      <c r="M151" s="57">
        <v>1</v>
      </c>
      <c r="N151" s="60"/>
      <c r="O151" s="60">
        <v>14025</v>
      </c>
      <c r="Q151" s="60"/>
      <c r="R151" s="60">
        <v>818.15</v>
      </c>
      <c r="T151" s="60"/>
      <c r="U151" s="60">
        <v>11376</v>
      </c>
      <c r="W151" s="60"/>
      <c r="X151" s="60">
        <v>423.24</v>
      </c>
    </row>
    <row r="152" spans="1:25" x14ac:dyDescent="0.3">
      <c r="A152" s="57">
        <v>424</v>
      </c>
      <c r="B152" s="54" t="s">
        <v>575</v>
      </c>
      <c r="C152" s="57">
        <v>10</v>
      </c>
      <c r="D152" s="58" t="s">
        <v>23</v>
      </c>
      <c r="E152" s="58" t="s">
        <v>576</v>
      </c>
      <c r="F152" s="58" t="s">
        <v>223</v>
      </c>
      <c r="G152" s="54" t="s">
        <v>54</v>
      </c>
      <c r="H152" s="57">
        <v>2</v>
      </c>
      <c r="I152" s="54">
        <v>822.36409000000003</v>
      </c>
      <c r="J152" s="54">
        <v>0.59867000000000004</v>
      </c>
      <c r="K152" s="61">
        <v>5.6421000000000001E-5</v>
      </c>
      <c r="L152" s="54">
        <v>119.53</v>
      </c>
      <c r="M152" s="57">
        <v>1</v>
      </c>
      <c r="N152" s="60"/>
      <c r="O152" s="60">
        <v>7780.9</v>
      </c>
      <c r="Q152" s="60"/>
      <c r="R152" s="60">
        <v>367.51</v>
      </c>
      <c r="T152" s="60"/>
      <c r="U152" s="60">
        <v>7551.3</v>
      </c>
      <c r="W152" s="60"/>
      <c r="X152" s="60">
        <v>595.48</v>
      </c>
    </row>
    <row r="153" spans="1:25" x14ac:dyDescent="0.3">
      <c r="A153" s="57">
        <v>426</v>
      </c>
      <c r="B153" s="54" t="s">
        <v>577</v>
      </c>
      <c r="C153" s="57">
        <v>12</v>
      </c>
      <c r="D153" s="58" t="s">
        <v>14</v>
      </c>
      <c r="E153" s="58" t="s">
        <v>578</v>
      </c>
      <c r="F153" s="58" t="s">
        <v>579</v>
      </c>
      <c r="G153" s="54" t="s">
        <v>580</v>
      </c>
      <c r="H153" s="57">
        <v>5</v>
      </c>
      <c r="I153" s="54">
        <v>411.43564400000002</v>
      </c>
      <c r="J153" s="54">
        <v>-0.60121999999999998</v>
      </c>
      <c r="K153" s="61">
        <v>1.3913E-2</v>
      </c>
      <c r="L153" s="54">
        <v>47.154000000000003</v>
      </c>
      <c r="M153" s="57">
        <v>1</v>
      </c>
      <c r="N153" s="47">
        <v>8644.5</v>
      </c>
      <c r="O153" s="60">
        <v>4932.2</v>
      </c>
      <c r="Q153" s="47">
        <v>1158</v>
      </c>
      <c r="R153" s="60">
        <v>678.61</v>
      </c>
      <c r="T153" s="47">
        <v>14128</v>
      </c>
      <c r="U153" s="60">
        <v>7412.6</v>
      </c>
      <c r="W153" s="47">
        <v>694.01</v>
      </c>
      <c r="X153" s="60">
        <v>247.86</v>
      </c>
    </row>
    <row r="154" spans="1:25" x14ac:dyDescent="0.3">
      <c r="A154" s="57">
        <v>431</v>
      </c>
      <c r="B154" s="54" t="s">
        <v>581</v>
      </c>
      <c r="C154" s="57">
        <v>33</v>
      </c>
      <c r="D154" s="58" t="s">
        <v>14</v>
      </c>
      <c r="E154" s="58" t="s">
        <v>582</v>
      </c>
      <c r="F154" s="58" t="s">
        <v>583</v>
      </c>
      <c r="G154" s="54" t="s">
        <v>584</v>
      </c>
      <c r="H154" s="57">
        <v>3</v>
      </c>
      <c r="I154" s="54">
        <v>1345.30178</v>
      </c>
      <c r="J154" s="54">
        <v>-0.60711000000000004</v>
      </c>
      <c r="K154" s="61">
        <v>4.8195000000000001E-11</v>
      </c>
      <c r="L154" s="54">
        <v>73.227000000000004</v>
      </c>
      <c r="M154" s="57">
        <v>1</v>
      </c>
      <c r="N154" s="47">
        <v>3352.6</v>
      </c>
      <c r="O154" s="60">
        <v>3317.7</v>
      </c>
      <c r="P154" s="60">
        <v>3658.9</v>
      </c>
      <c r="Q154" s="47">
        <v>137.25</v>
      </c>
      <c r="R154" s="60">
        <v>118.52</v>
      </c>
      <c r="S154" s="60">
        <v>173.32</v>
      </c>
      <c r="T154" s="47">
        <v>2441</v>
      </c>
      <c r="U154" s="60">
        <v>2278.1999999999998</v>
      </c>
      <c r="V154" s="60">
        <v>2684.9</v>
      </c>
      <c r="W154" s="47">
        <v>0</v>
      </c>
      <c r="X154" s="60">
        <v>0</v>
      </c>
      <c r="Y154" s="60">
        <v>0</v>
      </c>
    </row>
    <row r="155" spans="1:25" x14ac:dyDescent="0.3">
      <c r="A155" s="57">
        <v>289</v>
      </c>
      <c r="B155" s="54" t="s">
        <v>585</v>
      </c>
      <c r="C155" s="57">
        <v>12</v>
      </c>
      <c r="D155" s="58" t="s">
        <v>23</v>
      </c>
      <c r="E155" s="58" t="s">
        <v>586</v>
      </c>
      <c r="F155" s="58" t="s">
        <v>195</v>
      </c>
      <c r="G155" s="54" t="s">
        <v>196</v>
      </c>
      <c r="H155" s="57">
        <v>3</v>
      </c>
      <c r="I155" s="54">
        <v>553.29536700000006</v>
      </c>
      <c r="J155" s="54">
        <v>-0.56820000000000004</v>
      </c>
      <c r="K155" s="61">
        <v>5.7470999999999998E-4</v>
      </c>
      <c r="L155" s="54">
        <v>84.364999999999995</v>
      </c>
      <c r="M155" s="57">
        <v>1</v>
      </c>
      <c r="N155" s="47">
        <v>7690.4</v>
      </c>
      <c r="P155" s="60">
        <v>4895.2</v>
      </c>
      <c r="Q155" s="47">
        <v>963.62</v>
      </c>
      <c r="S155" s="60">
        <v>677.55</v>
      </c>
      <c r="T155" s="47">
        <v>5279.5</v>
      </c>
      <c r="V155" s="60">
        <v>3905.5</v>
      </c>
      <c r="W155" s="47">
        <v>1262.9000000000001</v>
      </c>
      <c r="Y155" s="60">
        <v>578.55999999999995</v>
      </c>
    </row>
    <row r="156" spans="1:25" x14ac:dyDescent="0.3">
      <c r="A156" s="57">
        <v>437</v>
      </c>
      <c r="B156" s="54" t="s">
        <v>587</v>
      </c>
      <c r="C156" s="57">
        <v>28</v>
      </c>
      <c r="D156" s="58" t="s">
        <v>23</v>
      </c>
      <c r="E156" s="58" t="s">
        <v>588</v>
      </c>
      <c r="F156" s="58" t="s">
        <v>589</v>
      </c>
      <c r="G156" s="54" t="s">
        <v>590</v>
      </c>
      <c r="H156" s="57">
        <v>3</v>
      </c>
      <c r="I156" s="54">
        <v>1049.1833999999999</v>
      </c>
      <c r="J156" s="54">
        <v>-0.11158999999999999</v>
      </c>
      <c r="K156" s="61">
        <v>5.7666999999999996E-16</v>
      </c>
      <c r="L156" s="54">
        <v>104.05</v>
      </c>
      <c r="M156" s="57">
        <v>1</v>
      </c>
      <c r="N156" s="60"/>
      <c r="O156" s="60">
        <v>1841</v>
      </c>
      <c r="Q156" s="60"/>
      <c r="R156" s="60">
        <v>348.42</v>
      </c>
      <c r="T156" s="60"/>
      <c r="U156" s="60">
        <v>1570.4</v>
      </c>
      <c r="W156" s="60"/>
      <c r="X156" s="60">
        <v>303.88</v>
      </c>
    </row>
    <row r="157" spans="1:25" x14ac:dyDescent="0.3">
      <c r="A157" s="57">
        <v>445</v>
      </c>
      <c r="B157" s="54" t="s">
        <v>591</v>
      </c>
      <c r="C157" s="57">
        <v>12</v>
      </c>
      <c r="D157" s="58" t="s">
        <v>14</v>
      </c>
      <c r="E157" s="58" t="s">
        <v>592</v>
      </c>
      <c r="F157" s="58" t="s">
        <v>593</v>
      </c>
      <c r="G157" s="58" t="s">
        <v>594</v>
      </c>
      <c r="H157" s="57">
        <v>3</v>
      </c>
      <c r="I157" s="57">
        <v>648.67429200000004</v>
      </c>
      <c r="J157" s="57">
        <v>-1.2801E-2</v>
      </c>
      <c r="K157" s="59">
        <v>4.5201E-3</v>
      </c>
      <c r="L157" s="57">
        <v>57.174999999999997</v>
      </c>
      <c r="M157" s="57">
        <v>1</v>
      </c>
      <c r="N157" s="47">
        <v>3364.2</v>
      </c>
      <c r="Q157" s="47">
        <v>517.37</v>
      </c>
      <c r="T157" s="47">
        <v>2315.5</v>
      </c>
      <c r="W157" s="47">
        <v>548.54999999999995</v>
      </c>
    </row>
    <row r="158" spans="1:25" x14ac:dyDescent="0.3">
      <c r="A158" s="57">
        <v>446</v>
      </c>
      <c r="B158" s="54" t="s">
        <v>595</v>
      </c>
      <c r="C158" s="57">
        <v>9</v>
      </c>
      <c r="D158" s="58" t="s">
        <v>23</v>
      </c>
      <c r="E158" s="58" t="s">
        <v>596</v>
      </c>
      <c r="F158" s="58" t="s">
        <v>597</v>
      </c>
      <c r="G158" s="58" t="s">
        <v>598</v>
      </c>
      <c r="H158" s="57">
        <v>3</v>
      </c>
      <c r="I158" s="57">
        <v>525.90816600000005</v>
      </c>
      <c r="J158" s="57">
        <v>0.10013</v>
      </c>
      <c r="K158" s="59">
        <v>3.5159999999999998E-4</v>
      </c>
      <c r="L158" s="57">
        <v>109.66</v>
      </c>
      <c r="M158" s="57">
        <v>1</v>
      </c>
      <c r="N158" s="47">
        <v>1954.5</v>
      </c>
      <c r="O158" s="60">
        <v>2562.8000000000002</v>
      </c>
      <c r="P158" s="60">
        <v>3202.6</v>
      </c>
      <c r="Q158" s="47">
        <v>311</v>
      </c>
      <c r="R158" s="60">
        <v>585.91999999999996</v>
      </c>
      <c r="S158" s="60">
        <v>593.79</v>
      </c>
      <c r="T158" s="47">
        <v>1694.3</v>
      </c>
      <c r="U158" s="60">
        <v>2512.9</v>
      </c>
      <c r="V158" s="60">
        <v>2861</v>
      </c>
      <c r="W158" s="47">
        <v>459.46</v>
      </c>
      <c r="X158" s="60">
        <v>680.69</v>
      </c>
      <c r="Y158" s="60">
        <v>864.3</v>
      </c>
    </row>
    <row r="159" spans="1:25" x14ac:dyDescent="0.3">
      <c r="A159" s="57">
        <v>442</v>
      </c>
      <c r="B159" s="54" t="s">
        <v>599</v>
      </c>
      <c r="C159" s="57">
        <v>9</v>
      </c>
      <c r="D159" s="58" t="s">
        <v>23</v>
      </c>
      <c r="E159" s="58" t="s">
        <v>600</v>
      </c>
      <c r="F159" s="58" t="s">
        <v>601</v>
      </c>
      <c r="G159" s="54" t="s">
        <v>602</v>
      </c>
      <c r="H159" s="57">
        <v>2</v>
      </c>
      <c r="I159" s="54">
        <v>682.38390000000004</v>
      </c>
      <c r="J159" s="54">
        <v>9.2560000000000003E-2</v>
      </c>
      <c r="K159" s="61">
        <v>2.6446000000000001E-2</v>
      </c>
      <c r="L159" s="54">
        <v>59.908000000000001</v>
      </c>
      <c r="M159" s="57">
        <v>1</v>
      </c>
      <c r="N159" s="60"/>
      <c r="O159" s="60">
        <v>2723.9</v>
      </c>
      <c r="Q159" s="60"/>
      <c r="R159" s="60">
        <v>740.81</v>
      </c>
      <c r="T159" s="60"/>
      <c r="U159" s="60">
        <v>2386.6999999999998</v>
      </c>
      <c r="W159" s="60"/>
      <c r="X159" s="60">
        <v>843.07</v>
      </c>
    </row>
    <row r="160" spans="1:25" x14ac:dyDescent="0.3">
      <c r="A160" s="57">
        <v>299</v>
      </c>
      <c r="B160" s="54" t="s">
        <v>603</v>
      </c>
      <c r="C160" s="57">
        <v>21</v>
      </c>
      <c r="D160" s="58" t="s">
        <v>14</v>
      </c>
      <c r="E160" s="58" t="s">
        <v>604</v>
      </c>
      <c r="F160" s="58" t="s">
        <v>530</v>
      </c>
      <c r="G160" s="54" t="s">
        <v>531</v>
      </c>
      <c r="H160" s="57">
        <v>3</v>
      </c>
      <c r="I160" s="54">
        <v>983.82241299999998</v>
      </c>
      <c r="J160" s="54">
        <v>-0.40897</v>
      </c>
      <c r="K160" s="61">
        <v>1.3642E-4</v>
      </c>
      <c r="L160" s="54">
        <v>58.692999999999998</v>
      </c>
      <c r="M160" s="57">
        <v>1</v>
      </c>
      <c r="N160" s="47">
        <v>16579</v>
      </c>
      <c r="O160" s="60">
        <v>3681.8</v>
      </c>
      <c r="P160" s="60">
        <v>3865</v>
      </c>
      <c r="Q160" s="47">
        <v>228.56</v>
      </c>
      <c r="R160" s="60">
        <v>0</v>
      </c>
      <c r="S160" s="60">
        <v>0</v>
      </c>
      <c r="T160" s="47">
        <v>4993.3999999999996</v>
      </c>
      <c r="U160" s="60">
        <v>1220.8</v>
      </c>
      <c r="V160" s="60">
        <v>875.43</v>
      </c>
      <c r="W160" s="47">
        <v>0</v>
      </c>
      <c r="X160" s="60">
        <v>0</v>
      </c>
      <c r="Y160" s="60">
        <v>0</v>
      </c>
    </row>
    <row r="161" spans="1:25" x14ac:dyDescent="0.3">
      <c r="A161" s="57">
        <v>452</v>
      </c>
      <c r="B161" s="54" t="s">
        <v>605</v>
      </c>
      <c r="C161" s="57">
        <v>21</v>
      </c>
      <c r="D161" s="58" t="s">
        <v>14</v>
      </c>
      <c r="E161" s="58" t="s">
        <v>606</v>
      </c>
      <c r="F161" s="58" t="s">
        <v>607</v>
      </c>
      <c r="G161" s="54" t="s">
        <v>608</v>
      </c>
      <c r="H161" s="57">
        <v>4</v>
      </c>
      <c r="I161" s="54">
        <v>765.89847999999995</v>
      </c>
      <c r="J161" s="54">
        <v>7.7311000000000005E-2</v>
      </c>
      <c r="K161" s="61">
        <v>2.0221999999999999E-6</v>
      </c>
      <c r="L161" s="54">
        <v>72.801000000000002</v>
      </c>
      <c r="M161" s="57">
        <v>1</v>
      </c>
      <c r="N161" s="47">
        <v>1304.8</v>
      </c>
      <c r="O161" s="60">
        <v>1572.4</v>
      </c>
      <c r="P161" s="60">
        <v>1661.7</v>
      </c>
      <c r="Q161" s="47">
        <v>0</v>
      </c>
      <c r="R161" s="60">
        <v>0</v>
      </c>
      <c r="S161" s="60">
        <v>0</v>
      </c>
      <c r="T161" s="47">
        <v>1655.3</v>
      </c>
      <c r="U161" s="60">
        <v>1379.6</v>
      </c>
      <c r="V161" s="60">
        <v>1851.2</v>
      </c>
      <c r="W161" s="47">
        <v>306.89999999999998</v>
      </c>
      <c r="X161" s="60">
        <v>261.5</v>
      </c>
      <c r="Y161" s="60">
        <v>291.45999999999998</v>
      </c>
    </row>
    <row r="162" spans="1:25" x14ac:dyDescent="0.3">
      <c r="A162" s="57">
        <v>302</v>
      </c>
      <c r="B162" s="54" t="s">
        <v>609</v>
      </c>
      <c r="C162" s="57">
        <v>9</v>
      </c>
      <c r="D162" s="58" t="s">
        <v>23</v>
      </c>
      <c r="E162" s="58" t="s">
        <v>610</v>
      </c>
      <c r="F162" s="58" t="s">
        <v>611</v>
      </c>
      <c r="G162" s="54" t="s">
        <v>612</v>
      </c>
      <c r="H162" s="57">
        <v>2</v>
      </c>
      <c r="I162" s="54">
        <v>731.33513600000003</v>
      </c>
      <c r="J162" s="54">
        <v>-0.81647000000000003</v>
      </c>
      <c r="K162" s="61">
        <v>3.3751999999999997E-2</v>
      </c>
      <c r="L162" s="54">
        <v>59.908000000000001</v>
      </c>
      <c r="M162" s="57">
        <v>1</v>
      </c>
      <c r="N162" s="60"/>
      <c r="P162" s="60">
        <v>2987.8</v>
      </c>
      <c r="Q162" s="60"/>
      <c r="S162" s="60">
        <v>681.55</v>
      </c>
      <c r="T162" s="60"/>
      <c r="V162" s="60">
        <v>4038.6</v>
      </c>
      <c r="W162" s="60"/>
      <c r="Y162" s="60">
        <v>900.34</v>
      </c>
    </row>
    <row r="163" spans="1:25" x14ac:dyDescent="0.3">
      <c r="A163" s="57">
        <v>453</v>
      </c>
      <c r="B163" s="54" t="s">
        <v>613</v>
      </c>
      <c r="C163" s="57">
        <v>15</v>
      </c>
      <c r="D163" s="58" t="s">
        <v>14</v>
      </c>
      <c r="E163" s="58" t="s">
        <v>614</v>
      </c>
      <c r="F163" s="58" t="s">
        <v>615</v>
      </c>
      <c r="G163" s="54" t="s">
        <v>616</v>
      </c>
      <c r="H163" s="57">
        <v>4</v>
      </c>
      <c r="I163" s="54">
        <v>600.30749800000001</v>
      </c>
      <c r="J163" s="54">
        <v>0.13644000000000001</v>
      </c>
      <c r="K163" s="61">
        <v>5.6936E-3</v>
      </c>
      <c r="L163" s="54">
        <v>50.305</v>
      </c>
      <c r="M163" s="57">
        <v>1</v>
      </c>
      <c r="N163" s="60"/>
      <c r="O163" s="60">
        <v>2033.5</v>
      </c>
      <c r="P163" s="60">
        <v>1976.9</v>
      </c>
      <c r="Q163" s="60"/>
      <c r="R163" s="60">
        <v>291.95</v>
      </c>
      <c r="S163" s="60">
        <v>380.54</v>
      </c>
      <c r="T163" s="60"/>
      <c r="U163" s="60">
        <v>1587.8</v>
      </c>
      <c r="V163" s="60">
        <v>1758.2</v>
      </c>
      <c r="W163" s="60"/>
      <c r="X163" s="60">
        <v>263.18</v>
      </c>
      <c r="Y163" s="60">
        <v>442.83</v>
      </c>
    </row>
    <row r="164" spans="1:25" x14ac:dyDescent="0.3">
      <c r="A164" s="57">
        <v>458</v>
      </c>
      <c r="B164" s="54" t="s">
        <v>617</v>
      </c>
      <c r="C164" s="57">
        <v>13</v>
      </c>
      <c r="D164" s="58" t="s">
        <v>23</v>
      </c>
      <c r="E164" s="58" t="s">
        <v>618</v>
      </c>
      <c r="F164" s="58" t="s">
        <v>619</v>
      </c>
      <c r="G164" s="58" t="s">
        <v>620</v>
      </c>
      <c r="H164" s="57">
        <v>3</v>
      </c>
      <c r="I164" s="57">
        <v>600.96557499999994</v>
      </c>
      <c r="J164" s="57">
        <v>2.0093E-2</v>
      </c>
      <c r="K164" s="59">
        <v>6.5963000000000005E-5</v>
      </c>
      <c r="L164" s="57">
        <v>91.62</v>
      </c>
      <c r="M164" s="57">
        <v>1</v>
      </c>
      <c r="N164" s="47">
        <v>2922.2</v>
      </c>
      <c r="O164" s="60">
        <v>3167.6</v>
      </c>
      <c r="P164" s="60">
        <v>3154</v>
      </c>
      <c r="Q164" s="47">
        <v>370.59</v>
      </c>
      <c r="R164" s="60">
        <v>479.66</v>
      </c>
      <c r="S164" s="60">
        <v>515.84</v>
      </c>
      <c r="T164" s="47">
        <v>2672.6</v>
      </c>
      <c r="U164" s="60">
        <v>2627.5</v>
      </c>
      <c r="V164" s="60">
        <v>2025.8</v>
      </c>
      <c r="W164" s="47">
        <v>529.04999999999995</v>
      </c>
      <c r="X164" s="60">
        <v>536.57000000000005</v>
      </c>
      <c r="Y164" s="60">
        <v>402.31</v>
      </c>
    </row>
    <row r="165" spans="1:25" x14ac:dyDescent="0.3">
      <c r="A165" s="57">
        <v>460</v>
      </c>
      <c r="B165" s="54" t="s">
        <v>621</v>
      </c>
      <c r="C165" s="57">
        <v>15</v>
      </c>
      <c r="D165" s="58" t="s">
        <v>23</v>
      </c>
      <c r="E165" s="58" t="s">
        <v>622</v>
      </c>
      <c r="F165" s="58" t="s">
        <v>623</v>
      </c>
      <c r="G165" s="58" t="s">
        <v>624</v>
      </c>
      <c r="H165" s="57">
        <v>3</v>
      </c>
      <c r="I165" s="57">
        <v>700.69262000000003</v>
      </c>
      <c r="J165" s="57">
        <v>0.11726</v>
      </c>
      <c r="K165" s="59">
        <v>3.1541000000000002E-4</v>
      </c>
      <c r="L165" s="57">
        <v>71.98</v>
      </c>
      <c r="M165" s="57">
        <v>1</v>
      </c>
      <c r="N165" s="47">
        <v>2403.9</v>
      </c>
      <c r="Q165" s="47">
        <v>969.02</v>
      </c>
      <c r="T165" s="47">
        <v>2727.4</v>
      </c>
      <c r="W165" s="47">
        <v>693.03</v>
      </c>
    </row>
    <row r="166" spans="1:25" x14ac:dyDescent="0.3">
      <c r="A166" s="57">
        <v>462</v>
      </c>
      <c r="B166" s="54" t="s">
        <v>625</v>
      </c>
      <c r="C166" s="57">
        <v>31</v>
      </c>
      <c r="D166" s="58" t="s">
        <v>14</v>
      </c>
      <c r="E166" s="58" t="s">
        <v>626</v>
      </c>
      <c r="F166" s="58" t="s">
        <v>627</v>
      </c>
      <c r="G166" s="58" t="s">
        <v>54</v>
      </c>
      <c r="H166" s="57">
        <v>4</v>
      </c>
      <c r="I166" s="57">
        <v>1058.4992199999999</v>
      </c>
      <c r="J166" s="57">
        <v>1.397E-2</v>
      </c>
      <c r="K166" s="59">
        <v>9.8740000000000001E-13</v>
      </c>
      <c r="L166" s="57">
        <v>90.299000000000007</v>
      </c>
      <c r="M166" s="57">
        <v>2</v>
      </c>
      <c r="N166" s="47">
        <v>2479.8000000000002</v>
      </c>
      <c r="Q166" s="47">
        <v>353.69</v>
      </c>
      <c r="T166" s="47">
        <v>3351.9</v>
      </c>
      <c r="W166" s="47">
        <v>0</v>
      </c>
    </row>
    <row r="167" spans="1:25" x14ac:dyDescent="0.3">
      <c r="A167" s="57">
        <v>310</v>
      </c>
      <c r="B167" s="54" t="s">
        <v>628</v>
      </c>
      <c r="C167" s="57">
        <v>11</v>
      </c>
      <c r="D167" s="58" t="s">
        <v>23</v>
      </c>
      <c r="E167" s="58" t="s">
        <v>629</v>
      </c>
      <c r="F167" s="58" t="s">
        <v>630</v>
      </c>
      <c r="G167" s="54" t="s">
        <v>631</v>
      </c>
      <c r="H167" s="57">
        <v>3</v>
      </c>
      <c r="I167" s="54">
        <v>517.94321000000002</v>
      </c>
      <c r="J167" s="54">
        <v>-0.84465999999999997</v>
      </c>
      <c r="K167" s="61">
        <v>4.1237000000000001E-3</v>
      </c>
      <c r="L167" s="54">
        <v>63.944000000000003</v>
      </c>
      <c r="M167" s="57">
        <v>1</v>
      </c>
      <c r="N167" s="60"/>
      <c r="O167" s="60">
        <v>2220.3000000000002</v>
      </c>
      <c r="P167" s="60">
        <v>1510.8</v>
      </c>
      <c r="Q167" s="60"/>
      <c r="R167" s="60">
        <v>686.75</v>
      </c>
      <c r="S167" s="60">
        <v>1387.1</v>
      </c>
      <c r="T167" s="60"/>
      <c r="U167" s="60">
        <v>6304.4</v>
      </c>
      <c r="V167" s="60">
        <v>3614.4</v>
      </c>
      <c r="W167" s="60"/>
      <c r="X167" s="60">
        <v>1020</v>
      </c>
      <c r="Y167" s="60">
        <v>1752.1</v>
      </c>
    </row>
    <row r="168" spans="1:25" x14ac:dyDescent="0.3">
      <c r="A168" s="57">
        <v>311</v>
      </c>
      <c r="B168" s="54" t="s">
        <v>632</v>
      </c>
      <c r="C168" s="57">
        <v>7</v>
      </c>
      <c r="D168" s="58" t="s">
        <v>23</v>
      </c>
      <c r="E168" s="58" t="s">
        <v>633</v>
      </c>
      <c r="F168" s="58" t="s">
        <v>634</v>
      </c>
      <c r="G168" s="54" t="s">
        <v>635</v>
      </c>
      <c r="H168" s="57">
        <v>2</v>
      </c>
      <c r="I168" s="54">
        <v>584.80274299999996</v>
      </c>
      <c r="J168" s="54">
        <v>-0.58877999999999997</v>
      </c>
      <c r="K168" s="61">
        <v>1.2260999999999999E-2</v>
      </c>
      <c r="L168" s="54">
        <v>89.141999999999996</v>
      </c>
      <c r="M168" s="57">
        <v>1</v>
      </c>
      <c r="N168" s="60"/>
      <c r="P168" s="60">
        <v>8117.2</v>
      </c>
      <c r="Q168" s="60"/>
      <c r="S168" s="60">
        <v>679.23</v>
      </c>
      <c r="T168" s="60"/>
      <c r="V168" s="60">
        <v>10131</v>
      </c>
      <c r="W168" s="60"/>
      <c r="Y168" s="60">
        <v>584.27</v>
      </c>
    </row>
    <row r="169" spans="1:25" x14ac:dyDescent="0.3">
      <c r="A169" s="57">
        <v>465</v>
      </c>
      <c r="B169" s="54" t="s">
        <v>636</v>
      </c>
      <c r="C169" s="57">
        <v>13</v>
      </c>
      <c r="D169" s="58" t="s">
        <v>23</v>
      </c>
      <c r="E169" s="58" t="s">
        <v>637</v>
      </c>
      <c r="F169" s="58" t="s">
        <v>638</v>
      </c>
      <c r="G169" s="58" t="s">
        <v>639</v>
      </c>
      <c r="H169" s="57">
        <v>2</v>
      </c>
      <c r="I169" s="57">
        <v>873.90899899999999</v>
      </c>
      <c r="J169" s="57">
        <v>0.41843000000000002</v>
      </c>
      <c r="K169" s="59">
        <v>2.7869E-9</v>
      </c>
      <c r="L169" s="57">
        <v>137.94999999999999</v>
      </c>
      <c r="M169" s="57">
        <v>2</v>
      </c>
      <c r="N169" s="47">
        <v>15920</v>
      </c>
      <c r="O169" s="60">
        <v>14637</v>
      </c>
      <c r="P169" s="60">
        <v>17870</v>
      </c>
      <c r="Q169" s="47">
        <v>609.25</v>
      </c>
      <c r="R169" s="60">
        <v>779.74</v>
      </c>
      <c r="S169" s="60">
        <v>1359</v>
      </c>
      <c r="T169" s="47">
        <v>10675</v>
      </c>
      <c r="U169" s="60">
        <v>10445</v>
      </c>
      <c r="V169" s="60">
        <v>13376</v>
      </c>
      <c r="W169" s="47">
        <v>1290</v>
      </c>
      <c r="X169" s="60">
        <v>1364.9</v>
      </c>
      <c r="Y169" s="60">
        <v>1505.1</v>
      </c>
    </row>
    <row r="170" spans="1:25" x14ac:dyDescent="0.3">
      <c r="A170" s="57">
        <v>466</v>
      </c>
      <c r="B170" s="54" t="s">
        <v>640</v>
      </c>
      <c r="C170" s="57">
        <v>11</v>
      </c>
      <c r="D170" s="58" t="s">
        <v>23</v>
      </c>
      <c r="E170" s="58" t="s">
        <v>641</v>
      </c>
      <c r="F170" s="58" t="s">
        <v>642</v>
      </c>
      <c r="G170" s="58" t="s">
        <v>643</v>
      </c>
      <c r="H170" s="57">
        <v>2</v>
      </c>
      <c r="I170" s="57">
        <v>837.40575799999999</v>
      </c>
      <c r="J170" s="57">
        <v>8.8523000000000004E-2</v>
      </c>
      <c r="K170" s="59">
        <v>1.6559000000000001E-3</v>
      </c>
      <c r="L170" s="57">
        <v>79.659000000000006</v>
      </c>
      <c r="M170" s="57">
        <v>1</v>
      </c>
      <c r="N170" s="47">
        <v>1525.6</v>
      </c>
      <c r="Q170" s="47">
        <v>507.56</v>
      </c>
      <c r="T170" s="47">
        <v>1163.8</v>
      </c>
      <c r="W170" s="47">
        <v>560.1</v>
      </c>
    </row>
    <row r="171" spans="1:25" x14ac:dyDescent="0.3">
      <c r="A171" s="57">
        <v>314</v>
      </c>
      <c r="B171" s="54" t="s">
        <v>644</v>
      </c>
      <c r="C171" s="57">
        <v>9</v>
      </c>
      <c r="D171" s="58" t="s">
        <v>23</v>
      </c>
      <c r="E171" s="58" t="s">
        <v>645</v>
      </c>
      <c r="F171" s="58" t="s">
        <v>646</v>
      </c>
      <c r="G171" s="54" t="s">
        <v>647</v>
      </c>
      <c r="H171" s="57">
        <v>2</v>
      </c>
      <c r="I171" s="54">
        <v>677.35533999999996</v>
      </c>
      <c r="J171" s="54">
        <v>-0.96952000000000005</v>
      </c>
      <c r="K171" s="61">
        <v>9.5303E-4</v>
      </c>
      <c r="L171" s="54">
        <v>142.97999999999999</v>
      </c>
      <c r="M171" s="57">
        <v>1</v>
      </c>
      <c r="N171" s="60"/>
      <c r="P171" s="60">
        <v>3476.7</v>
      </c>
      <c r="Q171" s="60"/>
      <c r="S171" s="60">
        <v>586.95000000000005</v>
      </c>
      <c r="T171" s="60"/>
      <c r="V171" s="60">
        <v>2417.6</v>
      </c>
      <c r="W171" s="60"/>
      <c r="Y171" s="60">
        <v>763.88</v>
      </c>
    </row>
    <row r="172" spans="1:25" x14ac:dyDescent="0.3">
      <c r="A172" s="57">
        <v>470</v>
      </c>
      <c r="B172" s="54" t="s">
        <v>648</v>
      </c>
      <c r="C172" s="57">
        <v>10</v>
      </c>
      <c r="D172" s="58" t="s">
        <v>23</v>
      </c>
      <c r="E172" s="58" t="s">
        <v>649</v>
      </c>
      <c r="F172" s="58" t="s">
        <v>650</v>
      </c>
      <c r="G172" s="58" t="s">
        <v>651</v>
      </c>
      <c r="H172" s="57">
        <v>2</v>
      </c>
      <c r="I172" s="57">
        <v>725.37713799999995</v>
      </c>
      <c r="J172" s="57">
        <v>0.46468999999999999</v>
      </c>
      <c r="K172" s="59">
        <v>2.3196999999999999E-2</v>
      </c>
      <c r="L172" s="57">
        <v>54.485999999999997</v>
      </c>
      <c r="M172" s="57">
        <v>1</v>
      </c>
      <c r="N172" s="47">
        <v>2257.1999999999998</v>
      </c>
      <c r="Q172" s="47">
        <v>649.96</v>
      </c>
      <c r="T172" s="47">
        <v>4680.1000000000004</v>
      </c>
      <c r="W172" s="47">
        <v>886.47</v>
      </c>
    </row>
    <row r="173" spans="1:25" x14ac:dyDescent="0.3">
      <c r="A173" s="57">
        <v>465</v>
      </c>
      <c r="B173" s="54" t="s">
        <v>652</v>
      </c>
      <c r="C173" s="57">
        <v>32</v>
      </c>
      <c r="D173" s="58" t="s">
        <v>14</v>
      </c>
      <c r="E173" s="58" t="s">
        <v>653</v>
      </c>
      <c r="F173" s="58" t="s">
        <v>654</v>
      </c>
      <c r="G173" s="54" t="s">
        <v>655</v>
      </c>
      <c r="H173" s="57">
        <v>4</v>
      </c>
      <c r="I173" s="54">
        <v>1064.7728</v>
      </c>
      <c r="J173" s="54">
        <v>-0.55515000000000003</v>
      </c>
      <c r="K173" s="61">
        <v>2.2025E-5</v>
      </c>
      <c r="L173" s="54">
        <v>51.758000000000003</v>
      </c>
      <c r="M173" s="57">
        <v>1</v>
      </c>
      <c r="N173" s="47">
        <v>2526.4</v>
      </c>
      <c r="O173" s="60">
        <v>2077.9</v>
      </c>
      <c r="Q173" s="47">
        <v>0</v>
      </c>
      <c r="R173" s="60">
        <v>0</v>
      </c>
      <c r="T173" s="47">
        <v>2963.2</v>
      </c>
      <c r="U173" s="60">
        <v>2397.1999999999998</v>
      </c>
      <c r="W173" s="47">
        <v>136.08000000000001</v>
      </c>
      <c r="X173" s="60">
        <v>124.14</v>
      </c>
    </row>
    <row r="174" spans="1:25" x14ac:dyDescent="0.3">
      <c r="A174" s="57">
        <v>331</v>
      </c>
      <c r="B174" s="54" t="s">
        <v>656</v>
      </c>
      <c r="C174" s="57">
        <v>10</v>
      </c>
      <c r="D174" s="58" t="s">
        <v>23</v>
      </c>
      <c r="E174" s="58" t="s">
        <v>657</v>
      </c>
      <c r="F174" s="58" t="s">
        <v>658</v>
      </c>
      <c r="G174" s="54" t="s">
        <v>76</v>
      </c>
      <c r="H174" s="57">
        <v>2</v>
      </c>
      <c r="I174" s="54">
        <v>688.381889</v>
      </c>
      <c r="J174" s="54">
        <v>-5.6845E-2</v>
      </c>
      <c r="K174" s="61">
        <v>4.5338000000000003E-4</v>
      </c>
      <c r="L174" s="54">
        <v>107.58</v>
      </c>
      <c r="M174" s="57">
        <v>1</v>
      </c>
      <c r="N174" s="47">
        <v>6883.1</v>
      </c>
      <c r="O174" s="60">
        <v>5900.1</v>
      </c>
      <c r="P174" s="60">
        <v>4813.5</v>
      </c>
      <c r="Q174" s="47">
        <v>791.47</v>
      </c>
      <c r="R174" s="60">
        <v>762.07</v>
      </c>
      <c r="S174" s="60">
        <v>532.47</v>
      </c>
      <c r="T174" s="47">
        <v>9676.5</v>
      </c>
      <c r="U174" s="60">
        <v>8284.9</v>
      </c>
      <c r="V174" s="60">
        <v>7077.7</v>
      </c>
      <c r="W174" s="47">
        <v>1281.9000000000001</v>
      </c>
      <c r="X174" s="60">
        <v>1150</v>
      </c>
      <c r="Y174" s="60">
        <v>983.05</v>
      </c>
    </row>
    <row r="175" spans="1:25" x14ac:dyDescent="0.3">
      <c r="A175" s="57">
        <v>495</v>
      </c>
      <c r="B175" s="54" t="s">
        <v>659</v>
      </c>
      <c r="C175" s="57">
        <v>7</v>
      </c>
      <c r="D175" s="58" t="s">
        <v>23</v>
      </c>
      <c r="E175" s="58" t="s">
        <v>660</v>
      </c>
      <c r="F175" s="58" t="s">
        <v>661</v>
      </c>
      <c r="G175" s="54" t="s">
        <v>662</v>
      </c>
      <c r="H175" s="57">
        <v>2</v>
      </c>
      <c r="I175" s="54">
        <v>532.292011</v>
      </c>
      <c r="J175" s="54">
        <v>0.14068</v>
      </c>
      <c r="K175" s="61">
        <v>8.2512999999999996E-3</v>
      </c>
      <c r="L175" s="54">
        <v>98.997</v>
      </c>
      <c r="M175" s="57">
        <v>2</v>
      </c>
      <c r="N175" s="60"/>
      <c r="O175" s="60">
        <v>6343.2</v>
      </c>
      <c r="P175" s="60">
        <v>7171.4</v>
      </c>
      <c r="Q175" s="60"/>
      <c r="R175" s="60">
        <v>675.42</v>
      </c>
      <c r="S175" s="60">
        <v>1061.5999999999999</v>
      </c>
      <c r="T175" s="60"/>
      <c r="U175" s="60">
        <v>8990</v>
      </c>
      <c r="V175" s="60">
        <v>8448.4</v>
      </c>
      <c r="W175" s="60"/>
      <c r="X175" s="60">
        <v>1174.5999999999999</v>
      </c>
      <c r="Y175" s="60">
        <v>1548.1</v>
      </c>
    </row>
    <row r="176" spans="1:25" x14ac:dyDescent="0.3">
      <c r="A176" s="57">
        <v>496</v>
      </c>
      <c r="B176" s="54" t="s">
        <v>663</v>
      </c>
      <c r="C176" s="57">
        <v>17</v>
      </c>
      <c r="D176" s="58" t="s">
        <v>664</v>
      </c>
      <c r="E176" s="58" t="s">
        <v>665</v>
      </c>
      <c r="F176" s="58" t="s">
        <v>666</v>
      </c>
      <c r="G176" s="58" t="s">
        <v>54</v>
      </c>
      <c r="H176" s="57">
        <v>3</v>
      </c>
      <c r="I176" s="57">
        <v>837.43830100000002</v>
      </c>
      <c r="J176" s="57">
        <v>0.43148999999999998</v>
      </c>
      <c r="K176" s="59">
        <v>5.4418000000000001E-3</v>
      </c>
      <c r="L176" s="57">
        <v>42.947000000000003</v>
      </c>
      <c r="M176" s="57">
        <v>1</v>
      </c>
      <c r="N176" s="47">
        <v>3200.7</v>
      </c>
      <c r="O176" s="60">
        <v>2470.3000000000002</v>
      </c>
      <c r="P176" s="60">
        <v>2919.6</v>
      </c>
      <c r="Q176" s="47">
        <v>305.25</v>
      </c>
      <c r="R176" s="60">
        <v>289.44</v>
      </c>
      <c r="S176" s="60">
        <v>268.57</v>
      </c>
      <c r="T176" s="47">
        <v>2515.4</v>
      </c>
      <c r="U176" s="60">
        <v>2089.6</v>
      </c>
      <c r="V176" s="60">
        <v>2173.8000000000002</v>
      </c>
      <c r="W176" s="47">
        <v>282.04000000000002</v>
      </c>
      <c r="X176" s="60">
        <v>404.6</v>
      </c>
      <c r="Y176" s="60">
        <v>148.08000000000001</v>
      </c>
    </row>
    <row r="177" spans="1:25" x14ac:dyDescent="0.3">
      <c r="A177" s="57">
        <v>503</v>
      </c>
      <c r="B177" s="54" t="s">
        <v>667</v>
      </c>
      <c r="C177" s="57">
        <v>27</v>
      </c>
      <c r="D177" s="58" t="s">
        <v>308</v>
      </c>
      <c r="E177" s="58" t="s">
        <v>668</v>
      </c>
      <c r="F177" s="58" t="s">
        <v>597</v>
      </c>
      <c r="G177" s="54" t="s">
        <v>598</v>
      </c>
      <c r="H177" s="57">
        <v>3</v>
      </c>
      <c r="I177" s="54">
        <v>1278.97865</v>
      </c>
      <c r="J177" s="54">
        <v>-0.63632999999999995</v>
      </c>
      <c r="K177" s="61">
        <v>7.6523000000000004E-12</v>
      </c>
      <c r="L177" s="54">
        <v>85.376000000000005</v>
      </c>
      <c r="M177" s="57">
        <v>2</v>
      </c>
      <c r="N177" s="47">
        <v>4969.6000000000004</v>
      </c>
      <c r="O177" s="60">
        <v>7315.4</v>
      </c>
      <c r="P177" s="60">
        <v>8394.9</v>
      </c>
      <c r="Q177" s="47">
        <v>366.19</v>
      </c>
      <c r="R177" s="60">
        <v>335.43</v>
      </c>
      <c r="S177" s="60">
        <v>482.25</v>
      </c>
      <c r="T177" s="47">
        <v>4234.8999999999996</v>
      </c>
      <c r="U177" s="60">
        <v>7681.6</v>
      </c>
      <c r="V177" s="60">
        <v>7876.6</v>
      </c>
      <c r="W177" s="47">
        <v>0</v>
      </c>
      <c r="X177" s="60">
        <v>0</v>
      </c>
      <c r="Y177" s="60">
        <v>0</v>
      </c>
    </row>
    <row r="178" spans="1:25" x14ac:dyDescent="0.3">
      <c r="A178" s="57">
        <v>510</v>
      </c>
      <c r="B178" s="54" t="s">
        <v>669</v>
      </c>
      <c r="C178" s="57">
        <v>22</v>
      </c>
      <c r="D178" s="58" t="s">
        <v>14</v>
      </c>
      <c r="E178" s="58" t="s">
        <v>670</v>
      </c>
      <c r="F178" s="58" t="s">
        <v>671</v>
      </c>
      <c r="G178" s="58" t="s">
        <v>672</v>
      </c>
      <c r="H178" s="57">
        <v>4</v>
      </c>
      <c r="I178" s="57">
        <v>801.12026900000001</v>
      </c>
      <c r="J178" s="57">
        <v>0.42565999999999998</v>
      </c>
      <c r="K178" s="59">
        <v>7.0778000000000006E-5</v>
      </c>
      <c r="L178" s="57">
        <v>60.347000000000001</v>
      </c>
      <c r="M178" s="57">
        <v>1</v>
      </c>
      <c r="N178" s="47">
        <v>3270.2</v>
      </c>
      <c r="Q178" s="47">
        <v>460.45</v>
      </c>
      <c r="T178" s="47">
        <v>4350.6000000000004</v>
      </c>
      <c r="W178" s="47">
        <v>488.33</v>
      </c>
    </row>
    <row r="179" spans="1:25" x14ac:dyDescent="0.3">
      <c r="A179" s="57">
        <v>513</v>
      </c>
      <c r="B179" s="54" t="s">
        <v>673</v>
      </c>
      <c r="C179" s="57">
        <v>9</v>
      </c>
      <c r="D179" s="58" t="s">
        <v>23</v>
      </c>
      <c r="E179" s="58" t="s">
        <v>674</v>
      </c>
      <c r="F179" s="58" t="s">
        <v>138</v>
      </c>
      <c r="G179" s="54" t="s">
        <v>139</v>
      </c>
      <c r="H179" s="57">
        <v>2</v>
      </c>
      <c r="I179" s="54">
        <v>704.322225</v>
      </c>
      <c r="J179" s="54">
        <v>0.49647999999999998</v>
      </c>
      <c r="K179" s="61">
        <v>4.1428E-4</v>
      </c>
      <c r="L179" s="54">
        <v>115.82</v>
      </c>
      <c r="M179" s="57">
        <v>1</v>
      </c>
      <c r="N179" s="47">
        <v>8037.8</v>
      </c>
      <c r="O179" s="60">
        <v>7956.4</v>
      </c>
      <c r="P179" s="60">
        <v>6578.8</v>
      </c>
      <c r="Q179" s="47">
        <v>1190.7</v>
      </c>
      <c r="R179" s="60">
        <v>893.81</v>
      </c>
      <c r="S179" s="60">
        <v>1058.9000000000001</v>
      </c>
      <c r="T179" s="47">
        <v>5423.9</v>
      </c>
      <c r="U179" s="60">
        <v>5724.3</v>
      </c>
      <c r="V179" s="60">
        <v>5056.7</v>
      </c>
      <c r="W179" s="47">
        <v>1436.5</v>
      </c>
      <c r="X179" s="60">
        <v>1407.5</v>
      </c>
      <c r="Y179" s="60">
        <v>1259.8</v>
      </c>
    </row>
    <row r="180" spans="1:25" x14ac:dyDescent="0.3">
      <c r="A180" s="57">
        <v>519</v>
      </c>
      <c r="B180" s="54" t="s">
        <v>675</v>
      </c>
      <c r="C180" s="57">
        <v>11</v>
      </c>
      <c r="D180" s="58" t="s">
        <v>327</v>
      </c>
      <c r="E180" s="58" t="s">
        <v>676</v>
      </c>
      <c r="F180" s="58" t="s">
        <v>677</v>
      </c>
      <c r="G180" s="54" t="s">
        <v>678</v>
      </c>
      <c r="H180" s="57">
        <v>3</v>
      </c>
      <c r="I180" s="54">
        <v>545.94059000000004</v>
      </c>
      <c r="J180" s="54">
        <v>9.2172000000000004E-2</v>
      </c>
      <c r="K180" s="61">
        <v>1.1622E-2</v>
      </c>
      <c r="L180" s="54">
        <v>55.718000000000004</v>
      </c>
      <c r="M180" s="57">
        <v>1</v>
      </c>
      <c r="N180" s="47">
        <v>2206.4</v>
      </c>
      <c r="O180" s="60">
        <v>1345</v>
      </c>
      <c r="P180" s="60">
        <v>1899.3</v>
      </c>
      <c r="Q180" s="47">
        <v>873.78</v>
      </c>
      <c r="R180" s="60">
        <v>578.03</v>
      </c>
      <c r="S180" s="60">
        <v>606.79999999999995</v>
      </c>
      <c r="T180" s="47">
        <v>1830.5</v>
      </c>
      <c r="U180" s="60">
        <v>1428.3</v>
      </c>
      <c r="V180" s="60">
        <v>1734.1</v>
      </c>
      <c r="W180" s="47">
        <v>1220.5999999999999</v>
      </c>
      <c r="X180" s="60">
        <v>854.16</v>
      </c>
      <c r="Y180" s="60">
        <v>1001.9</v>
      </c>
    </row>
    <row r="181" spans="1:25" x14ac:dyDescent="0.3">
      <c r="A181" s="57">
        <v>361</v>
      </c>
      <c r="B181" s="54" t="s">
        <v>679</v>
      </c>
      <c r="C181" s="57">
        <v>27</v>
      </c>
      <c r="D181" s="58" t="s">
        <v>23</v>
      </c>
      <c r="E181" s="58" t="s">
        <v>680</v>
      </c>
      <c r="F181" s="58" t="s">
        <v>681</v>
      </c>
      <c r="G181" s="54" t="s">
        <v>682</v>
      </c>
      <c r="H181" s="57">
        <v>4</v>
      </c>
      <c r="I181" s="54">
        <v>873.90920900000003</v>
      </c>
      <c r="J181" s="54">
        <v>-0.11368</v>
      </c>
      <c r="K181" s="61">
        <v>1.5579999999999999E-17</v>
      </c>
      <c r="L181" s="54">
        <v>115.5</v>
      </c>
      <c r="M181" s="57">
        <v>1</v>
      </c>
      <c r="N181" s="47">
        <v>1265.9000000000001</v>
      </c>
      <c r="O181" s="60">
        <v>1225.3</v>
      </c>
      <c r="P181" s="60">
        <v>969.16</v>
      </c>
      <c r="Q181" s="47">
        <v>0</v>
      </c>
      <c r="R181" s="60">
        <v>0</v>
      </c>
      <c r="S181" s="60">
        <v>0</v>
      </c>
      <c r="T181" s="47">
        <v>1754.4</v>
      </c>
      <c r="U181" s="60">
        <v>1922.4</v>
      </c>
      <c r="V181" s="60">
        <v>1413.6</v>
      </c>
      <c r="W181" s="47">
        <v>404.71</v>
      </c>
      <c r="X181" s="60">
        <v>379.03</v>
      </c>
      <c r="Y181" s="60">
        <v>318.94</v>
      </c>
    </row>
    <row r="182" spans="1:25" x14ac:dyDescent="0.3">
      <c r="A182" s="57">
        <v>363</v>
      </c>
      <c r="B182" s="54" t="s">
        <v>683</v>
      </c>
      <c r="C182" s="57">
        <v>10</v>
      </c>
      <c r="D182" s="58" t="s">
        <v>14</v>
      </c>
      <c r="E182" s="58" t="s">
        <v>684</v>
      </c>
      <c r="F182" s="58" t="s">
        <v>685</v>
      </c>
      <c r="G182" s="54" t="s">
        <v>686</v>
      </c>
      <c r="H182" s="57">
        <v>3</v>
      </c>
      <c r="I182" s="54">
        <v>594.96747600000003</v>
      </c>
      <c r="J182" s="54">
        <v>-0.53446000000000005</v>
      </c>
      <c r="K182" s="61">
        <v>4.7793999999999996E-3</v>
      </c>
      <c r="L182" s="54">
        <v>63.212000000000003</v>
      </c>
      <c r="M182" s="57">
        <v>1</v>
      </c>
      <c r="N182" s="47">
        <v>5002.3999999999996</v>
      </c>
      <c r="P182" s="60">
        <v>3094.1</v>
      </c>
      <c r="Q182" s="47">
        <v>766.79</v>
      </c>
      <c r="S182" s="60">
        <v>271.88</v>
      </c>
      <c r="T182" s="47">
        <v>6040.1</v>
      </c>
      <c r="V182" s="60">
        <v>3722.6</v>
      </c>
      <c r="W182" s="47">
        <v>986.01</v>
      </c>
      <c r="Y182" s="60">
        <v>450.02</v>
      </c>
    </row>
    <row r="183" spans="1:25" x14ac:dyDescent="0.3">
      <c r="A183" s="57">
        <v>532</v>
      </c>
      <c r="B183" s="54" t="s">
        <v>687</v>
      </c>
      <c r="C183" s="57">
        <v>27</v>
      </c>
      <c r="D183" s="58" t="s">
        <v>14</v>
      </c>
      <c r="E183" s="58" t="s">
        <v>688</v>
      </c>
      <c r="F183" s="58" t="s">
        <v>689</v>
      </c>
      <c r="G183" s="58" t="s">
        <v>690</v>
      </c>
      <c r="H183" s="57">
        <v>4</v>
      </c>
      <c r="I183" s="57">
        <v>863.66954899999996</v>
      </c>
      <c r="J183" s="57">
        <v>0.12088</v>
      </c>
      <c r="K183" s="59">
        <v>4.1989999999999997E-36</v>
      </c>
      <c r="L183" s="57">
        <v>161.68</v>
      </c>
      <c r="M183" s="57">
        <v>1</v>
      </c>
      <c r="N183" s="47">
        <v>3290.8</v>
      </c>
      <c r="O183" s="60">
        <v>2776.4</v>
      </c>
      <c r="Q183" s="47">
        <v>0</v>
      </c>
      <c r="R183" s="60">
        <v>0</v>
      </c>
      <c r="T183" s="47">
        <v>1785.2</v>
      </c>
      <c r="U183" s="60">
        <v>1615.3</v>
      </c>
      <c r="W183" s="47">
        <v>0</v>
      </c>
      <c r="X183" s="60">
        <v>0</v>
      </c>
    </row>
    <row r="184" spans="1:25" x14ac:dyDescent="0.3">
      <c r="A184" s="57">
        <v>367</v>
      </c>
      <c r="B184" s="54" t="s">
        <v>691</v>
      </c>
      <c r="C184" s="57">
        <v>22</v>
      </c>
      <c r="D184" s="58" t="s">
        <v>14</v>
      </c>
      <c r="E184" s="58" t="s">
        <v>692</v>
      </c>
      <c r="F184" s="58" t="s">
        <v>693</v>
      </c>
      <c r="G184" s="54" t="s">
        <v>694</v>
      </c>
      <c r="H184" s="57">
        <v>3</v>
      </c>
      <c r="I184" s="54">
        <v>963.48602400000004</v>
      </c>
      <c r="J184" s="54">
        <v>-0.97541</v>
      </c>
      <c r="K184" s="61">
        <v>3.2817999999999998E-11</v>
      </c>
      <c r="L184" s="54">
        <v>102.07</v>
      </c>
      <c r="M184" s="57">
        <v>1</v>
      </c>
      <c r="N184" s="47">
        <v>14030</v>
      </c>
      <c r="O184" s="60">
        <v>8839.6</v>
      </c>
      <c r="P184" s="60">
        <v>4905.6000000000004</v>
      </c>
      <c r="Q184" s="47">
        <v>548.26</v>
      </c>
      <c r="R184" s="60">
        <v>308.08</v>
      </c>
      <c r="S184" s="60">
        <v>0</v>
      </c>
      <c r="T184" s="47">
        <v>6998.6</v>
      </c>
      <c r="U184" s="60">
        <v>5227</v>
      </c>
      <c r="V184" s="60">
        <v>2708.1</v>
      </c>
      <c r="W184" s="47">
        <v>340.57</v>
      </c>
      <c r="X184" s="60">
        <v>530.86</v>
      </c>
      <c r="Y184" s="60">
        <v>0</v>
      </c>
    </row>
    <row r="185" spans="1:25" x14ac:dyDescent="0.3">
      <c r="A185" s="57">
        <v>544</v>
      </c>
      <c r="B185" s="54" t="s">
        <v>695</v>
      </c>
      <c r="C185" s="57">
        <v>19</v>
      </c>
      <c r="D185" s="58" t="s">
        <v>14</v>
      </c>
      <c r="E185" s="58" t="s">
        <v>696</v>
      </c>
      <c r="F185" s="58" t="s">
        <v>583</v>
      </c>
      <c r="G185" s="58" t="s">
        <v>584</v>
      </c>
      <c r="H185" s="57">
        <v>4</v>
      </c>
      <c r="I185" s="57">
        <v>722.84152200000005</v>
      </c>
      <c r="J185" s="57">
        <v>0.23899000000000001</v>
      </c>
      <c r="K185" s="59">
        <v>4.0483E-13</v>
      </c>
      <c r="L185" s="57">
        <v>116.06</v>
      </c>
      <c r="M185" s="57">
        <v>1</v>
      </c>
      <c r="N185" s="47">
        <v>3257.2</v>
      </c>
      <c r="O185" s="60">
        <v>2288.8000000000002</v>
      </c>
      <c r="P185" s="60">
        <v>2168.3000000000002</v>
      </c>
      <c r="Q185" s="47">
        <v>104.75</v>
      </c>
      <c r="R185" s="60">
        <v>129.11000000000001</v>
      </c>
      <c r="S185" s="60">
        <v>287.05</v>
      </c>
      <c r="T185" s="47">
        <v>2105.8000000000002</v>
      </c>
      <c r="U185" s="60">
        <v>1656.7</v>
      </c>
      <c r="V185" s="60">
        <v>1594.4</v>
      </c>
      <c r="W185" s="47">
        <v>365.76</v>
      </c>
      <c r="X185" s="60">
        <v>247.33</v>
      </c>
      <c r="Y185" s="60">
        <v>306.07</v>
      </c>
    </row>
    <row r="186" spans="1:25" x14ac:dyDescent="0.3">
      <c r="A186" s="57">
        <v>541</v>
      </c>
      <c r="B186" s="54" t="s">
        <v>697</v>
      </c>
      <c r="C186" s="57">
        <v>11</v>
      </c>
      <c r="D186" s="58" t="s">
        <v>23</v>
      </c>
      <c r="E186" s="58" t="s">
        <v>698</v>
      </c>
      <c r="F186" s="58" t="s">
        <v>699</v>
      </c>
      <c r="G186" s="54" t="s">
        <v>700</v>
      </c>
      <c r="H186" s="57">
        <v>2</v>
      </c>
      <c r="I186" s="54">
        <v>785.38175999999999</v>
      </c>
      <c r="J186" s="54">
        <v>0.67145999999999995</v>
      </c>
      <c r="K186" s="61">
        <v>5.9084999999999996E-9</v>
      </c>
      <c r="L186" s="54">
        <v>155.11000000000001</v>
      </c>
      <c r="M186" s="57">
        <v>3</v>
      </c>
      <c r="N186" s="47">
        <v>11439</v>
      </c>
      <c r="O186" s="60">
        <v>16301</v>
      </c>
      <c r="Q186" s="47">
        <v>2669.6</v>
      </c>
      <c r="R186" s="60">
        <v>2860.4</v>
      </c>
      <c r="T186" s="47">
        <v>8918.2000000000007</v>
      </c>
      <c r="U186" s="60">
        <v>11868</v>
      </c>
      <c r="W186" s="47">
        <v>2226.8000000000002</v>
      </c>
      <c r="X186" s="60">
        <v>2911.7</v>
      </c>
    </row>
    <row r="187" spans="1:25" x14ac:dyDescent="0.3">
      <c r="A187" s="57">
        <v>548</v>
      </c>
      <c r="B187" s="54" t="s">
        <v>701</v>
      </c>
      <c r="C187" s="57">
        <v>22</v>
      </c>
      <c r="D187" s="58" t="s">
        <v>14</v>
      </c>
      <c r="E187" s="58" t="s">
        <v>702</v>
      </c>
      <c r="F187" s="58" t="s">
        <v>703</v>
      </c>
      <c r="G187" s="58" t="s">
        <v>54</v>
      </c>
      <c r="H187" s="57">
        <v>3</v>
      </c>
      <c r="I187" s="57">
        <v>945.182053</v>
      </c>
      <c r="J187" s="57">
        <v>-0.40495999999999999</v>
      </c>
      <c r="K187" s="59">
        <v>5.7795000000000003E-4</v>
      </c>
      <c r="L187" s="57">
        <v>51.31</v>
      </c>
      <c r="M187" s="57">
        <v>1</v>
      </c>
      <c r="N187" s="47">
        <v>1986.9</v>
      </c>
      <c r="Q187" s="47">
        <v>285.57</v>
      </c>
      <c r="T187" s="47">
        <v>1997.2</v>
      </c>
      <c r="W187" s="47">
        <v>0</v>
      </c>
    </row>
    <row r="188" spans="1:25" x14ac:dyDescent="0.3">
      <c r="A188" s="57">
        <v>551</v>
      </c>
      <c r="B188" s="54" t="s">
        <v>704</v>
      </c>
      <c r="C188" s="57">
        <v>26</v>
      </c>
      <c r="D188" s="58" t="s">
        <v>23</v>
      </c>
      <c r="E188" s="58" t="s">
        <v>705</v>
      </c>
      <c r="F188" s="58" t="s">
        <v>666</v>
      </c>
      <c r="G188" s="58" t="s">
        <v>54</v>
      </c>
      <c r="H188" s="57">
        <v>4</v>
      </c>
      <c r="I188" s="57">
        <v>804.40169100000003</v>
      </c>
      <c r="J188" s="57">
        <v>0.17552000000000001</v>
      </c>
      <c r="K188" s="59">
        <v>3.9458000000000001E-22</v>
      </c>
      <c r="L188" s="57">
        <v>129.9</v>
      </c>
      <c r="M188" s="57">
        <v>1</v>
      </c>
      <c r="N188" s="47">
        <v>1422.8</v>
      </c>
      <c r="O188" s="60">
        <v>1418.2</v>
      </c>
      <c r="P188" s="60">
        <v>1709</v>
      </c>
      <c r="Q188" s="47">
        <v>0</v>
      </c>
      <c r="R188" s="60">
        <v>294.18</v>
      </c>
      <c r="S188" s="60">
        <v>329.91</v>
      </c>
      <c r="T188" s="47">
        <v>1090.3</v>
      </c>
      <c r="U188" s="60">
        <v>1335.2</v>
      </c>
      <c r="V188" s="60">
        <v>1216</v>
      </c>
      <c r="W188" s="47">
        <v>358.97</v>
      </c>
      <c r="X188" s="60">
        <v>398.11</v>
      </c>
      <c r="Y188" s="60">
        <v>270.3</v>
      </c>
    </row>
    <row r="189" spans="1:25" x14ac:dyDescent="0.3">
      <c r="A189" s="57">
        <v>557</v>
      </c>
      <c r="B189" s="54" t="s">
        <v>706</v>
      </c>
      <c r="C189" s="57">
        <v>11</v>
      </c>
      <c r="D189" s="58" t="s">
        <v>14</v>
      </c>
      <c r="E189" s="58" t="s">
        <v>707</v>
      </c>
      <c r="F189" s="58" t="s">
        <v>20</v>
      </c>
      <c r="G189" s="58" t="s">
        <v>21</v>
      </c>
      <c r="H189" s="57">
        <v>3</v>
      </c>
      <c r="I189" s="57">
        <v>613.99184400000001</v>
      </c>
      <c r="J189" s="57">
        <v>-0.18142</v>
      </c>
      <c r="K189" s="59">
        <v>6.3808999999999998E-5</v>
      </c>
      <c r="L189" s="57">
        <v>97.471999999999994</v>
      </c>
      <c r="M189" s="57">
        <v>1</v>
      </c>
      <c r="N189" s="47">
        <v>8816.5</v>
      </c>
      <c r="O189" s="60">
        <v>13005</v>
      </c>
      <c r="P189" s="60">
        <v>12078</v>
      </c>
      <c r="Q189" s="47">
        <v>666.59</v>
      </c>
      <c r="R189" s="60">
        <v>920.88</v>
      </c>
      <c r="S189" s="60">
        <v>686.72</v>
      </c>
      <c r="T189" s="47">
        <v>7706.9</v>
      </c>
      <c r="U189" s="60">
        <v>10603</v>
      </c>
      <c r="V189" s="60">
        <v>9610.6</v>
      </c>
      <c r="W189" s="47">
        <v>655.03</v>
      </c>
      <c r="X189" s="60">
        <v>688.36</v>
      </c>
      <c r="Y189" s="60">
        <v>397.2</v>
      </c>
    </row>
    <row r="190" spans="1:25" x14ac:dyDescent="0.3">
      <c r="A190" s="57">
        <v>556</v>
      </c>
      <c r="B190" s="54" t="s">
        <v>708</v>
      </c>
      <c r="C190" s="57">
        <v>23</v>
      </c>
      <c r="D190" s="58" t="s">
        <v>14</v>
      </c>
      <c r="E190" s="58" t="s">
        <v>709</v>
      </c>
      <c r="F190" s="58" t="s">
        <v>710</v>
      </c>
      <c r="G190" s="54" t="s">
        <v>711</v>
      </c>
      <c r="H190" s="57">
        <v>3</v>
      </c>
      <c r="I190" s="54">
        <v>1017.20363</v>
      </c>
      <c r="J190" s="54">
        <v>-1.0562E-2</v>
      </c>
      <c r="K190" s="61">
        <v>7.2776000000000001E-31</v>
      </c>
      <c r="L190" s="54">
        <v>158.52000000000001</v>
      </c>
      <c r="M190" s="57">
        <v>1</v>
      </c>
      <c r="N190" s="47">
        <v>6638.4</v>
      </c>
      <c r="O190" s="60">
        <v>3320.3</v>
      </c>
      <c r="Q190" s="47">
        <v>455.99</v>
      </c>
      <c r="R190" s="60">
        <v>346.06</v>
      </c>
      <c r="T190" s="47">
        <v>9218.2000000000007</v>
      </c>
      <c r="U190" s="60">
        <v>4727.6000000000004</v>
      </c>
      <c r="W190" s="47">
        <v>639.02</v>
      </c>
      <c r="X190" s="60">
        <v>396.26</v>
      </c>
    </row>
    <row r="191" spans="1:25" x14ac:dyDescent="0.3">
      <c r="A191" s="57">
        <v>564</v>
      </c>
      <c r="B191" s="54" t="s">
        <v>712</v>
      </c>
      <c r="C191" s="57">
        <v>21</v>
      </c>
      <c r="D191" s="58" t="s">
        <v>23</v>
      </c>
      <c r="E191" s="58" t="s">
        <v>713</v>
      </c>
      <c r="F191" s="58" t="s">
        <v>714</v>
      </c>
      <c r="G191" s="58" t="s">
        <v>715</v>
      </c>
      <c r="H191" s="57">
        <v>3</v>
      </c>
      <c r="I191" s="57">
        <v>891.79909899999996</v>
      </c>
      <c r="J191" s="57">
        <v>0.34242</v>
      </c>
      <c r="K191" s="59">
        <v>1.4235E-35</v>
      </c>
      <c r="L191" s="57">
        <v>173.21</v>
      </c>
      <c r="M191" s="57">
        <v>2</v>
      </c>
      <c r="N191" s="47">
        <v>6327.6</v>
      </c>
      <c r="O191" s="60">
        <v>7030.6</v>
      </c>
      <c r="P191" s="60">
        <v>7644.2</v>
      </c>
      <c r="Q191" s="47">
        <v>345.29</v>
      </c>
      <c r="R191" s="60">
        <v>0</v>
      </c>
      <c r="S191" s="60">
        <v>254.93</v>
      </c>
      <c r="T191" s="47">
        <v>4437.6000000000004</v>
      </c>
      <c r="U191" s="60">
        <v>5176.6000000000004</v>
      </c>
      <c r="V191" s="60">
        <v>5804.1</v>
      </c>
      <c r="W191" s="47">
        <v>488.35</v>
      </c>
      <c r="X191" s="60">
        <v>327.91</v>
      </c>
      <c r="Y191" s="60">
        <v>0</v>
      </c>
    </row>
    <row r="192" spans="1:25" x14ac:dyDescent="0.3">
      <c r="A192" s="57">
        <v>563</v>
      </c>
      <c r="B192" s="54" t="s">
        <v>716</v>
      </c>
      <c r="C192" s="57">
        <v>7</v>
      </c>
      <c r="D192" s="58" t="s">
        <v>23</v>
      </c>
      <c r="E192" s="58" t="s">
        <v>717</v>
      </c>
      <c r="F192" s="58" t="s">
        <v>718</v>
      </c>
      <c r="G192" s="54" t="s">
        <v>719</v>
      </c>
      <c r="H192" s="57">
        <v>3</v>
      </c>
      <c r="I192" s="54">
        <v>373.55662799999999</v>
      </c>
      <c r="J192" s="54">
        <v>-0.29660999999999998</v>
      </c>
      <c r="K192" s="61">
        <v>3.0540999999999999E-2</v>
      </c>
      <c r="L192" s="54">
        <v>49.357999999999997</v>
      </c>
      <c r="M192" s="57">
        <v>1</v>
      </c>
      <c r="N192" s="60"/>
      <c r="O192" s="60">
        <v>7912.5</v>
      </c>
      <c r="Q192" s="60"/>
      <c r="R192" s="60">
        <v>1034.0999999999999</v>
      </c>
      <c r="T192" s="60"/>
      <c r="U192" s="60">
        <v>9878.7999999999993</v>
      </c>
      <c r="W192" s="60"/>
      <c r="X192" s="60">
        <v>1907.9</v>
      </c>
    </row>
    <row r="193" spans="1:25" x14ac:dyDescent="0.3">
      <c r="A193" s="57">
        <v>578</v>
      </c>
      <c r="B193" s="54" t="s">
        <v>720</v>
      </c>
      <c r="C193" s="57">
        <v>9</v>
      </c>
      <c r="D193" s="58" t="s">
        <v>23</v>
      </c>
      <c r="E193" s="58" t="s">
        <v>721</v>
      </c>
      <c r="F193" s="58" t="s">
        <v>722</v>
      </c>
      <c r="G193" s="58" t="s">
        <v>723</v>
      </c>
      <c r="H193" s="57">
        <v>2</v>
      </c>
      <c r="I193" s="57">
        <v>692.85262999999998</v>
      </c>
      <c r="J193" s="57">
        <v>0.59438000000000002</v>
      </c>
      <c r="K193" s="59">
        <v>3.9763999999999999E-4</v>
      </c>
      <c r="L193" s="57">
        <v>120.99</v>
      </c>
      <c r="M193" s="57">
        <v>1</v>
      </c>
      <c r="N193" s="47">
        <v>3059.6</v>
      </c>
      <c r="Q193" s="47">
        <v>510.07</v>
      </c>
      <c r="T193" s="47">
        <v>3041.4</v>
      </c>
      <c r="W193" s="47">
        <v>926.03</v>
      </c>
    </row>
    <row r="194" spans="1:25" x14ac:dyDescent="0.3">
      <c r="A194" s="57">
        <v>580</v>
      </c>
      <c r="B194" s="54" t="s">
        <v>724</v>
      </c>
      <c r="C194" s="57">
        <v>8</v>
      </c>
      <c r="D194" s="58" t="s">
        <v>23</v>
      </c>
      <c r="E194" s="58" t="s">
        <v>725</v>
      </c>
      <c r="F194" s="58" t="s">
        <v>510</v>
      </c>
      <c r="G194" s="58" t="s">
        <v>511</v>
      </c>
      <c r="H194" s="57">
        <v>2</v>
      </c>
      <c r="I194" s="57">
        <v>652.33133299999997</v>
      </c>
      <c r="J194" s="57">
        <v>0.17338999999999999</v>
      </c>
      <c r="K194" s="59">
        <v>1.9727E-3</v>
      </c>
      <c r="L194" s="57">
        <v>109.48</v>
      </c>
      <c r="M194" s="57">
        <v>1</v>
      </c>
      <c r="N194" s="47">
        <v>7356.7</v>
      </c>
      <c r="O194" s="60">
        <v>10284</v>
      </c>
      <c r="P194" s="60">
        <v>9616.6</v>
      </c>
      <c r="Q194" s="47">
        <v>1047.8</v>
      </c>
      <c r="R194" s="60">
        <v>1618.4</v>
      </c>
      <c r="S194" s="60">
        <v>706.92</v>
      </c>
      <c r="T194" s="47">
        <v>4739.7</v>
      </c>
      <c r="U194" s="60">
        <v>7358.9</v>
      </c>
      <c r="V194" s="60">
        <v>7296.9</v>
      </c>
      <c r="W194" s="47">
        <v>900.04</v>
      </c>
      <c r="X194" s="60">
        <v>1414.4</v>
      </c>
      <c r="Y194" s="60">
        <v>872.75</v>
      </c>
    </row>
    <row r="195" spans="1:25" x14ac:dyDescent="0.3">
      <c r="A195" s="57">
        <v>582</v>
      </c>
      <c r="B195" s="54" t="s">
        <v>727</v>
      </c>
      <c r="C195" s="57">
        <v>16</v>
      </c>
      <c r="D195" s="58" t="s">
        <v>14</v>
      </c>
      <c r="E195" s="58" t="s">
        <v>728</v>
      </c>
      <c r="F195" s="58" t="s">
        <v>729</v>
      </c>
      <c r="G195" s="58" t="s">
        <v>730</v>
      </c>
      <c r="H195" s="57">
        <v>3</v>
      </c>
      <c r="I195" s="57">
        <v>766.053721</v>
      </c>
      <c r="J195" s="57">
        <v>0.57287999999999994</v>
      </c>
      <c r="K195" s="59">
        <v>2.8235999999999999E-14</v>
      </c>
      <c r="L195" s="57">
        <v>135.47</v>
      </c>
      <c r="M195" s="57">
        <v>1</v>
      </c>
      <c r="N195" s="47">
        <v>4067.1</v>
      </c>
      <c r="O195" s="60">
        <v>5534.1</v>
      </c>
      <c r="Q195" s="47">
        <v>274.08999999999997</v>
      </c>
      <c r="R195" s="60">
        <v>95.456000000000003</v>
      </c>
      <c r="T195" s="47">
        <v>1508.1</v>
      </c>
      <c r="U195" s="60">
        <v>2010.7</v>
      </c>
      <c r="W195" s="47">
        <v>300.92</v>
      </c>
      <c r="X195" s="60">
        <v>208.09</v>
      </c>
    </row>
    <row r="196" spans="1:25" x14ac:dyDescent="0.3">
      <c r="A196" s="57">
        <v>583</v>
      </c>
      <c r="B196" s="54" t="s">
        <v>731</v>
      </c>
      <c r="C196" s="57">
        <v>8</v>
      </c>
      <c r="D196" s="58" t="s">
        <v>23</v>
      </c>
      <c r="E196" s="58" t="s">
        <v>732</v>
      </c>
      <c r="F196" s="58" t="s">
        <v>733</v>
      </c>
      <c r="G196" s="58" t="s">
        <v>54</v>
      </c>
      <c r="H196" s="57">
        <v>2</v>
      </c>
      <c r="I196" s="57">
        <v>678.37079300000005</v>
      </c>
      <c r="J196" s="57">
        <v>0.3231</v>
      </c>
      <c r="K196" s="59">
        <v>5.7137999999999998E-3</v>
      </c>
      <c r="L196" s="57">
        <v>89.55</v>
      </c>
      <c r="M196" s="57">
        <v>2</v>
      </c>
      <c r="N196" s="47">
        <v>3061.5</v>
      </c>
      <c r="O196" s="60">
        <v>3423.1</v>
      </c>
      <c r="Q196" s="47">
        <v>845.81</v>
      </c>
      <c r="R196" s="60">
        <v>1273.9000000000001</v>
      </c>
      <c r="T196" s="47">
        <v>2592.6</v>
      </c>
      <c r="U196" s="60">
        <v>2994.4</v>
      </c>
      <c r="W196" s="47">
        <v>907.7</v>
      </c>
      <c r="X196" s="60">
        <v>1625.4</v>
      </c>
    </row>
    <row r="197" spans="1:25" x14ac:dyDescent="0.3">
      <c r="A197" s="57">
        <v>589</v>
      </c>
      <c r="B197" s="54" t="s">
        <v>736</v>
      </c>
      <c r="C197" s="57">
        <v>10</v>
      </c>
      <c r="D197" s="58" t="s">
        <v>23</v>
      </c>
      <c r="E197" s="58" t="s">
        <v>737</v>
      </c>
      <c r="F197" s="58" t="s">
        <v>738</v>
      </c>
      <c r="G197" s="58" t="s">
        <v>739</v>
      </c>
      <c r="H197" s="57">
        <v>2</v>
      </c>
      <c r="I197" s="57">
        <v>715.36336200000005</v>
      </c>
      <c r="J197" s="57">
        <v>0.23174</v>
      </c>
      <c r="K197" s="59">
        <v>4.2304999999999999E-3</v>
      </c>
      <c r="L197" s="57">
        <v>74.165000000000006</v>
      </c>
      <c r="M197" s="57">
        <v>1</v>
      </c>
      <c r="N197" s="47">
        <v>3470.4</v>
      </c>
      <c r="O197" s="60">
        <v>3299.4</v>
      </c>
      <c r="Q197" s="47">
        <v>464.8</v>
      </c>
      <c r="R197" s="60">
        <v>337.33</v>
      </c>
      <c r="T197" s="47">
        <v>3241.8</v>
      </c>
      <c r="U197" s="60">
        <v>2821</v>
      </c>
      <c r="W197" s="47">
        <v>630.66999999999996</v>
      </c>
      <c r="X197" s="60">
        <v>813.83</v>
      </c>
    </row>
    <row r="198" spans="1:25" x14ac:dyDescent="0.3">
      <c r="A198" s="57">
        <v>597</v>
      </c>
      <c r="B198" s="54" t="s">
        <v>740</v>
      </c>
      <c r="C198" s="57">
        <v>14</v>
      </c>
      <c r="D198" s="58" t="s">
        <v>23</v>
      </c>
      <c r="E198" s="58" t="s">
        <v>741</v>
      </c>
      <c r="F198" s="58" t="s">
        <v>498</v>
      </c>
      <c r="G198" s="58" t="s">
        <v>499</v>
      </c>
      <c r="H198" s="57">
        <v>3</v>
      </c>
      <c r="I198" s="57">
        <v>659.64802299999997</v>
      </c>
      <c r="J198" s="57">
        <v>8.1708000000000003E-2</v>
      </c>
      <c r="K198" s="59">
        <v>6.1396999999999997E-3</v>
      </c>
      <c r="L198" s="57">
        <v>53.377000000000002</v>
      </c>
      <c r="M198" s="57">
        <v>1</v>
      </c>
      <c r="N198" s="47">
        <v>1458.9</v>
      </c>
      <c r="O198" s="60">
        <v>905.9</v>
      </c>
      <c r="Q198" s="47">
        <v>568.86</v>
      </c>
      <c r="R198" s="60">
        <v>230.95</v>
      </c>
      <c r="T198" s="47">
        <v>1484.8</v>
      </c>
      <c r="U198" s="60">
        <v>804.47</v>
      </c>
      <c r="W198" s="47">
        <v>538.13</v>
      </c>
      <c r="X198" s="60">
        <v>395.88</v>
      </c>
    </row>
    <row r="199" spans="1:25" x14ac:dyDescent="0.3">
      <c r="A199" s="57">
        <v>587</v>
      </c>
      <c r="B199" s="54" t="s">
        <v>742</v>
      </c>
      <c r="C199" s="57">
        <v>25</v>
      </c>
      <c r="D199" s="58" t="s">
        <v>308</v>
      </c>
      <c r="E199" s="58" t="s">
        <v>743</v>
      </c>
      <c r="F199" s="58" t="s">
        <v>744</v>
      </c>
      <c r="G199" s="54" t="s">
        <v>745</v>
      </c>
      <c r="H199" s="57">
        <v>5</v>
      </c>
      <c r="I199" s="54">
        <v>678.33979199999999</v>
      </c>
      <c r="J199" s="54">
        <v>-2.6512000000000001E-2</v>
      </c>
      <c r="K199" s="61">
        <v>1.6650000000000002E-5</v>
      </c>
      <c r="L199" s="54">
        <v>57.051000000000002</v>
      </c>
      <c r="M199" s="57">
        <v>1</v>
      </c>
      <c r="N199" s="47">
        <v>6503.2</v>
      </c>
      <c r="O199" s="60">
        <v>5298.7</v>
      </c>
      <c r="P199" s="60">
        <v>7084.8</v>
      </c>
      <c r="Q199" s="47">
        <v>438.59</v>
      </c>
      <c r="R199" s="60">
        <v>453.82</v>
      </c>
      <c r="S199" s="60">
        <v>389.81</v>
      </c>
      <c r="T199" s="47">
        <v>7670.7</v>
      </c>
      <c r="U199" s="60">
        <v>6226</v>
      </c>
      <c r="V199" s="60">
        <v>5890.3</v>
      </c>
      <c r="W199" s="47">
        <v>0</v>
      </c>
      <c r="X199" s="60">
        <v>253.58</v>
      </c>
      <c r="Y199" s="60">
        <v>591.87</v>
      </c>
    </row>
    <row r="200" spans="1:25" x14ac:dyDescent="0.3">
      <c r="A200" s="57">
        <v>599</v>
      </c>
      <c r="B200" s="54" t="s">
        <v>746</v>
      </c>
      <c r="C200" s="57">
        <v>9</v>
      </c>
      <c r="D200" s="58" t="s">
        <v>23</v>
      </c>
      <c r="E200" s="58" t="s">
        <v>747</v>
      </c>
      <c r="F200" s="58" t="s">
        <v>748</v>
      </c>
      <c r="G200" s="58" t="s">
        <v>54</v>
      </c>
      <c r="H200" s="57">
        <v>2</v>
      </c>
      <c r="I200" s="57">
        <v>667.37660600000004</v>
      </c>
      <c r="J200" s="57">
        <v>0.17487</v>
      </c>
      <c r="K200" s="59">
        <v>4.7786999999999998E-4</v>
      </c>
      <c r="L200" s="57">
        <v>112.71</v>
      </c>
      <c r="M200" s="57">
        <v>1</v>
      </c>
      <c r="N200" s="47">
        <v>7841.3</v>
      </c>
      <c r="O200" s="60">
        <v>8760.6</v>
      </c>
      <c r="Q200" s="47">
        <v>551.41999999999996</v>
      </c>
      <c r="R200" s="60">
        <v>1085.5</v>
      </c>
      <c r="T200" s="47">
        <v>6248.8</v>
      </c>
      <c r="U200" s="60">
        <v>6739.6</v>
      </c>
      <c r="W200" s="47">
        <v>797.25</v>
      </c>
      <c r="X200" s="60">
        <v>1604.8</v>
      </c>
    </row>
    <row r="201" spans="1:25" x14ac:dyDescent="0.3">
      <c r="A201" s="57">
        <v>592</v>
      </c>
      <c r="B201" s="54" t="s">
        <v>749</v>
      </c>
      <c r="C201" s="57">
        <v>8</v>
      </c>
      <c r="D201" s="58" t="s">
        <v>23</v>
      </c>
      <c r="E201" s="58" t="s">
        <v>750</v>
      </c>
      <c r="F201" s="58" t="s">
        <v>753</v>
      </c>
      <c r="G201" s="54" t="s">
        <v>54</v>
      </c>
      <c r="H201" s="57">
        <v>2</v>
      </c>
      <c r="I201" s="54">
        <v>591.30531499999995</v>
      </c>
      <c r="J201" s="54">
        <v>0.74985000000000002</v>
      </c>
      <c r="K201" s="61">
        <v>1.1140000000000001E-2</v>
      </c>
      <c r="L201" s="54">
        <v>80.454999999999998</v>
      </c>
      <c r="M201" s="57">
        <v>1</v>
      </c>
      <c r="N201" s="47">
        <v>1497</v>
      </c>
      <c r="O201" s="60">
        <v>3138.5</v>
      </c>
      <c r="P201" s="60">
        <v>1635.1</v>
      </c>
      <c r="Q201" s="47">
        <v>468.2</v>
      </c>
      <c r="R201" s="60">
        <v>442.25</v>
      </c>
      <c r="S201" s="60">
        <v>324.58</v>
      </c>
      <c r="T201" s="47">
        <v>2376.1</v>
      </c>
      <c r="U201" s="60">
        <v>4526.6000000000004</v>
      </c>
      <c r="V201" s="60">
        <v>2002.5</v>
      </c>
      <c r="W201" s="47">
        <v>464.61</v>
      </c>
      <c r="X201" s="60">
        <v>944.23</v>
      </c>
      <c r="Y201" s="60">
        <v>462.69</v>
      </c>
    </row>
    <row r="202" spans="1:25" x14ac:dyDescent="0.3">
      <c r="A202" s="57">
        <v>607</v>
      </c>
      <c r="B202" s="54" t="s">
        <v>754</v>
      </c>
      <c r="C202" s="57">
        <v>8</v>
      </c>
      <c r="D202" s="58" t="s">
        <v>23</v>
      </c>
      <c r="E202" s="58" t="s">
        <v>755</v>
      </c>
      <c r="F202" s="58" t="s">
        <v>757</v>
      </c>
      <c r="G202" s="58" t="s">
        <v>758</v>
      </c>
      <c r="H202" s="57">
        <v>3</v>
      </c>
      <c r="I202" s="57">
        <v>440.23069199999998</v>
      </c>
      <c r="J202" s="57">
        <v>-0.69140000000000001</v>
      </c>
      <c r="K202" s="59">
        <v>1.8178000000000001E-3</v>
      </c>
      <c r="L202" s="57">
        <v>101.54</v>
      </c>
      <c r="M202" s="57">
        <v>3</v>
      </c>
      <c r="N202" s="47">
        <v>3652.7</v>
      </c>
      <c r="O202" s="60">
        <v>4253.7</v>
      </c>
      <c r="P202" s="60">
        <v>2383.9</v>
      </c>
      <c r="Q202" s="47">
        <v>1418</v>
      </c>
      <c r="R202" s="60">
        <v>801.16</v>
      </c>
      <c r="S202" s="60">
        <v>878.55</v>
      </c>
      <c r="T202" s="47">
        <v>4975.1000000000004</v>
      </c>
      <c r="U202" s="60">
        <v>6574.7</v>
      </c>
      <c r="V202" s="60">
        <v>4266.8999999999996</v>
      </c>
      <c r="W202" s="47">
        <v>1820.2</v>
      </c>
      <c r="X202" s="60">
        <v>1251.7</v>
      </c>
      <c r="Y202" s="60">
        <v>1378</v>
      </c>
    </row>
    <row r="203" spans="1:25" x14ac:dyDescent="0.3">
      <c r="A203" s="57">
        <v>610</v>
      </c>
      <c r="B203" s="54" t="s">
        <v>759</v>
      </c>
      <c r="C203" s="57">
        <v>8</v>
      </c>
      <c r="D203" s="58" t="s">
        <v>23</v>
      </c>
      <c r="E203" s="58" t="s">
        <v>760</v>
      </c>
      <c r="F203" s="58" t="s">
        <v>761</v>
      </c>
      <c r="G203" s="58" t="s">
        <v>762</v>
      </c>
      <c r="H203" s="57">
        <v>2</v>
      </c>
      <c r="I203" s="57">
        <v>643.347849</v>
      </c>
      <c r="J203" s="57">
        <v>0.33091999999999999</v>
      </c>
      <c r="K203" s="59">
        <v>2.9830999999999999E-5</v>
      </c>
      <c r="L203" s="57">
        <v>163.99</v>
      </c>
      <c r="M203" s="57">
        <v>1</v>
      </c>
      <c r="N203" s="47">
        <v>14924</v>
      </c>
      <c r="O203" s="60">
        <v>16596</v>
      </c>
      <c r="P203" s="60">
        <v>14524</v>
      </c>
      <c r="Q203" s="47">
        <v>1741.1</v>
      </c>
      <c r="R203" s="60">
        <v>1613.4</v>
      </c>
      <c r="S203" s="60">
        <v>1225.3</v>
      </c>
      <c r="T203" s="47">
        <v>11939</v>
      </c>
      <c r="U203" s="60">
        <v>12794</v>
      </c>
      <c r="V203" s="60">
        <v>11318</v>
      </c>
      <c r="W203" s="47">
        <v>2505.6</v>
      </c>
      <c r="X203" s="60">
        <v>2198.6</v>
      </c>
      <c r="Y203" s="60">
        <v>1861.2</v>
      </c>
    </row>
    <row r="204" spans="1:25" x14ac:dyDescent="0.3">
      <c r="A204" s="57">
        <v>612</v>
      </c>
      <c r="B204" s="54" t="s">
        <v>764</v>
      </c>
      <c r="C204" s="57">
        <v>9</v>
      </c>
      <c r="D204" s="58" t="s">
        <v>23</v>
      </c>
      <c r="E204" s="58" t="s">
        <v>765</v>
      </c>
      <c r="F204" s="58" t="s">
        <v>766</v>
      </c>
      <c r="G204" s="58" t="s">
        <v>767</v>
      </c>
      <c r="H204" s="57">
        <v>2</v>
      </c>
      <c r="I204" s="57">
        <v>624.83203200000003</v>
      </c>
      <c r="J204" s="57">
        <v>0.21551000000000001</v>
      </c>
      <c r="K204" s="59">
        <v>3.9255999999999999E-2</v>
      </c>
      <c r="L204" s="57">
        <v>52.548999999999999</v>
      </c>
      <c r="M204" s="57">
        <v>1</v>
      </c>
      <c r="N204" s="47">
        <v>3554.2</v>
      </c>
      <c r="Q204" s="47">
        <v>986.73</v>
      </c>
      <c r="T204" s="47">
        <v>6162.7</v>
      </c>
      <c r="W204" s="47">
        <v>1459.2</v>
      </c>
    </row>
    <row r="205" spans="1:25" x14ac:dyDescent="0.3">
      <c r="A205" s="57">
        <v>417</v>
      </c>
      <c r="B205" s="54" t="s">
        <v>768</v>
      </c>
      <c r="C205" s="57">
        <v>9</v>
      </c>
      <c r="D205" s="58" t="s">
        <v>23</v>
      </c>
      <c r="E205" s="58" t="s">
        <v>769</v>
      </c>
      <c r="F205" s="58" t="s">
        <v>770</v>
      </c>
      <c r="G205" s="54" t="s">
        <v>54</v>
      </c>
      <c r="H205" s="57">
        <v>3</v>
      </c>
      <c r="I205" s="54">
        <v>452.25360799999999</v>
      </c>
      <c r="J205" s="54">
        <v>-0.56945000000000001</v>
      </c>
      <c r="K205" s="61">
        <v>2.1733E-3</v>
      </c>
      <c r="L205" s="54">
        <v>83.947999999999993</v>
      </c>
      <c r="M205" s="57">
        <v>1</v>
      </c>
      <c r="N205" s="60"/>
      <c r="O205" s="60">
        <v>3793.6</v>
      </c>
      <c r="P205" s="60">
        <v>2607.6</v>
      </c>
      <c r="Q205" s="60"/>
      <c r="R205" s="60">
        <v>1672.6</v>
      </c>
      <c r="S205" s="60">
        <v>964.14</v>
      </c>
      <c r="T205" s="60"/>
      <c r="U205" s="60">
        <v>4671.2</v>
      </c>
      <c r="V205" s="60">
        <v>2297.3000000000002</v>
      </c>
      <c r="W205" s="60"/>
      <c r="X205" s="60">
        <v>2158.1999999999998</v>
      </c>
      <c r="Y205" s="60">
        <v>1254.3</v>
      </c>
    </row>
    <row r="206" spans="1:25" x14ac:dyDescent="0.3">
      <c r="A206" s="57">
        <v>419</v>
      </c>
      <c r="B206" s="54" t="s">
        <v>771</v>
      </c>
      <c r="C206" s="57">
        <v>10</v>
      </c>
      <c r="D206" s="58" t="s">
        <v>23</v>
      </c>
      <c r="E206" s="58" t="s">
        <v>772</v>
      </c>
      <c r="F206" s="58" t="s">
        <v>773</v>
      </c>
      <c r="G206" s="54" t="s">
        <v>774</v>
      </c>
      <c r="H206" s="57">
        <v>2</v>
      </c>
      <c r="I206" s="54">
        <v>749.47304899999995</v>
      </c>
      <c r="J206" s="54">
        <v>0.82108000000000003</v>
      </c>
      <c r="K206" s="61">
        <v>1.1142000000000001E-2</v>
      </c>
      <c r="L206" s="54">
        <v>70.028000000000006</v>
      </c>
      <c r="M206" s="57">
        <v>1</v>
      </c>
      <c r="N206" s="47">
        <v>1948.4</v>
      </c>
      <c r="O206" s="60">
        <v>2337.3000000000002</v>
      </c>
      <c r="P206" s="60">
        <v>2274.6999999999998</v>
      </c>
      <c r="Q206" s="47">
        <v>390.06</v>
      </c>
      <c r="R206" s="60">
        <v>378.85</v>
      </c>
      <c r="S206" s="60">
        <v>247.69</v>
      </c>
      <c r="T206" s="47">
        <v>2790.2</v>
      </c>
      <c r="U206" s="60">
        <v>3200.7</v>
      </c>
      <c r="V206" s="60">
        <v>3198.1</v>
      </c>
      <c r="W206" s="47">
        <v>520.88</v>
      </c>
      <c r="X206" s="60">
        <v>702.03</v>
      </c>
      <c r="Y206" s="60">
        <v>670.62</v>
      </c>
    </row>
    <row r="207" spans="1:25" x14ac:dyDescent="0.3">
      <c r="A207" s="57">
        <v>618</v>
      </c>
      <c r="B207" s="54" t="s">
        <v>775</v>
      </c>
      <c r="C207" s="57">
        <v>19</v>
      </c>
      <c r="D207" s="58" t="s">
        <v>14</v>
      </c>
      <c r="E207" s="58" t="s">
        <v>776</v>
      </c>
      <c r="F207" s="58" t="s">
        <v>777</v>
      </c>
      <c r="G207" s="58" t="s">
        <v>778</v>
      </c>
      <c r="H207" s="57">
        <v>4</v>
      </c>
      <c r="I207" s="57">
        <v>692.11361199999999</v>
      </c>
      <c r="J207" s="57">
        <v>0.14291000000000001</v>
      </c>
      <c r="K207" s="59">
        <v>6.9611E-4</v>
      </c>
      <c r="L207" s="57">
        <v>53.453000000000003</v>
      </c>
      <c r="M207" s="57">
        <v>1</v>
      </c>
      <c r="N207" s="47">
        <v>1648.4</v>
      </c>
      <c r="Q207" s="47">
        <v>0</v>
      </c>
      <c r="T207" s="47">
        <v>1416.4</v>
      </c>
      <c r="W207" s="47">
        <v>229.31</v>
      </c>
    </row>
    <row r="208" spans="1:25" x14ac:dyDescent="0.3">
      <c r="A208" s="57">
        <v>619</v>
      </c>
      <c r="B208" s="54" t="s">
        <v>779</v>
      </c>
      <c r="C208" s="57">
        <v>16</v>
      </c>
      <c r="D208" s="58" t="s">
        <v>23</v>
      </c>
      <c r="E208" s="58" t="s">
        <v>780</v>
      </c>
      <c r="F208" s="58" t="s">
        <v>781</v>
      </c>
      <c r="G208" s="58" t="s">
        <v>782</v>
      </c>
      <c r="H208" s="57">
        <v>3</v>
      </c>
      <c r="I208" s="57">
        <v>720.69240300000001</v>
      </c>
      <c r="J208" s="57">
        <v>0.13386999999999999</v>
      </c>
      <c r="K208" s="59">
        <v>5.3595999999999999E-8</v>
      </c>
      <c r="L208" s="57">
        <v>99.927000000000007</v>
      </c>
      <c r="M208" s="57">
        <v>1</v>
      </c>
      <c r="N208" s="47">
        <v>1556.8</v>
      </c>
      <c r="O208" s="60">
        <v>1351.8</v>
      </c>
      <c r="P208" s="60">
        <v>1696.1</v>
      </c>
      <c r="Q208" s="47">
        <v>855.89</v>
      </c>
      <c r="R208" s="60">
        <v>940.87</v>
      </c>
      <c r="S208" s="60">
        <v>2059.1999999999998</v>
      </c>
      <c r="T208" s="47">
        <v>2393.3000000000002</v>
      </c>
      <c r="U208" s="60">
        <v>1780.2</v>
      </c>
      <c r="V208" s="60">
        <v>2527.1</v>
      </c>
      <c r="W208" s="47">
        <v>1112.5</v>
      </c>
      <c r="X208" s="60">
        <v>794.47</v>
      </c>
      <c r="Y208" s="60">
        <v>2380.8000000000002</v>
      </c>
    </row>
    <row r="209" spans="1:25" x14ac:dyDescent="0.3">
      <c r="A209" s="57">
        <v>609</v>
      </c>
      <c r="B209" s="54" t="s">
        <v>783</v>
      </c>
      <c r="C209" s="57">
        <v>12</v>
      </c>
      <c r="D209" s="58" t="s">
        <v>23</v>
      </c>
      <c r="E209" s="58" t="s">
        <v>784</v>
      </c>
      <c r="F209" s="58" t="s">
        <v>785</v>
      </c>
      <c r="G209" s="54" t="s">
        <v>786</v>
      </c>
      <c r="H209" s="57">
        <v>2</v>
      </c>
      <c r="I209" s="54">
        <v>806.43431799999996</v>
      </c>
      <c r="J209" s="54">
        <v>0.54464000000000001</v>
      </c>
      <c r="K209" s="61">
        <v>2.0820000000000001E-6</v>
      </c>
      <c r="L209" s="54">
        <v>107.97</v>
      </c>
      <c r="M209" s="57">
        <v>1</v>
      </c>
      <c r="N209" s="60"/>
      <c r="O209" s="60">
        <v>2747.2</v>
      </c>
      <c r="Q209" s="60"/>
      <c r="R209" s="60">
        <v>0</v>
      </c>
      <c r="T209" s="60"/>
      <c r="U209" s="60">
        <v>2605</v>
      </c>
      <c r="W209" s="60"/>
      <c r="X209" s="60">
        <v>251.73</v>
      </c>
    </row>
    <row r="210" spans="1:25" x14ac:dyDescent="0.3">
      <c r="A210" s="57">
        <v>618</v>
      </c>
      <c r="B210" s="54" t="s">
        <v>787</v>
      </c>
      <c r="C210" s="57">
        <v>11</v>
      </c>
      <c r="D210" s="58" t="s">
        <v>23</v>
      </c>
      <c r="E210" s="58" t="s">
        <v>788</v>
      </c>
      <c r="F210" s="58" t="s">
        <v>789</v>
      </c>
      <c r="G210" s="54" t="s">
        <v>790</v>
      </c>
      <c r="H210" s="57">
        <v>2</v>
      </c>
      <c r="I210" s="54">
        <v>750.83833900000002</v>
      </c>
      <c r="J210" s="54">
        <v>-0.19572999999999999</v>
      </c>
      <c r="K210" s="61">
        <v>9.1670000000000005E-7</v>
      </c>
      <c r="L210" s="54">
        <v>130.1</v>
      </c>
      <c r="M210" s="57">
        <v>1</v>
      </c>
      <c r="N210" s="47">
        <v>4082.2</v>
      </c>
      <c r="O210" s="60">
        <v>4107.3999999999996</v>
      </c>
      <c r="P210" s="60">
        <v>3816.7</v>
      </c>
      <c r="Q210" s="47">
        <v>1398</v>
      </c>
      <c r="R210" s="60">
        <v>1345.7</v>
      </c>
      <c r="S210" s="60">
        <v>941.25</v>
      </c>
      <c r="T210" s="47">
        <v>4448</v>
      </c>
      <c r="U210" s="60">
        <v>4230.8999999999996</v>
      </c>
      <c r="V210" s="60">
        <v>3476.2</v>
      </c>
      <c r="W210" s="47">
        <v>1942.4</v>
      </c>
      <c r="X210" s="60">
        <v>1497.4</v>
      </c>
      <c r="Y210" s="60">
        <v>1542</v>
      </c>
    </row>
    <row r="211" spans="1:25" x14ac:dyDescent="0.3">
      <c r="A211" s="57">
        <v>634</v>
      </c>
      <c r="B211" s="54" t="s">
        <v>791</v>
      </c>
      <c r="C211" s="57">
        <v>7</v>
      </c>
      <c r="D211" s="58" t="s">
        <v>23</v>
      </c>
      <c r="E211" s="58" t="s">
        <v>792</v>
      </c>
      <c r="F211" s="58" t="s">
        <v>793</v>
      </c>
      <c r="G211" s="58" t="s">
        <v>794</v>
      </c>
      <c r="H211" s="57">
        <v>2</v>
      </c>
      <c r="I211" s="57">
        <v>549.77619400000003</v>
      </c>
      <c r="J211" s="57">
        <v>7.3470999999999995E-2</v>
      </c>
      <c r="K211" s="59">
        <v>4.3214999999999998E-3</v>
      </c>
      <c r="L211" s="57">
        <v>104.37</v>
      </c>
      <c r="M211" s="57">
        <v>1</v>
      </c>
      <c r="N211" s="47">
        <v>9433.4</v>
      </c>
      <c r="O211" s="60">
        <v>5954.8</v>
      </c>
      <c r="Q211" s="47">
        <v>1359.5</v>
      </c>
      <c r="R211" s="60">
        <v>728.78</v>
      </c>
      <c r="T211" s="47">
        <v>8038.5</v>
      </c>
      <c r="U211" s="60">
        <v>5243.4</v>
      </c>
      <c r="W211" s="47">
        <v>1350.8</v>
      </c>
      <c r="X211" s="60">
        <v>1044.0999999999999</v>
      </c>
    </row>
    <row r="212" spans="1:25" x14ac:dyDescent="0.3">
      <c r="A212" s="57">
        <v>624</v>
      </c>
      <c r="B212" s="54" t="s">
        <v>795</v>
      </c>
      <c r="C212" s="57">
        <v>17</v>
      </c>
      <c r="D212" s="58" t="s">
        <v>23</v>
      </c>
      <c r="E212" s="58" t="s">
        <v>796</v>
      </c>
      <c r="F212" s="58" t="s">
        <v>718</v>
      </c>
      <c r="G212" s="54" t="s">
        <v>719</v>
      </c>
      <c r="H212" s="57">
        <v>3</v>
      </c>
      <c r="I212" s="54">
        <v>779.69334800000001</v>
      </c>
      <c r="J212" s="54">
        <v>0.48143000000000002</v>
      </c>
      <c r="K212" s="61">
        <v>7.4501000000000005E-4</v>
      </c>
      <c r="L212" s="54">
        <v>58.712000000000003</v>
      </c>
      <c r="M212" s="57">
        <v>1</v>
      </c>
      <c r="N212" s="47">
        <v>1851.2</v>
      </c>
      <c r="O212" s="60">
        <v>1605.5</v>
      </c>
      <c r="Q212" s="47">
        <v>441.88</v>
      </c>
      <c r="R212" s="60">
        <v>215.09</v>
      </c>
      <c r="T212" s="47">
        <v>1964.1</v>
      </c>
      <c r="U212" s="60">
        <v>1531.6</v>
      </c>
      <c r="W212" s="47">
        <v>508.48</v>
      </c>
      <c r="X212" s="60">
        <v>287.18</v>
      </c>
    </row>
    <row r="213" spans="1:25" x14ac:dyDescent="0.3">
      <c r="A213" s="57">
        <v>637</v>
      </c>
      <c r="B213" s="54" t="s">
        <v>797</v>
      </c>
      <c r="C213" s="57">
        <v>11</v>
      </c>
      <c r="D213" s="58" t="s">
        <v>23</v>
      </c>
      <c r="E213" s="58" t="s">
        <v>798</v>
      </c>
      <c r="F213" s="58" t="s">
        <v>464</v>
      </c>
      <c r="G213" s="58" t="s">
        <v>465</v>
      </c>
      <c r="H213" s="57">
        <v>2</v>
      </c>
      <c r="I213" s="57">
        <v>778.41425100000004</v>
      </c>
      <c r="J213" s="57">
        <v>0.43736999999999998</v>
      </c>
      <c r="K213" s="59">
        <v>1.2942E-7</v>
      </c>
      <c r="L213" s="57">
        <v>150.61000000000001</v>
      </c>
      <c r="M213" s="57">
        <v>1</v>
      </c>
      <c r="N213" s="47">
        <v>3036.4</v>
      </c>
      <c r="O213" s="60">
        <v>2563.6999999999998</v>
      </c>
      <c r="Q213" s="47">
        <v>234.83</v>
      </c>
      <c r="R213" s="60">
        <v>138.55000000000001</v>
      </c>
      <c r="T213" s="47">
        <v>4874.1000000000004</v>
      </c>
      <c r="U213" s="60">
        <v>3620.9</v>
      </c>
      <c r="W213" s="47">
        <v>672.54</v>
      </c>
      <c r="X213" s="60">
        <v>392.22</v>
      </c>
    </row>
    <row r="214" spans="1:25" x14ac:dyDescent="0.3">
      <c r="A214" s="57">
        <v>631</v>
      </c>
      <c r="B214" s="54" t="s">
        <v>799</v>
      </c>
      <c r="C214" s="57">
        <v>10</v>
      </c>
      <c r="D214" s="58" t="s">
        <v>23</v>
      </c>
      <c r="E214" s="58" t="s">
        <v>800</v>
      </c>
      <c r="F214" s="58" t="s">
        <v>354</v>
      </c>
      <c r="G214" s="54" t="s">
        <v>355</v>
      </c>
      <c r="H214" s="57">
        <v>3</v>
      </c>
      <c r="I214" s="54">
        <v>498.241039</v>
      </c>
      <c r="J214" s="54">
        <v>-8.2726999999999995E-2</v>
      </c>
      <c r="K214" s="61">
        <v>6.2084000000000002E-3</v>
      </c>
      <c r="L214" s="54">
        <v>64.102999999999994</v>
      </c>
      <c r="M214" s="57">
        <v>1</v>
      </c>
      <c r="N214" s="47">
        <v>8624.7999999999993</v>
      </c>
      <c r="O214" s="60">
        <v>4957.2</v>
      </c>
      <c r="Q214" s="47">
        <v>2347.8000000000002</v>
      </c>
      <c r="R214" s="60">
        <v>1335.5</v>
      </c>
      <c r="T214" s="47">
        <v>9196.2000000000007</v>
      </c>
      <c r="U214" s="60">
        <v>6527.8</v>
      </c>
      <c r="W214" s="47">
        <v>3270.1</v>
      </c>
      <c r="X214" s="60">
        <v>2618.3000000000002</v>
      </c>
    </row>
    <row r="215" spans="1:25" x14ac:dyDescent="0.3">
      <c r="A215" s="57">
        <v>463</v>
      </c>
      <c r="B215" s="54" t="s">
        <v>802</v>
      </c>
      <c r="C215" s="57">
        <v>31</v>
      </c>
      <c r="D215" s="58" t="s">
        <v>14</v>
      </c>
      <c r="E215" s="58" t="s">
        <v>803</v>
      </c>
      <c r="F215" s="58" t="s">
        <v>233</v>
      </c>
      <c r="G215" s="54" t="s">
        <v>234</v>
      </c>
      <c r="H215" s="57">
        <v>4</v>
      </c>
      <c r="I215" s="54">
        <v>1011.25211</v>
      </c>
      <c r="J215" s="54">
        <v>0.18676000000000001</v>
      </c>
      <c r="K215" s="61">
        <v>4.9127999999999997E-15</v>
      </c>
      <c r="L215" s="54">
        <v>103.27</v>
      </c>
      <c r="M215" s="57">
        <v>1</v>
      </c>
      <c r="N215" s="47">
        <v>18241</v>
      </c>
      <c r="O215" s="60">
        <v>7625.2</v>
      </c>
      <c r="P215" s="60">
        <v>3430.3</v>
      </c>
      <c r="Q215" s="47">
        <v>856.9</v>
      </c>
      <c r="R215" s="60">
        <v>230.26</v>
      </c>
      <c r="S215" s="60">
        <v>0</v>
      </c>
      <c r="T215" s="47">
        <v>12609</v>
      </c>
      <c r="U215" s="60">
        <v>5941.8</v>
      </c>
      <c r="V215" s="60">
        <v>1957.8</v>
      </c>
      <c r="W215" s="47">
        <v>0</v>
      </c>
      <c r="X215" s="60">
        <v>0</v>
      </c>
      <c r="Y215" s="60">
        <v>0</v>
      </c>
    </row>
    <row r="216" spans="1:25" x14ac:dyDescent="0.3">
      <c r="A216" s="57">
        <v>670</v>
      </c>
      <c r="B216" s="54" t="s">
        <v>804</v>
      </c>
      <c r="C216" s="57">
        <v>13</v>
      </c>
      <c r="D216" s="58" t="s">
        <v>23</v>
      </c>
      <c r="E216" s="58" t="s">
        <v>805</v>
      </c>
      <c r="F216" s="58" t="s">
        <v>806</v>
      </c>
      <c r="G216" s="58" t="s">
        <v>807</v>
      </c>
      <c r="H216" s="57">
        <v>3</v>
      </c>
      <c r="I216" s="57">
        <v>582.30955900000004</v>
      </c>
      <c r="J216" s="57">
        <v>0.22403999999999999</v>
      </c>
      <c r="K216" s="59">
        <v>5.9865999999999999E-4</v>
      </c>
      <c r="L216" s="57">
        <v>73.927000000000007</v>
      </c>
      <c r="M216" s="57">
        <v>1</v>
      </c>
      <c r="N216" s="47">
        <v>942.85</v>
      </c>
      <c r="O216" s="60">
        <v>1203.3</v>
      </c>
      <c r="Q216" s="47">
        <v>301.11</v>
      </c>
      <c r="R216" s="60">
        <v>390.61</v>
      </c>
      <c r="T216" s="47">
        <v>1412.9</v>
      </c>
      <c r="U216" s="60">
        <v>1629.2</v>
      </c>
      <c r="W216" s="47">
        <v>449.65</v>
      </c>
      <c r="X216" s="60">
        <v>408.33</v>
      </c>
    </row>
    <row r="217" spans="1:25" x14ac:dyDescent="0.3">
      <c r="A217" s="57">
        <v>671</v>
      </c>
      <c r="B217" s="54" t="s">
        <v>808</v>
      </c>
      <c r="C217" s="57">
        <v>31</v>
      </c>
      <c r="D217" s="58" t="s">
        <v>14</v>
      </c>
      <c r="E217" s="58" t="s">
        <v>809</v>
      </c>
      <c r="F217" s="58" t="s">
        <v>810</v>
      </c>
      <c r="G217" s="58" t="s">
        <v>811</v>
      </c>
      <c r="H217" s="57">
        <v>5</v>
      </c>
      <c r="I217" s="57">
        <v>815.22429999999997</v>
      </c>
      <c r="J217" s="57">
        <v>1.2172000000000001</v>
      </c>
      <c r="K217" s="59">
        <v>4.0011E-7</v>
      </c>
      <c r="L217" s="57">
        <v>56.366</v>
      </c>
      <c r="M217" s="57">
        <v>1</v>
      </c>
      <c r="N217" s="47">
        <v>2790.2</v>
      </c>
      <c r="Q217" s="47">
        <v>0</v>
      </c>
      <c r="T217" s="47">
        <v>1952.1</v>
      </c>
      <c r="W217" s="47">
        <v>0</v>
      </c>
    </row>
    <row r="218" spans="1:25" x14ac:dyDescent="0.3">
      <c r="A218" s="57">
        <v>672</v>
      </c>
      <c r="B218" s="54" t="s">
        <v>812</v>
      </c>
      <c r="C218" s="57">
        <v>17</v>
      </c>
      <c r="D218" s="58" t="s">
        <v>23</v>
      </c>
      <c r="E218" s="58" t="s">
        <v>813</v>
      </c>
      <c r="F218" s="58" t="s">
        <v>814</v>
      </c>
      <c r="G218" s="58" t="s">
        <v>815</v>
      </c>
      <c r="H218" s="57">
        <v>3</v>
      </c>
      <c r="I218" s="57">
        <v>714.01917300000002</v>
      </c>
      <c r="J218" s="57">
        <v>-0.19084999999999999</v>
      </c>
      <c r="K218" s="59">
        <v>6.4749999999999998E-21</v>
      </c>
      <c r="L218" s="57">
        <v>164.41</v>
      </c>
      <c r="M218" s="57">
        <v>1</v>
      </c>
      <c r="N218" s="47">
        <v>2839.4</v>
      </c>
      <c r="O218" s="60">
        <v>2151.1</v>
      </c>
      <c r="P218" s="60">
        <v>1962.4</v>
      </c>
      <c r="Q218" s="47">
        <v>435.38</v>
      </c>
      <c r="R218" s="60">
        <v>0</v>
      </c>
      <c r="S218" s="60">
        <v>250.41</v>
      </c>
      <c r="T218" s="47">
        <v>2892.6</v>
      </c>
      <c r="U218" s="60">
        <v>2140.4</v>
      </c>
      <c r="V218" s="60">
        <v>1887.2</v>
      </c>
      <c r="W218" s="47">
        <v>470.42</v>
      </c>
      <c r="X218" s="60">
        <v>315.32</v>
      </c>
      <c r="Y218" s="60">
        <v>293.89</v>
      </c>
    </row>
    <row r="219" spans="1:25" x14ac:dyDescent="0.3">
      <c r="A219" s="57">
        <v>665</v>
      </c>
      <c r="B219" s="54" t="s">
        <v>816</v>
      </c>
      <c r="C219" s="57">
        <v>16</v>
      </c>
      <c r="D219" s="58" t="s">
        <v>14</v>
      </c>
      <c r="E219" s="58" t="s">
        <v>817</v>
      </c>
      <c r="F219" s="58" t="s">
        <v>818</v>
      </c>
      <c r="G219" s="54" t="s">
        <v>819</v>
      </c>
      <c r="H219" s="57">
        <v>3</v>
      </c>
      <c r="I219" s="54">
        <v>747.07786599999997</v>
      </c>
      <c r="J219" s="54">
        <v>0.40266000000000002</v>
      </c>
      <c r="K219" s="61">
        <v>1.1602E-10</v>
      </c>
      <c r="L219" s="54">
        <v>118.26</v>
      </c>
      <c r="M219" s="57">
        <v>1</v>
      </c>
      <c r="N219" s="47">
        <v>4508.1000000000004</v>
      </c>
      <c r="O219" s="60">
        <v>3693.3</v>
      </c>
      <c r="P219" s="60">
        <v>3841</v>
      </c>
      <c r="Q219" s="47">
        <v>448.25</v>
      </c>
      <c r="R219" s="60">
        <v>0</v>
      </c>
      <c r="S219" s="60">
        <v>616.1</v>
      </c>
      <c r="T219" s="47">
        <v>5198.6000000000004</v>
      </c>
      <c r="U219" s="60">
        <v>5071.1000000000004</v>
      </c>
      <c r="V219" s="60">
        <v>6222.5</v>
      </c>
      <c r="W219" s="47">
        <v>0</v>
      </c>
      <c r="X219" s="60">
        <v>0</v>
      </c>
      <c r="Y219" s="60">
        <v>0</v>
      </c>
    </row>
    <row r="220" spans="1:25" x14ac:dyDescent="0.3">
      <c r="A220" s="57">
        <v>681</v>
      </c>
      <c r="B220" s="54" t="s">
        <v>820</v>
      </c>
      <c r="C220" s="57">
        <v>7</v>
      </c>
      <c r="D220" s="58" t="s">
        <v>23</v>
      </c>
      <c r="E220" s="58" t="s">
        <v>821</v>
      </c>
      <c r="F220" s="58" t="s">
        <v>822</v>
      </c>
      <c r="G220" s="58" t="s">
        <v>823</v>
      </c>
      <c r="H220" s="57">
        <v>3</v>
      </c>
      <c r="I220" s="57">
        <v>391.90402699999999</v>
      </c>
      <c r="J220" s="57">
        <v>-0.73670999999999998</v>
      </c>
      <c r="K220" s="59">
        <v>2.3953999999999998E-3</v>
      </c>
      <c r="L220" s="57">
        <v>108.09</v>
      </c>
      <c r="M220" s="57">
        <v>1</v>
      </c>
      <c r="N220" s="47">
        <v>12150</v>
      </c>
      <c r="O220" s="60">
        <v>8533.2000000000007</v>
      </c>
      <c r="Q220" s="47">
        <v>2694.3</v>
      </c>
      <c r="R220" s="60">
        <v>3716.9</v>
      </c>
      <c r="T220" s="47">
        <v>13128</v>
      </c>
      <c r="U220" s="60">
        <v>9515.1</v>
      </c>
      <c r="W220" s="47">
        <v>4364.1000000000004</v>
      </c>
      <c r="X220" s="60">
        <v>4294.3</v>
      </c>
    </row>
    <row r="221" spans="1:25" x14ac:dyDescent="0.3">
      <c r="A221" s="57">
        <v>686</v>
      </c>
      <c r="B221" s="54" t="s">
        <v>824</v>
      </c>
      <c r="C221" s="57">
        <v>9</v>
      </c>
      <c r="D221" s="58" t="s">
        <v>23</v>
      </c>
      <c r="E221" s="58" t="s">
        <v>825</v>
      </c>
      <c r="F221" s="58" t="s">
        <v>634</v>
      </c>
      <c r="G221" s="54" t="s">
        <v>635</v>
      </c>
      <c r="H221" s="57">
        <v>3</v>
      </c>
      <c r="I221" s="54">
        <v>441.24645299999997</v>
      </c>
      <c r="J221" s="54">
        <v>-1.1065999999999999E-2</v>
      </c>
      <c r="K221" s="61">
        <v>8.8898999999999992E-3</v>
      </c>
      <c r="L221" s="54">
        <v>67.897000000000006</v>
      </c>
      <c r="M221" s="57">
        <v>1</v>
      </c>
      <c r="N221" s="60"/>
      <c r="O221" s="60">
        <v>7503.6</v>
      </c>
      <c r="Q221" s="60"/>
      <c r="R221" s="60">
        <v>1541.2</v>
      </c>
      <c r="T221" s="60"/>
      <c r="U221" s="60">
        <v>8471.6</v>
      </c>
      <c r="W221" s="60"/>
      <c r="X221" s="60">
        <v>2158.9</v>
      </c>
    </row>
    <row r="222" spans="1:25" x14ac:dyDescent="0.3">
      <c r="A222" s="57">
        <v>698</v>
      </c>
      <c r="B222" s="54" t="s">
        <v>826</v>
      </c>
      <c r="C222" s="57">
        <v>17</v>
      </c>
      <c r="D222" s="58" t="s">
        <v>23</v>
      </c>
      <c r="E222" s="58" t="s">
        <v>827</v>
      </c>
      <c r="F222" s="58" t="s">
        <v>828</v>
      </c>
      <c r="G222" s="58" t="s">
        <v>829</v>
      </c>
      <c r="H222" s="57">
        <v>3</v>
      </c>
      <c r="I222" s="57">
        <v>725.02766799999995</v>
      </c>
      <c r="J222" s="57">
        <v>0.19764000000000001</v>
      </c>
      <c r="K222" s="59">
        <v>4.9828000000000003E-4</v>
      </c>
      <c r="L222" s="57">
        <v>62.813000000000002</v>
      </c>
      <c r="M222" s="57">
        <v>1</v>
      </c>
      <c r="N222" s="47">
        <v>1739.3</v>
      </c>
      <c r="Q222" s="47">
        <v>362.52</v>
      </c>
      <c r="T222" s="47">
        <v>1723.6</v>
      </c>
      <c r="W222" s="47">
        <v>553.39</v>
      </c>
    </row>
    <row r="223" spans="1:25" x14ac:dyDescent="0.3">
      <c r="A223" s="57">
        <v>705</v>
      </c>
      <c r="B223" s="54" t="s">
        <v>830</v>
      </c>
      <c r="C223" s="57">
        <v>12</v>
      </c>
      <c r="D223" s="58" t="s">
        <v>23</v>
      </c>
      <c r="E223" s="58" t="s">
        <v>831</v>
      </c>
      <c r="F223" s="58" t="s">
        <v>822</v>
      </c>
      <c r="G223" s="58" t="s">
        <v>823</v>
      </c>
      <c r="H223" s="57">
        <v>3</v>
      </c>
      <c r="I223" s="57">
        <v>605.32045800000003</v>
      </c>
      <c r="J223" s="57">
        <v>0.29337000000000002</v>
      </c>
      <c r="K223" s="59">
        <v>5.8734E-3</v>
      </c>
      <c r="L223" s="57">
        <v>57.174999999999997</v>
      </c>
      <c r="M223" s="57">
        <v>1</v>
      </c>
      <c r="N223" s="47">
        <v>2030.1</v>
      </c>
      <c r="Q223" s="47">
        <v>400.32</v>
      </c>
      <c r="T223" s="47">
        <v>1842.7</v>
      </c>
      <c r="W223" s="47">
        <v>590.09</v>
      </c>
    </row>
    <row r="224" spans="1:25" x14ac:dyDescent="0.3">
      <c r="A224" s="57">
        <v>494</v>
      </c>
      <c r="B224" s="54" t="s">
        <v>832</v>
      </c>
      <c r="C224" s="57">
        <v>12</v>
      </c>
      <c r="D224" s="58" t="s">
        <v>23</v>
      </c>
      <c r="E224" s="58" t="s">
        <v>833</v>
      </c>
      <c r="F224" s="58" t="s">
        <v>834</v>
      </c>
      <c r="G224" s="54" t="s">
        <v>835</v>
      </c>
      <c r="H224" s="57">
        <v>2</v>
      </c>
      <c r="I224" s="54">
        <v>829.97106799999995</v>
      </c>
      <c r="J224" s="54">
        <v>-0.54105000000000003</v>
      </c>
      <c r="K224" s="61">
        <v>2.7570999999999999E-9</v>
      </c>
      <c r="L224" s="54">
        <v>174.77</v>
      </c>
      <c r="M224" s="57">
        <v>1</v>
      </c>
      <c r="N224" s="47">
        <v>1677.5</v>
      </c>
      <c r="O224" s="60">
        <v>2458.5</v>
      </c>
      <c r="P224" s="60">
        <v>1382.6</v>
      </c>
      <c r="Q224" s="47">
        <v>625.66</v>
      </c>
      <c r="R224" s="60">
        <v>501.69</v>
      </c>
      <c r="S224" s="60">
        <v>616.92999999999995</v>
      </c>
      <c r="T224" s="47">
        <v>1847.7</v>
      </c>
      <c r="U224" s="60">
        <v>3489.3</v>
      </c>
      <c r="V224" s="60">
        <v>1671</v>
      </c>
      <c r="W224" s="47">
        <v>923.71</v>
      </c>
      <c r="X224" s="60">
        <v>638.16999999999996</v>
      </c>
      <c r="Y224" s="60">
        <v>742.25</v>
      </c>
    </row>
    <row r="225" spans="1:25" x14ac:dyDescent="0.3">
      <c r="A225" s="57">
        <v>715</v>
      </c>
      <c r="B225" s="54" t="s">
        <v>836</v>
      </c>
      <c r="C225" s="57">
        <v>8</v>
      </c>
      <c r="D225" s="58" t="s">
        <v>23</v>
      </c>
      <c r="E225" s="58" t="s">
        <v>837</v>
      </c>
      <c r="F225" s="58" t="s">
        <v>839</v>
      </c>
      <c r="G225" s="58" t="s">
        <v>840</v>
      </c>
      <c r="H225" s="57">
        <v>2</v>
      </c>
      <c r="I225" s="57">
        <v>664.37132399999996</v>
      </c>
      <c r="J225" s="57">
        <v>0.15021999999999999</v>
      </c>
      <c r="K225" s="59">
        <v>2.5629999999999998E-13</v>
      </c>
      <c r="L225" s="57">
        <v>198.07</v>
      </c>
      <c r="M225" s="57">
        <v>3</v>
      </c>
      <c r="N225" s="47">
        <v>29350</v>
      </c>
      <c r="O225" s="60">
        <v>22116</v>
      </c>
      <c r="P225" s="60">
        <v>23881</v>
      </c>
      <c r="Q225" s="47">
        <v>1772.4</v>
      </c>
      <c r="R225" s="60">
        <v>1309.4000000000001</v>
      </c>
      <c r="S225" s="60">
        <v>1875.4</v>
      </c>
      <c r="T225" s="47">
        <v>23428</v>
      </c>
      <c r="U225" s="60">
        <v>18689</v>
      </c>
      <c r="V225" s="60">
        <v>19395</v>
      </c>
      <c r="W225" s="47">
        <v>2095.4</v>
      </c>
      <c r="X225" s="60">
        <v>1688.6</v>
      </c>
      <c r="Y225" s="60">
        <v>1823.8</v>
      </c>
    </row>
    <row r="226" spans="1:25" x14ac:dyDescent="0.3">
      <c r="A226" s="57">
        <v>721</v>
      </c>
      <c r="B226" s="54" t="s">
        <v>841</v>
      </c>
      <c r="C226" s="57">
        <v>27</v>
      </c>
      <c r="D226" s="58" t="s">
        <v>327</v>
      </c>
      <c r="E226" s="58" t="s">
        <v>842</v>
      </c>
      <c r="F226" s="58" t="s">
        <v>254</v>
      </c>
      <c r="G226" s="58" t="s">
        <v>255</v>
      </c>
      <c r="H226" s="57">
        <v>4</v>
      </c>
      <c r="I226" s="57">
        <v>828.41921200000002</v>
      </c>
      <c r="J226" s="57">
        <v>-6.2730999999999995E-2</v>
      </c>
      <c r="K226" s="59">
        <v>1.2178000000000001E-54</v>
      </c>
      <c r="L226" s="57">
        <v>199.75</v>
      </c>
      <c r="M226" s="57">
        <v>2</v>
      </c>
      <c r="N226" s="47">
        <v>3453.6</v>
      </c>
      <c r="O226" s="60">
        <v>4341</v>
      </c>
      <c r="P226" s="60">
        <v>3363.9</v>
      </c>
      <c r="Q226" s="47">
        <v>123.06</v>
      </c>
      <c r="R226" s="60">
        <v>104.42</v>
      </c>
      <c r="S226" s="60">
        <v>341.01</v>
      </c>
      <c r="T226" s="47">
        <v>2923.9</v>
      </c>
      <c r="U226" s="60">
        <v>3448.2</v>
      </c>
      <c r="V226" s="60">
        <v>2938.8</v>
      </c>
      <c r="W226" s="47">
        <v>403.49</v>
      </c>
      <c r="X226" s="60">
        <v>714.74</v>
      </c>
      <c r="Y226" s="60">
        <v>326.88</v>
      </c>
    </row>
    <row r="227" spans="1:25" x14ac:dyDescent="0.3">
      <c r="A227" s="57">
        <v>729</v>
      </c>
      <c r="B227" s="54" t="s">
        <v>843</v>
      </c>
      <c r="C227" s="57">
        <v>7</v>
      </c>
      <c r="D227" s="58" t="s">
        <v>23</v>
      </c>
      <c r="E227" s="58" t="s">
        <v>844</v>
      </c>
      <c r="F227" s="58" t="s">
        <v>845</v>
      </c>
      <c r="G227" s="58" t="s">
        <v>846</v>
      </c>
      <c r="H227" s="57">
        <v>3</v>
      </c>
      <c r="I227" s="57">
        <v>392.88340399999998</v>
      </c>
      <c r="J227" s="57">
        <v>-0.43454999999999999</v>
      </c>
      <c r="K227" s="59">
        <v>1.2468E-2</v>
      </c>
      <c r="L227" s="57">
        <v>67.034999999999997</v>
      </c>
      <c r="M227" s="57">
        <v>1</v>
      </c>
      <c r="N227" s="47">
        <v>11450</v>
      </c>
      <c r="Q227" s="47">
        <v>2535.1999999999998</v>
      </c>
      <c r="T227" s="47">
        <v>11295</v>
      </c>
      <c r="W227" s="47">
        <v>4343.8</v>
      </c>
    </row>
    <row r="228" spans="1:25" x14ac:dyDescent="0.3">
      <c r="A228" s="57">
        <v>729</v>
      </c>
      <c r="B228" s="54" t="s">
        <v>847</v>
      </c>
      <c r="C228" s="57">
        <v>14</v>
      </c>
      <c r="D228" s="58" t="s">
        <v>14</v>
      </c>
      <c r="E228" s="58" t="s">
        <v>848</v>
      </c>
      <c r="F228" s="58" t="s">
        <v>849</v>
      </c>
      <c r="G228" s="54" t="s">
        <v>850</v>
      </c>
      <c r="H228" s="57">
        <v>3</v>
      </c>
      <c r="I228" s="54">
        <v>749.71358699999996</v>
      </c>
      <c r="J228" s="54">
        <v>9.5949000000000007E-2</v>
      </c>
      <c r="K228" s="61">
        <v>3.2158000000000002E-4</v>
      </c>
      <c r="L228" s="54">
        <v>74.474999999999994</v>
      </c>
      <c r="M228" s="57">
        <v>1</v>
      </c>
      <c r="N228" s="60"/>
      <c r="O228" s="60">
        <v>5717.3</v>
      </c>
      <c r="Q228" s="60"/>
      <c r="R228" s="60">
        <v>314.55</v>
      </c>
      <c r="T228" s="60"/>
      <c r="U228" s="60">
        <v>7485.3</v>
      </c>
      <c r="W228" s="60"/>
      <c r="X228" s="60">
        <v>392.26</v>
      </c>
    </row>
    <row r="229" spans="1:25" x14ac:dyDescent="0.3">
      <c r="A229" s="57">
        <v>735</v>
      </c>
      <c r="B229" s="54" t="s">
        <v>851</v>
      </c>
      <c r="C229" s="57">
        <v>20</v>
      </c>
      <c r="D229" s="58" t="s">
        <v>14</v>
      </c>
      <c r="E229" s="58" t="s">
        <v>852</v>
      </c>
      <c r="F229" s="58" t="s">
        <v>853</v>
      </c>
      <c r="G229" s="58" t="s">
        <v>854</v>
      </c>
      <c r="H229" s="57">
        <v>4</v>
      </c>
      <c r="I229" s="57">
        <v>797.8614</v>
      </c>
      <c r="J229" s="57">
        <v>5.0015999999999998E-2</v>
      </c>
      <c r="K229" s="59">
        <v>8.9170999999999997E-6</v>
      </c>
      <c r="L229" s="57">
        <v>74.028999999999996</v>
      </c>
      <c r="M229" s="57">
        <v>1</v>
      </c>
      <c r="N229" s="47">
        <v>3954.1</v>
      </c>
      <c r="O229" s="60">
        <v>4847.3999999999996</v>
      </c>
      <c r="P229" s="60">
        <v>2152.8000000000002</v>
      </c>
      <c r="Q229" s="47">
        <v>0</v>
      </c>
      <c r="R229" s="60">
        <v>277.33999999999997</v>
      </c>
      <c r="S229" s="60">
        <v>0</v>
      </c>
      <c r="T229" s="47">
        <v>3647.3</v>
      </c>
      <c r="U229" s="60">
        <v>3748.5</v>
      </c>
      <c r="V229" s="60">
        <v>1830.2</v>
      </c>
      <c r="W229" s="47">
        <v>0</v>
      </c>
      <c r="X229" s="60">
        <v>0</v>
      </c>
      <c r="Y229" s="60">
        <v>131.43</v>
      </c>
    </row>
    <row r="230" spans="1:25" x14ac:dyDescent="0.3">
      <c r="A230" s="57">
        <v>732</v>
      </c>
      <c r="B230" s="54" t="s">
        <v>855</v>
      </c>
      <c r="C230" s="57">
        <v>13</v>
      </c>
      <c r="D230" s="58" t="s">
        <v>23</v>
      </c>
      <c r="E230" s="58" t="s">
        <v>856</v>
      </c>
      <c r="F230" s="58" t="s">
        <v>638</v>
      </c>
      <c r="G230" s="54" t="s">
        <v>639</v>
      </c>
      <c r="H230" s="57">
        <v>3</v>
      </c>
      <c r="I230" s="54">
        <v>573.31453799999997</v>
      </c>
      <c r="J230" s="54">
        <v>0.16531000000000001</v>
      </c>
      <c r="K230" s="61">
        <v>5.0674000000000003E-5</v>
      </c>
      <c r="L230" s="54">
        <v>90.412000000000006</v>
      </c>
      <c r="M230" s="57">
        <v>1</v>
      </c>
      <c r="N230" s="47">
        <v>3054.5</v>
      </c>
      <c r="O230" s="60">
        <v>1931.6</v>
      </c>
      <c r="P230" s="60">
        <v>1704.2</v>
      </c>
      <c r="Q230" s="47">
        <v>621.72</v>
      </c>
      <c r="R230" s="60">
        <v>404.63</v>
      </c>
      <c r="S230" s="60">
        <v>189.74</v>
      </c>
      <c r="T230" s="47">
        <v>3821.9</v>
      </c>
      <c r="U230" s="60">
        <v>2844.8</v>
      </c>
      <c r="V230" s="60">
        <v>2006.9</v>
      </c>
      <c r="W230" s="47">
        <v>495.94</v>
      </c>
      <c r="X230" s="60">
        <v>524.04</v>
      </c>
      <c r="Y230" s="60">
        <v>358.83</v>
      </c>
    </row>
    <row r="231" spans="1:25" x14ac:dyDescent="0.3">
      <c r="A231" s="57">
        <v>739</v>
      </c>
      <c r="B231" s="54" t="s">
        <v>857</v>
      </c>
      <c r="C231" s="57">
        <v>17</v>
      </c>
      <c r="D231" s="58" t="s">
        <v>23</v>
      </c>
      <c r="E231" s="58" t="s">
        <v>858</v>
      </c>
      <c r="F231" s="58" t="s">
        <v>859</v>
      </c>
      <c r="G231" s="58" t="s">
        <v>860</v>
      </c>
      <c r="H231" s="57">
        <v>3</v>
      </c>
      <c r="I231" s="57">
        <v>726.04717400000004</v>
      </c>
      <c r="J231" s="57">
        <v>0.35364000000000001</v>
      </c>
      <c r="K231" s="59">
        <v>6.7118000000000004E-5</v>
      </c>
      <c r="L231" s="57">
        <v>73.787999999999997</v>
      </c>
      <c r="M231" s="57">
        <v>1</v>
      </c>
      <c r="N231" s="47">
        <v>866.35</v>
      </c>
      <c r="O231" s="60">
        <v>1268.2</v>
      </c>
      <c r="P231" s="60">
        <v>1011.4</v>
      </c>
      <c r="Q231" s="47">
        <v>0</v>
      </c>
      <c r="R231" s="60">
        <v>187.93</v>
      </c>
      <c r="S231" s="60">
        <v>0</v>
      </c>
      <c r="T231" s="47">
        <v>838.12</v>
      </c>
      <c r="U231" s="60">
        <v>1096.9000000000001</v>
      </c>
      <c r="V231" s="60">
        <v>977.12</v>
      </c>
      <c r="W231" s="47">
        <v>240.16</v>
      </c>
      <c r="X231" s="60">
        <v>0</v>
      </c>
      <c r="Y231" s="60">
        <v>0</v>
      </c>
    </row>
    <row r="232" spans="1:25" x14ac:dyDescent="0.3">
      <c r="A232" s="57">
        <v>740</v>
      </c>
      <c r="B232" s="54" t="s">
        <v>861</v>
      </c>
      <c r="C232" s="57">
        <v>16</v>
      </c>
      <c r="D232" s="58" t="s">
        <v>23</v>
      </c>
      <c r="E232" s="58" t="s">
        <v>862</v>
      </c>
      <c r="F232" s="58" t="s">
        <v>502</v>
      </c>
      <c r="G232" s="58" t="s">
        <v>503</v>
      </c>
      <c r="H232" s="57">
        <v>3</v>
      </c>
      <c r="I232" s="57">
        <v>700.33527200000003</v>
      </c>
      <c r="J232" s="57">
        <v>-0.53356999999999999</v>
      </c>
      <c r="K232" s="59">
        <v>1.0793E-10</v>
      </c>
      <c r="L232" s="57">
        <v>116.99</v>
      </c>
      <c r="M232" s="57">
        <v>1</v>
      </c>
      <c r="N232" s="47">
        <v>3809.9</v>
      </c>
      <c r="O232" s="60">
        <v>3963</v>
      </c>
      <c r="P232" s="60">
        <v>2075.6</v>
      </c>
      <c r="Q232" s="47">
        <v>195.56</v>
      </c>
      <c r="R232" s="60">
        <v>514.09</v>
      </c>
      <c r="S232" s="60">
        <v>567.47</v>
      </c>
      <c r="T232" s="47">
        <v>2841.3</v>
      </c>
      <c r="U232" s="60">
        <v>2792.6</v>
      </c>
      <c r="V232" s="60">
        <v>1362.7</v>
      </c>
      <c r="W232" s="47">
        <v>393.5</v>
      </c>
      <c r="X232" s="60">
        <v>427.84</v>
      </c>
      <c r="Y232" s="60">
        <v>691.22</v>
      </c>
    </row>
    <row r="233" spans="1:25" x14ac:dyDescent="0.3">
      <c r="A233" s="57">
        <v>742</v>
      </c>
      <c r="B233" s="54" t="s">
        <v>863</v>
      </c>
      <c r="C233" s="57">
        <v>8</v>
      </c>
      <c r="D233" s="58" t="s">
        <v>23</v>
      </c>
      <c r="E233" s="58" t="s">
        <v>864</v>
      </c>
      <c r="F233" s="58" t="s">
        <v>865</v>
      </c>
      <c r="G233" s="58" t="s">
        <v>866</v>
      </c>
      <c r="H233" s="57">
        <v>2</v>
      </c>
      <c r="I233" s="57">
        <v>638.84768199999996</v>
      </c>
      <c r="J233" s="57">
        <v>0.21312</v>
      </c>
      <c r="K233" s="59">
        <v>5.862E-3</v>
      </c>
      <c r="L233" s="57">
        <v>88.921000000000006</v>
      </c>
      <c r="M233" s="57">
        <v>1</v>
      </c>
      <c r="N233" s="47">
        <v>6908.2</v>
      </c>
      <c r="Q233" s="47">
        <v>711.22</v>
      </c>
      <c r="T233" s="47">
        <v>6243.9</v>
      </c>
      <c r="W233" s="47">
        <v>838.07</v>
      </c>
    </row>
    <row r="234" spans="1:25" x14ac:dyDescent="0.3">
      <c r="A234" s="57">
        <v>738</v>
      </c>
      <c r="B234" s="54" t="s">
        <v>867</v>
      </c>
      <c r="C234" s="57">
        <v>12</v>
      </c>
      <c r="D234" s="58" t="s">
        <v>23</v>
      </c>
      <c r="E234" s="58" t="s">
        <v>868</v>
      </c>
      <c r="F234" s="58" t="s">
        <v>589</v>
      </c>
      <c r="G234" s="54" t="s">
        <v>590</v>
      </c>
      <c r="H234" s="57">
        <v>2</v>
      </c>
      <c r="I234" s="54">
        <v>832.44300899999996</v>
      </c>
      <c r="J234" s="54">
        <v>0.61080000000000001</v>
      </c>
      <c r="K234" s="61">
        <v>2.4402E-2</v>
      </c>
      <c r="L234" s="54">
        <v>51.725999999999999</v>
      </c>
      <c r="M234" s="57">
        <v>1</v>
      </c>
      <c r="N234" s="60"/>
      <c r="O234" s="60">
        <v>4107.1000000000004</v>
      </c>
      <c r="Q234" s="60"/>
      <c r="R234" s="60">
        <v>493.33</v>
      </c>
      <c r="T234" s="60"/>
      <c r="U234" s="60">
        <v>3215.1</v>
      </c>
      <c r="W234" s="60"/>
      <c r="X234" s="60">
        <v>597.86</v>
      </c>
    </row>
    <row r="235" spans="1:25" x14ac:dyDescent="0.3">
      <c r="A235" s="57">
        <v>739</v>
      </c>
      <c r="B235" s="54" t="s">
        <v>869</v>
      </c>
      <c r="C235" s="57">
        <v>19</v>
      </c>
      <c r="D235" s="58" t="s">
        <v>14</v>
      </c>
      <c r="E235" s="58" t="s">
        <v>870</v>
      </c>
      <c r="F235" s="58" t="s">
        <v>734</v>
      </c>
      <c r="G235" s="54" t="s">
        <v>735</v>
      </c>
      <c r="H235" s="57">
        <v>4</v>
      </c>
      <c r="I235" s="54">
        <v>673.34751500000004</v>
      </c>
      <c r="J235" s="54">
        <v>0.53002000000000005</v>
      </c>
      <c r="K235" s="61">
        <v>2.3383E-4</v>
      </c>
      <c r="L235" s="54">
        <v>56.081000000000003</v>
      </c>
      <c r="M235" s="57">
        <v>1</v>
      </c>
      <c r="N235" s="60"/>
      <c r="O235" s="60">
        <v>1858.9</v>
      </c>
      <c r="Q235" s="60"/>
      <c r="R235" s="60">
        <v>0</v>
      </c>
      <c r="T235" s="60"/>
      <c r="U235" s="60">
        <v>1630.2</v>
      </c>
      <c r="W235" s="60"/>
      <c r="X235" s="60">
        <v>243.86</v>
      </c>
    </row>
    <row r="236" spans="1:25" x14ac:dyDescent="0.3">
      <c r="A236" s="57">
        <v>743</v>
      </c>
      <c r="B236" s="54" t="s">
        <v>871</v>
      </c>
      <c r="C236" s="57">
        <v>9</v>
      </c>
      <c r="D236" s="58" t="s">
        <v>23</v>
      </c>
      <c r="E236" s="58" t="s">
        <v>872</v>
      </c>
      <c r="F236" s="58" t="s">
        <v>873</v>
      </c>
      <c r="G236" s="54" t="s">
        <v>874</v>
      </c>
      <c r="H236" s="57">
        <v>2</v>
      </c>
      <c r="I236" s="54">
        <v>660.36878100000001</v>
      </c>
      <c r="J236" s="54">
        <v>0.41689999999999999</v>
      </c>
      <c r="K236" s="61">
        <v>3.0119000000000001E-4</v>
      </c>
      <c r="L236" s="54">
        <v>119.34</v>
      </c>
      <c r="M236" s="57">
        <v>2</v>
      </c>
      <c r="N236" s="47">
        <v>17159</v>
      </c>
      <c r="O236" s="60">
        <v>16106</v>
      </c>
      <c r="P236" s="60">
        <v>10248</v>
      </c>
      <c r="Q236" s="47">
        <v>2349.1999999999998</v>
      </c>
      <c r="R236" s="60">
        <v>1838.2</v>
      </c>
      <c r="S236" s="60">
        <v>892.22</v>
      </c>
      <c r="T236" s="47">
        <v>11192</v>
      </c>
      <c r="U236" s="60">
        <v>11223</v>
      </c>
      <c r="V236" s="60">
        <v>6912.4</v>
      </c>
      <c r="W236" s="47">
        <v>2732.8</v>
      </c>
      <c r="X236" s="60">
        <v>1724.5</v>
      </c>
      <c r="Y236" s="60">
        <v>1416.5</v>
      </c>
    </row>
    <row r="237" spans="1:25" x14ac:dyDescent="0.3">
      <c r="A237" s="57">
        <v>747</v>
      </c>
      <c r="B237" s="54" t="s">
        <v>875</v>
      </c>
      <c r="C237" s="57">
        <v>32</v>
      </c>
      <c r="D237" s="58" t="s">
        <v>14</v>
      </c>
      <c r="E237" s="58" t="s">
        <v>876</v>
      </c>
      <c r="F237" s="58" t="s">
        <v>877</v>
      </c>
      <c r="G237" s="54" t="s">
        <v>878</v>
      </c>
      <c r="H237" s="57">
        <v>4</v>
      </c>
      <c r="I237" s="54">
        <v>1066.7937300000001</v>
      </c>
      <c r="J237" s="54">
        <v>-0.41833999999999999</v>
      </c>
      <c r="K237" s="61">
        <v>1.2426E-18</v>
      </c>
      <c r="L237" s="54">
        <v>101.74</v>
      </c>
      <c r="M237" s="57">
        <v>1</v>
      </c>
      <c r="N237" s="60"/>
      <c r="O237" s="60">
        <v>2143.8000000000002</v>
      </c>
      <c r="Q237" s="60"/>
      <c r="R237" s="60">
        <v>0</v>
      </c>
      <c r="T237" s="60"/>
      <c r="U237" s="60">
        <v>2144.9</v>
      </c>
      <c r="W237" s="60"/>
      <c r="X237" s="60">
        <v>0</v>
      </c>
    </row>
    <row r="238" spans="1:25" x14ac:dyDescent="0.3">
      <c r="A238" s="57">
        <v>755</v>
      </c>
      <c r="B238" s="54" t="s">
        <v>879</v>
      </c>
      <c r="C238" s="57">
        <v>13</v>
      </c>
      <c r="D238" s="58" t="s">
        <v>23</v>
      </c>
      <c r="E238" s="58" t="s">
        <v>880</v>
      </c>
      <c r="F238" s="58" t="s">
        <v>881</v>
      </c>
      <c r="G238" s="58" t="s">
        <v>882</v>
      </c>
      <c r="H238" s="57">
        <v>4</v>
      </c>
      <c r="I238" s="57">
        <v>443.75142599999998</v>
      </c>
      <c r="J238" s="57">
        <v>-0.77117000000000002</v>
      </c>
      <c r="K238" s="59">
        <v>2.1593999999999999E-2</v>
      </c>
      <c r="L238" s="57">
        <v>44.131999999999998</v>
      </c>
      <c r="M238" s="57">
        <v>1</v>
      </c>
      <c r="N238" s="47">
        <v>1724.5</v>
      </c>
      <c r="Q238" s="47">
        <v>2846</v>
      </c>
      <c r="T238" s="47">
        <v>1750</v>
      </c>
      <c r="W238" s="47">
        <v>2886.3</v>
      </c>
    </row>
    <row r="239" spans="1:25" x14ac:dyDescent="0.3">
      <c r="A239" s="57">
        <v>755</v>
      </c>
      <c r="B239" s="54" t="s">
        <v>883</v>
      </c>
      <c r="C239" s="57">
        <v>30</v>
      </c>
      <c r="D239" s="58" t="s">
        <v>14</v>
      </c>
      <c r="E239" s="58" t="s">
        <v>884</v>
      </c>
      <c r="F239" s="58" t="s">
        <v>138</v>
      </c>
      <c r="G239" s="54" t="s">
        <v>139</v>
      </c>
      <c r="H239" s="57">
        <v>5</v>
      </c>
      <c r="I239" s="54">
        <v>753.36061600000005</v>
      </c>
      <c r="J239" s="54">
        <v>-0.16725999999999999</v>
      </c>
      <c r="K239" s="61">
        <v>3.1857000000000002E-10</v>
      </c>
      <c r="L239" s="54">
        <v>81.346000000000004</v>
      </c>
      <c r="M239" s="57">
        <v>2</v>
      </c>
      <c r="N239" s="47">
        <v>2945.2</v>
      </c>
      <c r="O239" s="60">
        <v>3624.8</v>
      </c>
      <c r="P239" s="60">
        <v>1915.1</v>
      </c>
      <c r="Q239" s="47">
        <v>0</v>
      </c>
      <c r="R239" s="60">
        <v>0</v>
      </c>
      <c r="S239" s="60">
        <v>0</v>
      </c>
      <c r="T239" s="47">
        <v>1820.5</v>
      </c>
      <c r="U239" s="60">
        <v>1822.2</v>
      </c>
      <c r="V239" s="60">
        <v>1415.5</v>
      </c>
      <c r="W239" s="47">
        <v>273.39</v>
      </c>
      <c r="X239" s="60">
        <v>0</v>
      </c>
      <c r="Y239" s="60">
        <v>0</v>
      </c>
    </row>
    <row r="240" spans="1:25" x14ac:dyDescent="0.3">
      <c r="A240" s="57">
        <v>760</v>
      </c>
      <c r="B240" s="54" t="s">
        <v>885</v>
      </c>
      <c r="C240" s="57">
        <v>15</v>
      </c>
      <c r="D240" s="58" t="s">
        <v>23</v>
      </c>
      <c r="E240" s="58" t="s">
        <v>886</v>
      </c>
      <c r="F240" s="58" t="s">
        <v>887</v>
      </c>
      <c r="G240" s="54" t="s">
        <v>888</v>
      </c>
      <c r="H240" s="57">
        <v>3</v>
      </c>
      <c r="I240" s="54">
        <v>667.96518000000003</v>
      </c>
      <c r="J240" s="54">
        <v>0.65593000000000001</v>
      </c>
      <c r="K240" s="61">
        <v>2.5844000000000002E-3</v>
      </c>
      <c r="L240" s="54">
        <v>55.755000000000003</v>
      </c>
      <c r="M240" s="57">
        <v>1</v>
      </c>
      <c r="N240" s="60"/>
      <c r="O240" s="60">
        <v>1740</v>
      </c>
      <c r="Q240" s="60"/>
      <c r="R240" s="60">
        <v>672.1</v>
      </c>
      <c r="T240" s="60"/>
      <c r="U240" s="60">
        <v>2039.9</v>
      </c>
      <c r="W240" s="60"/>
      <c r="X240" s="60">
        <v>821.7</v>
      </c>
    </row>
    <row r="241" spans="1:25" x14ac:dyDescent="0.3">
      <c r="A241" s="57">
        <v>760</v>
      </c>
      <c r="B241" s="54" t="s">
        <v>889</v>
      </c>
      <c r="C241" s="57">
        <v>8</v>
      </c>
      <c r="D241" s="58" t="s">
        <v>23</v>
      </c>
      <c r="E241" s="58" t="s">
        <v>890</v>
      </c>
      <c r="F241" s="58" t="s">
        <v>891</v>
      </c>
      <c r="G241" s="58" t="s">
        <v>892</v>
      </c>
      <c r="H241" s="57">
        <v>2</v>
      </c>
      <c r="I241" s="57">
        <v>658.35313099999996</v>
      </c>
      <c r="J241" s="57">
        <v>0.20393</v>
      </c>
      <c r="K241" s="59">
        <v>1.0051999999999999E-3</v>
      </c>
      <c r="L241" s="57">
        <v>138.54</v>
      </c>
      <c r="M241" s="57">
        <v>1</v>
      </c>
      <c r="N241" s="47">
        <v>15903</v>
      </c>
      <c r="O241" s="60">
        <v>9671.4</v>
      </c>
      <c r="P241" s="60">
        <v>16125</v>
      </c>
      <c r="Q241" s="47">
        <v>1587.4</v>
      </c>
      <c r="R241" s="60">
        <v>819.93</v>
      </c>
      <c r="S241" s="60">
        <v>2218.6</v>
      </c>
      <c r="T241" s="47">
        <v>12579</v>
      </c>
      <c r="U241" s="60">
        <v>7371.3</v>
      </c>
      <c r="V241" s="60">
        <v>12756</v>
      </c>
      <c r="W241" s="47">
        <v>1613.2</v>
      </c>
      <c r="X241" s="60">
        <v>901.37</v>
      </c>
      <c r="Y241" s="60">
        <v>2467.9</v>
      </c>
    </row>
    <row r="242" spans="1:25" x14ac:dyDescent="0.3">
      <c r="A242" s="57">
        <v>775</v>
      </c>
      <c r="B242" s="54" t="s">
        <v>893</v>
      </c>
      <c r="C242" s="57">
        <v>30</v>
      </c>
      <c r="D242" s="58" t="s">
        <v>14</v>
      </c>
      <c r="E242" s="58" t="s">
        <v>894</v>
      </c>
      <c r="F242" s="58" t="s">
        <v>142</v>
      </c>
      <c r="G242" s="58" t="s">
        <v>143</v>
      </c>
      <c r="H242" s="57">
        <v>4</v>
      </c>
      <c r="I242" s="57">
        <v>944.95286299999998</v>
      </c>
      <c r="J242" s="57">
        <v>-0.10775</v>
      </c>
      <c r="K242" s="59">
        <v>1.1103000000000001E-77</v>
      </c>
      <c r="L242" s="57">
        <v>237.38</v>
      </c>
      <c r="M242" s="57">
        <v>1</v>
      </c>
      <c r="N242" s="47">
        <v>3635</v>
      </c>
      <c r="O242" s="60">
        <v>5230.6000000000004</v>
      </c>
      <c r="P242" s="60">
        <v>2691.8</v>
      </c>
      <c r="Q242" s="47">
        <v>0</v>
      </c>
      <c r="R242" s="60">
        <v>0</v>
      </c>
      <c r="S242" s="60">
        <v>0</v>
      </c>
      <c r="T242" s="47">
        <v>2631.3</v>
      </c>
      <c r="U242" s="60">
        <v>3964.7</v>
      </c>
      <c r="V242" s="60">
        <v>1890.1</v>
      </c>
      <c r="W242" s="47">
        <v>0</v>
      </c>
      <c r="X242" s="60">
        <v>0</v>
      </c>
      <c r="Y242" s="60">
        <v>0</v>
      </c>
    </row>
    <row r="243" spans="1:25" x14ac:dyDescent="0.3">
      <c r="A243" s="57">
        <v>541</v>
      </c>
      <c r="B243" s="54" t="s">
        <v>896</v>
      </c>
      <c r="C243" s="57">
        <v>9</v>
      </c>
      <c r="D243" s="58" t="s">
        <v>23</v>
      </c>
      <c r="E243" s="58" t="s">
        <v>897</v>
      </c>
      <c r="F243" s="58" t="s">
        <v>898</v>
      </c>
      <c r="G243" s="54" t="s">
        <v>899</v>
      </c>
      <c r="H243" s="57">
        <v>3</v>
      </c>
      <c r="I243" s="54">
        <v>456.918002</v>
      </c>
      <c r="J243" s="54">
        <v>-1.1878</v>
      </c>
      <c r="K243" s="61">
        <v>1.3872000000000001E-2</v>
      </c>
      <c r="L243" s="54">
        <v>58.698999999999998</v>
      </c>
      <c r="M243" s="57">
        <v>1</v>
      </c>
      <c r="N243" s="47">
        <v>10149</v>
      </c>
      <c r="O243" s="60">
        <v>2900</v>
      </c>
      <c r="P243" s="60">
        <v>2531.4</v>
      </c>
      <c r="Q243" s="47">
        <v>5071.8999999999996</v>
      </c>
      <c r="R243" s="60">
        <v>748.8</v>
      </c>
      <c r="S243" s="60">
        <v>1069.5999999999999</v>
      </c>
      <c r="T243" s="47">
        <v>8064.9</v>
      </c>
      <c r="U243" s="60">
        <v>3001.7</v>
      </c>
      <c r="V243" s="60">
        <v>2830.9</v>
      </c>
      <c r="W243" s="47">
        <v>4941.2</v>
      </c>
      <c r="X243" s="60">
        <v>940.28</v>
      </c>
      <c r="Y243" s="60">
        <v>972</v>
      </c>
    </row>
    <row r="244" spans="1:25" x14ac:dyDescent="0.3">
      <c r="A244" s="57">
        <v>777</v>
      </c>
      <c r="B244" s="54" t="s">
        <v>900</v>
      </c>
      <c r="C244" s="57">
        <v>9</v>
      </c>
      <c r="D244" s="58" t="s">
        <v>23</v>
      </c>
      <c r="E244" s="58" t="s">
        <v>901</v>
      </c>
      <c r="F244" s="58" t="s">
        <v>902</v>
      </c>
      <c r="G244" s="54" t="s">
        <v>903</v>
      </c>
      <c r="H244" s="57">
        <v>2</v>
      </c>
      <c r="I244" s="54">
        <v>652.85771499999998</v>
      </c>
      <c r="J244" s="54">
        <v>0.45585999999999999</v>
      </c>
      <c r="K244" s="61">
        <v>2.7810000000000001E-2</v>
      </c>
      <c r="L244" s="54">
        <v>59.067</v>
      </c>
      <c r="M244" s="57">
        <v>1</v>
      </c>
      <c r="N244" s="60"/>
      <c r="O244" s="60">
        <v>2757.2</v>
      </c>
      <c r="Q244" s="60"/>
      <c r="R244" s="60">
        <v>1063.7</v>
      </c>
      <c r="T244" s="60"/>
      <c r="U244" s="60">
        <v>2949.8</v>
      </c>
      <c r="W244" s="60"/>
      <c r="X244" s="60">
        <v>1398</v>
      </c>
    </row>
    <row r="245" spans="1:25" x14ac:dyDescent="0.3">
      <c r="A245" s="57">
        <v>787</v>
      </c>
      <c r="B245" s="54" t="s">
        <v>904</v>
      </c>
      <c r="C245" s="57">
        <v>7</v>
      </c>
      <c r="D245" s="58" t="s">
        <v>23</v>
      </c>
      <c r="E245" s="58" t="s">
        <v>905</v>
      </c>
      <c r="F245" s="58" t="s">
        <v>906</v>
      </c>
      <c r="G245" s="58" t="s">
        <v>907</v>
      </c>
      <c r="H245" s="57">
        <v>2</v>
      </c>
      <c r="I245" s="57">
        <v>532.78963599999997</v>
      </c>
      <c r="J245" s="57">
        <v>0.1406</v>
      </c>
      <c r="K245" s="59">
        <v>3.9886999999999999E-2</v>
      </c>
      <c r="L245" s="57">
        <v>58.781999999999996</v>
      </c>
      <c r="M245" s="57">
        <v>1</v>
      </c>
      <c r="N245" s="47">
        <v>4828.3</v>
      </c>
      <c r="Q245" s="47">
        <v>895.45</v>
      </c>
      <c r="T245" s="47">
        <v>4089.3</v>
      </c>
      <c r="W245" s="47">
        <v>1193.2</v>
      </c>
    </row>
    <row r="246" spans="1:25" x14ac:dyDescent="0.3">
      <c r="A246" s="57">
        <v>784</v>
      </c>
      <c r="B246" s="54" t="s">
        <v>908</v>
      </c>
      <c r="C246" s="57">
        <v>13</v>
      </c>
      <c r="D246" s="58" t="s">
        <v>14</v>
      </c>
      <c r="E246" s="58" t="s">
        <v>909</v>
      </c>
      <c r="F246" s="58" t="s">
        <v>911</v>
      </c>
      <c r="G246" s="54" t="s">
        <v>54</v>
      </c>
      <c r="H246" s="57">
        <v>3</v>
      </c>
      <c r="I246" s="54">
        <v>726.03588999999999</v>
      </c>
      <c r="J246" s="54">
        <v>1.0818000000000001</v>
      </c>
      <c r="K246" s="61">
        <v>4.3346999999999997E-5</v>
      </c>
      <c r="L246" s="54">
        <v>89.188999999999993</v>
      </c>
      <c r="M246" s="57">
        <v>1</v>
      </c>
      <c r="N246" s="47">
        <v>4058.7</v>
      </c>
      <c r="O246" s="60">
        <v>4762.5</v>
      </c>
      <c r="P246" s="60">
        <v>2288.4</v>
      </c>
      <c r="Q246" s="47">
        <v>295.76</v>
      </c>
      <c r="R246" s="60">
        <v>166.78</v>
      </c>
      <c r="S246" s="60">
        <v>0</v>
      </c>
      <c r="T246" s="47">
        <v>3936.9</v>
      </c>
      <c r="U246" s="60">
        <v>4746.8999999999996</v>
      </c>
      <c r="V246" s="60">
        <v>2057.3000000000002</v>
      </c>
      <c r="W246" s="47">
        <v>614.51</v>
      </c>
      <c r="X246" s="60">
        <v>499.51</v>
      </c>
      <c r="Y246" s="60">
        <v>286.17</v>
      </c>
    </row>
    <row r="247" spans="1:25" x14ac:dyDescent="0.3">
      <c r="A247" s="57">
        <v>788</v>
      </c>
      <c r="B247" s="54" t="s">
        <v>912</v>
      </c>
      <c r="C247" s="57">
        <v>26</v>
      </c>
      <c r="D247" s="58" t="s">
        <v>14</v>
      </c>
      <c r="E247" s="58" t="s">
        <v>913</v>
      </c>
      <c r="F247" s="58" t="s">
        <v>914</v>
      </c>
      <c r="G247" s="54" t="s">
        <v>321</v>
      </c>
      <c r="H247" s="57">
        <v>4</v>
      </c>
      <c r="I247" s="54">
        <v>877.67195400000003</v>
      </c>
      <c r="J247" s="54">
        <v>-1.362E-2</v>
      </c>
      <c r="K247" s="61">
        <v>4.1986E-19</v>
      </c>
      <c r="L247" s="54">
        <v>121.39</v>
      </c>
      <c r="M247" s="57">
        <v>1</v>
      </c>
      <c r="N247" s="60"/>
      <c r="O247" s="60">
        <v>1930.7</v>
      </c>
      <c r="P247" s="60">
        <v>1905.9</v>
      </c>
      <c r="Q247" s="60"/>
      <c r="R247" s="60">
        <v>0</v>
      </c>
      <c r="S247" s="60">
        <v>0</v>
      </c>
      <c r="T247" s="60"/>
      <c r="U247" s="60">
        <v>1871.1</v>
      </c>
      <c r="V247" s="60">
        <v>1627.1</v>
      </c>
      <c r="W247" s="60"/>
      <c r="X247" s="60">
        <v>94.686999999999998</v>
      </c>
      <c r="Y247" s="60">
        <v>0</v>
      </c>
    </row>
    <row r="248" spans="1:25" x14ac:dyDescent="0.3">
      <c r="A248" s="57">
        <v>794</v>
      </c>
      <c r="B248" s="54" t="s">
        <v>915</v>
      </c>
      <c r="C248" s="57">
        <v>16</v>
      </c>
      <c r="D248" s="58" t="s">
        <v>23</v>
      </c>
      <c r="E248" s="58" t="s">
        <v>916</v>
      </c>
      <c r="F248" s="58" t="s">
        <v>917</v>
      </c>
      <c r="G248" s="58" t="s">
        <v>918</v>
      </c>
      <c r="H248" s="57">
        <v>3</v>
      </c>
      <c r="I248" s="57">
        <v>738.38004799999999</v>
      </c>
      <c r="J248" s="57">
        <v>0.30177999999999999</v>
      </c>
      <c r="K248" s="59">
        <v>1.7964999999999999E-3</v>
      </c>
      <c r="L248" s="57">
        <v>60.55</v>
      </c>
      <c r="M248" s="57">
        <v>1</v>
      </c>
      <c r="N248" s="47">
        <v>0</v>
      </c>
      <c r="O248" s="60">
        <v>0</v>
      </c>
      <c r="P248" s="60">
        <v>266.83999999999997</v>
      </c>
      <c r="Q248" s="47">
        <v>4093.6</v>
      </c>
      <c r="R248" s="60">
        <v>5219.3999999999996</v>
      </c>
      <c r="S248" s="60">
        <v>7491.9</v>
      </c>
      <c r="T248" s="47">
        <v>0</v>
      </c>
      <c r="U248" s="60">
        <v>0</v>
      </c>
      <c r="V248" s="60">
        <v>0</v>
      </c>
      <c r="W248" s="47">
        <v>3870.5</v>
      </c>
      <c r="X248" s="60">
        <v>4577.3</v>
      </c>
      <c r="Y248" s="60">
        <v>6764.3</v>
      </c>
    </row>
    <row r="249" spans="1:25" x14ac:dyDescent="0.3">
      <c r="A249" s="57">
        <v>800</v>
      </c>
      <c r="B249" s="54" t="s">
        <v>919</v>
      </c>
      <c r="C249" s="57">
        <v>7</v>
      </c>
      <c r="D249" s="58" t="s">
        <v>23</v>
      </c>
      <c r="E249" s="58" t="s">
        <v>920</v>
      </c>
      <c r="F249" s="58" t="s">
        <v>921</v>
      </c>
      <c r="G249" s="58" t="s">
        <v>922</v>
      </c>
      <c r="H249" s="57">
        <v>3</v>
      </c>
      <c r="I249" s="57">
        <v>451.56501700000001</v>
      </c>
      <c r="J249" s="57">
        <v>-3.0703999999999999E-2</v>
      </c>
      <c r="K249" s="59">
        <v>8.7084999999999992E-3</v>
      </c>
      <c r="L249" s="57">
        <v>71.948999999999998</v>
      </c>
      <c r="M249" s="57">
        <v>1</v>
      </c>
      <c r="N249" s="47">
        <v>7470.6</v>
      </c>
      <c r="O249" s="60">
        <v>9616.2000000000007</v>
      </c>
      <c r="Q249" s="47">
        <v>2819.1</v>
      </c>
      <c r="R249" s="60">
        <v>3325.4</v>
      </c>
      <c r="T249" s="47">
        <v>7070.3</v>
      </c>
      <c r="U249" s="60">
        <v>8414</v>
      </c>
      <c r="W249" s="47">
        <v>3248.5</v>
      </c>
      <c r="X249" s="60">
        <v>3414.2</v>
      </c>
    </row>
    <row r="250" spans="1:25" x14ac:dyDescent="0.3">
      <c r="A250" s="57">
        <v>805</v>
      </c>
      <c r="B250" s="54" t="s">
        <v>923</v>
      </c>
      <c r="C250" s="57">
        <v>7</v>
      </c>
      <c r="D250" s="58" t="s">
        <v>23</v>
      </c>
      <c r="E250" s="58" t="s">
        <v>924</v>
      </c>
      <c r="F250" s="58" t="s">
        <v>925</v>
      </c>
      <c r="G250" s="58" t="s">
        <v>926</v>
      </c>
      <c r="H250" s="57">
        <v>2</v>
      </c>
      <c r="I250" s="57">
        <v>562.80782799999997</v>
      </c>
      <c r="J250" s="57">
        <v>0.20149</v>
      </c>
      <c r="K250" s="59">
        <v>2.2015E-2</v>
      </c>
      <c r="L250" s="57">
        <v>66.992999999999995</v>
      </c>
      <c r="M250" s="57">
        <v>1</v>
      </c>
      <c r="N250" s="47">
        <v>6613.3</v>
      </c>
      <c r="O250" s="60">
        <v>4745.1000000000004</v>
      </c>
      <c r="P250" s="60">
        <v>22194</v>
      </c>
      <c r="Q250" s="47">
        <v>837.39</v>
      </c>
      <c r="R250" s="60">
        <v>503.98</v>
      </c>
      <c r="S250" s="60">
        <v>3565</v>
      </c>
      <c r="T250" s="47">
        <v>4815.3</v>
      </c>
      <c r="U250" s="60">
        <v>3614.4</v>
      </c>
      <c r="V250" s="60">
        <v>17861</v>
      </c>
      <c r="W250" s="47">
        <v>1084</v>
      </c>
      <c r="X250" s="60">
        <v>941.6</v>
      </c>
      <c r="Y250" s="60">
        <v>4178.5</v>
      </c>
    </row>
    <row r="251" spans="1:25" x14ac:dyDescent="0.3">
      <c r="A251" s="57">
        <v>566</v>
      </c>
      <c r="B251" s="54" t="s">
        <v>927</v>
      </c>
      <c r="C251" s="57">
        <v>12</v>
      </c>
      <c r="D251" s="58" t="s">
        <v>23</v>
      </c>
      <c r="E251" s="58" t="s">
        <v>928</v>
      </c>
      <c r="F251" s="58" t="s">
        <v>226</v>
      </c>
      <c r="G251" s="54" t="s">
        <v>227</v>
      </c>
      <c r="H251" s="57">
        <v>3</v>
      </c>
      <c r="I251" s="54">
        <v>594.62326099999996</v>
      </c>
      <c r="J251" s="54">
        <v>-0.35010000000000002</v>
      </c>
      <c r="K251" s="61">
        <v>3.1943000000000001E-6</v>
      </c>
      <c r="L251" s="54">
        <v>124.6</v>
      </c>
      <c r="M251" s="57">
        <v>1</v>
      </c>
      <c r="N251" s="47">
        <v>7076.4</v>
      </c>
      <c r="O251" s="60">
        <v>2535.4</v>
      </c>
      <c r="P251" s="60">
        <v>3762.5</v>
      </c>
      <c r="Q251" s="47">
        <v>1323.5</v>
      </c>
      <c r="R251" s="60">
        <v>999.79</v>
      </c>
      <c r="S251" s="60">
        <v>1011.8</v>
      </c>
      <c r="T251" s="47">
        <v>5717.3</v>
      </c>
      <c r="U251" s="60">
        <v>2047.9</v>
      </c>
      <c r="V251" s="60">
        <v>3859.5</v>
      </c>
      <c r="W251" s="47">
        <v>1460.8</v>
      </c>
      <c r="X251" s="60">
        <v>1126.4000000000001</v>
      </c>
      <c r="Y251" s="60">
        <v>1122.9000000000001</v>
      </c>
    </row>
    <row r="252" spans="1:25" x14ac:dyDescent="0.3">
      <c r="A252" s="57">
        <v>576</v>
      </c>
      <c r="B252" s="54" t="s">
        <v>929</v>
      </c>
      <c r="C252" s="57">
        <v>34</v>
      </c>
      <c r="D252" s="58" t="s">
        <v>14</v>
      </c>
      <c r="E252" s="58" t="s">
        <v>930</v>
      </c>
      <c r="F252" s="58" t="s">
        <v>931</v>
      </c>
      <c r="G252" s="54" t="s">
        <v>932</v>
      </c>
      <c r="H252" s="57">
        <v>4</v>
      </c>
      <c r="I252" s="54">
        <v>989.25899400000003</v>
      </c>
      <c r="J252" s="54">
        <v>1.3140000000000001E-2</v>
      </c>
      <c r="K252" s="61">
        <v>5.4797999999999998E-16</v>
      </c>
      <c r="L252" s="54">
        <v>101.2</v>
      </c>
      <c r="M252" s="57">
        <v>1</v>
      </c>
      <c r="N252" s="47">
        <v>1143.7</v>
      </c>
      <c r="O252" s="60">
        <v>2696.3</v>
      </c>
      <c r="P252" s="60">
        <v>1600.9</v>
      </c>
      <c r="Q252" s="47">
        <v>0</v>
      </c>
      <c r="R252" s="60">
        <v>0</v>
      </c>
      <c r="S252" s="60">
        <v>0</v>
      </c>
      <c r="T252" s="47">
        <v>1020.5</v>
      </c>
      <c r="U252" s="60">
        <v>3013.9</v>
      </c>
      <c r="V252" s="60">
        <v>1497.2</v>
      </c>
      <c r="W252" s="47">
        <v>0</v>
      </c>
      <c r="X252" s="60">
        <v>0</v>
      </c>
      <c r="Y252" s="60">
        <v>0</v>
      </c>
    </row>
    <row r="253" spans="1:25" x14ac:dyDescent="0.3">
      <c r="A253" s="57">
        <v>824</v>
      </c>
      <c r="B253" s="54" t="s">
        <v>933</v>
      </c>
      <c r="C253" s="57">
        <v>7</v>
      </c>
      <c r="D253" s="58" t="s">
        <v>23</v>
      </c>
      <c r="E253" s="58" t="s">
        <v>934</v>
      </c>
      <c r="F253" s="58" t="s">
        <v>935</v>
      </c>
      <c r="G253" s="54" t="s">
        <v>936</v>
      </c>
      <c r="H253" s="57">
        <v>3</v>
      </c>
      <c r="I253" s="54">
        <v>420.21990399999999</v>
      </c>
      <c r="J253" s="54">
        <v>-0.79883999999999999</v>
      </c>
      <c r="K253" s="61">
        <v>3.9621999999999997E-2</v>
      </c>
      <c r="L253" s="54">
        <v>43.448</v>
      </c>
      <c r="M253" s="57">
        <v>1</v>
      </c>
      <c r="N253" s="60"/>
      <c r="O253" s="60">
        <v>3913.3</v>
      </c>
      <c r="Q253" s="60"/>
      <c r="R253" s="60">
        <v>1857.3</v>
      </c>
      <c r="T253" s="60"/>
      <c r="U253" s="60">
        <v>4275.7</v>
      </c>
      <c r="W253" s="60"/>
      <c r="X253" s="60">
        <v>1997.1</v>
      </c>
    </row>
    <row r="254" spans="1:25" x14ac:dyDescent="0.3">
      <c r="A254" s="57">
        <v>577</v>
      </c>
      <c r="B254" s="54" t="s">
        <v>937</v>
      </c>
      <c r="C254" s="57">
        <v>9</v>
      </c>
      <c r="D254" s="58" t="s">
        <v>23</v>
      </c>
      <c r="E254" s="58" t="s">
        <v>938</v>
      </c>
      <c r="F254" s="58" t="s">
        <v>233</v>
      </c>
      <c r="G254" s="54" t="s">
        <v>234</v>
      </c>
      <c r="H254" s="57">
        <v>2</v>
      </c>
      <c r="I254" s="54">
        <v>698.894632</v>
      </c>
      <c r="J254" s="54">
        <v>-0.52969999999999995</v>
      </c>
      <c r="K254" s="61">
        <v>1.3691E-3</v>
      </c>
      <c r="L254" s="54">
        <v>137.05000000000001</v>
      </c>
      <c r="M254" s="57">
        <v>1</v>
      </c>
      <c r="N254" s="47">
        <v>13207</v>
      </c>
      <c r="O254" s="60">
        <v>28731</v>
      </c>
      <c r="P254" s="60">
        <v>9840.6</v>
      </c>
      <c r="Q254" s="47">
        <v>672.77</v>
      </c>
      <c r="R254" s="60">
        <v>1865.9</v>
      </c>
      <c r="S254" s="60">
        <v>578.4</v>
      </c>
      <c r="T254" s="47">
        <v>11013</v>
      </c>
      <c r="U254" s="60">
        <v>24561</v>
      </c>
      <c r="V254" s="60">
        <v>7417.8</v>
      </c>
      <c r="W254" s="47">
        <v>1092.5999999999999</v>
      </c>
      <c r="X254" s="60">
        <v>2452.6</v>
      </c>
      <c r="Y254" s="60">
        <v>572.34</v>
      </c>
    </row>
    <row r="255" spans="1:25" x14ac:dyDescent="0.3">
      <c r="A255" s="57">
        <v>579</v>
      </c>
      <c r="B255" s="54" t="s">
        <v>939</v>
      </c>
      <c r="C255" s="57">
        <v>12</v>
      </c>
      <c r="D255" s="58" t="s">
        <v>23</v>
      </c>
      <c r="E255" s="58" t="s">
        <v>940</v>
      </c>
      <c r="F255" s="58" t="s">
        <v>941</v>
      </c>
      <c r="G255" s="54" t="s">
        <v>942</v>
      </c>
      <c r="H255" s="57">
        <v>2</v>
      </c>
      <c r="I255" s="54">
        <v>888.924846</v>
      </c>
      <c r="J255" s="54">
        <v>-0.98512</v>
      </c>
      <c r="K255" s="61">
        <v>1.9849E-9</v>
      </c>
      <c r="L255" s="54">
        <v>177.1</v>
      </c>
      <c r="M255" s="57">
        <v>1</v>
      </c>
      <c r="N255" s="47">
        <v>2778.6</v>
      </c>
      <c r="O255" s="60">
        <v>4116</v>
      </c>
      <c r="P255" s="60">
        <v>2807.3</v>
      </c>
      <c r="Q255" s="47">
        <v>1820</v>
      </c>
      <c r="R255" s="60">
        <v>1783.1</v>
      </c>
      <c r="S255" s="60">
        <v>593.59</v>
      </c>
      <c r="T255" s="47">
        <v>2708.7</v>
      </c>
      <c r="U255" s="60">
        <v>3190.5</v>
      </c>
      <c r="V255" s="60">
        <v>2452.1</v>
      </c>
      <c r="W255" s="47">
        <v>1921.7</v>
      </c>
      <c r="X255" s="60">
        <v>2074.6999999999998</v>
      </c>
      <c r="Y255" s="60">
        <v>513.32000000000005</v>
      </c>
    </row>
    <row r="256" spans="1:25" x14ac:dyDescent="0.3">
      <c r="A256" s="57">
        <v>829</v>
      </c>
      <c r="B256" s="54" t="s">
        <v>943</v>
      </c>
      <c r="C256" s="57">
        <v>9</v>
      </c>
      <c r="D256" s="58" t="s">
        <v>23</v>
      </c>
      <c r="E256" s="58" t="s">
        <v>944</v>
      </c>
      <c r="F256" s="58" t="s">
        <v>945</v>
      </c>
      <c r="G256" s="54" t="s">
        <v>946</v>
      </c>
      <c r="H256" s="57">
        <v>3</v>
      </c>
      <c r="I256" s="54">
        <v>460.54148300000003</v>
      </c>
      <c r="J256" s="54">
        <v>-9.3706999999999999E-2</v>
      </c>
      <c r="K256" s="61">
        <v>8.9286999999999997E-7</v>
      </c>
      <c r="L256" s="54">
        <v>161.11000000000001</v>
      </c>
      <c r="M256" s="57">
        <v>1</v>
      </c>
      <c r="N256" s="47">
        <v>14616</v>
      </c>
      <c r="O256" s="60">
        <v>12562</v>
      </c>
      <c r="P256" s="60">
        <v>12039</v>
      </c>
      <c r="Q256" s="47">
        <v>2028.7</v>
      </c>
      <c r="R256" s="60">
        <v>1844.8</v>
      </c>
      <c r="S256" s="60">
        <v>1153.0999999999999</v>
      </c>
      <c r="T256" s="47">
        <v>11247</v>
      </c>
      <c r="U256" s="60">
        <v>10480</v>
      </c>
      <c r="V256" s="60">
        <v>9897</v>
      </c>
      <c r="W256" s="47">
        <v>2545</v>
      </c>
      <c r="X256" s="60">
        <v>2209.6999999999998</v>
      </c>
      <c r="Y256" s="60">
        <v>1439.5</v>
      </c>
    </row>
    <row r="257" spans="1:25" x14ac:dyDescent="0.3">
      <c r="A257" s="57">
        <v>582</v>
      </c>
      <c r="B257" s="54" t="s">
        <v>948</v>
      </c>
      <c r="C257" s="57">
        <v>11</v>
      </c>
      <c r="D257" s="58" t="s">
        <v>23</v>
      </c>
      <c r="E257" s="58" t="s">
        <v>949</v>
      </c>
      <c r="F257" s="58" t="s">
        <v>950</v>
      </c>
      <c r="G257" s="54" t="s">
        <v>54</v>
      </c>
      <c r="H257" s="57">
        <v>2</v>
      </c>
      <c r="I257" s="54">
        <v>817.92612899999995</v>
      </c>
      <c r="J257" s="54">
        <v>0.23028999999999999</v>
      </c>
      <c r="K257" s="61">
        <v>5.0154000000000001E-5</v>
      </c>
      <c r="L257" s="54">
        <v>121.41</v>
      </c>
      <c r="M257" s="57">
        <v>2</v>
      </c>
      <c r="N257" s="47">
        <v>9507.7000000000007</v>
      </c>
      <c r="O257" s="60">
        <v>11840</v>
      </c>
      <c r="P257" s="60">
        <v>10157</v>
      </c>
      <c r="Q257" s="47">
        <v>507.3</v>
      </c>
      <c r="R257" s="60">
        <v>662.98</v>
      </c>
      <c r="S257" s="60">
        <v>216.28</v>
      </c>
      <c r="T257" s="47">
        <v>6891</v>
      </c>
      <c r="U257" s="60">
        <v>8165.1</v>
      </c>
      <c r="V257" s="60">
        <v>7880.2</v>
      </c>
      <c r="W257" s="47">
        <v>270.45</v>
      </c>
      <c r="X257" s="60">
        <v>397.48</v>
      </c>
      <c r="Y257" s="60">
        <v>642.75</v>
      </c>
    </row>
    <row r="258" spans="1:25" x14ac:dyDescent="0.3">
      <c r="A258" s="57">
        <v>584</v>
      </c>
      <c r="B258" s="54" t="s">
        <v>952</v>
      </c>
      <c r="C258" s="57">
        <v>8</v>
      </c>
      <c r="D258" s="58" t="s">
        <v>23</v>
      </c>
      <c r="E258" s="58" t="s">
        <v>953</v>
      </c>
      <c r="F258" s="58" t="s">
        <v>954</v>
      </c>
      <c r="G258" s="54" t="s">
        <v>955</v>
      </c>
      <c r="H258" s="57">
        <v>3</v>
      </c>
      <c r="I258" s="54">
        <v>438.595305</v>
      </c>
      <c r="J258" s="54">
        <v>-1.5316000000000001</v>
      </c>
      <c r="K258" s="61">
        <v>5.1380000000000002E-3</v>
      </c>
      <c r="L258" s="54">
        <v>81.784000000000006</v>
      </c>
      <c r="M258" s="57">
        <v>1</v>
      </c>
      <c r="N258" s="60"/>
      <c r="P258" s="60">
        <v>5438.3</v>
      </c>
      <c r="Q258" s="60"/>
      <c r="S258" s="60">
        <v>1718.2</v>
      </c>
      <c r="T258" s="60"/>
      <c r="V258" s="60">
        <v>5645.9</v>
      </c>
      <c r="W258" s="60"/>
      <c r="Y258" s="60">
        <v>1797.8</v>
      </c>
    </row>
    <row r="259" spans="1:25" x14ac:dyDescent="0.3">
      <c r="A259" s="57">
        <v>832</v>
      </c>
      <c r="B259" s="54" t="s">
        <v>956</v>
      </c>
      <c r="C259" s="57">
        <v>11</v>
      </c>
      <c r="D259" s="58" t="s">
        <v>23</v>
      </c>
      <c r="E259" s="58" t="s">
        <v>957</v>
      </c>
      <c r="F259" s="58" t="s">
        <v>958</v>
      </c>
      <c r="G259" s="54" t="s">
        <v>959</v>
      </c>
      <c r="H259" s="57">
        <v>2</v>
      </c>
      <c r="I259" s="54">
        <v>850.42481599999996</v>
      </c>
      <c r="J259" s="54">
        <v>0.26173000000000002</v>
      </c>
      <c r="K259" s="61">
        <v>1.6999999999999999E-9</v>
      </c>
      <c r="L259" s="54">
        <v>163.51</v>
      </c>
      <c r="M259" s="57">
        <v>1</v>
      </c>
      <c r="N259" s="47">
        <v>14613</v>
      </c>
      <c r="O259" s="60">
        <v>12519</v>
      </c>
      <c r="P259" s="60">
        <v>24398</v>
      </c>
      <c r="Q259" s="47">
        <v>1239.9000000000001</v>
      </c>
      <c r="R259" s="60">
        <v>1269.5</v>
      </c>
      <c r="S259" s="60">
        <v>1832.3</v>
      </c>
      <c r="T259" s="47">
        <v>8852.6</v>
      </c>
      <c r="U259" s="60">
        <v>8141.1</v>
      </c>
      <c r="V259" s="60">
        <v>15324</v>
      </c>
      <c r="W259" s="47">
        <v>1997.9</v>
      </c>
      <c r="X259" s="60">
        <v>1223.7</v>
      </c>
      <c r="Y259" s="60">
        <v>2515.6999999999998</v>
      </c>
    </row>
    <row r="260" spans="1:25" x14ac:dyDescent="0.3">
      <c r="A260" s="57">
        <v>835</v>
      </c>
      <c r="B260" s="54" t="s">
        <v>960</v>
      </c>
      <c r="C260" s="57">
        <v>7</v>
      </c>
      <c r="D260" s="58" t="s">
        <v>14</v>
      </c>
      <c r="E260" s="58" t="s">
        <v>961</v>
      </c>
      <c r="F260" s="58" t="s">
        <v>962</v>
      </c>
      <c r="G260" s="54" t="s">
        <v>963</v>
      </c>
      <c r="H260" s="57">
        <v>3</v>
      </c>
      <c r="I260" s="54">
        <v>527.94891700000005</v>
      </c>
      <c r="J260" s="54">
        <v>0.37373000000000001</v>
      </c>
      <c r="K260" s="61">
        <v>9.0825999999999997E-3</v>
      </c>
      <c r="L260" s="54">
        <v>67.034999999999997</v>
      </c>
      <c r="M260" s="57">
        <v>1</v>
      </c>
      <c r="N260" s="47">
        <v>10627</v>
      </c>
      <c r="O260" s="60">
        <v>3065.5</v>
      </c>
      <c r="P260" s="60">
        <v>6792.6</v>
      </c>
      <c r="Q260" s="47">
        <v>1629.6</v>
      </c>
      <c r="R260" s="60">
        <v>1247</v>
      </c>
      <c r="S260" s="60">
        <v>804.32</v>
      </c>
      <c r="T260" s="47">
        <v>13561</v>
      </c>
      <c r="U260" s="60">
        <v>3345.4</v>
      </c>
      <c r="V260" s="60">
        <v>9236.2000000000007</v>
      </c>
      <c r="W260" s="47">
        <v>1486.2</v>
      </c>
      <c r="X260" s="60">
        <v>1441.1</v>
      </c>
      <c r="Y260" s="60">
        <v>1099.2</v>
      </c>
    </row>
    <row r="261" spans="1:25" x14ac:dyDescent="0.3">
      <c r="A261" s="57">
        <v>587</v>
      </c>
      <c r="B261" s="54" t="s">
        <v>964</v>
      </c>
      <c r="C261" s="57">
        <v>13</v>
      </c>
      <c r="D261" s="58" t="s">
        <v>23</v>
      </c>
      <c r="E261" s="58" t="s">
        <v>965</v>
      </c>
      <c r="F261" s="58" t="s">
        <v>195</v>
      </c>
      <c r="G261" s="54" t="s">
        <v>196</v>
      </c>
      <c r="H261" s="57">
        <v>3</v>
      </c>
      <c r="I261" s="54">
        <v>543.61985000000004</v>
      </c>
      <c r="J261" s="54">
        <v>-0.83360999999999996</v>
      </c>
      <c r="K261" s="61">
        <v>6.8515000000000002E-9</v>
      </c>
      <c r="L261" s="54">
        <v>149.96</v>
      </c>
      <c r="M261" s="57">
        <v>1</v>
      </c>
      <c r="N261" s="47">
        <v>1820.4</v>
      </c>
      <c r="O261" s="60">
        <v>2939.7</v>
      </c>
      <c r="P261" s="60">
        <v>3175.1</v>
      </c>
      <c r="Q261" s="47">
        <v>660.21</v>
      </c>
      <c r="R261" s="60">
        <v>895.9</v>
      </c>
      <c r="S261" s="60">
        <v>613.92999999999995</v>
      </c>
      <c r="T261" s="47">
        <v>1638.2</v>
      </c>
      <c r="U261" s="60">
        <v>2089.6</v>
      </c>
      <c r="V261" s="60">
        <v>2477.4</v>
      </c>
      <c r="W261" s="47">
        <v>922.72</v>
      </c>
      <c r="X261" s="60">
        <v>1017.5</v>
      </c>
      <c r="Y261" s="60">
        <v>829.55</v>
      </c>
    </row>
    <row r="262" spans="1:25" x14ac:dyDescent="0.3">
      <c r="A262" s="57">
        <v>832</v>
      </c>
      <c r="B262" s="54" t="s">
        <v>966</v>
      </c>
      <c r="C262" s="57">
        <v>12</v>
      </c>
      <c r="D262" s="58" t="s">
        <v>23</v>
      </c>
      <c r="E262" s="58" t="s">
        <v>967</v>
      </c>
      <c r="F262" s="58" t="s">
        <v>29</v>
      </c>
      <c r="G262" s="58" t="s">
        <v>30</v>
      </c>
      <c r="H262" s="57">
        <v>3</v>
      </c>
      <c r="I262" s="57">
        <v>562.97439899999995</v>
      </c>
      <c r="J262" s="57">
        <v>-0.36814000000000002</v>
      </c>
      <c r="K262" s="59">
        <v>1.2622E-5</v>
      </c>
      <c r="L262" s="57">
        <v>105.65</v>
      </c>
      <c r="M262" s="57">
        <v>1</v>
      </c>
      <c r="N262" s="47">
        <v>2176.9</v>
      </c>
      <c r="O262" s="60">
        <v>1767.2</v>
      </c>
      <c r="Q262" s="47">
        <v>192.11</v>
      </c>
      <c r="R262" s="60">
        <v>265.97000000000003</v>
      </c>
      <c r="T262" s="47">
        <v>1729.1</v>
      </c>
      <c r="U262" s="60">
        <v>1235.5</v>
      </c>
      <c r="W262" s="47">
        <v>304.29000000000002</v>
      </c>
      <c r="X262" s="60">
        <v>264.44</v>
      </c>
    </row>
    <row r="263" spans="1:25" x14ac:dyDescent="0.3">
      <c r="A263" s="57">
        <v>835</v>
      </c>
      <c r="B263" s="54" t="s">
        <v>968</v>
      </c>
      <c r="C263" s="57">
        <v>8</v>
      </c>
      <c r="D263" s="58" t="s">
        <v>23</v>
      </c>
      <c r="E263" s="58" t="s">
        <v>969</v>
      </c>
      <c r="F263" s="58" t="s">
        <v>970</v>
      </c>
      <c r="G263" s="58" t="s">
        <v>54</v>
      </c>
      <c r="H263" s="57">
        <v>3</v>
      </c>
      <c r="I263" s="57">
        <v>439.558808</v>
      </c>
      <c r="J263" s="57">
        <v>-0.75841999999999998</v>
      </c>
      <c r="K263" s="59">
        <v>2.4485000000000002E-3</v>
      </c>
      <c r="L263" s="57">
        <v>95.531000000000006</v>
      </c>
      <c r="M263" s="57">
        <v>1</v>
      </c>
      <c r="N263" s="47">
        <v>17338</v>
      </c>
      <c r="O263" s="60">
        <v>19611</v>
      </c>
      <c r="P263" s="60">
        <v>20806</v>
      </c>
      <c r="Q263" s="47">
        <v>2320.6999999999998</v>
      </c>
      <c r="R263" s="60">
        <v>2247.5</v>
      </c>
      <c r="S263" s="60">
        <v>2547.6999999999998</v>
      </c>
      <c r="T263" s="47">
        <v>29389</v>
      </c>
      <c r="U263" s="60">
        <v>33435</v>
      </c>
      <c r="V263" s="60">
        <v>31651</v>
      </c>
      <c r="W263" s="47">
        <v>2482.5</v>
      </c>
      <c r="X263" s="60">
        <v>2656</v>
      </c>
      <c r="Y263" s="60">
        <v>3858.2</v>
      </c>
    </row>
    <row r="264" spans="1:25" x14ac:dyDescent="0.3">
      <c r="A264" s="57">
        <v>837</v>
      </c>
      <c r="B264" s="54" t="s">
        <v>973</v>
      </c>
      <c r="C264" s="57">
        <v>20</v>
      </c>
      <c r="D264" s="58" t="s">
        <v>23</v>
      </c>
      <c r="E264" s="58" t="s">
        <v>974</v>
      </c>
      <c r="F264" s="58" t="s">
        <v>975</v>
      </c>
      <c r="G264" s="58" t="s">
        <v>976</v>
      </c>
      <c r="H264" s="57">
        <v>3</v>
      </c>
      <c r="I264" s="57">
        <v>819.40547300000003</v>
      </c>
      <c r="J264" s="57">
        <v>0.36963000000000001</v>
      </c>
      <c r="K264" s="59">
        <v>2.5022999999999999E-4</v>
      </c>
      <c r="L264" s="57">
        <v>56.719000000000001</v>
      </c>
      <c r="M264" s="57">
        <v>1</v>
      </c>
      <c r="N264" s="47">
        <v>1234.0999999999999</v>
      </c>
      <c r="O264" s="60">
        <v>1476.2</v>
      </c>
      <c r="Q264" s="47">
        <v>355.81</v>
      </c>
      <c r="R264" s="60">
        <v>472.56</v>
      </c>
      <c r="T264" s="47">
        <v>1086.0999999999999</v>
      </c>
      <c r="U264" s="60">
        <v>1190.5999999999999</v>
      </c>
      <c r="W264" s="47">
        <v>412.36</v>
      </c>
      <c r="X264" s="60">
        <v>377.78</v>
      </c>
    </row>
    <row r="265" spans="1:25" x14ac:dyDescent="0.3">
      <c r="A265" s="57">
        <v>844</v>
      </c>
      <c r="B265" s="54" t="s">
        <v>977</v>
      </c>
      <c r="C265" s="57">
        <v>13</v>
      </c>
      <c r="D265" s="58" t="s">
        <v>23</v>
      </c>
      <c r="E265" s="58" t="s">
        <v>978</v>
      </c>
      <c r="F265" s="58" t="s">
        <v>979</v>
      </c>
      <c r="G265" s="54" t="s">
        <v>980</v>
      </c>
      <c r="H265" s="57">
        <v>3</v>
      </c>
      <c r="I265" s="54">
        <v>596.96691599999997</v>
      </c>
      <c r="J265" s="54">
        <v>0.20852999999999999</v>
      </c>
      <c r="K265" s="61">
        <v>9.0145999999999998E-4</v>
      </c>
      <c r="L265" s="54">
        <v>69.92</v>
      </c>
      <c r="M265" s="57">
        <v>2</v>
      </c>
      <c r="N265" s="47">
        <v>2932.8</v>
      </c>
      <c r="O265" s="60">
        <v>1422.7</v>
      </c>
      <c r="Q265" s="47">
        <v>1559.5</v>
      </c>
      <c r="R265" s="60">
        <v>525.46</v>
      </c>
      <c r="T265" s="47">
        <v>2343.8000000000002</v>
      </c>
      <c r="U265" s="60">
        <v>1286.5</v>
      </c>
      <c r="W265" s="47">
        <v>1680.9</v>
      </c>
      <c r="X265" s="60">
        <v>877.08</v>
      </c>
    </row>
    <row r="266" spans="1:25" x14ac:dyDescent="0.3">
      <c r="A266" s="57">
        <v>844</v>
      </c>
      <c r="B266" s="54" t="s">
        <v>981</v>
      </c>
      <c r="C266" s="57">
        <v>11</v>
      </c>
      <c r="D266" s="58" t="s">
        <v>23</v>
      </c>
      <c r="E266" s="58" t="s">
        <v>982</v>
      </c>
      <c r="F266" s="58" t="s">
        <v>983</v>
      </c>
      <c r="G266" s="58" t="s">
        <v>984</v>
      </c>
      <c r="H266" s="57">
        <v>4</v>
      </c>
      <c r="I266" s="57">
        <v>443.24571100000003</v>
      </c>
      <c r="J266" s="57">
        <v>-0.16950999999999999</v>
      </c>
      <c r="K266" s="59">
        <v>3.2161000000000002E-2</v>
      </c>
      <c r="L266" s="57">
        <v>42.243000000000002</v>
      </c>
      <c r="M266" s="57">
        <v>1</v>
      </c>
      <c r="N266" s="47">
        <v>3323.5</v>
      </c>
      <c r="Q266" s="47">
        <v>483.34</v>
      </c>
      <c r="T266" s="47">
        <v>3859.7</v>
      </c>
      <c r="W266" s="47">
        <v>568.86</v>
      </c>
    </row>
    <row r="267" spans="1:25" x14ac:dyDescent="0.3">
      <c r="A267" s="57">
        <v>599</v>
      </c>
      <c r="B267" s="54" t="s">
        <v>985</v>
      </c>
      <c r="C267" s="57">
        <v>11</v>
      </c>
      <c r="D267" s="58" t="s">
        <v>23</v>
      </c>
      <c r="E267" s="58" t="s">
        <v>986</v>
      </c>
      <c r="F267" s="58" t="s">
        <v>987</v>
      </c>
      <c r="G267" s="54" t="s">
        <v>988</v>
      </c>
      <c r="H267" s="57">
        <v>2</v>
      </c>
      <c r="I267" s="54">
        <v>834.92685700000004</v>
      </c>
      <c r="J267" s="54">
        <v>-0.48280000000000001</v>
      </c>
      <c r="K267" s="61">
        <v>1.0156E-3</v>
      </c>
      <c r="L267" s="54">
        <v>90.697000000000003</v>
      </c>
      <c r="M267" s="57">
        <v>1</v>
      </c>
      <c r="N267" s="47">
        <v>4909.7</v>
      </c>
      <c r="O267" s="60">
        <v>5572.2</v>
      </c>
      <c r="P267" s="60">
        <v>8042.1</v>
      </c>
      <c r="Q267" s="47">
        <v>107.65</v>
      </c>
      <c r="R267" s="60">
        <v>556.65</v>
      </c>
      <c r="S267" s="60">
        <v>741.81</v>
      </c>
      <c r="T267" s="47">
        <v>3754.3</v>
      </c>
      <c r="U267" s="60">
        <v>3972.4</v>
      </c>
      <c r="V267" s="60">
        <v>5728.2</v>
      </c>
      <c r="W267" s="47">
        <v>668.92</v>
      </c>
      <c r="X267" s="60">
        <v>789.96</v>
      </c>
      <c r="Y267" s="60">
        <v>692.37</v>
      </c>
    </row>
    <row r="268" spans="1:25" x14ac:dyDescent="0.3">
      <c r="A268" s="57">
        <v>856</v>
      </c>
      <c r="B268" s="54" t="s">
        <v>989</v>
      </c>
      <c r="C268" s="57">
        <v>8</v>
      </c>
      <c r="D268" s="58" t="s">
        <v>23</v>
      </c>
      <c r="E268" s="58" t="s">
        <v>990</v>
      </c>
      <c r="F268" s="58" t="s">
        <v>991</v>
      </c>
      <c r="G268" s="54" t="s">
        <v>992</v>
      </c>
      <c r="H268" s="57">
        <v>2</v>
      </c>
      <c r="I268" s="54">
        <v>620.35206900000003</v>
      </c>
      <c r="J268" s="54">
        <v>2.0896000000000001E-2</v>
      </c>
      <c r="K268" s="61">
        <v>1.5180000000000001E-2</v>
      </c>
      <c r="L268" s="54">
        <v>74.463999999999999</v>
      </c>
      <c r="M268" s="57">
        <v>1</v>
      </c>
      <c r="N268" s="60"/>
      <c r="O268" s="60">
        <v>2755.2</v>
      </c>
      <c r="P268" s="60">
        <v>3892.3</v>
      </c>
      <c r="Q268" s="60"/>
      <c r="R268" s="60">
        <v>656.14</v>
      </c>
      <c r="S268" s="60">
        <v>917.55</v>
      </c>
      <c r="T268" s="60"/>
      <c r="U268" s="60">
        <v>2174.6999999999998</v>
      </c>
      <c r="V268" s="60">
        <v>3570.4</v>
      </c>
      <c r="W268" s="60"/>
      <c r="X268" s="60">
        <v>1050.5</v>
      </c>
      <c r="Y268" s="60">
        <v>1164.7</v>
      </c>
    </row>
    <row r="269" spans="1:25" x14ac:dyDescent="0.3">
      <c r="A269" s="57">
        <v>853</v>
      </c>
      <c r="B269" s="54" t="s">
        <v>993</v>
      </c>
      <c r="C269" s="57">
        <v>13</v>
      </c>
      <c r="D269" s="58" t="s">
        <v>23</v>
      </c>
      <c r="E269" s="58" t="s">
        <v>994</v>
      </c>
      <c r="F269" s="58" t="s">
        <v>995</v>
      </c>
      <c r="G269" s="58" t="s">
        <v>996</v>
      </c>
      <c r="H269" s="57">
        <v>3</v>
      </c>
      <c r="I269" s="57">
        <v>624.32169299999998</v>
      </c>
      <c r="J269" s="57">
        <v>0.17927000000000001</v>
      </c>
      <c r="K269" s="59">
        <v>3.0173999999999999E-3</v>
      </c>
      <c r="L269" s="57">
        <v>62.338000000000001</v>
      </c>
      <c r="M269" s="57">
        <v>1</v>
      </c>
      <c r="N269" s="47">
        <v>2573.9</v>
      </c>
      <c r="Q269" s="47">
        <v>593.99</v>
      </c>
      <c r="T269" s="47">
        <v>3025.1</v>
      </c>
      <c r="W269" s="47">
        <v>1192.8</v>
      </c>
    </row>
    <row r="270" spans="1:25" x14ac:dyDescent="0.3">
      <c r="A270" s="57">
        <v>856</v>
      </c>
      <c r="B270" s="54" t="s">
        <v>997</v>
      </c>
      <c r="C270" s="57">
        <v>27</v>
      </c>
      <c r="D270" s="58" t="s">
        <v>14</v>
      </c>
      <c r="E270" s="58" t="s">
        <v>998</v>
      </c>
      <c r="F270" s="58" t="s">
        <v>1000</v>
      </c>
      <c r="G270" s="58" t="s">
        <v>1001</v>
      </c>
      <c r="H270" s="57">
        <v>4</v>
      </c>
      <c r="I270" s="57">
        <v>878.446686</v>
      </c>
      <c r="J270" s="57">
        <v>6.1105E-2</v>
      </c>
      <c r="K270" s="59">
        <v>2.2205E-10</v>
      </c>
      <c r="L270" s="57">
        <v>84.528999999999996</v>
      </c>
      <c r="M270" s="57">
        <v>1</v>
      </c>
      <c r="N270" s="47">
        <v>2940.8</v>
      </c>
      <c r="O270" s="60">
        <v>1738.6</v>
      </c>
      <c r="P270" s="60">
        <v>2784.7</v>
      </c>
      <c r="Q270" s="47">
        <v>299.33999999999997</v>
      </c>
      <c r="R270" s="60">
        <v>299.95999999999998</v>
      </c>
      <c r="S270" s="60">
        <v>0</v>
      </c>
      <c r="T270" s="47">
        <v>2774.6</v>
      </c>
      <c r="U270" s="60">
        <v>1548</v>
      </c>
      <c r="V270" s="60">
        <v>2472.3000000000002</v>
      </c>
      <c r="W270" s="47">
        <v>442.77</v>
      </c>
      <c r="X270" s="60">
        <v>378.57</v>
      </c>
      <c r="Y270" s="60">
        <v>0</v>
      </c>
    </row>
    <row r="271" spans="1:25" x14ac:dyDescent="0.3">
      <c r="A271" s="57">
        <v>876</v>
      </c>
      <c r="B271" s="54" t="s">
        <v>1002</v>
      </c>
      <c r="C271" s="57">
        <v>10</v>
      </c>
      <c r="D271" s="58" t="s">
        <v>23</v>
      </c>
      <c r="E271" s="58" t="s">
        <v>1003</v>
      </c>
      <c r="F271" s="58" t="s">
        <v>1004</v>
      </c>
      <c r="G271" s="54" t="s">
        <v>1005</v>
      </c>
      <c r="H271" s="57">
        <v>2</v>
      </c>
      <c r="I271" s="54">
        <v>814.39245300000005</v>
      </c>
      <c r="J271" s="54">
        <v>0.41195999999999999</v>
      </c>
      <c r="K271" s="61">
        <v>1.1827000000000001E-2</v>
      </c>
      <c r="L271" s="54">
        <v>64.710999999999999</v>
      </c>
      <c r="M271" s="57">
        <v>1</v>
      </c>
      <c r="N271" s="47">
        <v>5279.8</v>
      </c>
      <c r="O271" s="60">
        <v>4916.8999999999996</v>
      </c>
      <c r="Q271" s="47">
        <v>360.99</v>
      </c>
      <c r="R271" s="60">
        <v>302.63</v>
      </c>
      <c r="T271" s="47">
        <v>3666.5</v>
      </c>
      <c r="U271" s="60">
        <v>4018.1</v>
      </c>
      <c r="W271" s="47">
        <v>992.18</v>
      </c>
      <c r="X271" s="60">
        <v>672.66</v>
      </c>
    </row>
    <row r="272" spans="1:25" x14ac:dyDescent="0.3">
      <c r="A272" s="57">
        <v>880</v>
      </c>
      <c r="B272" s="54" t="s">
        <v>1006</v>
      </c>
      <c r="C272" s="57">
        <v>27</v>
      </c>
      <c r="D272" s="58" t="s">
        <v>14</v>
      </c>
      <c r="E272" s="58" t="s">
        <v>1007</v>
      </c>
      <c r="F272" s="58" t="s">
        <v>1010</v>
      </c>
      <c r="G272" s="54" t="s">
        <v>1009</v>
      </c>
      <c r="H272" s="57">
        <v>4</v>
      </c>
      <c r="I272" s="54">
        <v>882.16605000000004</v>
      </c>
      <c r="J272" s="54">
        <v>0.15711</v>
      </c>
      <c r="K272" s="61">
        <v>3.6211E-12</v>
      </c>
      <c r="L272" s="54">
        <v>91.766999999999996</v>
      </c>
      <c r="M272" s="57">
        <v>1</v>
      </c>
      <c r="N272" s="47">
        <v>3458.9</v>
      </c>
      <c r="O272" s="60">
        <v>4072.1</v>
      </c>
      <c r="Q272" s="47">
        <v>312.41000000000003</v>
      </c>
      <c r="R272" s="60">
        <v>291.04000000000002</v>
      </c>
      <c r="T272" s="47">
        <v>3795.5</v>
      </c>
      <c r="U272" s="60">
        <v>4615.5</v>
      </c>
      <c r="W272" s="47">
        <v>664.35</v>
      </c>
      <c r="X272" s="60">
        <v>565.54</v>
      </c>
    </row>
    <row r="273" spans="1:25" x14ac:dyDescent="0.3">
      <c r="A273" s="57">
        <v>616</v>
      </c>
      <c r="B273" s="54" t="s">
        <v>1011</v>
      </c>
      <c r="C273" s="57">
        <v>7</v>
      </c>
      <c r="D273" s="58" t="s">
        <v>23</v>
      </c>
      <c r="E273" s="58" t="s">
        <v>1012</v>
      </c>
      <c r="F273" s="58" t="s">
        <v>429</v>
      </c>
      <c r="G273" s="54" t="s">
        <v>430</v>
      </c>
      <c r="H273" s="57">
        <v>3</v>
      </c>
      <c r="I273" s="54">
        <v>404.89687300000003</v>
      </c>
      <c r="J273" s="54">
        <v>-1.1395999999999999</v>
      </c>
      <c r="K273" s="61">
        <v>6.7609999999999996E-3</v>
      </c>
      <c r="L273" s="54">
        <v>81.296999999999997</v>
      </c>
      <c r="M273" s="57">
        <v>1</v>
      </c>
      <c r="N273" s="47">
        <v>6201.1</v>
      </c>
      <c r="O273" s="60">
        <v>6537</v>
      </c>
      <c r="P273" s="60">
        <v>15938</v>
      </c>
      <c r="Q273" s="47">
        <v>446.01</v>
      </c>
      <c r="R273" s="60">
        <v>668.18</v>
      </c>
      <c r="S273" s="60">
        <v>804.97</v>
      </c>
      <c r="T273" s="47">
        <v>4956.8999999999996</v>
      </c>
      <c r="U273" s="60">
        <v>5525.7</v>
      </c>
      <c r="V273" s="60">
        <v>12310</v>
      </c>
      <c r="W273" s="47">
        <v>565.63</v>
      </c>
      <c r="X273" s="60">
        <v>492.82</v>
      </c>
      <c r="Y273" s="60">
        <v>753.46</v>
      </c>
    </row>
    <row r="274" spans="1:25" x14ac:dyDescent="0.3">
      <c r="A274" s="57">
        <v>889</v>
      </c>
      <c r="B274" s="54" t="s">
        <v>1013</v>
      </c>
      <c r="C274" s="57">
        <v>14</v>
      </c>
      <c r="D274" s="58" t="s">
        <v>23</v>
      </c>
      <c r="E274" s="58" t="s">
        <v>1014</v>
      </c>
      <c r="F274" s="58" t="s">
        <v>634</v>
      </c>
      <c r="G274" s="54" t="s">
        <v>635</v>
      </c>
      <c r="H274" s="57">
        <v>3</v>
      </c>
      <c r="I274" s="54">
        <v>668.00424699999996</v>
      </c>
      <c r="J274" s="54">
        <v>0.51948000000000005</v>
      </c>
      <c r="K274" s="61">
        <v>5.1418999999999998E-4</v>
      </c>
      <c r="L274" s="54">
        <v>72.88</v>
      </c>
      <c r="M274" s="57">
        <v>1</v>
      </c>
      <c r="N274" s="47">
        <v>5479.4</v>
      </c>
      <c r="O274" s="60">
        <v>1828.5</v>
      </c>
      <c r="P274" s="60">
        <v>3306.9</v>
      </c>
      <c r="Q274" s="47">
        <v>682.73</v>
      </c>
      <c r="R274" s="60">
        <v>520.09</v>
      </c>
      <c r="S274" s="60">
        <v>386.33</v>
      </c>
      <c r="T274" s="47">
        <v>6206.1</v>
      </c>
      <c r="U274" s="60">
        <v>2245.3000000000002</v>
      </c>
      <c r="V274" s="60">
        <v>3510.4</v>
      </c>
      <c r="W274" s="47">
        <v>1308.7</v>
      </c>
      <c r="X274" s="60">
        <v>737.91</v>
      </c>
      <c r="Y274" s="60">
        <v>531.44000000000005</v>
      </c>
    </row>
    <row r="275" spans="1:25" x14ac:dyDescent="0.3">
      <c r="A275" s="57">
        <v>622</v>
      </c>
      <c r="B275" s="54" t="s">
        <v>1015</v>
      </c>
      <c r="C275" s="57">
        <v>17</v>
      </c>
      <c r="D275" s="58" t="s">
        <v>23</v>
      </c>
      <c r="E275" s="58" t="s">
        <v>1016</v>
      </c>
      <c r="F275" s="58" t="s">
        <v>1017</v>
      </c>
      <c r="G275" s="54" t="s">
        <v>1018</v>
      </c>
      <c r="H275" s="57">
        <v>3</v>
      </c>
      <c r="I275" s="54">
        <v>664.37808399999994</v>
      </c>
      <c r="J275" s="54">
        <v>-8.7431999999999996E-2</v>
      </c>
      <c r="K275" s="61">
        <v>7.8192999999999995E-3</v>
      </c>
      <c r="L275" s="54">
        <v>44.252000000000002</v>
      </c>
      <c r="M275" s="57">
        <v>1</v>
      </c>
      <c r="N275" s="60"/>
      <c r="P275" s="60">
        <v>1117.5</v>
      </c>
      <c r="Q275" s="60"/>
      <c r="S275" s="60">
        <v>264.74</v>
      </c>
      <c r="T275" s="60"/>
      <c r="V275" s="60">
        <v>1742</v>
      </c>
      <c r="W275" s="60"/>
      <c r="Y275" s="60">
        <v>119.05</v>
      </c>
    </row>
    <row r="276" spans="1:25" x14ac:dyDescent="0.3">
      <c r="A276" s="57">
        <v>894</v>
      </c>
      <c r="B276" s="54" t="s">
        <v>1019</v>
      </c>
      <c r="C276" s="57">
        <v>12</v>
      </c>
      <c r="D276" s="58" t="s">
        <v>23</v>
      </c>
      <c r="E276" s="58" t="s">
        <v>1020</v>
      </c>
      <c r="F276" s="58" t="s">
        <v>1021</v>
      </c>
      <c r="G276" s="58" t="s">
        <v>1022</v>
      </c>
      <c r="H276" s="57">
        <v>3</v>
      </c>
      <c r="I276" s="57">
        <v>557.61850400000003</v>
      </c>
      <c r="J276" s="57">
        <v>5.074E-2</v>
      </c>
      <c r="K276" s="59">
        <v>7.2816000000000005E-4</v>
      </c>
      <c r="L276" s="57">
        <v>77.123999999999995</v>
      </c>
      <c r="M276" s="57">
        <v>1</v>
      </c>
      <c r="N276" s="47">
        <v>1498.8</v>
      </c>
      <c r="O276" s="60">
        <v>1798.6</v>
      </c>
      <c r="P276" s="60">
        <v>1458.7</v>
      </c>
      <c r="Q276" s="47">
        <v>400.9</v>
      </c>
      <c r="R276" s="60">
        <v>508.35</v>
      </c>
      <c r="S276" s="60">
        <v>346.54</v>
      </c>
      <c r="T276" s="47">
        <v>1737.9</v>
      </c>
      <c r="U276" s="60">
        <v>2002.9</v>
      </c>
      <c r="V276" s="60">
        <v>1407.1</v>
      </c>
      <c r="W276" s="47">
        <v>405.92</v>
      </c>
      <c r="X276" s="60">
        <v>722.64</v>
      </c>
      <c r="Y276" s="60">
        <v>429.23</v>
      </c>
    </row>
    <row r="277" spans="1:25" x14ac:dyDescent="0.3">
      <c r="A277" s="57">
        <v>915</v>
      </c>
      <c r="B277" s="54" t="s">
        <v>1023</v>
      </c>
      <c r="C277" s="57">
        <v>10</v>
      </c>
      <c r="D277" s="58" t="s">
        <v>23</v>
      </c>
      <c r="E277" s="58" t="s">
        <v>1024</v>
      </c>
      <c r="F277" s="58" t="s">
        <v>289</v>
      </c>
      <c r="G277" s="58" t="s">
        <v>290</v>
      </c>
      <c r="H277" s="57">
        <v>3</v>
      </c>
      <c r="I277" s="57">
        <v>515.95690300000001</v>
      </c>
      <c r="J277" s="57">
        <v>-0.1125</v>
      </c>
      <c r="K277" s="59">
        <v>3.9083E-4</v>
      </c>
      <c r="L277" s="57">
        <v>96.341999999999999</v>
      </c>
      <c r="M277" s="57">
        <v>1</v>
      </c>
      <c r="N277" s="47">
        <v>3848.2</v>
      </c>
      <c r="O277" s="60">
        <v>5157</v>
      </c>
      <c r="P277" s="60">
        <v>5164.2</v>
      </c>
      <c r="Q277" s="47">
        <v>503.71</v>
      </c>
      <c r="R277" s="60">
        <v>946.52</v>
      </c>
      <c r="S277" s="60">
        <v>593.22</v>
      </c>
      <c r="T277" s="47">
        <v>3052.6</v>
      </c>
      <c r="U277" s="60">
        <v>4402.6000000000004</v>
      </c>
      <c r="V277" s="60">
        <v>4716.3999999999996</v>
      </c>
      <c r="W277" s="47">
        <v>614.29999999999995</v>
      </c>
      <c r="X277" s="60">
        <v>1441</v>
      </c>
      <c r="Y277" s="60">
        <v>951.24</v>
      </c>
    </row>
    <row r="278" spans="1:25" x14ac:dyDescent="0.3">
      <c r="A278" s="57">
        <v>645</v>
      </c>
      <c r="B278" s="54" t="s">
        <v>1025</v>
      </c>
      <c r="C278" s="57">
        <v>10</v>
      </c>
      <c r="D278" s="58" t="s">
        <v>23</v>
      </c>
      <c r="E278" s="58" t="s">
        <v>1026</v>
      </c>
      <c r="F278" s="58" t="s">
        <v>1027</v>
      </c>
      <c r="G278" s="54" t="s">
        <v>1028</v>
      </c>
      <c r="H278" s="57">
        <v>3</v>
      </c>
      <c r="I278" s="54">
        <v>511.28501899999998</v>
      </c>
      <c r="J278" s="54">
        <v>-0.72162999999999999</v>
      </c>
      <c r="K278" s="61">
        <v>4.9319999999999998E-3</v>
      </c>
      <c r="L278" s="54">
        <v>73.498999999999995</v>
      </c>
      <c r="M278" s="57">
        <v>1</v>
      </c>
      <c r="N278" s="47">
        <v>4637.6000000000004</v>
      </c>
      <c r="O278" s="60">
        <v>4011.2</v>
      </c>
      <c r="P278" s="60">
        <v>3827.8</v>
      </c>
      <c r="Q278" s="47">
        <v>622.5</v>
      </c>
      <c r="R278" s="60">
        <v>754.86</v>
      </c>
      <c r="S278" s="60">
        <v>505.19</v>
      </c>
      <c r="T278" s="47">
        <v>4305.6000000000004</v>
      </c>
      <c r="U278" s="60">
        <v>3803.3</v>
      </c>
      <c r="V278" s="60">
        <v>3516.4</v>
      </c>
      <c r="W278" s="47">
        <v>1098.8</v>
      </c>
      <c r="X278" s="60">
        <v>828.87</v>
      </c>
      <c r="Y278" s="60">
        <v>850.02</v>
      </c>
    </row>
    <row r="279" spans="1:25" x14ac:dyDescent="0.3">
      <c r="A279" s="57">
        <v>648</v>
      </c>
      <c r="B279" s="54" t="s">
        <v>1029</v>
      </c>
      <c r="C279" s="57">
        <v>8</v>
      </c>
      <c r="D279" s="58" t="s">
        <v>23</v>
      </c>
      <c r="E279" s="58" t="s">
        <v>1030</v>
      </c>
      <c r="F279" s="58" t="s">
        <v>1031</v>
      </c>
      <c r="G279" s="54" t="s">
        <v>1032</v>
      </c>
      <c r="H279" s="57">
        <v>2</v>
      </c>
      <c r="I279" s="54">
        <v>620.33949299999995</v>
      </c>
      <c r="J279" s="54">
        <v>-0.70748</v>
      </c>
      <c r="K279" s="61">
        <v>3.349E-3</v>
      </c>
      <c r="L279" s="54">
        <v>114.78</v>
      </c>
      <c r="M279" s="57">
        <v>1</v>
      </c>
      <c r="N279" s="47">
        <v>303.82</v>
      </c>
      <c r="O279" s="60">
        <v>570.07000000000005</v>
      </c>
      <c r="P279" s="60">
        <v>633.82000000000005</v>
      </c>
      <c r="Q279" s="47">
        <v>325.91000000000003</v>
      </c>
      <c r="R279" s="60">
        <v>231.17</v>
      </c>
      <c r="S279" s="60">
        <v>110.81</v>
      </c>
      <c r="T279" s="47">
        <v>587.59</v>
      </c>
      <c r="U279" s="60">
        <v>366</v>
      </c>
      <c r="V279" s="60">
        <v>571.95000000000005</v>
      </c>
      <c r="W279" s="47">
        <v>287.11</v>
      </c>
      <c r="X279" s="60">
        <v>228.87</v>
      </c>
      <c r="Y279" s="60">
        <v>124.75</v>
      </c>
    </row>
    <row r="280" spans="1:25" x14ac:dyDescent="0.3">
      <c r="A280" s="57">
        <v>652</v>
      </c>
      <c r="B280" s="54" t="s">
        <v>1033</v>
      </c>
      <c r="C280" s="57">
        <v>34</v>
      </c>
      <c r="D280" s="58" t="s">
        <v>14</v>
      </c>
      <c r="E280" s="58" t="s">
        <v>1034</v>
      </c>
      <c r="F280" s="58" t="s">
        <v>150</v>
      </c>
      <c r="G280" s="54" t="s">
        <v>151</v>
      </c>
      <c r="H280" s="57">
        <v>4</v>
      </c>
      <c r="I280" s="54">
        <v>1113.03432</v>
      </c>
      <c r="J280" s="54">
        <v>-0.86565999999999999</v>
      </c>
      <c r="K280" s="61">
        <v>2.5890999999999999E-26</v>
      </c>
      <c r="L280" s="54">
        <v>127.29</v>
      </c>
      <c r="M280" s="57">
        <v>2</v>
      </c>
      <c r="N280" s="47">
        <v>27944</v>
      </c>
      <c r="O280" s="60">
        <v>40321</v>
      </c>
      <c r="P280" s="60">
        <v>14555</v>
      </c>
      <c r="Q280" s="47">
        <v>1398.3</v>
      </c>
      <c r="R280" s="60">
        <v>2513.6</v>
      </c>
      <c r="S280" s="60">
        <v>656.54</v>
      </c>
      <c r="T280" s="47">
        <v>22254</v>
      </c>
      <c r="U280" s="60">
        <v>32413</v>
      </c>
      <c r="V280" s="60">
        <v>11035</v>
      </c>
      <c r="W280" s="47">
        <v>250.45</v>
      </c>
      <c r="X280" s="60">
        <v>0</v>
      </c>
      <c r="Y280" s="60">
        <v>0</v>
      </c>
    </row>
    <row r="281" spans="1:25" x14ac:dyDescent="0.3">
      <c r="A281" s="57">
        <v>661</v>
      </c>
      <c r="B281" s="54" t="s">
        <v>1035</v>
      </c>
      <c r="C281" s="57">
        <v>15</v>
      </c>
      <c r="D281" s="58" t="s">
        <v>14</v>
      </c>
      <c r="E281" s="58" t="s">
        <v>1036</v>
      </c>
      <c r="F281" s="58" t="s">
        <v>1037</v>
      </c>
      <c r="G281" s="54" t="s">
        <v>1038</v>
      </c>
      <c r="H281" s="57">
        <v>4</v>
      </c>
      <c r="I281" s="54">
        <v>585.55299400000001</v>
      </c>
      <c r="J281" s="54">
        <v>-0.42609999999999998</v>
      </c>
      <c r="K281" s="61">
        <v>4.4148000000000002E-28</v>
      </c>
      <c r="L281" s="54">
        <v>217.68</v>
      </c>
      <c r="M281" s="57">
        <v>1</v>
      </c>
      <c r="N281" s="47">
        <v>14705</v>
      </c>
      <c r="O281" s="60">
        <v>12978</v>
      </c>
      <c r="P281" s="60">
        <v>13392</v>
      </c>
      <c r="Q281" s="47">
        <v>509.86</v>
      </c>
      <c r="R281" s="60">
        <v>427.16</v>
      </c>
      <c r="S281" s="60">
        <v>691.15</v>
      </c>
      <c r="T281" s="47">
        <v>10313</v>
      </c>
      <c r="U281" s="60">
        <v>10679</v>
      </c>
      <c r="V281" s="60">
        <v>9483.2000000000007</v>
      </c>
      <c r="W281" s="47">
        <v>619.89</v>
      </c>
      <c r="X281" s="60">
        <v>372.62</v>
      </c>
      <c r="Y281" s="60">
        <v>0</v>
      </c>
    </row>
    <row r="282" spans="1:25" x14ac:dyDescent="0.3">
      <c r="A282" s="57">
        <v>663</v>
      </c>
      <c r="B282" s="54" t="s">
        <v>1039</v>
      </c>
      <c r="C282" s="57">
        <v>10</v>
      </c>
      <c r="D282" s="58" t="s">
        <v>23</v>
      </c>
      <c r="E282" s="58" t="s">
        <v>1040</v>
      </c>
      <c r="F282" s="58" t="s">
        <v>254</v>
      </c>
      <c r="G282" s="54" t="s">
        <v>255</v>
      </c>
      <c r="H282" s="57">
        <v>2</v>
      </c>
      <c r="I282" s="54">
        <v>767.42048299999999</v>
      </c>
      <c r="J282" s="54">
        <v>-6.0818999999999998E-2</v>
      </c>
      <c r="K282" s="61">
        <v>2.0893999999999999E-4</v>
      </c>
      <c r="L282" s="54">
        <v>146.68</v>
      </c>
      <c r="M282" s="57">
        <v>4</v>
      </c>
      <c r="N282" s="47">
        <v>25347</v>
      </c>
      <c r="O282" s="60">
        <v>41963</v>
      </c>
      <c r="P282" s="60">
        <v>46220</v>
      </c>
      <c r="Q282" s="47">
        <v>2234.5</v>
      </c>
      <c r="R282" s="60">
        <v>2856.8</v>
      </c>
      <c r="S282" s="60">
        <v>2436</v>
      </c>
      <c r="T282" s="47">
        <v>20955</v>
      </c>
      <c r="U282" s="60">
        <v>34168</v>
      </c>
      <c r="V282" s="60">
        <v>39357</v>
      </c>
      <c r="W282" s="47">
        <v>1917.4</v>
      </c>
      <c r="X282" s="60">
        <v>2064.3000000000002</v>
      </c>
      <c r="Y282" s="60">
        <v>2363.8000000000002</v>
      </c>
    </row>
    <row r="283" spans="1:25" x14ac:dyDescent="0.3">
      <c r="A283" s="57">
        <v>955</v>
      </c>
      <c r="B283" s="54" t="s">
        <v>1041</v>
      </c>
      <c r="C283" s="57">
        <v>15</v>
      </c>
      <c r="D283" s="58" t="s">
        <v>23</v>
      </c>
      <c r="E283" s="58" t="s">
        <v>1042</v>
      </c>
      <c r="F283" s="58" t="s">
        <v>1043</v>
      </c>
      <c r="G283" s="58" t="s">
        <v>1044</v>
      </c>
      <c r="H283" s="57">
        <v>3</v>
      </c>
      <c r="I283" s="57">
        <v>658.33817699999997</v>
      </c>
      <c r="J283" s="57">
        <v>-7.6435000000000003E-2</v>
      </c>
      <c r="K283" s="59">
        <v>3.6283999999999997E-14</v>
      </c>
      <c r="L283" s="57">
        <v>150.05000000000001</v>
      </c>
      <c r="M283" s="57">
        <v>1</v>
      </c>
      <c r="N283" s="47">
        <v>4284.8</v>
      </c>
      <c r="O283" s="60">
        <v>3009.2</v>
      </c>
      <c r="P283" s="60">
        <v>2988.3</v>
      </c>
      <c r="Q283" s="47">
        <v>440.86</v>
      </c>
      <c r="R283" s="60">
        <v>381.47</v>
      </c>
      <c r="S283" s="60">
        <v>265.95999999999998</v>
      </c>
      <c r="T283" s="47">
        <v>4900.3999999999996</v>
      </c>
      <c r="U283" s="60">
        <v>3816.8</v>
      </c>
      <c r="V283" s="60">
        <v>2841.5</v>
      </c>
      <c r="W283" s="47">
        <v>429.95</v>
      </c>
      <c r="X283" s="60">
        <v>575.48</v>
      </c>
      <c r="Y283" s="60">
        <v>467.5</v>
      </c>
    </row>
    <row r="284" spans="1:25" x14ac:dyDescent="0.3">
      <c r="A284" s="57">
        <v>966</v>
      </c>
      <c r="B284" s="54" t="s">
        <v>1045</v>
      </c>
      <c r="C284" s="57">
        <v>10</v>
      </c>
      <c r="D284" s="58" t="s">
        <v>23</v>
      </c>
      <c r="E284" s="58" t="s">
        <v>1046</v>
      </c>
      <c r="F284" s="58" t="s">
        <v>1047</v>
      </c>
      <c r="G284" s="54" t="s">
        <v>1048</v>
      </c>
      <c r="H284" s="57">
        <v>3</v>
      </c>
      <c r="I284" s="54">
        <v>491.928901</v>
      </c>
      <c r="J284" s="54">
        <v>0.36724000000000001</v>
      </c>
      <c r="K284" s="61">
        <v>2.5194000000000001E-2</v>
      </c>
      <c r="L284" s="54">
        <v>46.73</v>
      </c>
      <c r="M284" s="57">
        <v>1</v>
      </c>
      <c r="N284" s="60"/>
      <c r="O284" s="60">
        <v>4941.8999999999996</v>
      </c>
      <c r="P284" s="60">
        <v>4459.5</v>
      </c>
      <c r="Q284" s="60"/>
      <c r="R284" s="60">
        <v>703.05</v>
      </c>
      <c r="S284" s="60">
        <v>536.83000000000004</v>
      </c>
      <c r="T284" s="60"/>
      <c r="U284" s="60">
        <v>3974.5</v>
      </c>
      <c r="V284" s="60">
        <v>3846.9</v>
      </c>
      <c r="W284" s="60"/>
      <c r="X284" s="60">
        <v>789.53</v>
      </c>
      <c r="Y284" s="60">
        <v>730.11</v>
      </c>
    </row>
    <row r="285" spans="1:25" x14ac:dyDescent="0.3">
      <c r="A285" s="57">
        <v>677</v>
      </c>
      <c r="B285" s="54" t="s">
        <v>1049</v>
      </c>
      <c r="C285" s="57">
        <v>11</v>
      </c>
      <c r="D285" s="58" t="s">
        <v>23</v>
      </c>
      <c r="E285" s="58" t="s">
        <v>1050</v>
      </c>
      <c r="F285" s="58" t="s">
        <v>1051</v>
      </c>
      <c r="G285" s="54" t="s">
        <v>1052</v>
      </c>
      <c r="H285" s="57">
        <v>3</v>
      </c>
      <c r="I285" s="54">
        <v>505.26428399999998</v>
      </c>
      <c r="J285" s="54">
        <v>-0.84384000000000003</v>
      </c>
      <c r="K285" s="61">
        <v>7.3600000000000002E-3</v>
      </c>
      <c r="L285" s="54">
        <v>59.198</v>
      </c>
      <c r="M285" s="57">
        <v>1</v>
      </c>
      <c r="N285" s="60"/>
      <c r="P285" s="60">
        <v>2507.6999999999998</v>
      </c>
      <c r="Q285" s="60"/>
      <c r="S285" s="60">
        <v>605.30999999999995</v>
      </c>
      <c r="T285" s="60"/>
      <c r="V285" s="60">
        <v>3658.9</v>
      </c>
      <c r="W285" s="60"/>
      <c r="Y285" s="60">
        <v>1305.3</v>
      </c>
    </row>
    <row r="286" spans="1:25" x14ac:dyDescent="0.3">
      <c r="A286" s="57">
        <v>678</v>
      </c>
      <c r="B286" s="54" t="s">
        <v>1053</v>
      </c>
      <c r="C286" s="57">
        <v>12</v>
      </c>
      <c r="D286" s="58" t="s">
        <v>23</v>
      </c>
      <c r="E286" s="58" t="s">
        <v>1054</v>
      </c>
      <c r="F286" s="58" t="s">
        <v>1055</v>
      </c>
      <c r="G286" s="54" t="s">
        <v>1056</v>
      </c>
      <c r="H286" s="57">
        <v>2</v>
      </c>
      <c r="I286" s="54">
        <v>804.92190900000003</v>
      </c>
      <c r="J286" s="54">
        <v>-0.67305000000000004</v>
      </c>
      <c r="K286" s="61">
        <v>9.0619000000000004E-6</v>
      </c>
      <c r="L286" s="54">
        <v>123.01</v>
      </c>
      <c r="M286" s="57">
        <v>1</v>
      </c>
      <c r="N286" s="47">
        <v>1068.8</v>
      </c>
      <c r="O286" s="60">
        <v>656.88</v>
      </c>
      <c r="P286" s="60">
        <v>922.27</v>
      </c>
      <c r="Q286" s="47">
        <v>566.44000000000005</v>
      </c>
      <c r="R286" s="60">
        <v>385.88</v>
      </c>
      <c r="S286" s="60">
        <v>240.26</v>
      </c>
      <c r="T286" s="47">
        <v>1489.1</v>
      </c>
      <c r="U286" s="60">
        <v>1691</v>
      </c>
      <c r="V286" s="60">
        <v>1443.5</v>
      </c>
      <c r="W286" s="47">
        <v>380.01</v>
      </c>
      <c r="X286" s="60">
        <v>827.88</v>
      </c>
      <c r="Y286" s="60">
        <v>512.33000000000004</v>
      </c>
    </row>
    <row r="287" spans="1:25" x14ac:dyDescent="0.3">
      <c r="A287" s="57">
        <v>977</v>
      </c>
      <c r="B287" s="54" t="s">
        <v>1057</v>
      </c>
      <c r="C287" s="57">
        <v>8</v>
      </c>
      <c r="D287" s="58" t="s">
        <v>23</v>
      </c>
      <c r="E287" s="58" t="s">
        <v>1058</v>
      </c>
      <c r="F287" s="58" t="s">
        <v>1059</v>
      </c>
      <c r="G287" s="54" t="s">
        <v>1060</v>
      </c>
      <c r="H287" s="57">
        <v>2</v>
      </c>
      <c r="I287" s="54">
        <v>589.30291</v>
      </c>
      <c r="J287" s="54">
        <v>0.48932999999999999</v>
      </c>
      <c r="K287" s="61">
        <v>4.3176999999999998E-3</v>
      </c>
      <c r="L287" s="54">
        <v>102</v>
      </c>
      <c r="M287" s="57">
        <v>4</v>
      </c>
      <c r="N287" s="47">
        <v>34035</v>
      </c>
      <c r="O287" s="60">
        <v>23945</v>
      </c>
      <c r="P287" s="60">
        <v>20596</v>
      </c>
      <c r="Q287" s="47">
        <v>4322.1000000000004</v>
      </c>
      <c r="R287" s="60">
        <v>3097.5</v>
      </c>
      <c r="S287" s="60">
        <v>3298.6</v>
      </c>
      <c r="T287" s="47">
        <v>24911</v>
      </c>
      <c r="U287" s="60">
        <v>18631</v>
      </c>
      <c r="V287" s="60">
        <v>15024</v>
      </c>
      <c r="W287" s="47">
        <v>6290.6</v>
      </c>
      <c r="X287" s="60">
        <v>4083.9</v>
      </c>
      <c r="Y287" s="60">
        <v>3904</v>
      </c>
    </row>
    <row r="288" spans="1:25" x14ac:dyDescent="0.3">
      <c r="A288" s="57">
        <v>978</v>
      </c>
      <c r="B288" s="54" t="s">
        <v>1061</v>
      </c>
      <c r="C288" s="57">
        <v>8</v>
      </c>
      <c r="D288" s="58" t="s">
        <v>23</v>
      </c>
      <c r="E288" s="58" t="s">
        <v>1062</v>
      </c>
      <c r="F288" s="58" t="s">
        <v>1063</v>
      </c>
      <c r="G288" s="54" t="s">
        <v>1064</v>
      </c>
      <c r="H288" s="57">
        <v>3</v>
      </c>
      <c r="I288" s="54">
        <v>430.93169499999999</v>
      </c>
      <c r="J288" s="54">
        <v>-0.49493999999999999</v>
      </c>
      <c r="K288" s="61">
        <v>1.4537E-3</v>
      </c>
      <c r="L288" s="54">
        <v>107.59</v>
      </c>
      <c r="M288" s="57">
        <v>3</v>
      </c>
      <c r="N288" s="47">
        <v>2050</v>
      </c>
      <c r="O288" s="60">
        <v>5452.1</v>
      </c>
      <c r="P288" s="60">
        <v>1121.7</v>
      </c>
      <c r="Q288" s="47">
        <v>426.04</v>
      </c>
      <c r="R288" s="60">
        <v>1463.9</v>
      </c>
      <c r="S288" s="60">
        <v>468.19</v>
      </c>
      <c r="T288" s="47">
        <v>3021.7</v>
      </c>
      <c r="U288" s="60">
        <v>9277.1</v>
      </c>
      <c r="V288" s="60">
        <v>2124.5</v>
      </c>
      <c r="W288" s="47">
        <v>782.63</v>
      </c>
      <c r="X288" s="60">
        <v>1817.3</v>
      </c>
      <c r="Y288" s="60">
        <v>395.81</v>
      </c>
    </row>
    <row r="289" spans="1:25" x14ac:dyDescent="0.3">
      <c r="A289" s="57">
        <v>979</v>
      </c>
      <c r="B289" s="54" t="s">
        <v>1065</v>
      </c>
      <c r="C289" s="57">
        <v>13</v>
      </c>
      <c r="D289" s="58" t="s">
        <v>23</v>
      </c>
      <c r="E289" s="58" t="s">
        <v>1066</v>
      </c>
      <c r="F289" s="58" t="s">
        <v>122</v>
      </c>
      <c r="G289" s="54" t="s">
        <v>123</v>
      </c>
      <c r="H289" s="57">
        <v>2</v>
      </c>
      <c r="I289" s="54">
        <v>899.95340599999997</v>
      </c>
      <c r="J289" s="54">
        <v>0.13264000000000001</v>
      </c>
      <c r="K289" s="61">
        <v>2.2446000000000001E-13</v>
      </c>
      <c r="L289" s="54">
        <v>164.64</v>
      </c>
      <c r="M289" s="57">
        <v>5</v>
      </c>
      <c r="N289" s="47">
        <v>11758</v>
      </c>
      <c r="O289" s="60">
        <v>10713</v>
      </c>
      <c r="P289" s="60">
        <v>11895</v>
      </c>
      <c r="Q289" s="47">
        <v>121.6</v>
      </c>
      <c r="R289" s="60">
        <v>537.41</v>
      </c>
      <c r="S289" s="60">
        <v>381.27</v>
      </c>
      <c r="T289" s="47">
        <v>9001.5</v>
      </c>
      <c r="U289" s="60">
        <v>8366.4</v>
      </c>
      <c r="V289" s="60">
        <v>9991.7999999999993</v>
      </c>
      <c r="W289" s="47">
        <v>885.75</v>
      </c>
      <c r="X289" s="60">
        <v>1242.0999999999999</v>
      </c>
      <c r="Y289" s="60">
        <v>1283.0999999999999</v>
      </c>
    </row>
    <row r="290" spans="1:25" x14ac:dyDescent="0.3">
      <c r="A290" s="57">
        <v>984</v>
      </c>
      <c r="B290" s="54" t="s">
        <v>1067</v>
      </c>
      <c r="C290" s="57">
        <v>10</v>
      </c>
      <c r="D290" s="58" t="s">
        <v>23</v>
      </c>
      <c r="E290" s="58" t="s">
        <v>1068</v>
      </c>
      <c r="F290" s="58" t="s">
        <v>761</v>
      </c>
      <c r="G290" s="58" t="s">
        <v>762</v>
      </c>
      <c r="H290" s="57">
        <v>2</v>
      </c>
      <c r="I290" s="57">
        <v>794.93261099999995</v>
      </c>
      <c r="J290" s="57">
        <v>6.5537999999999999E-2</v>
      </c>
      <c r="K290" s="59">
        <v>8.8759999999999994E-6</v>
      </c>
      <c r="L290" s="57">
        <v>145.99</v>
      </c>
      <c r="M290" s="57">
        <v>1</v>
      </c>
      <c r="N290" s="47">
        <v>3031.5</v>
      </c>
      <c r="O290" s="60">
        <v>3057.4</v>
      </c>
      <c r="P290" s="60">
        <v>5679.3</v>
      </c>
      <c r="Q290" s="47">
        <v>350.85</v>
      </c>
      <c r="R290" s="60">
        <v>514.37</v>
      </c>
      <c r="S290" s="60">
        <v>707.61</v>
      </c>
      <c r="T290" s="47">
        <v>3020.2</v>
      </c>
      <c r="U290" s="60">
        <v>2462.6999999999998</v>
      </c>
      <c r="V290" s="60">
        <v>4530.3999999999996</v>
      </c>
      <c r="W290" s="47">
        <v>649.30999999999995</v>
      </c>
      <c r="X290" s="60">
        <v>689.91</v>
      </c>
      <c r="Y290" s="60">
        <v>654.08000000000004</v>
      </c>
    </row>
    <row r="291" spans="1:25" x14ac:dyDescent="0.3">
      <c r="A291" s="57">
        <v>985</v>
      </c>
      <c r="B291" s="54" t="s">
        <v>1069</v>
      </c>
      <c r="C291" s="57">
        <v>7</v>
      </c>
      <c r="D291" s="58" t="s">
        <v>23</v>
      </c>
      <c r="E291" s="58" t="s">
        <v>1070</v>
      </c>
      <c r="F291" s="58" t="s">
        <v>1071</v>
      </c>
      <c r="G291" s="58" t="s">
        <v>1072</v>
      </c>
      <c r="H291" s="57">
        <v>2</v>
      </c>
      <c r="I291" s="57">
        <v>542.804754</v>
      </c>
      <c r="J291" s="57">
        <v>-0.34007999999999999</v>
      </c>
      <c r="K291" s="59">
        <v>2.5805000000000002E-2</v>
      </c>
      <c r="L291" s="57">
        <v>65.251999999999995</v>
      </c>
      <c r="M291" s="57">
        <v>1</v>
      </c>
      <c r="N291" s="47">
        <v>2877.2</v>
      </c>
      <c r="Q291" s="47">
        <v>1998.9</v>
      </c>
      <c r="T291" s="47">
        <v>3156.2</v>
      </c>
      <c r="W291" s="47">
        <v>2030.7</v>
      </c>
    </row>
    <row r="292" spans="1:25" x14ac:dyDescent="0.3">
      <c r="A292" s="57">
        <v>992</v>
      </c>
      <c r="B292" s="54" t="s">
        <v>1073</v>
      </c>
      <c r="C292" s="57">
        <v>11</v>
      </c>
      <c r="D292" s="58" t="s">
        <v>14</v>
      </c>
      <c r="E292" s="58" t="s">
        <v>1074</v>
      </c>
      <c r="F292" s="58" t="s">
        <v>1075</v>
      </c>
      <c r="G292" s="54" t="s">
        <v>1076</v>
      </c>
      <c r="H292" s="57">
        <v>3</v>
      </c>
      <c r="I292" s="54">
        <v>606.311466</v>
      </c>
      <c r="J292" s="54">
        <v>0.45701999999999998</v>
      </c>
      <c r="K292" s="61">
        <v>2.1167999999999999E-2</v>
      </c>
      <c r="L292" s="54">
        <v>42.975999999999999</v>
      </c>
      <c r="M292" s="57">
        <v>1</v>
      </c>
      <c r="N292" s="60"/>
      <c r="O292" s="60">
        <v>9229.7999999999993</v>
      </c>
      <c r="Q292" s="60"/>
      <c r="R292" s="60">
        <v>562.57000000000005</v>
      </c>
      <c r="T292" s="60"/>
      <c r="U292" s="60">
        <v>10001</v>
      </c>
      <c r="W292" s="60"/>
      <c r="X292" s="60">
        <v>521.22</v>
      </c>
    </row>
    <row r="293" spans="1:25" x14ac:dyDescent="0.3">
      <c r="A293" s="57">
        <v>693</v>
      </c>
      <c r="B293" s="54" t="s">
        <v>1077</v>
      </c>
      <c r="C293" s="57">
        <v>18</v>
      </c>
      <c r="D293" s="58" t="s">
        <v>23</v>
      </c>
      <c r="E293" s="58" t="s">
        <v>1078</v>
      </c>
      <c r="F293" s="58" t="s">
        <v>1010</v>
      </c>
      <c r="G293" s="54" t="s">
        <v>1009</v>
      </c>
      <c r="H293" s="57">
        <v>3</v>
      </c>
      <c r="I293" s="54">
        <v>778.03661499999998</v>
      </c>
      <c r="J293" s="54">
        <v>-0.39866000000000001</v>
      </c>
      <c r="K293" s="61">
        <v>2.0319000000000001E-4</v>
      </c>
      <c r="L293" s="54">
        <v>62.055</v>
      </c>
      <c r="M293" s="57">
        <v>1</v>
      </c>
      <c r="N293" s="47">
        <v>1692.3</v>
      </c>
      <c r="O293" s="60">
        <v>2759.5</v>
      </c>
      <c r="P293" s="60">
        <v>2159.9</v>
      </c>
      <c r="Q293" s="47">
        <v>168</v>
      </c>
      <c r="R293" s="60">
        <v>2048.6</v>
      </c>
      <c r="S293" s="60">
        <v>173.79</v>
      </c>
      <c r="T293" s="47">
        <v>1590.3</v>
      </c>
      <c r="U293" s="60">
        <v>2828</v>
      </c>
      <c r="V293" s="60">
        <v>1701.8</v>
      </c>
      <c r="W293" s="47">
        <v>333.83</v>
      </c>
      <c r="X293" s="60">
        <v>2095.9</v>
      </c>
      <c r="Y293" s="60">
        <v>514.27</v>
      </c>
    </row>
    <row r="294" spans="1:25" x14ac:dyDescent="0.3">
      <c r="A294" s="57">
        <v>997</v>
      </c>
      <c r="B294" s="54" t="s">
        <v>1079</v>
      </c>
      <c r="C294" s="57">
        <v>19</v>
      </c>
      <c r="D294" s="58" t="s">
        <v>23</v>
      </c>
      <c r="E294" s="58" t="s">
        <v>1080</v>
      </c>
      <c r="F294" s="58" t="s">
        <v>1081</v>
      </c>
      <c r="G294" s="58" t="s">
        <v>1082</v>
      </c>
      <c r="H294" s="57">
        <v>3</v>
      </c>
      <c r="I294" s="57">
        <v>799.42928400000005</v>
      </c>
      <c r="J294" s="57">
        <v>-0.33194000000000001</v>
      </c>
      <c r="K294" s="59">
        <v>1.9113999999999999E-4</v>
      </c>
      <c r="L294" s="57">
        <v>62.616999999999997</v>
      </c>
      <c r="M294" s="57">
        <v>1</v>
      </c>
      <c r="N294" s="47">
        <v>821.98</v>
      </c>
      <c r="O294" s="60">
        <v>1301.8</v>
      </c>
      <c r="Q294" s="47">
        <v>479.07</v>
      </c>
      <c r="R294" s="60">
        <v>1156.9000000000001</v>
      </c>
      <c r="T294" s="47">
        <v>843.59</v>
      </c>
      <c r="U294" s="60">
        <v>1050.5</v>
      </c>
      <c r="W294" s="47">
        <v>472.43</v>
      </c>
      <c r="X294" s="60">
        <v>870.76</v>
      </c>
    </row>
    <row r="295" spans="1:25" x14ac:dyDescent="0.3">
      <c r="A295" s="57">
        <v>1001</v>
      </c>
      <c r="B295" s="54" t="s">
        <v>1083</v>
      </c>
      <c r="C295" s="57">
        <v>22</v>
      </c>
      <c r="D295" s="58" t="s">
        <v>23</v>
      </c>
      <c r="E295" s="58" t="s">
        <v>1084</v>
      </c>
      <c r="F295" s="58" t="s">
        <v>1085</v>
      </c>
      <c r="G295" s="58" t="s">
        <v>1086</v>
      </c>
      <c r="H295" s="57">
        <v>3</v>
      </c>
      <c r="I295" s="57">
        <v>921.129457</v>
      </c>
      <c r="J295" s="57">
        <v>1.6507999999999998E-2</v>
      </c>
      <c r="K295" s="59">
        <v>3.9514000000000001E-5</v>
      </c>
      <c r="L295" s="57">
        <v>65.887</v>
      </c>
      <c r="M295" s="57">
        <v>1</v>
      </c>
      <c r="N295" s="47">
        <v>751.02</v>
      </c>
      <c r="O295" s="60">
        <v>1074.9000000000001</v>
      </c>
      <c r="Q295" s="47">
        <v>269.64999999999998</v>
      </c>
      <c r="R295" s="60">
        <v>205.22</v>
      </c>
      <c r="T295" s="47">
        <v>1379.5</v>
      </c>
      <c r="U295" s="60">
        <v>1409.8</v>
      </c>
      <c r="W295" s="47">
        <v>352.04</v>
      </c>
      <c r="X295" s="60">
        <v>290.37</v>
      </c>
    </row>
    <row r="296" spans="1:25" x14ac:dyDescent="0.3">
      <c r="A296" s="57">
        <v>1003</v>
      </c>
      <c r="B296" s="54" t="s">
        <v>1087</v>
      </c>
      <c r="C296" s="57">
        <v>18</v>
      </c>
      <c r="D296" s="58" t="s">
        <v>23</v>
      </c>
      <c r="E296" s="58" t="s">
        <v>1088</v>
      </c>
      <c r="F296" s="58" t="s">
        <v>1008</v>
      </c>
      <c r="G296" s="58" t="s">
        <v>1009</v>
      </c>
      <c r="H296" s="57">
        <v>4</v>
      </c>
      <c r="I296" s="57">
        <v>582.79408799999999</v>
      </c>
      <c r="J296" s="57">
        <v>0.28406999999999999</v>
      </c>
      <c r="K296" s="59">
        <v>2.1478E-5</v>
      </c>
      <c r="L296" s="57">
        <v>73.832999999999998</v>
      </c>
      <c r="M296" s="57">
        <v>1</v>
      </c>
      <c r="N296" s="47">
        <v>618.59</v>
      </c>
      <c r="Q296" s="47">
        <v>824.12</v>
      </c>
      <c r="T296" s="47">
        <v>1123.2</v>
      </c>
      <c r="W296" s="47">
        <v>727.29</v>
      </c>
    </row>
    <row r="297" spans="1:25" x14ac:dyDescent="0.3">
      <c r="A297" s="57">
        <v>702</v>
      </c>
      <c r="B297" s="54" t="s">
        <v>1089</v>
      </c>
      <c r="C297" s="57">
        <v>8</v>
      </c>
      <c r="D297" s="58" t="s">
        <v>23</v>
      </c>
      <c r="E297" s="58" t="s">
        <v>1090</v>
      </c>
      <c r="F297" s="58" t="s">
        <v>1091</v>
      </c>
      <c r="G297" s="54" t="s">
        <v>1092</v>
      </c>
      <c r="H297" s="57">
        <v>2</v>
      </c>
      <c r="I297" s="54">
        <v>598.83658600000001</v>
      </c>
      <c r="J297" s="54">
        <v>-0.47433999999999998</v>
      </c>
      <c r="K297" s="61">
        <v>5.8136000000000004E-3</v>
      </c>
      <c r="L297" s="54">
        <v>95.814999999999998</v>
      </c>
      <c r="M297" s="57">
        <v>1</v>
      </c>
      <c r="N297" s="60"/>
      <c r="P297" s="60">
        <v>1579.1</v>
      </c>
      <c r="Q297" s="60"/>
      <c r="S297" s="60">
        <v>557.71</v>
      </c>
      <c r="T297" s="60"/>
      <c r="V297" s="60">
        <v>1802.9</v>
      </c>
      <c r="W297" s="60"/>
      <c r="Y297" s="60">
        <v>590.66999999999996</v>
      </c>
    </row>
    <row r="298" spans="1:25" x14ac:dyDescent="0.3">
      <c r="A298" s="57">
        <v>1010</v>
      </c>
      <c r="B298" s="54" t="s">
        <v>1093</v>
      </c>
      <c r="C298" s="57">
        <v>9</v>
      </c>
      <c r="D298" s="58" t="s">
        <v>23</v>
      </c>
      <c r="E298" s="58" t="s">
        <v>1094</v>
      </c>
      <c r="F298" s="58" t="s">
        <v>1095</v>
      </c>
      <c r="G298" s="58" t="s">
        <v>1096</v>
      </c>
      <c r="H298" s="57">
        <v>2</v>
      </c>
      <c r="I298" s="57">
        <v>677.35533999999996</v>
      </c>
      <c r="J298" s="57">
        <v>-1.6838000000000001E-3</v>
      </c>
      <c r="K298" s="59">
        <v>9.9244999999999997E-4</v>
      </c>
      <c r="L298" s="57">
        <v>103.26</v>
      </c>
      <c r="M298" s="57">
        <v>1</v>
      </c>
      <c r="N298" s="47">
        <v>3864.3</v>
      </c>
      <c r="O298" s="60">
        <v>3584</v>
      </c>
      <c r="Q298" s="47">
        <v>694.39</v>
      </c>
      <c r="R298" s="60">
        <v>977.55</v>
      </c>
      <c r="T298" s="47">
        <v>3974.1</v>
      </c>
      <c r="U298" s="60">
        <v>3975.1</v>
      </c>
      <c r="W298" s="47">
        <v>1349.8</v>
      </c>
      <c r="X298" s="60">
        <v>1233.8</v>
      </c>
    </row>
    <row r="299" spans="1:25" x14ac:dyDescent="0.3">
      <c r="A299" s="57">
        <v>1016</v>
      </c>
      <c r="B299" s="54" t="s">
        <v>1097</v>
      </c>
      <c r="C299" s="57">
        <v>30</v>
      </c>
      <c r="D299" s="58" t="s">
        <v>327</v>
      </c>
      <c r="E299" s="58" t="s">
        <v>1100</v>
      </c>
      <c r="F299" s="58" t="s">
        <v>1098</v>
      </c>
      <c r="G299" s="58" t="s">
        <v>1099</v>
      </c>
      <c r="H299" s="57">
        <v>4</v>
      </c>
      <c r="I299" s="57">
        <v>906.47672699999998</v>
      </c>
      <c r="J299" s="57">
        <v>0.25406000000000001</v>
      </c>
      <c r="K299" s="59">
        <v>3.9232E-10</v>
      </c>
      <c r="L299" s="57">
        <v>82.6</v>
      </c>
      <c r="M299" s="57">
        <v>1</v>
      </c>
      <c r="N299" s="47">
        <v>771.99</v>
      </c>
      <c r="O299" s="60">
        <v>596.86</v>
      </c>
      <c r="Q299" s="47">
        <v>0</v>
      </c>
      <c r="R299" s="60">
        <v>234.66</v>
      </c>
      <c r="T299" s="47">
        <v>781.59</v>
      </c>
      <c r="U299" s="60">
        <v>714.01</v>
      </c>
      <c r="W299" s="47">
        <v>0</v>
      </c>
      <c r="X299" s="60">
        <v>398.82</v>
      </c>
    </row>
    <row r="300" spans="1:25" x14ac:dyDescent="0.3">
      <c r="A300" s="57">
        <v>1020</v>
      </c>
      <c r="B300" s="54" t="s">
        <v>1101</v>
      </c>
      <c r="C300" s="57">
        <v>14</v>
      </c>
      <c r="D300" s="58" t="s">
        <v>23</v>
      </c>
      <c r="E300" s="58" t="s">
        <v>1102</v>
      </c>
      <c r="F300" s="58" t="s">
        <v>1103</v>
      </c>
      <c r="G300" s="58" t="s">
        <v>1104</v>
      </c>
      <c r="H300" s="57">
        <v>2</v>
      </c>
      <c r="I300" s="57">
        <v>906.96853399999998</v>
      </c>
      <c r="J300" s="57">
        <v>-0.2233</v>
      </c>
      <c r="K300" s="59">
        <v>2.3512999999999999E-16</v>
      </c>
      <c r="L300" s="57">
        <v>167.03</v>
      </c>
      <c r="M300" s="57">
        <v>1</v>
      </c>
      <c r="N300" s="47">
        <v>4991.2</v>
      </c>
      <c r="O300" s="60">
        <v>3472</v>
      </c>
      <c r="P300" s="60">
        <v>3032.1</v>
      </c>
      <c r="Q300" s="47">
        <v>531.1</v>
      </c>
      <c r="R300" s="60">
        <v>390.49</v>
      </c>
      <c r="S300" s="60">
        <v>652.55999999999995</v>
      </c>
      <c r="T300" s="47">
        <v>6559.6</v>
      </c>
      <c r="U300" s="60">
        <v>4539.3</v>
      </c>
      <c r="V300" s="60">
        <v>3675.8</v>
      </c>
      <c r="W300" s="47">
        <v>812.21</v>
      </c>
      <c r="X300" s="60">
        <v>831.52</v>
      </c>
      <c r="Y300" s="60">
        <v>931.15</v>
      </c>
    </row>
    <row r="301" spans="1:25" x14ac:dyDescent="0.3">
      <c r="A301" s="57">
        <v>1021</v>
      </c>
      <c r="B301" s="54" t="s">
        <v>1105</v>
      </c>
      <c r="C301" s="57">
        <v>11</v>
      </c>
      <c r="D301" s="58" t="s">
        <v>23</v>
      </c>
      <c r="E301" s="58" t="s">
        <v>1106</v>
      </c>
      <c r="F301" s="58" t="s">
        <v>1107</v>
      </c>
      <c r="G301" s="58" t="s">
        <v>1108</v>
      </c>
      <c r="H301" s="57">
        <v>3</v>
      </c>
      <c r="I301" s="57">
        <v>504.29329200000001</v>
      </c>
      <c r="J301" s="57">
        <v>0.17802000000000001</v>
      </c>
      <c r="K301" s="59">
        <v>6.2973999999999999E-3</v>
      </c>
      <c r="L301" s="57">
        <v>60.255000000000003</v>
      </c>
      <c r="M301" s="57">
        <v>2</v>
      </c>
      <c r="N301" s="47">
        <v>3517.1</v>
      </c>
      <c r="O301" s="60">
        <v>5438.3</v>
      </c>
      <c r="P301" s="60">
        <v>2833.4</v>
      </c>
      <c r="Q301" s="47">
        <v>1014.3</v>
      </c>
      <c r="R301" s="60">
        <v>1218.7</v>
      </c>
      <c r="S301" s="60">
        <v>409.43</v>
      </c>
      <c r="T301" s="47">
        <v>5258.7</v>
      </c>
      <c r="U301" s="60">
        <v>8333.2999999999993</v>
      </c>
      <c r="V301" s="60">
        <v>4228.6000000000004</v>
      </c>
      <c r="W301" s="47">
        <v>1183.8</v>
      </c>
      <c r="X301" s="60">
        <v>1565</v>
      </c>
      <c r="Y301" s="60">
        <v>413.95</v>
      </c>
    </row>
    <row r="302" spans="1:25" x14ac:dyDescent="0.3">
      <c r="A302" s="57">
        <v>1025</v>
      </c>
      <c r="B302" s="54" t="s">
        <v>1111</v>
      </c>
      <c r="C302" s="57">
        <v>19</v>
      </c>
      <c r="D302" s="58" t="s">
        <v>23</v>
      </c>
      <c r="E302" s="58" t="s">
        <v>1112</v>
      </c>
      <c r="F302" s="58" t="s">
        <v>266</v>
      </c>
      <c r="G302" s="58" t="s">
        <v>267</v>
      </c>
      <c r="H302" s="57">
        <v>4</v>
      </c>
      <c r="I302" s="57">
        <v>605.07948299999998</v>
      </c>
      <c r="J302" s="57">
        <v>3.2169999999999998E-3</v>
      </c>
      <c r="K302" s="59">
        <v>2.1552999999999998E-5</v>
      </c>
      <c r="L302" s="57">
        <v>69.978999999999999</v>
      </c>
      <c r="M302" s="57">
        <v>1</v>
      </c>
      <c r="N302" s="47">
        <v>964.59</v>
      </c>
      <c r="Q302" s="47">
        <v>0</v>
      </c>
      <c r="T302" s="47">
        <v>1063.0999999999999</v>
      </c>
      <c r="W302" s="47">
        <v>263.64</v>
      </c>
    </row>
    <row r="303" spans="1:25" x14ac:dyDescent="0.3">
      <c r="A303" s="57">
        <v>1032</v>
      </c>
      <c r="B303" s="54" t="s">
        <v>1113</v>
      </c>
      <c r="C303" s="57">
        <v>13</v>
      </c>
      <c r="D303" s="58" t="s">
        <v>23</v>
      </c>
      <c r="E303" s="58" t="s">
        <v>1114</v>
      </c>
      <c r="F303" s="58" t="s">
        <v>1115</v>
      </c>
      <c r="G303" s="54" t="s">
        <v>54</v>
      </c>
      <c r="H303" s="57">
        <v>2</v>
      </c>
      <c r="I303" s="54">
        <v>905.95701199999996</v>
      </c>
      <c r="J303" s="54">
        <v>0.24545</v>
      </c>
      <c r="K303" s="61">
        <v>3.3349E-3</v>
      </c>
      <c r="L303" s="54">
        <v>61.11</v>
      </c>
      <c r="M303" s="57">
        <v>1</v>
      </c>
      <c r="N303" s="60"/>
      <c r="O303" s="60">
        <v>505.69</v>
      </c>
      <c r="Q303" s="60"/>
      <c r="R303" s="60">
        <v>168.12</v>
      </c>
      <c r="T303" s="60"/>
      <c r="U303" s="60">
        <v>596.70000000000005</v>
      </c>
      <c r="W303" s="60"/>
      <c r="X303" s="60">
        <v>288.3</v>
      </c>
    </row>
    <row r="304" spans="1:25" x14ac:dyDescent="0.3">
      <c r="A304" s="57">
        <v>1033</v>
      </c>
      <c r="B304" s="54" t="s">
        <v>1116</v>
      </c>
      <c r="C304" s="57">
        <v>16</v>
      </c>
      <c r="D304" s="58" t="s">
        <v>23</v>
      </c>
      <c r="E304" s="58" t="s">
        <v>1117</v>
      </c>
      <c r="F304" s="58" t="s">
        <v>1118</v>
      </c>
      <c r="G304" s="54" t="s">
        <v>1119</v>
      </c>
      <c r="H304" s="57">
        <v>3</v>
      </c>
      <c r="I304" s="54">
        <v>706.08998599999995</v>
      </c>
      <c r="J304" s="54">
        <v>9.4351000000000004E-2</v>
      </c>
      <c r="K304" s="61">
        <v>1.1142999999999999E-3</v>
      </c>
      <c r="L304" s="54">
        <v>60.55</v>
      </c>
      <c r="M304" s="57">
        <v>1</v>
      </c>
      <c r="N304" s="60"/>
      <c r="O304" s="60">
        <v>2344.6</v>
      </c>
      <c r="P304" s="60">
        <v>2268.1</v>
      </c>
      <c r="Q304" s="60"/>
      <c r="R304" s="60">
        <v>609.55999999999995</v>
      </c>
      <c r="S304" s="60">
        <v>238.58</v>
      </c>
      <c r="T304" s="60"/>
      <c r="U304" s="60">
        <v>1136.9000000000001</v>
      </c>
      <c r="V304" s="60">
        <v>904.48</v>
      </c>
      <c r="W304" s="60"/>
      <c r="X304" s="60">
        <v>389.64</v>
      </c>
      <c r="Y304" s="60">
        <v>345.86</v>
      </c>
    </row>
    <row r="305" spans="1:25" x14ac:dyDescent="0.3">
      <c r="A305" s="57">
        <v>1036</v>
      </c>
      <c r="B305" s="54" t="s">
        <v>1120</v>
      </c>
      <c r="C305" s="57">
        <v>16</v>
      </c>
      <c r="D305" s="58" t="s">
        <v>23</v>
      </c>
      <c r="E305" s="58" t="s">
        <v>1121</v>
      </c>
      <c r="F305" s="58" t="s">
        <v>1122</v>
      </c>
      <c r="G305" s="54" t="s">
        <v>1123</v>
      </c>
      <c r="H305" s="57">
        <v>3</v>
      </c>
      <c r="I305" s="54">
        <v>715.69647599999996</v>
      </c>
      <c r="J305" s="54">
        <v>0.63505999999999996</v>
      </c>
      <c r="K305" s="61">
        <v>3.1195000000000002E-5</v>
      </c>
      <c r="L305" s="54">
        <v>81.656000000000006</v>
      </c>
      <c r="M305" s="57">
        <v>1</v>
      </c>
      <c r="N305" s="60"/>
      <c r="O305" s="60">
        <v>3247.6</v>
      </c>
      <c r="Q305" s="60"/>
      <c r="R305" s="60">
        <v>875.61</v>
      </c>
      <c r="T305" s="60"/>
      <c r="U305" s="60">
        <v>3116.6</v>
      </c>
      <c r="W305" s="60"/>
      <c r="X305" s="60">
        <v>790.76</v>
      </c>
    </row>
    <row r="306" spans="1:25" x14ac:dyDescent="0.3">
      <c r="A306" s="57">
        <v>1044</v>
      </c>
      <c r="B306" s="54" t="s">
        <v>1124</v>
      </c>
      <c r="C306" s="57">
        <v>10</v>
      </c>
      <c r="D306" s="58" t="s">
        <v>23</v>
      </c>
      <c r="E306" s="58" t="s">
        <v>1125</v>
      </c>
      <c r="F306" s="58" t="s">
        <v>1126</v>
      </c>
      <c r="G306" s="54" t="s">
        <v>1127</v>
      </c>
      <c r="H306" s="57">
        <v>2</v>
      </c>
      <c r="I306" s="54">
        <v>770.92338900000004</v>
      </c>
      <c r="J306" s="54">
        <v>0.60840000000000005</v>
      </c>
      <c r="K306" s="61">
        <v>6.6123000000000004E-5</v>
      </c>
      <c r="L306" s="54">
        <v>118.04</v>
      </c>
      <c r="M306" s="57">
        <v>1</v>
      </c>
      <c r="N306" s="47">
        <v>4566.2</v>
      </c>
      <c r="O306" s="60">
        <v>2870.7</v>
      </c>
      <c r="P306" s="60">
        <v>2621.4</v>
      </c>
      <c r="Q306" s="47">
        <v>1613.6</v>
      </c>
      <c r="R306" s="60">
        <v>348.35</v>
      </c>
      <c r="S306" s="60">
        <v>391.24</v>
      </c>
      <c r="T306" s="47">
        <v>6836</v>
      </c>
      <c r="U306" s="60">
        <v>4520.2</v>
      </c>
      <c r="V306" s="60">
        <v>4003.8</v>
      </c>
      <c r="W306" s="47">
        <v>2214.6999999999998</v>
      </c>
      <c r="X306" s="60">
        <v>829.95</v>
      </c>
      <c r="Y306" s="60">
        <v>698.42</v>
      </c>
    </row>
    <row r="307" spans="1:25" x14ac:dyDescent="0.3">
      <c r="A307" s="57">
        <v>1046</v>
      </c>
      <c r="B307" s="54" t="s">
        <v>1130</v>
      </c>
      <c r="C307" s="57">
        <v>11</v>
      </c>
      <c r="D307" s="58" t="s">
        <v>23</v>
      </c>
      <c r="E307" s="58" t="s">
        <v>1131</v>
      </c>
      <c r="F307" s="58" t="s">
        <v>1132</v>
      </c>
      <c r="G307" s="54" t="s">
        <v>1133</v>
      </c>
      <c r="H307" s="57">
        <v>2</v>
      </c>
      <c r="I307" s="54">
        <v>838.90064299999995</v>
      </c>
      <c r="J307" s="54">
        <v>0.15792</v>
      </c>
      <c r="K307" s="61">
        <v>4.5923999999999997E-11</v>
      </c>
      <c r="L307" s="54">
        <v>168.71</v>
      </c>
      <c r="M307" s="57">
        <v>1</v>
      </c>
      <c r="N307" s="60"/>
      <c r="O307" s="60">
        <v>5123.3999999999996</v>
      </c>
      <c r="P307" s="60">
        <v>3623.8</v>
      </c>
      <c r="Q307" s="60"/>
      <c r="R307" s="60">
        <v>421.28</v>
      </c>
      <c r="S307" s="60">
        <v>331.04</v>
      </c>
      <c r="T307" s="60"/>
      <c r="U307" s="60">
        <v>6467.3</v>
      </c>
      <c r="V307" s="60">
        <v>4776</v>
      </c>
      <c r="W307" s="60"/>
      <c r="X307" s="60">
        <v>712.52</v>
      </c>
      <c r="Y307" s="60">
        <v>465.16</v>
      </c>
    </row>
    <row r="308" spans="1:25" x14ac:dyDescent="0.3">
      <c r="A308" s="57">
        <v>1040</v>
      </c>
      <c r="B308" s="54" t="s">
        <v>1134</v>
      </c>
      <c r="C308" s="57">
        <v>10</v>
      </c>
      <c r="D308" s="58" t="s">
        <v>23</v>
      </c>
      <c r="E308" s="58" t="s">
        <v>1135</v>
      </c>
      <c r="F308" s="58" t="s">
        <v>1136</v>
      </c>
      <c r="G308" s="58" t="s">
        <v>1137</v>
      </c>
      <c r="H308" s="57">
        <v>3</v>
      </c>
      <c r="I308" s="57">
        <v>549.24953500000004</v>
      </c>
      <c r="J308" s="57">
        <v>9.6609E-2</v>
      </c>
      <c r="K308" s="59">
        <v>2.1107999999999998E-2</v>
      </c>
      <c r="L308" s="57">
        <v>50.194000000000003</v>
      </c>
      <c r="M308" s="57">
        <v>1</v>
      </c>
      <c r="N308" s="47">
        <v>3069.4</v>
      </c>
      <c r="Q308" s="47">
        <v>678.83</v>
      </c>
      <c r="T308" s="47">
        <v>2345.5</v>
      </c>
      <c r="W308" s="47">
        <v>572.5</v>
      </c>
    </row>
    <row r="309" spans="1:25" x14ac:dyDescent="0.3">
      <c r="A309" s="57">
        <v>1042</v>
      </c>
      <c r="B309" s="54" t="s">
        <v>1138</v>
      </c>
      <c r="C309" s="57">
        <v>16</v>
      </c>
      <c r="D309" s="58" t="s">
        <v>23</v>
      </c>
      <c r="E309" s="58" t="s">
        <v>1139</v>
      </c>
      <c r="F309" s="58" t="s">
        <v>1140</v>
      </c>
      <c r="G309" s="58" t="s">
        <v>1141</v>
      </c>
      <c r="H309" s="57">
        <v>3</v>
      </c>
      <c r="I309" s="57">
        <v>710.05689900000004</v>
      </c>
      <c r="J309" s="57">
        <v>0.69845999999999997</v>
      </c>
      <c r="K309" s="59">
        <v>4.4203000000000003E-3</v>
      </c>
      <c r="L309" s="57">
        <v>51.03</v>
      </c>
      <c r="M309" s="57">
        <v>1</v>
      </c>
      <c r="N309" s="47">
        <v>1540.7</v>
      </c>
      <c r="Q309" s="47">
        <v>277.85000000000002</v>
      </c>
      <c r="T309" s="47">
        <v>935.59</v>
      </c>
      <c r="W309" s="47">
        <v>107.23</v>
      </c>
    </row>
    <row r="310" spans="1:25" x14ac:dyDescent="0.3">
      <c r="A310" s="57">
        <v>730</v>
      </c>
      <c r="B310" s="54" t="s">
        <v>1142</v>
      </c>
      <c r="C310" s="57">
        <v>9</v>
      </c>
      <c r="D310" s="58" t="s">
        <v>23</v>
      </c>
      <c r="E310" s="58" t="s">
        <v>1143</v>
      </c>
      <c r="F310" s="58" t="s">
        <v>1144</v>
      </c>
      <c r="G310" s="54" t="s">
        <v>1145</v>
      </c>
      <c r="H310" s="57">
        <v>3</v>
      </c>
      <c r="I310" s="54">
        <v>474.24372099999999</v>
      </c>
      <c r="J310" s="54">
        <v>-0.55744000000000005</v>
      </c>
      <c r="K310" s="61">
        <v>4.4094E-3</v>
      </c>
      <c r="L310" s="54">
        <v>74.463999999999999</v>
      </c>
      <c r="M310" s="57">
        <v>1</v>
      </c>
      <c r="N310" s="47">
        <v>5974.3</v>
      </c>
      <c r="O310" s="60">
        <v>6032.9</v>
      </c>
      <c r="P310" s="60">
        <v>4833.1000000000004</v>
      </c>
      <c r="Q310" s="47">
        <v>2028.9</v>
      </c>
      <c r="R310" s="60">
        <v>1862.1</v>
      </c>
      <c r="S310" s="60">
        <v>933.33</v>
      </c>
      <c r="T310" s="47">
        <v>4734.3999999999996</v>
      </c>
      <c r="U310" s="60">
        <v>4576.2</v>
      </c>
      <c r="V310" s="60">
        <v>3508</v>
      </c>
      <c r="W310" s="47">
        <v>2399.5</v>
      </c>
      <c r="X310" s="60">
        <v>2128</v>
      </c>
      <c r="Y310" s="60">
        <v>1783.8</v>
      </c>
    </row>
    <row r="311" spans="1:25" x14ac:dyDescent="0.3">
      <c r="A311" s="57">
        <v>1052</v>
      </c>
      <c r="B311" s="54" t="s">
        <v>1146</v>
      </c>
      <c r="C311" s="57">
        <v>11</v>
      </c>
      <c r="D311" s="58" t="s">
        <v>23</v>
      </c>
      <c r="E311" s="58" t="s">
        <v>1147</v>
      </c>
      <c r="F311" s="58" t="s">
        <v>1148</v>
      </c>
      <c r="G311" s="58" t="s">
        <v>1149</v>
      </c>
      <c r="H311" s="57">
        <v>2</v>
      </c>
      <c r="I311" s="57">
        <v>840.94211299999995</v>
      </c>
      <c r="J311" s="57">
        <v>0.36623</v>
      </c>
      <c r="K311" s="59">
        <v>4.5011E-7</v>
      </c>
      <c r="L311" s="57">
        <v>140.49</v>
      </c>
      <c r="M311" s="57">
        <v>2</v>
      </c>
      <c r="N311" s="47">
        <v>7085</v>
      </c>
      <c r="O311" s="60">
        <v>4623.8999999999996</v>
      </c>
      <c r="P311" s="60">
        <v>5698.7</v>
      </c>
      <c r="Q311" s="47">
        <v>291.54000000000002</v>
      </c>
      <c r="R311" s="60">
        <v>261.43</v>
      </c>
      <c r="S311" s="60">
        <v>375.32</v>
      </c>
      <c r="T311" s="47">
        <v>6115.3</v>
      </c>
      <c r="U311" s="60">
        <v>3937.5</v>
      </c>
      <c r="V311" s="60">
        <v>5295.3</v>
      </c>
      <c r="W311" s="47">
        <v>1093.5999999999999</v>
      </c>
      <c r="X311" s="60">
        <v>635.27</v>
      </c>
      <c r="Y311" s="60">
        <v>766.18</v>
      </c>
    </row>
    <row r="312" spans="1:25" x14ac:dyDescent="0.3">
      <c r="A312" s="57">
        <v>1059</v>
      </c>
      <c r="B312" s="54" t="s">
        <v>1150</v>
      </c>
      <c r="C312" s="57">
        <v>16</v>
      </c>
      <c r="D312" s="58" t="s">
        <v>14</v>
      </c>
      <c r="E312" s="58" t="s">
        <v>1151</v>
      </c>
      <c r="F312" s="58" t="s">
        <v>1152</v>
      </c>
      <c r="G312" s="54" t="s">
        <v>1153</v>
      </c>
      <c r="H312" s="57">
        <v>4</v>
      </c>
      <c r="I312" s="54">
        <v>574.79491800000005</v>
      </c>
      <c r="J312" s="54">
        <v>-0.17948</v>
      </c>
      <c r="K312" s="61">
        <v>9.5021000000000005E-4</v>
      </c>
      <c r="L312" s="54">
        <v>59.673000000000002</v>
      </c>
      <c r="M312" s="57">
        <v>2</v>
      </c>
      <c r="N312" s="47">
        <v>1830</v>
      </c>
      <c r="O312" s="60">
        <v>5834.5</v>
      </c>
      <c r="P312" s="60">
        <v>2153.6999999999998</v>
      </c>
      <c r="Q312" s="47">
        <v>407.07</v>
      </c>
      <c r="R312" s="60">
        <v>826.75</v>
      </c>
      <c r="S312" s="60">
        <v>529.12</v>
      </c>
      <c r="T312" s="47">
        <v>1622.7</v>
      </c>
      <c r="U312" s="60">
        <v>4994.5</v>
      </c>
      <c r="V312" s="60">
        <v>1738.5</v>
      </c>
      <c r="W312" s="47">
        <v>631.15</v>
      </c>
      <c r="X312" s="60">
        <v>1478.2</v>
      </c>
      <c r="Y312" s="60">
        <v>623.38</v>
      </c>
    </row>
    <row r="313" spans="1:25" x14ac:dyDescent="0.3">
      <c r="A313" s="57">
        <v>1057</v>
      </c>
      <c r="B313" s="54" t="s">
        <v>1154</v>
      </c>
      <c r="C313" s="57">
        <v>11</v>
      </c>
      <c r="D313" s="58" t="s">
        <v>23</v>
      </c>
      <c r="E313" s="58" t="s">
        <v>1155</v>
      </c>
      <c r="F313" s="58" t="s">
        <v>1156</v>
      </c>
      <c r="G313" s="58" t="s">
        <v>1157</v>
      </c>
      <c r="H313" s="57">
        <v>2</v>
      </c>
      <c r="I313" s="57">
        <v>725.85590100000002</v>
      </c>
      <c r="J313" s="57">
        <v>0.60912999999999995</v>
      </c>
      <c r="K313" s="59">
        <v>1.2990000000000001E-4</v>
      </c>
      <c r="L313" s="57">
        <v>97.733999999999995</v>
      </c>
      <c r="M313" s="57">
        <v>1</v>
      </c>
      <c r="N313" s="47">
        <v>2203.1</v>
      </c>
      <c r="Q313" s="47">
        <v>685.27</v>
      </c>
      <c r="T313" s="47">
        <v>1615.3</v>
      </c>
      <c r="W313" s="47">
        <v>917.68</v>
      </c>
    </row>
    <row r="314" spans="1:25" x14ac:dyDescent="0.3">
      <c r="A314" s="57">
        <v>1060</v>
      </c>
      <c r="B314" s="54" t="s">
        <v>1158</v>
      </c>
      <c r="C314" s="57">
        <v>16</v>
      </c>
      <c r="D314" s="58" t="s">
        <v>14</v>
      </c>
      <c r="E314" s="58" t="s">
        <v>1159</v>
      </c>
      <c r="F314" s="58" t="s">
        <v>99</v>
      </c>
      <c r="G314" s="58" t="s">
        <v>100</v>
      </c>
      <c r="H314" s="57">
        <v>3</v>
      </c>
      <c r="I314" s="57">
        <v>716.73929599999997</v>
      </c>
      <c r="J314" s="57">
        <v>0.27374999999999999</v>
      </c>
      <c r="K314" s="59">
        <v>1.3693000000000001E-8</v>
      </c>
      <c r="L314" s="57">
        <v>107.98</v>
      </c>
      <c r="M314" s="57">
        <v>1</v>
      </c>
      <c r="N314" s="47">
        <v>6453</v>
      </c>
      <c r="O314" s="60">
        <v>2528.4</v>
      </c>
      <c r="P314" s="60">
        <v>2799.6</v>
      </c>
      <c r="Q314" s="47">
        <v>348.65</v>
      </c>
      <c r="R314" s="60">
        <v>208.68</v>
      </c>
      <c r="S314" s="60">
        <v>0</v>
      </c>
      <c r="T314" s="47">
        <v>4318</v>
      </c>
      <c r="U314" s="60">
        <v>2061.3000000000002</v>
      </c>
      <c r="V314" s="60">
        <v>1809.2</v>
      </c>
      <c r="W314" s="47">
        <v>508.76</v>
      </c>
      <c r="X314" s="60">
        <v>230.42</v>
      </c>
      <c r="Y314" s="60">
        <v>0</v>
      </c>
    </row>
    <row r="315" spans="1:25" x14ac:dyDescent="0.3">
      <c r="A315" s="57">
        <v>1065</v>
      </c>
      <c r="B315" s="54" t="s">
        <v>1160</v>
      </c>
      <c r="C315" s="57">
        <v>8</v>
      </c>
      <c r="D315" s="58" t="s">
        <v>23</v>
      </c>
      <c r="E315" s="58" t="s">
        <v>1161</v>
      </c>
      <c r="F315" s="58" t="s">
        <v>1162</v>
      </c>
      <c r="G315" s="58" t="s">
        <v>1163</v>
      </c>
      <c r="H315" s="57">
        <v>2</v>
      </c>
      <c r="I315" s="57">
        <v>631.81109900000001</v>
      </c>
      <c r="J315" s="57">
        <v>5.9936999999999997E-2</v>
      </c>
      <c r="K315" s="59">
        <v>4.1833000000000002E-2</v>
      </c>
      <c r="L315" s="57">
        <v>54.610999999999997</v>
      </c>
      <c r="M315" s="57">
        <v>1</v>
      </c>
      <c r="N315" s="47">
        <v>6934.7</v>
      </c>
      <c r="Q315" s="47">
        <v>1025.5</v>
      </c>
      <c r="T315" s="47">
        <v>7987</v>
      </c>
      <c r="W315" s="47">
        <v>1072.3</v>
      </c>
    </row>
    <row r="316" spans="1:25" x14ac:dyDescent="0.3">
      <c r="A316" s="57">
        <v>1067</v>
      </c>
      <c r="B316" s="54" t="s">
        <v>1164</v>
      </c>
      <c r="C316" s="57">
        <v>14</v>
      </c>
      <c r="D316" s="58" t="s">
        <v>14</v>
      </c>
      <c r="E316" s="58" t="s">
        <v>1165</v>
      </c>
      <c r="F316" s="58" t="s">
        <v>1166</v>
      </c>
      <c r="G316" s="58" t="s">
        <v>54</v>
      </c>
      <c r="H316" s="57">
        <v>3</v>
      </c>
      <c r="I316" s="57">
        <v>704.06875400000001</v>
      </c>
      <c r="J316" s="57">
        <v>0.22539999999999999</v>
      </c>
      <c r="K316" s="59">
        <v>2.5842000000000001E-7</v>
      </c>
      <c r="L316" s="57">
        <v>109.6</v>
      </c>
      <c r="M316" s="57">
        <v>1</v>
      </c>
      <c r="N316" s="47">
        <v>5413.2</v>
      </c>
      <c r="P316" s="60">
        <v>4010.7</v>
      </c>
      <c r="Q316" s="47">
        <v>494.44</v>
      </c>
      <c r="S316" s="60">
        <v>871.52</v>
      </c>
      <c r="T316" s="47">
        <v>6308.1</v>
      </c>
      <c r="V316" s="60">
        <v>5826.3</v>
      </c>
      <c r="W316" s="47">
        <v>557.54999999999995</v>
      </c>
      <c r="Y316" s="60">
        <v>958.24</v>
      </c>
    </row>
    <row r="317" spans="1:25" x14ac:dyDescent="0.3">
      <c r="A317" s="57">
        <v>1068</v>
      </c>
      <c r="B317" s="54" t="s">
        <v>1167</v>
      </c>
      <c r="C317" s="57">
        <v>18</v>
      </c>
      <c r="D317" s="58" t="s">
        <v>308</v>
      </c>
      <c r="E317" s="58" t="s">
        <v>1168</v>
      </c>
      <c r="F317" s="58" t="s">
        <v>1169</v>
      </c>
      <c r="G317" s="54" t="s">
        <v>1170</v>
      </c>
      <c r="H317" s="57">
        <v>4</v>
      </c>
      <c r="I317" s="54">
        <v>693.62598300000002</v>
      </c>
      <c r="J317" s="54">
        <v>-0.51437999999999995</v>
      </c>
      <c r="K317" s="61">
        <v>9.707399999999999E-10</v>
      </c>
      <c r="L317" s="54">
        <v>105.28</v>
      </c>
      <c r="M317" s="57">
        <v>1</v>
      </c>
      <c r="N317" s="47">
        <v>2439.6</v>
      </c>
      <c r="O317" s="60">
        <v>6532.2</v>
      </c>
      <c r="P317" s="60">
        <v>2787.9</v>
      </c>
      <c r="Q317" s="47">
        <v>295.60000000000002</v>
      </c>
      <c r="R317" s="60">
        <v>833.74</v>
      </c>
      <c r="S317" s="60">
        <v>388.07</v>
      </c>
      <c r="T317" s="47">
        <v>4579.8</v>
      </c>
      <c r="U317" s="60">
        <v>11381</v>
      </c>
      <c r="V317" s="60">
        <v>4962</v>
      </c>
      <c r="W317" s="47">
        <v>130.52000000000001</v>
      </c>
      <c r="X317" s="60">
        <v>737.05</v>
      </c>
      <c r="Y317" s="60">
        <v>277.62</v>
      </c>
    </row>
    <row r="318" spans="1:25" x14ac:dyDescent="0.3">
      <c r="A318" s="57">
        <v>1070</v>
      </c>
      <c r="B318" s="54" t="s">
        <v>1171</v>
      </c>
      <c r="C318" s="57">
        <v>15</v>
      </c>
      <c r="D318" s="58" t="s">
        <v>308</v>
      </c>
      <c r="E318" s="58" t="s">
        <v>1172</v>
      </c>
      <c r="F318" s="58" t="s">
        <v>1173</v>
      </c>
      <c r="G318" s="54" t="s">
        <v>1174</v>
      </c>
      <c r="H318" s="57">
        <v>5</v>
      </c>
      <c r="I318" s="54">
        <v>512.65799600000003</v>
      </c>
      <c r="J318" s="54">
        <v>0.15306</v>
      </c>
      <c r="K318" s="61">
        <v>6.5880000000000003E-6</v>
      </c>
      <c r="L318" s="54">
        <v>92.938999999999993</v>
      </c>
      <c r="M318" s="57">
        <v>1</v>
      </c>
      <c r="N318" s="47">
        <v>14936</v>
      </c>
      <c r="O318" s="60">
        <v>10523</v>
      </c>
      <c r="P318" s="60">
        <v>6551.7</v>
      </c>
      <c r="Q318" s="47">
        <v>1462.6</v>
      </c>
      <c r="R318" s="60">
        <v>1169</v>
      </c>
      <c r="S318" s="60">
        <v>773.67</v>
      </c>
      <c r="T318" s="47">
        <v>15139</v>
      </c>
      <c r="U318" s="60">
        <v>9449.7999999999993</v>
      </c>
      <c r="V318" s="60">
        <v>6587.1</v>
      </c>
      <c r="W318" s="47">
        <v>922.62</v>
      </c>
      <c r="X318" s="60">
        <v>1200.0999999999999</v>
      </c>
      <c r="Y318" s="60">
        <v>485.59</v>
      </c>
    </row>
    <row r="319" spans="1:25" x14ac:dyDescent="0.3">
      <c r="A319" s="57">
        <v>1072</v>
      </c>
      <c r="B319" s="54" t="s">
        <v>1175</v>
      </c>
      <c r="C319" s="57">
        <v>7</v>
      </c>
      <c r="D319" s="58" t="s">
        <v>14</v>
      </c>
      <c r="E319" s="58" t="s">
        <v>1176</v>
      </c>
      <c r="F319" s="58" t="s">
        <v>1177</v>
      </c>
      <c r="G319" s="54" t="s">
        <v>1178</v>
      </c>
      <c r="H319" s="57">
        <v>3</v>
      </c>
      <c r="I319" s="54">
        <v>451.911697</v>
      </c>
      <c r="J319" s="54">
        <v>0.12212000000000001</v>
      </c>
      <c r="K319" s="61">
        <v>1.3299E-2</v>
      </c>
      <c r="L319" s="54">
        <v>59.609000000000002</v>
      </c>
      <c r="M319" s="57">
        <v>1</v>
      </c>
      <c r="N319" s="47">
        <v>11745</v>
      </c>
      <c r="O319" s="60">
        <v>14176</v>
      </c>
      <c r="Q319" s="47">
        <v>1086.0999999999999</v>
      </c>
      <c r="R319" s="60">
        <v>1417.8</v>
      </c>
      <c r="T319" s="47">
        <v>18197</v>
      </c>
      <c r="U319" s="60">
        <v>21070</v>
      </c>
      <c r="W319" s="47">
        <v>1029.3</v>
      </c>
      <c r="X319" s="60">
        <v>1219.4000000000001</v>
      </c>
    </row>
    <row r="320" spans="1:25" x14ac:dyDescent="0.3">
      <c r="A320" s="57">
        <v>742</v>
      </c>
      <c r="B320" s="54" t="s">
        <v>1179</v>
      </c>
      <c r="C320" s="57">
        <v>8</v>
      </c>
      <c r="D320" s="58" t="s">
        <v>14</v>
      </c>
      <c r="E320" s="58" t="s">
        <v>1180</v>
      </c>
      <c r="F320" s="58" t="s">
        <v>1181</v>
      </c>
      <c r="G320" s="54" t="s">
        <v>1182</v>
      </c>
      <c r="H320" s="57">
        <v>4</v>
      </c>
      <c r="I320" s="54">
        <v>367.70357200000001</v>
      </c>
      <c r="J320" s="54">
        <v>-1.0588</v>
      </c>
      <c r="K320" s="61">
        <v>2.0286999999999999E-2</v>
      </c>
      <c r="L320" s="54">
        <v>47.442999999999998</v>
      </c>
      <c r="M320" s="57">
        <v>1</v>
      </c>
      <c r="N320" s="60"/>
      <c r="P320" s="60">
        <v>60885</v>
      </c>
      <c r="Q320" s="60"/>
      <c r="S320" s="60">
        <v>7045.7</v>
      </c>
      <c r="T320" s="60"/>
      <c r="V320" s="60">
        <v>59541</v>
      </c>
      <c r="W320" s="60"/>
      <c r="Y320" s="60">
        <v>6511.4</v>
      </c>
    </row>
    <row r="321" spans="1:25" x14ac:dyDescent="0.3">
      <c r="A321" s="57">
        <v>743</v>
      </c>
      <c r="B321" s="54" t="s">
        <v>1183</v>
      </c>
      <c r="C321" s="57">
        <v>11</v>
      </c>
      <c r="D321" s="58" t="s">
        <v>23</v>
      </c>
      <c r="E321" s="58" t="s">
        <v>1184</v>
      </c>
      <c r="F321" s="58" t="s">
        <v>1185</v>
      </c>
      <c r="G321" s="54" t="s">
        <v>1186</v>
      </c>
      <c r="H321" s="57">
        <v>2</v>
      </c>
      <c r="I321" s="54">
        <v>730.87951299999997</v>
      </c>
      <c r="J321" s="54">
        <v>-0.46933999999999998</v>
      </c>
      <c r="K321" s="61">
        <v>4.8120000000000003E-3</v>
      </c>
      <c r="L321" s="54">
        <v>73.498999999999995</v>
      </c>
      <c r="M321" s="57">
        <v>1</v>
      </c>
      <c r="N321" s="47">
        <v>5063.1000000000004</v>
      </c>
      <c r="P321" s="60">
        <v>5955.4</v>
      </c>
      <c r="Q321" s="47">
        <v>733.88</v>
      </c>
      <c r="S321" s="60">
        <v>534.66999999999996</v>
      </c>
      <c r="T321" s="47">
        <v>5712.7</v>
      </c>
      <c r="V321" s="60">
        <v>5677.9</v>
      </c>
      <c r="W321" s="47">
        <v>1457.7</v>
      </c>
      <c r="Y321" s="60">
        <v>759.93</v>
      </c>
    </row>
    <row r="322" spans="1:25" x14ac:dyDescent="0.3">
      <c r="A322" s="57">
        <v>1076</v>
      </c>
      <c r="B322" s="54" t="s">
        <v>1187</v>
      </c>
      <c r="C322" s="57">
        <v>8</v>
      </c>
      <c r="D322" s="58" t="s">
        <v>23</v>
      </c>
      <c r="E322" s="58" t="s">
        <v>1188</v>
      </c>
      <c r="F322" s="58" t="s">
        <v>1148</v>
      </c>
      <c r="G322" s="58" t="s">
        <v>1149</v>
      </c>
      <c r="H322" s="57">
        <v>3</v>
      </c>
      <c r="I322" s="57">
        <v>373.21649400000001</v>
      </c>
      <c r="J322" s="57">
        <v>-0.64575000000000005</v>
      </c>
      <c r="K322" s="59">
        <v>2.0938999999999999E-2</v>
      </c>
      <c r="L322" s="57">
        <v>57.046999999999997</v>
      </c>
      <c r="M322" s="57">
        <v>1</v>
      </c>
      <c r="N322" s="47">
        <v>17243</v>
      </c>
      <c r="Q322" s="47">
        <v>4177.2</v>
      </c>
      <c r="T322" s="47">
        <v>16631</v>
      </c>
      <c r="W322" s="47">
        <v>6528.6</v>
      </c>
    </row>
    <row r="323" spans="1:25" x14ac:dyDescent="0.3">
      <c r="A323" s="57">
        <v>1077</v>
      </c>
      <c r="B323" s="54" t="s">
        <v>1189</v>
      </c>
      <c r="C323" s="57">
        <v>17</v>
      </c>
      <c r="D323" s="58" t="s">
        <v>23</v>
      </c>
      <c r="E323" s="58" t="s">
        <v>1190</v>
      </c>
      <c r="F323" s="58" t="s">
        <v>1055</v>
      </c>
      <c r="G323" s="58" t="s">
        <v>1056</v>
      </c>
      <c r="H323" s="57">
        <v>3</v>
      </c>
      <c r="I323" s="57">
        <v>710.42369399999995</v>
      </c>
      <c r="J323" s="57">
        <v>0.33427000000000001</v>
      </c>
      <c r="K323" s="59">
        <v>3.8229999999999997E-6</v>
      </c>
      <c r="L323" s="57">
        <v>83.54</v>
      </c>
      <c r="M323" s="57">
        <v>1</v>
      </c>
      <c r="N323" s="47">
        <v>512.75</v>
      </c>
      <c r="Q323" s="47">
        <v>421.56</v>
      </c>
      <c r="T323" s="47">
        <v>468.49</v>
      </c>
      <c r="W323" s="47">
        <v>273.12</v>
      </c>
    </row>
    <row r="324" spans="1:25" x14ac:dyDescent="0.3">
      <c r="A324" s="57">
        <v>1078</v>
      </c>
      <c r="B324" s="54" t="s">
        <v>1191</v>
      </c>
      <c r="C324" s="57">
        <v>12</v>
      </c>
      <c r="D324" s="58" t="s">
        <v>23</v>
      </c>
      <c r="E324" s="58" t="s">
        <v>1192</v>
      </c>
      <c r="F324" s="58" t="s">
        <v>203</v>
      </c>
      <c r="G324" s="58" t="s">
        <v>204</v>
      </c>
      <c r="H324" s="57">
        <v>3</v>
      </c>
      <c r="I324" s="57">
        <v>476.61291299999999</v>
      </c>
      <c r="J324" s="57">
        <v>-0.87558999999999998</v>
      </c>
      <c r="K324" s="59">
        <v>4.3544999999999999E-3</v>
      </c>
      <c r="L324" s="57">
        <v>61.194000000000003</v>
      </c>
      <c r="M324" s="57">
        <v>2</v>
      </c>
      <c r="N324" s="47">
        <v>4580.8</v>
      </c>
      <c r="O324" s="60">
        <v>3551.6</v>
      </c>
      <c r="P324" s="60">
        <v>1904.1</v>
      </c>
      <c r="Q324" s="47">
        <v>1988.4</v>
      </c>
      <c r="R324" s="60">
        <v>2869.9</v>
      </c>
      <c r="S324" s="60">
        <v>1100.2</v>
      </c>
      <c r="T324" s="47">
        <v>5367.3</v>
      </c>
      <c r="U324" s="60">
        <v>3896.8</v>
      </c>
      <c r="V324" s="60">
        <v>2075</v>
      </c>
      <c r="W324" s="47">
        <v>2008.6</v>
      </c>
      <c r="X324" s="60">
        <v>3209.9</v>
      </c>
      <c r="Y324" s="60">
        <v>1328.3</v>
      </c>
    </row>
    <row r="325" spans="1:25" x14ac:dyDescent="0.3">
      <c r="A325" s="57">
        <v>1078</v>
      </c>
      <c r="B325" s="54" t="s">
        <v>1193</v>
      </c>
      <c r="C325" s="57">
        <v>24</v>
      </c>
      <c r="D325" s="58" t="s">
        <v>14</v>
      </c>
      <c r="E325" s="58" t="s">
        <v>1194</v>
      </c>
      <c r="F325" s="58" t="s">
        <v>1195</v>
      </c>
      <c r="G325" s="54" t="s">
        <v>1196</v>
      </c>
      <c r="H325" s="57">
        <v>4</v>
      </c>
      <c r="I325" s="54">
        <v>797.15759100000002</v>
      </c>
      <c r="J325" s="54">
        <v>0.11384</v>
      </c>
      <c r="K325" s="61">
        <v>6.4810999999999999E-9</v>
      </c>
      <c r="L325" s="54">
        <v>82.635000000000005</v>
      </c>
      <c r="M325" s="57">
        <v>1</v>
      </c>
      <c r="N325" s="60"/>
      <c r="O325" s="60">
        <v>1270.0999999999999</v>
      </c>
      <c r="Q325" s="60"/>
      <c r="R325" s="60">
        <v>0</v>
      </c>
      <c r="T325" s="60"/>
      <c r="U325" s="60">
        <v>997.35</v>
      </c>
      <c r="W325" s="60"/>
      <c r="X325" s="60">
        <v>0</v>
      </c>
    </row>
    <row r="326" spans="1:25" x14ac:dyDescent="0.3">
      <c r="A326" s="57">
        <v>748</v>
      </c>
      <c r="B326" s="54" t="s">
        <v>1197</v>
      </c>
      <c r="C326" s="57">
        <v>9</v>
      </c>
      <c r="D326" s="58" t="s">
        <v>23</v>
      </c>
      <c r="E326" s="58" t="s">
        <v>1198</v>
      </c>
      <c r="F326" s="58" t="s">
        <v>1199</v>
      </c>
      <c r="G326" s="54" t="s">
        <v>54</v>
      </c>
      <c r="H326" s="57">
        <v>2</v>
      </c>
      <c r="I326" s="54">
        <v>567.82876099999999</v>
      </c>
      <c r="J326" s="54">
        <v>-0.90061999999999998</v>
      </c>
      <c r="K326" s="61">
        <v>1.5628E-3</v>
      </c>
      <c r="L326" s="54">
        <v>120.15</v>
      </c>
      <c r="M326" s="57">
        <v>1</v>
      </c>
      <c r="N326" s="47">
        <v>10468</v>
      </c>
      <c r="O326" s="60">
        <v>5457.2</v>
      </c>
      <c r="P326" s="60">
        <v>5274.1</v>
      </c>
      <c r="Q326" s="47">
        <v>1291.0999999999999</v>
      </c>
      <c r="R326" s="60">
        <v>901.76</v>
      </c>
      <c r="S326" s="60">
        <v>341.16</v>
      </c>
      <c r="T326" s="47">
        <v>8040.8</v>
      </c>
      <c r="U326" s="60">
        <v>4061.7</v>
      </c>
      <c r="V326" s="60">
        <v>4078.5</v>
      </c>
      <c r="W326" s="47">
        <v>1920.4</v>
      </c>
      <c r="X326" s="60">
        <v>1094.9000000000001</v>
      </c>
      <c r="Y326" s="60">
        <v>617.61</v>
      </c>
    </row>
    <row r="327" spans="1:25" x14ac:dyDescent="0.3">
      <c r="A327" s="57">
        <v>1082</v>
      </c>
      <c r="B327" s="54" t="s">
        <v>1203</v>
      </c>
      <c r="C327" s="57">
        <v>7</v>
      </c>
      <c r="D327" s="58" t="s">
        <v>23</v>
      </c>
      <c r="E327" s="58" t="s">
        <v>1204</v>
      </c>
      <c r="F327" s="58" t="s">
        <v>1205</v>
      </c>
      <c r="G327" s="54" t="s">
        <v>1206</v>
      </c>
      <c r="H327" s="57">
        <v>2</v>
      </c>
      <c r="I327" s="54">
        <v>578.822947</v>
      </c>
      <c r="J327" s="54">
        <v>-5.9554000000000003E-2</v>
      </c>
      <c r="K327" s="61">
        <v>1.4104E-2</v>
      </c>
      <c r="L327" s="54">
        <v>81.099999999999994</v>
      </c>
      <c r="M327" s="57">
        <v>2</v>
      </c>
      <c r="N327" s="47">
        <v>3732</v>
      </c>
      <c r="O327" s="60">
        <v>4065.4</v>
      </c>
      <c r="P327" s="60">
        <v>5588.5</v>
      </c>
      <c r="Q327" s="47">
        <v>2083.6</v>
      </c>
      <c r="R327" s="60">
        <v>2203.4</v>
      </c>
      <c r="S327" s="60">
        <v>1064.5</v>
      </c>
      <c r="T327" s="47">
        <v>4955.8</v>
      </c>
      <c r="U327" s="60">
        <v>4522.8</v>
      </c>
      <c r="V327" s="60">
        <v>6829.5</v>
      </c>
      <c r="W327" s="47">
        <v>1946.4</v>
      </c>
      <c r="X327" s="60">
        <v>2197.4</v>
      </c>
      <c r="Y327" s="60">
        <v>1782</v>
      </c>
    </row>
    <row r="328" spans="1:25" x14ac:dyDescent="0.3">
      <c r="A328" s="57">
        <v>1083</v>
      </c>
      <c r="B328" s="54" t="s">
        <v>1207</v>
      </c>
      <c r="C328" s="57">
        <v>24</v>
      </c>
      <c r="D328" s="58" t="s">
        <v>23</v>
      </c>
      <c r="E328" s="58" t="s">
        <v>1208</v>
      </c>
      <c r="F328" s="58" t="s">
        <v>925</v>
      </c>
      <c r="G328" s="54" t="s">
        <v>926</v>
      </c>
      <c r="H328" s="57">
        <v>3</v>
      </c>
      <c r="I328" s="54">
        <v>959.49490500000002</v>
      </c>
      <c r="J328" s="54">
        <v>-0.73090999999999995</v>
      </c>
      <c r="K328" s="61">
        <v>3.7610000000000001E-5</v>
      </c>
      <c r="L328" s="54">
        <v>56.680999999999997</v>
      </c>
      <c r="M328" s="57">
        <v>1</v>
      </c>
      <c r="N328" s="60"/>
      <c r="O328" s="60">
        <v>867.62</v>
      </c>
      <c r="Q328" s="60"/>
      <c r="R328" s="60">
        <v>118.95</v>
      </c>
      <c r="T328" s="60"/>
      <c r="U328" s="60">
        <v>654.42999999999995</v>
      </c>
      <c r="W328" s="60"/>
      <c r="X328" s="60">
        <v>0</v>
      </c>
    </row>
    <row r="329" spans="1:25" x14ac:dyDescent="0.3">
      <c r="A329" s="57">
        <v>1083</v>
      </c>
      <c r="B329" s="54" t="s">
        <v>1209</v>
      </c>
      <c r="C329" s="57">
        <v>15</v>
      </c>
      <c r="D329" s="58" t="s">
        <v>14</v>
      </c>
      <c r="E329" s="58" t="s">
        <v>1210</v>
      </c>
      <c r="F329" s="58" t="s">
        <v>1213</v>
      </c>
      <c r="G329" s="58" t="s">
        <v>54</v>
      </c>
      <c r="H329" s="57">
        <v>3</v>
      </c>
      <c r="I329" s="57">
        <v>797.73275899999999</v>
      </c>
      <c r="J329" s="57">
        <v>0.43922</v>
      </c>
      <c r="K329" s="59">
        <v>1.8294E-7</v>
      </c>
      <c r="L329" s="57">
        <v>107.35</v>
      </c>
      <c r="M329" s="57">
        <v>1</v>
      </c>
      <c r="N329" s="47">
        <v>6509.4</v>
      </c>
      <c r="O329" s="60">
        <v>4996.5</v>
      </c>
      <c r="P329" s="60">
        <v>5093.2</v>
      </c>
      <c r="Q329" s="47">
        <v>419.58</v>
      </c>
      <c r="R329" s="60">
        <v>324.74</v>
      </c>
      <c r="S329" s="60">
        <v>332.22</v>
      </c>
      <c r="T329" s="47">
        <v>7299.5</v>
      </c>
      <c r="U329" s="60">
        <v>6201.2</v>
      </c>
      <c r="V329" s="60">
        <v>6275.1</v>
      </c>
      <c r="W329" s="47">
        <v>224.67</v>
      </c>
      <c r="X329" s="60">
        <v>242.16</v>
      </c>
      <c r="Y329" s="60">
        <v>0</v>
      </c>
    </row>
    <row r="330" spans="1:25" x14ac:dyDescent="0.3">
      <c r="A330" s="57">
        <v>1084</v>
      </c>
      <c r="B330" s="54" t="s">
        <v>1214</v>
      </c>
      <c r="C330" s="57">
        <v>15</v>
      </c>
      <c r="D330" s="58" t="s">
        <v>14</v>
      </c>
      <c r="E330" s="58" t="s">
        <v>1215</v>
      </c>
      <c r="F330" s="58" t="s">
        <v>1216</v>
      </c>
      <c r="G330" s="58" t="s">
        <v>1217</v>
      </c>
      <c r="H330" s="57">
        <v>3</v>
      </c>
      <c r="I330" s="57">
        <v>793.72063000000003</v>
      </c>
      <c r="J330" s="57">
        <v>-0.59696000000000005</v>
      </c>
      <c r="K330" s="59">
        <v>1.8294E-7</v>
      </c>
      <c r="L330" s="57">
        <v>107.35</v>
      </c>
      <c r="M330" s="57">
        <v>2</v>
      </c>
      <c r="N330" s="47">
        <v>7282</v>
      </c>
      <c r="O330" s="60">
        <v>5499.3</v>
      </c>
      <c r="Q330" s="47">
        <v>802.4</v>
      </c>
      <c r="R330" s="60">
        <v>453.02</v>
      </c>
      <c r="T330" s="47">
        <v>9145.4</v>
      </c>
      <c r="U330" s="60">
        <v>6492.4</v>
      </c>
      <c r="W330" s="47">
        <v>441.28</v>
      </c>
      <c r="X330" s="60">
        <v>289.3</v>
      </c>
    </row>
    <row r="331" spans="1:25" x14ac:dyDescent="0.3">
      <c r="A331" s="57">
        <v>754</v>
      </c>
      <c r="B331" s="54" t="s">
        <v>1218</v>
      </c>
      <c r="C331" s="57">
        <v>15</v>
      </c>
      <c r="D331" s="58" t="s">
        <v>23</v>
      </c>
      <c r="E331" s="58" t="s">
        <v>1219</v>
      </c>
      <c r="F331" s="58" t="s">
        <v>1091</v>
      </c>
      <c r="G331" s="54" t="s">
        <v>1092</v>
      </c>
      <c r="H331" s="57">
        <v>3</v>
      </c>
      <c r="I331" s="54">
        <v>641.37093000000004</v>
      </c>
      <c r="J331" s="54">
        <v>1.3053E-2</v>
      </c>
      <c r="K331" s="61">
        <v>6.1843E-4</v>
      </c>
      <c r="L331" s="54">
        <v>69.92</v>
      </c>
      <c r="M331" s="57">
        <v>1</v>
      </c>
      <c r="N331" s="47">
        <v>2031.2</v>
      </c>
      <c r="O331" s="60">
        <v>1579.5</v>
      </c>
      <c r="P331" s="60">
        <v>816.71</v>
      </c>
      <c r="Q331" s="47">
        <v>0</v>
      </c>
      <c r="R331" s="60">
        <v>262.17</v>
      </c>
      <c r="S331" s="60">
        <v>0</v>
      </c>
      <c r="T331" s="47">
        <v>1487.4</v>
      </c>
      <c r="U331" s="60">
        <v>1457.7</v>
      </c>
      <c r="V331" s="60">
        <v>805.36</v>
      </c>
      <c r="W331" s="47">
        <v>327.45999999999998</v>
      </c>
      <c r="X331" s="60">
        <v>434.34</v>
      </c>
      <c r="Y331" s="60">
        <v>113.99</v>
      </c>
    </row>
    <row r="332" spans="1:25" x14ac:dyDescent="0.3">
      <c r="A332" s="57">
        <v>1094</v>
      </c>
      <c r="B332" s="54" t="s">
        <v>1220</v>
      </c>
      <c r="C332" s="57">
        <v>13</v>
      </c>
      <c r="D332" s="58" t="s">
        <v>14</v>
      </c>
      <c r="E332" s="58" t="s">
        <v>1221</v>
      </c>
      <c r="F332" s="58" t="s">
        <v>1224</v>
      </c>
      <c r="G332" s="54" t="s">
        <v>54</v>
      </c>
      <c r="H332" s="57">
        <v>3</v>
      </c>
      <c r="I332" s="54">
        <v>674.70073000000002</v>
      </c>
      <c r="J332" s="54">
        <v>2.4521000000000001E-2</v>
      </c>
      <c r="K332" s="61">
        <v>9.1441999999999999E-4</v>
      </c>
      <c r="L332" s="54">
        <v>67.951999999999998</v>
      </c>
      <c r="M332" s="57">
        <v>1</v>
      </c>
      <c r="N332" s="47">
        <v>4476.8999999999996</v>
      </c>
      <c r="O332" s="60">
        <v>5776.2</v>
      </c>
      <c r="Q332" s="47">
        <v>531.94000000000005</v>
      </c>
      <c r="R332" s="60">
        <v>826.15</v>
      </c>
      <c r="T332" s="47">
        <v>4684.3</v>
      </c>
      <c r="U332" s="60">
        <v>6029.7</v>
      </c>
      <c r="W332" s="47">
        <v>403.83</v>
      </c>
      <c r="X332" s="60">
        <v>652.05999999999995</v>
      </c>
    </row>
    <row r="333" spans="1:25" x14ac:dyDescent="0.3">
      <c r="A333" s="57">
        <v>1101</v>
      </c>
      <c r="B333" s="54" t="s">
        <v>1225</v>
      </c>
      <c r="C333" s="57">
        <v>24</v>
      </c>
      <c r="D333" s="58" t="s">
        <v>23</v>
      </c>
      <c r="E333" s="58" t="s">
        <v>1226</v>
      </c>
      <c r="F333" s="58" t="s">
        <v>1227</v>
      </c>
      <c r="G333" s="54" t="s">
        <v>1228</v>
      </c>
      <c r="H333" s="57">
        <v>3</v>
      </c>
      <c r="I333" s="54">
        <v>954.14649899999995</v>
      </c>
      <c r="J333" s="54">
        <v>-4.9027000000000001E-2</v>
      </c>
      <c r="K333" s="61">
        <v>5.0366000000000001E-11</v>
      </c>
      <c r="L333" s="54">
        <v>95.926000000000002</v>
      </c>
      <c r="M333" s="57">
        <v>2</v>
      </c>
      <c r="N333" s="47">
        <v>2311.3000000000002</v>
      </c>
      <c r="O333" s="60">
        <v>3830.1</v>
      </c>
      <c r="P333" s="60">
        <v>1502.4</v>
      </c>
      <c r="Q333" s="47">
        <v>579.02</v>
      </c>
      <c r="R333" s="60">
        <v>451.33</v>
      </c>
      <c r="S333" s="60">
        <v>347.25</v>
      </c>
      <c r="T333" s="47">
        <v>3618.1</v>
      </c>
      <c r="U333" s="60">
        <v>6189.4</v>
      </c>
      <c r="V333" s="60">
        <v>1986.1</v>
      </c>
      <c r="W333" s="47">
        <v>720.37</v>
      </c>
      <c r="X333" s="60">
        <v>279.12</v>
      </c>
      <c r="Y333" s="60">
        <v>411.51</v>
      </c>
    </row>
    <row r="334" spans="1:25" x14ac:dyDescent="0.3">
      <c r="A334" s="57">
        <v>1103</v>
      </c>
      <c r="B334" s="54" t="s">
        <v>1229</v>
      </c>
      <c r="C334" s="57">
        <v>20</v>
      </c>
      <c r="D334" s="58" t="s">
        <v>14</v>
      </c>
      <c r="E334" s="58" t="s">
        <v>1230</v>
      </c>
      <c r="F334" s="58" t="s">
        <v>1231</v>
      </c>
      <c r="G334" s="54" t="s">
        <v>1232</v>
      </c>
      <c r="H334" s="57">
        <v>3</v>
      </c>
      <c r="I334" s="54">
        <v>947.80190100000004</v>
      </c>
      <c r="J334" s="54">
        <v>0.1731</v>
      </c>
      <c r="K334" s="61">
        <v>2.9319999999999998E-22</v>
      </c>
      <c r="L334" s="54">
        <v>149.84</v>
      </c>
      <c r="M334" s="57">
        <v>1</v>
      </c>
      <c r="N334" s="47">
        <v>14713</v>
      </c>
      <c r="O334" s="60">
        <v>14770</v>
      </c>
      <c r="P334" s="60">
        <v>12406</v>
      </c>
      <c r="Q334" s="47">
        <v>788.2</v>
      </c>
      <c r="R334" s="60">
        <v>686.65</v>
      </c>
      <c r="S334" s="60">
        <v>546.23</v>
      </c>
      <c r="T334" s="47">
        <v>8989.5</v>
      </c>
      <c r="U334" s="60">
        <v>9192.4</v>
      </c>
      <c r="V334" s="60">
        <v>8242.4</v>
      </c>
      <c r="W334" s="47">
        <v>262.24</v>
      </c>
      <c r="X334" s="60">
        <v>227.45</v>
      </c>
      <c r="Y334" s="60">
        <v>0</v>
      </c>
    </row>
    <row r="335" spans="1:25" x14ac:dyDescent="0.3">
      <c r="A335" s="57">
        <v>1105</v>
      </c>
      <c r="B335" s="54" t="s">
        <v>1233</v>
      </c>
      <c r="C335" s="57">
        <v>19</v>
      </c>
      <c r="D335" s="58" t="s">
        <v>23</v>
      </c>
      <c r="E335" s="58" t="s">
        <v>1234</v>
      </c>
      <c r="F335" s="58" t="s">
        <v>1235</v>
      </c>
      <c r="G335" s="54" t="s">
        <v>1236</v>
      </c>
      <c r="H335" s="57">
        <v>3</v>
      </c>
      <c r="I335" s="54">
        <v>781.072003</v>
      </c>
      <c r="J335" s="54">
        <v>-0.22647999999999999</v>
      </c>
      <c r="K335" s="61">
        <v>1.1668000000000001E-5</v>
      </c>
      <c r="L335" s="54">
        <v>72.358999999999995</v>
      </c>
      <c r="M335" s="57">
        <v>1</v>
      </c>
      <c r="N335" s="47">
        <v>1124.8</v>
      </c>
      <c r="O335" s="60">
        <v>1502.2</v>
      </c>
      <c r="P335" s="60">
        <v>978.65</v>
      </c>
      <c r="Q335" s="47">
        <v>873.88</v>
      </c>
      <c r="R335" s="60">
        <v>1217.5</v>
      </c>
      <c r="S335" s="60">
        <v>121.16</v>
      </c>
      <c r="T335" s="47">
        <v>1424.1</v>
      </c>
      <c r="U335" s="60">
        <v>1661.9</v>
      </c>
      <c r="V335" s="60">
        <v>710.2</v>
      </c>
      <c r="W335" s="47">
        <v>855.44</v>
      </c>
      <c r="X335" s="60">
        <v>1106.5</v>
      </c>
      <c r="Y335" s="60">
        <v>715.85</v>
      </c>
    </row>
    <row r="336" spans="1:25" x14ac:dyDescent="0.3">
      <c r="A336" s="57">
        <v>1105</v>
      </c>
      <c r="B336" s="54" t="s">
        <v>1237</v>
      </c>
      <c r="C336" s="57">
        <v>15</v>
      </c>
      <c r="D336" s="58" t="s">
        <v>23</v>
      </c>
      <c r="E336" s="58" t="s">
        <v>1238</v>
      </c>
      <c r="F336" s="58" t="s">
        <v>1239</v>
      </c>
      <c r="G336" s="58" t="s">
        <v>1240</v>
      </c>
      <c r="H336" s="57">
        <v>3</v>
      </c>
      <c r="I336" s="57">
        <v>666.67696999999998</v>
      </c>
      <c r="J336" s="57">
        <v>0.81167</v>
      </c>
      <c r="K336" s="59">
        <v>6.3578999999999997E-6</v>
      </c>
      <c r="L336" s="57">
        <v>93.909000000000006</v>
      </c>
      <c r="M336" s="57">
        <v>1</v>
      </c>
      <c r="N336" s="47">
        <v>2021</v>
      </c>
      <c r="O336" s="60">
        <v>1644.4</v>
      </c>
      <c r="Q336" s="47">
        <v>196.03</v>
      </c>
      <c r="R336" s="60">
        <v>207.07</v>
      </c>
      <c r="T336" s="47">
        <v>2044.8</v>
      </c>
      <c r="U336" s="60">
        <v>1822.4</v>
      </c>
      <c r="W336" s="47">
        <v>121.15</v>
      </c>
      <c r="X336" s="60">
        <v>110.73</v>
      </c>
    </row>
    <row r="337" spans="1:25" x14ac:dyDescent="0.3">
      <c r="A337" s="57">
        <v>1112</v>
      </c>
      <c r="B337" s="54" t="s">
        <v>1241</v>
      </c>
      <c r="C337" s="57">
        <v>13</v>
      </c>
      <c r="D337" s="58" t="s">
        <v>23</v>
      </c>
      <c r="E337" s="58" t="s">
        <v>1242</v>
      </c>
      <c r="F337" s="58" t="s">
        <v>971</v>
      </c>
      <c r="G337" s="54" t="s">
        <v>972</v>
      </c>
      <c r="H337" s="57">
        <v>2</v>
      </c>
      <c r="I337" s="54">
        <v>1015.4856</v>
      </c>
      <c r="J337" s="54">
        <v>0.52517999999999998</v>
      </c>
      <c r="K337" s="61">
        <v>3.8271999999999999E-18</v>
      </c>
      <c r="L337" s="54">
        <v>184.21</v>
      </c>
      <c r="M337" s="57">
        <v>1</v>
      </c>
      <c r="N337" s="47">
        <v>4888.2</v>
      </c>
      <c r="O337" s="60">
        <v>4690.3999999999996</v>
      </c>
      <c r="P337" s="60">
        <v>3668.9</v>
      </c>
      <c r="Q337" s="47">
        <v>480.52</v>
      </c>
      <c r="R337" s="60">
        <v>477.76</v>
      </c>
      <c r="S337" s="60">
        <v>262.51</v>
      </c>
      <c r="T337" s="47">
        <v>7056.9</v>
      </c>
      <c r="U337" s="60">
        <v>8433.7999999999993</v>
      </c>
      <c r="V337" s="60">
        <v>5187.6000000000004</v>
      </c>
      <c r="W337" s="47">
        <v>898.71</v>
      </c>
      <c r="X337" s="60">
        <v>420.75</v>
      </c>
      <c r="Y337" s="60">
        <v>594.27</v>
      </c>
    </row>
    <row r="338" spans="1:25" x14ac:dyDescent="0.3">
      <c r="A338" s="57">
        <v>773</v>
      </c>
      <c r="B338" s="54" t="s">
        <v>1243</v>
      </c>
      <c r="C338" s="57">
        <v>19</v>
      </c>
      <c r="D338" s="58" t="s">
        <v>23</v>
      </c>
      <c r="E338" s="58" t="s">
        <v>1244</v>
      </c>
      <c r="F338" s="58" t="s">
        <v>289</v>
      </c>
      <c r="G338" s="54" t="s">
        <v>290</v>
      </c>
      <c r="H338" s="57">
        <v>3</v>
      </c>
      <c r="I338" s="54">
        <v>838.75980500000003</v>
      </c>
      <c r="J338" s="54">
        <v>0.10895000000000001</v>
      </c>
      <c r="K338" s="61">
        <v>5.3772999999999997E-36</v>
      </c>
      <c r="L338" s="54">
        <v>219.23</v>
      </c>
      <c r="M338" s="57">
        <v>1</v>
      </c>
      <c r="N338" s="47">
        <v>5977.8</v>
      </c>
      <c r="O338" s="60">
        <v>6893.7</v>
      </c>
      <c r="P338" s="60">
        <v>9354.2000000000007</v>
      </c>
      <c r="Q338" s="47">
        <v>316.8</v>
      </c>
      <c r="R338" s="60">
        <v>587.66</v>
      </c>
      <c r="S338" s="60">
        <v>357.64</v>
      </c>
      <c r="T338" s="47">
        <v>4986.3999999999996</v>
      </c>
      <c r="U338" s="60">
        <v>6634.9</v>
      </c>
      <c r="V338" s="60">
        <v>8319.7999999999993</v>
      </c>
      <c r="W338" s="47">
        <v>497.28</v>
      </c>
      <c r="X338" s="60">
        <v>885.62</v>
      </c>
      <c r="Y338" s="60">
        <v>898.79</v>
      </c>
    </row>
    <row r="339" spans="1:25" x14ac:dyDescent="0.3">
      <c r="A339" s="57">
        <v>1131</v>
      </c>
      <c r="B339" s="54" t="s">
        <v>1245</v>
      </c>
      <c r="C339" s="57">
        <v>13</v>
      </c>
      <c r="D339" s="58" t="s">
        <v>23</v>
      </c>
      <c r="E339" s="58" t="s">
        <v>1246</v>
      </c>
      <c r="F339" s="58" t="s">
        <v>1247</v>
      </c>
      <c r="G339" s="54" t="s">
        <v>1248</v>
      </c>
      <c r="H339" s="57">
        <v>2</v>
      </c>
      <c r="I339" s="54">
        <v>885.50032699999997</v>
      </c>
      <c r="J339" s="54">
        <v>0.19250999999999999</v>
      </c>
      <c r="K339" s="61">
        <v>2.9776000000000001E-5</v>
      </c>
      <c r="L339" s="54">
        <v>95.263999999999996</v>
      </c>
      <c r="M339" s="57">
        <v>1</v>
      </c>
      <c r="N339" s="60"/>
      <c r="O339" s="60">
        <v>3424.6</v>
      </c>
      <c r="P339" s="60">
        <v>1571</v>
      </c>
      <c r="Q339" s="60"/>
      <c r="R339" s="60">
        <v>1264.7</v>
      </c>
      <c r="S339" s="60">
        <v>512.82000000000005</v>
      </c>
      <c r="T339" s="60"/>
      <c r="U339" s="60">
        <v>3102.5</v>
      </c>
      <c r="V339" s="60">
        <v>1490.4</v>
      </c>
      <c r="W339" s="60"/>
      <c r="X339" s="60">
        <v>935.82</v>
      </c>
      <c r="Y339" s="60">
        <v>533.61</v>
      </c>
    </row>
    <row r="340" spans="1:25" x14ac:dyDescent="0.3">
      <c r="A340" s="57">
        <v>1138</v>
      </c>
      <c r="B340" s="54" t="s">
        <v>1249</v>
      </c>
      <c r="C340" s="57">
        <v>20</v>
      </c>
      <c r="D340" s="58" t="s">
        <v>14</v>
      </c>
      <c r="E340" s="58" t="s">
        <v>1250</v>
      </c>
      <c r="F340" s="58" t="s">
        <v>1251</v>
      </c>
      <c r="G340" s="54" t="s">
        <v>1252</v>
      </c>
      <c r="H340" s="57">
        <v>5</v>
      </c>
      <c r="I340" s="54">
        <v>576.11212999999998</v>
      </c>
      <c r="J340" s="54">
        <v>0.33882000000000001</v>
      </c>
      <c r="K340" s="61">
        <v>6.1970999999999999E-4</v>
      </c>
      <c r="L340" s="54">
        <v>52.185000000000002</v>
      </c>
      <c r="M340" s="57">
        <v>1</v>
      </c>
      <c r="N340" s="60"/>
      <c r="O340" s="60">
        <v>1973.9</v>
      </c>
      <c r="Q340" s="60"/>
      <c r="R340" s="60">
        <v>305.11</v>
      </c>
      <c r="T340" s="60"/>
      <c r="U340" s="60">
        <v>1602.7</v>
      </c>
      <c r="W340" s="60"/>
      <c r="X340" s="60">
        <v>413.74</v>
      </c>
    </row>
    <row r="341" spans="1:25" x14ac:dyDescent="0.3">
      <c r="A341" s="57">
        <v>1133</v>
      </c>
      <c r="B341" s="54" t="s">
        <v>1253</v>
      </c>
      <c r="C341" s="57">
        <v>11</v>
      </c>
      <c r="D341" s="58" t="s">
        <v>23</v>
      </c>
      <c r="E341" s="58" t="s">
        <v>1254</v>
      </c>
      <c r="F341" s="58" t="s">
        <v>801</v>
      </c>
      <c r="G341" s="58" t="s">
        <v>54</v>
      </c>
      <c r="H341" s="57">
        <v>3</v>
      </c>
      <c r="I341" s="57">
        <v>553.96372299999996</v>
      </c>
      <c r="J341" s="57">
        <v>-0.27172000000000002</v>
      </c>
      <c r="K341" s="59">
        <v>1.0688E-3</v>
      </c>
      <c r="L341" s="57">
        <v>78.341999999999999</v>
      </c>
      <c r="M341" s="57">
        <v>1</v>
      </c>
      <c r="N341" s="47">
        <v>2951.2</v>
      </c>
      <c r="O341" s="60">
        <v>2838.3</v>
      </c>
      <c r="P341" s="60">
        <v>4605.3</v>
      </c>
      <c r="Q341" s="47">
        <v>580.20000000000005</v>
      </c>
      <c r="R341" s="60">
        <v>348.62</v>
      </c>
      <c r="S341" s="60">
        <v>663.46</v>
      </c>
      <c r="T341" s="47">
        <v>4287.8999999999996</v>
      </c>
      <c r="U341" s="60">
        <v>4217.7</v>
      </c>
      <c r="V341" s="60">
        <v>6503.4</v>
      </c>
      <c r="W341" s="47">
        <v>572.89</v>
      </c>
      <c r="X341" s="60">
        <v>604.19000000000005</v>
      </c>
      <c r="Y341" s="60">
        <v>1191.8</v>
      </c>
    </row>
    <row r="342" spans="1:25" x14ac:dyDescent="0.3">
      <c r="A342" s="57">
        <v>789</v>
      </c>
      <c r="B342" s="54" t="s">
        <v>1255</v>
      </c>
      <c r="C342" s="57">
        <v>23</v>
      </c>
      <c r="D342" s="58" t="s">
        <v>23</v>
      </c>
      <c r="E342" s="58" t="s">
        <v>1256</v>
      </c>
      <c r="F342" s="58" t="s">
        <v>1257</v>
      </c>
      <c r="G342" s="54" t="s">
        <v>1258</v>
      </c>
      <c r="H342" s="57">
        <v>3</v>
      </c>
      <c r="I342" s="54">
        <v>906.47209999999995</v>
      </c>
      <c r="J342" s="54">
        <v>-0.11396000000000001</v>
      </c>
      <c r="K342" s="61">
        <v>2.2042E-8</v>
      </c>
      <c r="L342" s="54">
        <v>79.588999999999999</v>
      </c>
      <c r="M342" s="57">
        <v>2</v>
      </c>
      <c r="N342" s="47">
        <v>4839.2</v>
      </c>
      <c r="O342" s="60">
        <v>5967.1</v>
      </c>
      <c r="P342" s="60">
        <v>4414.1000000000004</v>
      </c>
      <c r="Q342" s="47">
        <v>272.63</v>
      </c>
      <c r="R342" s="60">
        <v>262.10000000000002</v>
      </c>
      <c r="S342" s="60">
        <v>0</v>
      </c>
      <c r="T342" s="47">
        <v>4290.8</v>
      </c>
      <c r="U342" s="60">
        <v>5215.7</v>
      </c>
      <c r="V342" s="60">
        <v>3580.9</v>
      </c>
      <c r="W342" s="47">
        <v>0</v>
      </c>
      <c r="X342" s="60">
        <v>269.92</v>
      </c>
      <c r="Y342" s="60">
        <v>102.27</v>
      </c>
    </row>
    <row r="343" spans="1:25" x14ac:dyDescent="0.3">
      <c r="A343" s="57">
        <v>1155</v>
      </c>
      <c r="B343" s="54" t="s">
        <v>1261</v>
      </c>
      <c r="C343" s="57">
        <v>27</v>
      </c>
      <c r="D343" s="58" t="s">
        <v>23</v>
      </c>
      <c r="E343" s="58" t="s">
        <v>1262</v>
      </c>
      <c r="F343" s="58" t="s">
        <v>1263</v>
      </c>
      <c r="G343" s="54" t="s">
        <v>54</v>
      </c>
      <c r="H343" s="57">
        <v>3</v>
      </c>
      <c r="I343" s="54">
        <v>1094.52538</v>
      </c>
      <c r="J343" s="54">
        <v>-0.75005999999999995</v>
      </c>
      <c r="K343" s="61">
        <v>7.2239999999999996E-16</v>
      </c>
      <c r="L343" s="54">
        <v>104.6</v>
      </c>
      <c r="M343" s="57">
        <v>1</v>
      </c>
      <c r="N343" s="47">
        <v>4430.2</v>
      </c>
      <c r="O343" s="60">
        <v>4431.3999999999996</v>
      </c>
      <c r="P343" s="60">
        <v>1244.5999999999999</v>
      </c>
      <c r="Q343" s="47">
        <v>255.23</v>
      </c>
      <c r="R343" s="60">
        <v>266.93</v>
      </c>
      <c r="S343" s="60">
        <v>203.48</v>
      </c>
      <c r="T343" s="47">
        <v>3712.1</v>
      </c>
      <c r="U343" s="60">
        <v>3458.4</v>
      </c>
      <c r="V343" s="60">
        <v>1067.8</v>
      </c>
      <c r="W343" s="47">
        <v>273.73</v>
      </c>
      <c r="X343" s="60">
        <v>0</v>
      </c>
      <c r="Y343" s="60">
        <v>197.26</v>
      </c>
    </row>
    <row r="344" spans="1:25" x14ac:dyDescent="0.3">
      <c r="A344" s="57">
        <v>814</v>
      </c>
      <c r="B344" s="54" t="s">
        <v>1266</v>
      </c>
      <c r="C344" s="57">
        <v>16</v>
      </c>
      <c r="D344" s="58" t="s">
        <v>23</v>
      </c>
      <c r="E344" s="58" t="s">
        <v>1267</v>
      </c>
      <c r="F344" s="58" t="s">
        <v>254</v>
      </c>
      <c r="G344" s="54" t="s">
        <v>255</v>
      </c>
      <c r="H344" s="57">
        <v>2</v>
      </c>
      <c r="I344" s="54">
        <v>1042.99188</v>
      </c>
      <c r="J344" s="54">
        <v>-0.82265999999999995</v>
      </c>
      <c r="K344" s="61">
        <v>3.2674999999999998E-34</v>
      </c>
      <c r="L344" s="54">
        <v>235.35</v>
      </c>
      <c r="M344" s="57">
        <v>2</v>
      </c>
      <c r="N344" s="47">
        <v>37976</v>
      </c>
      <c r="O344" s="60">
        <v>29219</v>
      </c>
      <c r="P344" s="60">
        <v>23588</v>
      </c>
      <c r="Q344" s="47">
        <v>4052.5</v>
      </c>
      <c r="R344" s="60">
        <v>3151.8</v>
      </c>
      <c r="S344" s="60">
        <v>2386</v>
      </c>
      <c r="T344" s="47">
        <v>32197</v>
      </c>
      <c r="U344" s="60">
        <v>26910</v>
      </c>
      <c r="V344" s="60">
        <v>20643</v>
      </c>
      <c r="W344" s="47">
        <v>5443.3</v>
      </c>
      <c r="X344" s="60">
        <v>4054.2</v>
      </c>
      <c r="Y344" s="60">
        <v>3845.6</v>
      </c>
    </row>
    <row r="345" spans="1:25" x14ac:dyDescent="0.3">
      <c r="A345" s="57">
        <v>1180</v>
      </c>
      <c r="B345" s="54" t="s">
        <v>1268</v>
      </c>
      <c r="C345" s="57">
        <v>17</v>
      </c>
      <c r="D345" s="58" t="s">
        <v>327</v>
      </c>
      <c r="E345" s="58" t="s">
        <v>1269</v>
      </c>
      <c r="F345" s="58" t="s">
        <v>254</v>
      </c>
      <c r="G345" s="54" t="s">
        <v>255</v>
      </c>
      <c r="H345" s="57">
        <v>4</v>
      </c>
      <c r="I345" s="54">
        <v>565.02358400000003</v>
      </c>
      <c r="J345" s="54">
        <v>-0.26149</v>
      </c>
      <c r="K345" s="61">
        <v>3.6948000000000001E-8</v>
      </c>
      <c r="L345" s="54">
        <v>101.04</v>
      </c>
      <c r="M345" s="57">
        <v>2</v>
      </c>
      <c r="N345" s="47">
        <v>3044.9</v>
      </c>
      <c r="O345" s="60">
        <v>3090.1</v>
      </c>
      <c r="P345" s="60">
        <v>4611.2</v>
      </c>
      <c r="Q345" s="47">
        <v>403.69</v>
      </c>
      <c r="R345" s="60">
        <v>543.27</v>
      </c>
      <c r="S345" s="60">
        <v>677.59</v>
      </c>
      <c r="T345" s="47">
        <v>2351.4</v>
      </c>
      <c r="U345" s="60">
        <v>2534.5</v>
      </c>
      <c r="V345" s="60">
        <v>3222.8</v>
      </c>
      <c r="W345" s="47">
        <v>614.11</v>
      </c>
      <c r="X345" s="60">
        <v>691.55</v>
      </c>
      <c r="Y345" s="60">
        <v>900.2</v>
      </c>
    </row>
    <row r="346" spans="1:25" x14ac:dyDescent="0.3">
      <c r="A346" s="57">
        <v>1187</v>
      </c>
      <c r="B346" s="54" t="s">
        <v>1270</v>
      </c>
      <c r="C346" s="57">
        <v>14</v>
      </c>
      <c r="D346" s="58" t="s">
        <v>23</v>
      </c>
      <c r="E346" s="58" t="s">
        <v>1271</v>
      </c>
      <c r="F346" s="58" t="s">
        <v>1272</v>
      </c>
      <c r="G346" s="54" t="s">
        <v>1273</v>
      </c>
      <c r="H346" s="57">
        <v>2</v>
      </c>
      <c r="I346" s="54">
        <v>877.45323900000005</v>
      </c>
      <c r="J346" s="54">
        <v>-0.17252000000000001</v>
      </c>
      <c r="K346" s="61">
        <v>1.2073999999999999E-16</v>
      </c>
      <c r="L346" s="54">
        <v>157.86000000000001</v>
      </c>
      <c r="M346" s="57">
        <v>1</v>
      </c>
      <c r="N346" s="47">
        <v>2289.9</v>
      </c>
      <c r="O346" s="60">
        <v>4265</v>
      </c>
      <c r="Q346" s="47">
        <v>495.03</v>
      </c>
      <c r="R346" s="60">
        <v>266.08</v>
      </c>
      <c r="T346" s="47">
        <v>2291.1999999999998</v>
      </c>
      <c r="U346" s="60">
        <v>3265.8</v>
      </c>
      <c r="W346" s="47">
        <v>518.08000000000004</v>
      </c>
      <c r="X346" s="60">
        <v>622.77</v>
      </c>
    </row>
    <row r="347" spans="1:25" x14ac:dyDescent="0.3">
      <c r="A347" s="57">
        <v>825</v>
      </c>
      <c r="B347" s="54" t="s">
        <v>1274</v>
      </c>
      <c r="C347" s="57">
        <v>8</v>
      </c>
      <c r="D347" s="58" t="s">
        <v>23</v>
      </c>
      <c r="E347" s="58" t="s">
        <v>1275</v>
      </c>
      <c r="F347" s="58" t="s">
        <v>1247</v>
      </c>
      <c r="G347" s="54" t="s">
        <v>1248</v>
      </c>
      <c r="H347" s="57">
        <v>2</v>
      </c>
      <c r="I347" s="54">
        <v>577.30291</v>
      </c>
      <c r="J347" s="54">
        <v>-1.0077</v>
      </c>
      <c r="K347" s="61">
        <v>5.1675000000000002E-3</v>
      </c>
      <c r="L347" s="54">
        <v>98.457999999999998</v>
      </c>
      <c r="M347" s="57">
        <v>1</v>
      </c>
      <c r="N347" s="60"/>
      <c r="P347" s="60">
        <v>9253.6</v>
      </c>
      <c r="Q347" s="60"/>
      <c r="S347" s="60">
        <v>1320.6</v>
      </c>
      <c r="T347" s="60"/>
      <c r="V347" s="60">
        <v>9366.2000000000007</v>
      </c>
      <c r="W347" s="60"/>
      <c r="Y347" s="60">
        <v>1387</v>
      </c>
    </row>
    <row r="348" spans="1:25" x14ac:dyDescent="0.3">
      <c r="A348" s="57">
        <v>1183</v>
      </c>
      <c r="B348" s="54" t="s">
        <v>1276</v>
      </c>
      <c r="C348" s="57">
        <v>8</v>
      </c>
      <c r="D348" s="58" t="s">
        <v>23</v>
      </c>
      <c r="E348" s="58" t="s">
        <v>1277</v>
      </c>
      <c r="F348" s="58" t="s">
        <v>1278</v>
      </c>
      <c r="G348" s="58" t="s">
        <v>1279</v>
      </c>
      <c r="H348" s="57">
        <v>3</v>
      </c>
      <c r="I348" s="57">
        <v>408.563782</v>
      </c>
      <c r="J348" s="57">
        <v>-0.67934000000000005</v>
      </c>
      <c r="K348" s="59">
        <v>4.1008000000000003E-2</v>
      </c>
      <c r="L348" s="57">
        <v>43.768999999999998</v>
      </c>
      <c r="M348" s="57">
        <v>1</v>
      </c>
      <c r="N348" s="47">
        <v>14077</v>
      </c>
      <c r="Q348" s="47">
        <v>1571.6</v>
      </c>
      <c r="T348" s="47">
        <v>12764</v>
      </c>
      <c r="W348" s="47">
        <v>1904.3</v>
      </c>
    </row>
    <row r="349" spans="1:25" x14ac:dyDescent="0.3">
      <c r="A349" s="57">
        <v>1191</v>
      </c>
      <c r="B349" s="54" t="s">
        <v>1280</v>
      </c>
      <c r="C349" s="57">
        <v>9</v>
      </c>
      <c r="D349" s="58" t="s">
        <v>23</v>
      </c>
      <c r="E349" s="58" t="s">
        <v>1281</v>
      </c>
      <c r="F349" s="58" t="s">
        <v>1282</v>
      </c>
      <c r="G349" s="54" t="s">
        <v>1283</v>
      </c>
      <c r="H349" s="57">
        <v>2</v>
      </c>
      <c r="I349" s="54">
        <v>620.83150000000001</v>
      </c>
      <c r="J349" s="54">
        <v>0.22842000000000001</v>
      </c>
      <c r="K349" s="61">
        <v>1.1646999999999999E-2</v>
      </c>
      <c r="L349" s="54">
        <v>69.275000000000006</v>
      </c>
      <c r="M349" s="57">
        <v>1</v>
      </c>
      <c r="N349" s="60"/>
      <c r="O349" s="60">
        <v>2068</v>
      </c>
      <c r="P349" s="60">
        <v>1645.1</v>
      </c>
      <c r="Q349" s="60"/>
      <c r="R349" s="60">
        <v>897.24</v>
      </c>
      <c r="S349" s="60">
        <v>270.06</v>
      </c>
      <c r="T349" s="60"/>
      <c r="U349" s="60">
        <v>2244.6</v>
      </c>
      <c r="V349" s="60">
        <v>2213.4</v>
      </c>
      <c r="W349" s="60"/>
      <c r="X349" s="60">
        <v>953</v>
      </c>
      <c r="Y349" s="60">
        <v>716.39</v>
      </c>
    </row>
    <row r="350" spans="1:25" x14ac:dyDescent="0.3">
      <c r="A350" s="57">
        <v>1186</v>
      </c>
      <c r="B350" s="54" t="s">
        <v>1284</v>
      </c>
      <c r="C350" s="57">
        <v>14</v>
      </c>
      <c r="D350" s="58" t="s">
        <v>23</v>
      </c>
      <c r="E350" s="58" t="s">
        <v>1285</v>
      </c>
      <c r="F350" s="58" t="s">
        <v>1095</v>
      </c>
      <c r="G350" s="58" t="s">
        <v>1096</v>
      </c>
      <c r="H350" s="57">
        <v>3</v>
      </c>
      <c r="I350" s="57">
        <v>574.30821800000001</v>
      </c>
      <c r="J350" s="57">
        <v>-1.4027E-2</v>
      </c>
      <c r="K350" s="59">
        <v>4.0868999999999998E-5</v>
      </c>
      <c r="L350" s="57">
        <v>85.45</v>
      </c>
      <c r="M350" s="57">
        <v>1</v>
      </c>
      <c r="N350" s="47">
        <v>2161</v>
      </c>
      <c r="Q350" s="47">
        <v>486.55</v>
      </c>
      <c r="T350" s="47">
        <v>1846.6</v>
      </c>
      <c r="W350" s="47">
        <v>712.42</v>
      </c>
    </row>
    <row r="351" spans="1:25" x14ac:dyDescent="0.3">
      <c r="A351" s="57">
        <v>1189</v>
      </c>
      <c r="B351" s="54" t="s">
        <v>1286</v>
      </c>
      <c r="C351" s="57">
        <v>14</v>
      </c>
      <c r="D351" s="58" t="s">
        <v>23</v>
      </c>
      <c r="E351" s="58" t="s">
        <v>1287</v>
      </c>
      <c r="F351" s="58" t="s">
        <v>187</v>
      </c>
      <c r="G351" s="58" t="s">
        <v>188</v>
      </c>
      <c r="H351" s="57">
        <v>2</v>
      </c>
      <c r="I351" s="57">
        <v>869.93689900000004</v>
      </c>
      <c r="J351" s="57">
        <v>-0.31514999999999999</v>
      </c>
      <c r="K351" s="59">
        <v>1.0001999999999999E-27</v>
      </c>
      <c r="L351" s="57">
        <v>208.82</v>
      </c>
      <c r="M351" s="57">
        <v>3</v>
      </c>
      <c r="N351" s="47">
        <v>12775</v>
      </c>
      <c r="O351" s="60">
        <v>5918.6</v>
      </c>
      <c r="P351" s="60">
        <v>12229</v>
      </c>
      <c r="Q351" s="47">
        <v>5676.2</v>
      </c>
      <c r="R351" s="60">
        <v>2439.1</v>
      </c>
      <c r="S351" s="60">
        <v>4869.8999999999996</v>
      </c>
      <c r="T351" s="47">
        <v>12450</v>
      </c>
      <c r="U351" s="60">
        <v>5230.6000000000004</v>
      </c>
      <c r="V351" s="60">
        <v>10262</v>
      </c>
      <c r="W351" s="47">
        <v>5152.3</v>
      </c>
      <c r="X351" s="60">
        <v>2190.6</v>
      </c>
      <c r="Y351" s="60">
        <v>4891.5</v>
      </c>
    </row>
    <row r="352" spans="1:25" x14ac:dyDescent="0.3">
      <c r="A352" s="57">
        <v>1200</v>
      </c>
      <c r="B352" s="54" t="s">
        <v>1288</v>
      </c>
      <c r="C352" s="57">
        <v>16</v>
      </c>
      <c r="D352" s="58" t="s">
        <v>23</v>
      </c>
      <c r="E352" s="58" t="s">
        <v>1289</v>
      </c>
      <c r="F352" s="58" t="s">
        <v>490</v>
      </c>
      <c r="G352" s="54" t="s">
        <v>491</v>
      </c>
      <c r="H352" s="57">
        <v>2</v>
      </c>
      <c r="I352" s="54">
        <v>1053.5587700000001</v>
      </c>
      <c r="J352" s="54">
        <v>0.11537</v>
      </c>
      <c r="K352" s="61">
        <v>9.4791000000000002E-14</v>
      </c>
      <c r="L352" s="54">
        <v>130.29</v>
      </c>
      <c r="M352" s="57">
        <v>1</v>
      </c>
      <c r="N352" s="47">
        <v>5762.8</v>
      </c>
      <c r="O352" s="60">
        <v>10196</v>
      </c>
      <c r="P352" s="60">
        <v>5061.1000000000004</v>
      </c>
      <c r="Q352" s="47">
        <v>352.24</v>
      </c>
      <c r="R352" s="60">
        <v>678.09</v>
      </c>
      <c r="S352" s="60">
        <v>534.85</v>
      </c>
      <c r="T352" s="47">
        <v>4263.7</v>
      </c>
      <c r="U352" s="60">
        <v>7095.7</v>
      </c>
      <c r="V352" s="60">
        <v>3714.1</v>
      </c>
      <c r="W352" s="47">
        <v>636.34</v>
      </c>
      <c r="X352" s="60">
        <v>691.37</v>
      </c>
      <c r="Y352" s="60">
        <v>534.03</v>
      </c>
    </row>
    <row r="353" spans="1:25" x14ac:dyDescent="0.3">
      <c r="A353" s="57">
        <v>842</v>
      </c>
      <c r="B353" s="54" t="s">
        <v>1291</v>
      </c>
      <c r="C353" s="57">
        <v>16</v>
      </c>
      <c r="D353" s="58" t="s">
        <v>14</v>
      </c>
      <c r="E353" s="58" t="s">
        <v>1292</v>
      </c>
      <c r="F353" s="58" t="s">
        <v>1293</v>
      </c>
      <c r="G353" s="54" t="s">
        <v>1294</v>
      </c>
      <c r="H353" s="57">
        <v>4</v>
      </c>
      <c r="I353" s="54">
        <v>553.55620799999997</v>
      </c>
      <c r="J353" s="54">
        <v>-0.56396000000000002</v>
      </c>
      <c r="K353" s="61">
        <v>3.1508999999999999E-3</v>
      </c>
      <c r="L353" s="54">
        <v>50.076999999999998</v>
      </c>
      <c r="M353" s="57">
        <v>1</v>
      </c>
      <c r="N353" s="47">
        <v>2607.4</v>
      </c>
      <c r="P353" s="60">
        <v>3188</v>
      </c>
      <c r="Q353" s="47">
        <v>0</v>
      </c>
      <c r="S353" s="60">
        <v>301.12</v>
      </c>
      <c r="T353" s="47">
        <v>1620.6</v>
      </c>
      <c r="V353" s="60">
        <v>3006.5</v>
      </c>
      <c r="W353" s="47">
        <v>275.01</v>
      </c>
      <c r="Y353" s="60">
        <v>346.44</v>
      </c>
    </row>
    <row r="354" spans="1:25" x14ac:dyDescent="0.3">
      <c r="A354" s="57">
        <v>1210</v>
      </c>
      <c r="B354" s="54" t="s">
        <v>1295</v>
      </c>
      <c r="C354" s="57">
        <v>16</v>
      </c>
      <c r="D354" s="58" t="s">
        <v>14</v>
      </c>
      <c r="E354" s="58" t="s">
        <v>1296</v>
      </c>
      <c r="F354" s="58" t="s">
        <v>1297</v>
      </c>
      <c r="G354" s="54" t="s">
        <v>1298</v>
      </c>
      <c r="H354" s="57">
        <v>4</v>
      </c>
      <c r="I354" s="54">
        <v>553.05510400000003</v>
      </c>
      <c r="J354" s="54">
        <v>0.16736999999999999</v>
      </c>
      <c r="K354" s="61">
        <v>5.5928999999999996E-3</v>
      </c>
      <c r="L354" s="54">
        <v>47.478000000000002</v>
      </c>
      <c r="M354" s="57">
        <v>1</v>
      </c>
      <c r="N354" s="47">
        <v>2901</v>
      </c>
      <c r="O354" s="60">
        <v>4081.7</v>
      </c>
      <c r="Q354" s="47">
        <v>0</v>
      </c>
      <c r="R354" s="60">
        <v>316.02</v>
      </c>
      <c r="T354" s="47">
        <v>2946.7</v>
      </c>
      <c r="U354" s="60">
        <v>4464.6000000000004</v>
      </c>
      <c r="W354" s="47">
        <v>0</v>
      </c>
      <c r="X354" s="60">
        <v>358.7</v>
      </c>
    </row>
    <row r="355" spans="1:25" x14ac:dyDescent="0.3">
      <c r="A355" s="57">
        <v>1207</v>
      </c>
      <c r="B355" s="54" t="s">
        <v>1299</v>
      </c>
      <c r="C355" s="57">
        <v>15</v>
      </c>
      <c r="D355" s="58" t="s">
        <v>23</v>
      </c>
      <c r="E355" s="58" t="s">
        <v>1300</v>
      </c>
      <c r="F355" s="58" t="s">
        <v>1301</v>
      </c>
      <c r="G355" s="58" t="s">
        <v>1302</v>
      </c>
      <c r="H355" s="57">
        <v>2</v>
      </c>
      <c r="I355" s="57">
        <v>864.429576</v>
      </c>
      <c r="J355" s="57">
        <v>-0.30614999999999998</v>
      </c>
      <c r="K355" s="59">
        <v>6.2839000000000004E-16</v>
      </c>
      <c r="L355" s="57">
        <v>156.19999999999999</v>
      </c>
      <c r="M355" s="57">
        <v>1</v>
      </c>
      <c r="N355" s="47">
        <v>4518.6000000000004</v>
      </c>
      <c r="O355" s="60">
        <v>4673.3</v>
      </c>
      <c r="P355" s="60">
        <v>4553.2</v>
      </c>
      <c r="Q355" s="47">
        <v>1352.8</v>
      </c>
      <c r="R355" s="60">
        <v>1878.9</v>
      </c>
      <c r="S355" s="60">
        <v>1362.7</v>
      </c>
      <c r="T355" s="47">
        <v>5398.6</v>
      </c>
      <c r="U355" s="60">
        <v>6801.9</v>
      </c>
      <c r="V355" s="60">
        <v>5712.7</v>
      </c>
      <c r="W355" s="47">
        <v>1794.8</v>
      </c>
      <c r="X355" s="60">
        <v>2135.4</v>
      </c>
      <c r="Y355" s="60">
        <v>2310.6</v>
      </c>
    </row>
    <row r="356" spans="1:25" x14ac:dyDescent="0.3">
      <c r="A356" s="57">
        <v>1208</v>
      </c>
      <c r="B356" s="54" t="s">
        <v>1303</v>
      </c>
      <c r="C356" s="57">
        <v>34</v>
      </c>
      <c r="D356" s="58" t="s">
        <v>14</v>
      </c>
      <c r="E356" s="58" t="s">
        <v>1304</v>
      </c>
      <c r="F356" s="58" t="s">
        <v>689</v>
      </c>
      <c r="G356" s="58" t="s">
        <v>690</v>
      </c>
      <c r="H356" s="57">
        <v>4</v>
      </c>
      <c r="I356" s="57">
        <v>1063.7856400000001</v>
      </c>
      <c r="J356" s="57">
        <v>-0.82952000000000004</v>
      </c>
      <c r="K356" s="59">
        <v>8.2884000000000001E-5</v>
      </c>
      <c r="L356" s="57">
        <v>44.564</v>
      </c>
      <c r="M356" s="57">
        <v>1</v>
      </c>
      <c r="N356" s="47">
        <v>2700.9</v>
      </c>
      <c r="Q356" s="47">
        <v>622.57000000000005</v>
      </c>
      <c r="T356" s="47">
        <v>1387.9</v>
      </c>
      <c r="W356" s="47">
        <v>562.30999999999995</v>
      </c>
    </row>
    <row r="357" spans="1:25" x14ac:dyDescent="0.3">
      <c r="A357" s="57">
        <v>1222</v>
      </c>
      <c r="B357" s="54" t="s">
        <v>1305</v>
      </c>
      <c r="C357" s="57">
        <v>19</v>
      </c>
      <c r="D357" s="58" t="s">
        <v>23</v>
      </c>
      <c r="E357" s="58" t="s">
        <v>1306</v>
      </c>
      <c r="F357" s="58" t="s">
        <v>1307</v>
      </c>
      <c r="G357" s="54" t="s">
        <v>1308</v>
      </c>
      <c r="H357" s="57">
        <v>3</v>
      </c>
      <c r="I357" s="54">
        <v>800.75387899999998</v>
      </c>
      <c r="J357" s="54">
        <v>0.51470000000000005</v>
      </c>
      <c r="K357" s="61">
        <v>7.6675000000000007E-6</v>
      </c>
      <c r="L357" s="54">
        <v>77.870999999999995</v>
      </c>
      <c r="M357" s="57">
        <v>1</v>
      </c>
      <c r="N357" s="47">
        <v>1989.9</v>
      </c>
      <c r="O357" s="60">
        <v>1753.8</v>
      </c>
      <c r="P357" s="60">
        <v>3233.6</v>
      </c>
      <c r="Q357" s="47">
        <v>653.05999999999995</v>
      </c>
      <c r="R357" s="60">
        <v>634.55999999999995</v>
      </c>
      <c r="S357" s="60">
        <v>969.12</v>
      </c>
      <c r="T357" s="47">
        <v>1366.3</v>
      </c>
      <c r="U357" s="60">
        <v>1699.5</v>
      </c>
      <c r="V357" s="60">
        <v>2633.8</v>
      </c>
      <c r="W357" s="47">
        <v>1043.7</v>
      </c>
      <c r="X357" s="60">
        <v>645.35</v>
      </c>
      <c r="Y357" s="60">
        <v>1100.0999999999999</v>
      </c>
    </row>
    <row r="358" spans="1:25" x14ac:dyDescent="0.3">
      <c r="A358" s="57">
        <v>1227</v>
      </c>
      <c r="B358" s="54" t="s">
        <v>1309</v>
      </c>
      <c r="C358" s="57">
        <v>16</v>
      </c>
      <c r="D358" s="58" t="s">
        <v>14</v>
      </c>
      <c r="E358" s="58" t="s">
        <v>1310</v>
      </c>
      <c r="F358" s="58" t="s">
        <v>1311</v>
      </c>
      <c r="G358" s="54" t="s">
        <v>1312</v>
      </c>
      <c r="H358" s="57">
        <v>3</v>
      </c>
      <c r="I358" s="54">
        <v>741.08647299999996</v>
      </c>
      <c r="J358" s="54">
        <v>0.38918999999999998</v>
      </c>
      <c r="K358" s="61">
        <v>3.8775999999999999E-6</v>
      </c>
      <c r="L358" s="54">
        <v>91.355000000000004</v>
      </c>
      <c r="M358" s="57">
        <v>1</v>
      </c>
      <c r="N358" s="47">
        <v>5238.3</v>
      </c>
      <c r="O358" s="60">
        <v>5244.4</v>
      </c>
      <c r="P358" s="60">
        <v>4034.8</v>
      </c>
      <c r="Q358" s="47">
        <v>122.79</v>
      </c>
      <c r="R358" s="60">
        <v>174.87</v>
      </c>
      <c r="S358" s="60">
        <v>108.44</v>
      </c>
      <c r="T358" s="47">
        <v>3473.6</v>
      </c>
      <c r="U358" s="60">
        <v>4183.8999999999996</v>
      </c>
      <c r="V358" s="60">
        <v>3463.9</v>
      </c>
      <c r="W358" s="47">
        <v>266.92</v>
      </c>
      <c r="X358" s="60">
        <v>280.77</v>
      </c>
      <c r="Y358" s="60">
        <v>114.52</v>
      </c>
    </row>
    <row r="359" spans="1:25" x14ac:dyDescent="0.3">
      <c r="A359" s="57">
        <v>1229</v>
      </c>
      <c r="B359" s="54" t="s">
        <v>1313</v>
      </c>
      <c r="C359" s="57">
        <v>12</v>
      </c>
      <c r="D359" s="58" t="s">
        <v>23</v>
      </c>
      <c r="E359" s="58" t="s">
        <v>1314</v>
      </c>
      <c r="F359" s="58" t="s">
        <v>1315</v>
      </c>
      <c r="G359" s="54" t="s">
        <v>54</v>
      </c>
      <c r="H359" s="57">
        <v>2</v>
      </c>
      <c r="I359" s="54">
        <v>780.94010200000002</v>
      </c>
      <c r="J359" s="54">
        <v>0.40445999999999999</v>
      </c>
      <c r="K359" s="61">
        <v>3.9472999999999999E-3</v>
      </c>
      <c r="L359" s="54">
        <v>66.989000000000004</v>
      </c>
      <c r="M359" s="57">
        <v>2</v>
      </c>
      <c r="N359" s="60"/>
      <c r="O359" s="60">
        <v>3716.5</v>
      </c>
      <c r="Q359" s="60"/>
      <c r="R359" s="60">
        <v>843.78</v>
      </c>
      <c r="T359" s="60"/>
      <c r="U359" s="60">
        <v>5186.8</v>
      </c>
      <c r="W359" s="60"/>
      <c r="X359" s="60">
        <v>1026.5999999999999</v>
      </c>
    </row>
    <row r="360" spans="1:25" x14ac:dyDescent="0.3">
      <c r="A360" s="57">
        <v>1231</v>
      </c>
      <c r="B360" s="54" t="s">
        <v>1316</v>
      </c>
      <c r="C360" s="57">
        <v>12</v>
      </c>
      <c r="D360" s="58" t="s">
        <v>23</v>
      </c>
      <c r="E360" s="58" t="s">
        <v>1317</v>
      </c>
      <c r="F360" s="58" t="s">
        <v>1231</v>
      </c>
      <c r="G360" s="58" t="s">
        <v>1232</v>
      </c>
      <c r="H360" s="57">
        <v>3</v>
      </c>
      <c r="I360" s="57">
        <v>537.96746700000006</v>
      </c>
      <c r="J360" s="57">
        <v>0.22126000000000001</v>
      </c>
      <c r="K360" s="59">
        <v>1.3111E-5</v>
      </c>
      <c r="L360" s="57">
        <v>105.4</v>
      </c>
      <c r="M360" s="57">
        <v>2</v>
      </c>
      <c r="N360" s="47">
        <v>4454.6000000000004</v>
      </c>
      <c r="O360" s="60">
        <v>4235.7</v>
      </c>
      <c r="P360" s="60">
        <v>4041.7</v>
      </c>
      <c r="Q360" s="47">
        <v>564.88</v>
      </c>
      <c r="R360" s="60">
        <v>203.19</v>
      </c>
      <c r="S360" s="60">
        <v>596.11</v>
      </c>
      <c r="T360" s="47">
        <v>3346.8</v>
      </c>
      <c r="U360" s="60">
        <v>3275.7</v>
      </c>
      <c r="V360" s="60">
        <v>3233</v>
      </c>
      <c r="W360" s="47">
        <v>901.02</v>
      </c>
      <c r="X360" s="60">
        <v>606.09</v>
      </c>
      <c r="Y360" s="60">
        <v>708.7</v>
      </c>
    </row>
    <row r="361" spans="1:25" x14ac:dyDescent="0.3">
      <c r="A361" s="57">
        <v>1234</v>
      </c>
      <c r="B361" s="54" t="s">
        <v>1318</v>
      </c>
      <c r="C361" s="57">
        <v>20</v>
      </c>
      <c r="D361" s="58" t="s">
        <v>23</v>
      </c>
      <c r="E361" s="58" t="s">
        <v>1319</v>
      </c>
      <c r="F361" s="58" t="s">
        <v>1109</v>
      </c>
      <c r="G361" s="58" t="s">
        <v>1110</v>
      </c>
      <c r="H361" s="57">
        <v>3</v>
      </c>
      <c r="I361" s="57">
        <v>788.74661900000001</v>
      </c>
      <c r="J361" s="57">
        <v>-6.1541999999999999E-2</v>
      </c>
      <c r="K361" s="59">
        <v>4.1819999999999997E-4</v>
      </c>
      <c r="L361" s="57">
        <v>54.667999999999999</v>
      </c>
      <c r="M361" s="57">
        <v>1</v>
      </c>
      <c r="N361" s="47">
        <v>1056.9000000000001</v>
      </c>
      <c r="Q361" s="47">
        <v>253</v>
      </c>
      <c r="T361" s="47">
        <v>1075.8</v>
      </c>
      <c r="W361" s="47">
        <v>485.97</v>
      </c>
    </row>
    <row r="362" spans="1:25" x14ac:dyDescent="0.3">
      <c r="A362" s="57">
        <v>1235</v>
      </c>
      <c r="B362" s="54" t="s">
        <v>1320</v>
      </c>
      <c r="C362" s="57">
        <v>20</v>
      </c>
      <c r="D362" s="58" t="s">
        <v>23</v>
      </c>
      <c r="E362" s="58" t="s">
        <v>1321</v>
      </c>
      <c r="F362" s="58" t="s">
        <v>1107</v>
      </c>
      <c r="G362" s="58" t="s">
        <v>1108</v>
      </c>
      <c r="H362" s="57">
        <v>3</v>
      </c>
      <c r="I362" s="57">
        <v>798.75014099999999</v>
      </c>
      <c r="J362" s="57">
        <v>0.15770000000000001</v>
      </c>
      <c r="K362" s="59">
        <v>1.2199E-4</v>
      </c>
      <c r="L362" s="57">
        <v>63.706000000000003</v>
      </c>
      <c r="M362" s="57">
        <v>1</v>
      </c>
      <c r="N362" s="47">
        <v>1602.3</v>
      </c>
      <c r="Q362" s="47">
        <v>537.29</v>
      </c>
      <c r="T362" s="47">
        <v>1803.4</v>
      </c>
      <c r="W362" s="47">
        <v>641.48</v>
      </c>
    </row>
    <row r="363" spans="1:25" x14ac:dyDescent="0.3">
      <c r="A363" s="57">
        <v>1243</v>
      </c>
      <c r="B363" s="54" t="s">
        <v>1322</v>
      </c>
      <c r="C363" s="57">
        <v>15</v>
      </c>
      <c r="D363" s="58" t="s">
        <v>14</v>
      </c>
      <c r="E363" s="58" t="s">
        <v>1323</v>
      </c>
      <c r="F363" s="58" t="s">
        <v>1325</v>
      </c>
      <c r="G363" s="54" t="s">
        <v>1326</v>
      </c>
      <c r="H363" s="57">
        <v>5</v>
      </c>
      <c r="I363" s="54">
        <v>490.641682</v>
      </c>
      <c r="J363" s="54">
        <v>8.6368E-2</v>
      </c>
      <c r="K363" s="61">
        <v>9.9161999999999997E-5</v>
      </c>
      <c r="L363" s="54">
        <v>78.813999999999993</v>
      </c>
      <c r="M363" s="57">
        <v>1</v>
      </c>
      <c r="N363" s="47">
        <v>5492.6</v>
      </c>
      <c r="O363" s="60">
        <v>7455.6</v>
      </c>
      <c r="P363" s="60">
        <v>3408.5</v>
      </c>
      <c r="Q363" s="47">
        <v>694.32</v>
      </c>
      <c r="R363" s="60">
        <v>820.47</v>
      </c>
      <c r="S363" s="60">
        <v>607.20000000000005</v>
      </c>
      <c r="T363" s="47">
        <v>10948</v>
      </c>
      <c r="U363" s="60">
        <v>12926</v>
      </c>
      <c r="V363" s="60">
        <v>5150.5</v>
      </c>
      <c r="W363" s="47">
        <v>702.47</v>
      </c>
      <c r="X363" s="60">
        <v>570.79999999999995</v>
      </c>
      <c r="Y363" s="60">
        <v>417.47</v>
      </c>
    </row>
    <row r="364" spans="1:25" x14ac:dyDescent="0.3">
      <c r="A364" s="57">
        <v>867</v>
      </c>
      <c r="B364" s="54" t="s">
        <v>1327</v>
      </c>
      <c r="C364" s="57">
        <v>9</v>
      </c>
      <c r="D364" s="58" t="s">
        <v>23</v>
      </c>
      <c r="E364" s="58" t="s">
        <v>1328</v>
      </c>
      <c r="F364" s="58" t="s">
        <v>1329</v>
      </c>
      <c r="G364" s="54" t="s">
        <v>1330</v>
      </c>
      <c r="H364" s="57">
        <v>2</v>
      </c>
      <c r="I364" s="54">
        <v>651.39988500000004</v>
      </c>
      <c r="J364" s="54">
        <v>-0.44890999999999998</v>
      </c>
      <c r="K364" s="61">
        <v>1.5391999999999999E-3</v>
      </c>
      <c r="L364" s="54">
        <v>119.41</v>
      </c>
      <c r="M364" s="57">
        <v>1</v>
      </c>
      <c r="N364" s="47">
        <v>6258.9</v>
      </c>
      <c r="O364" s="60">
        <v>6790.5</v>
      </c>
      <c r="P364" s="60">
        <v>5168</v>
      </c>
      <c r="Q364" s="47">
        <v>989.63</v>
      </c>
      <c r="R364" s="60">
        <v>782.32</v>
      </c>
      <c r="S364" s="60">
        <v>658.53</v>
      </c>
      <c r="T364" s="47">
        <v>8459.9</v>
      </c>
      <c r="U364" s="60">
        <v>8963.1</v>
      </c>
      <c r="V364" s="60">
        <v>7234.3</v>
      </c>
      <c r="W364" s="47">
        <v>658.41</v>
      </c>
      <c r="X364" s="60">
        <v>915.4</v>
      </c>
      <c r="Y364" s="60">
        <v>639.57000000000005</v>
      </c>
    </row>
    <row r="365" spans="1:25" x14ac:dyDescent="0.3">
      <c r="A365" s="57">
        <v>1251</v>
      </c>
      <c r="B365" s="54" t="s">
        <v>1331</v>
      </c>
      <c r="C365" s="57">
        <v>7</v>
      </c>
      <c r="D365" s="58" t="s">
        <v>14</v>
      </c>
      <c r="E365" s="58" t="s">
        <v>1332</v>
      </c>
      <c r="F365" s="58" t="s">
        <v>1333</v>
      </c>
      <c r="G365" s="54" t="s">
        <v>1334</v>
      </c>
      <c r="H365" s="57">
        <v>4</v>
      </c>
      <c r="I365" s="54">
        <v>359.96121499999998</v>
      </c>
      <c r="J365" s="54">
        <v>-0.23372000000000001</v>
      </c>
      <c r="K365" s="61">
        <v>1.5734000000000001E-2</v>
      </c>
      <c r="L365" s="54">
        <v>57.463000000000001</v>
      </c>
      <c r="M365" s="57">
        <v>1</v>
      </c>
      <c r="N365" s="60"/>
      <c r="O365" s="60">
        <v>11158</v>
      </c>
      <c r="Q365" s="60"/>
      <c r="R365" s="60">
        <v>2405.4</v>
      </c>
      <c r="T365" s="60"/>
      <c r="U365" s="60">
        <v>14118</v>
      </c>
      <c r="W365" s="60"/>
      <c r="X365" s="60">
        <v>2458.6</v>
      </c>
    </row>
    <row r="366" spans="1:25" x14ac:dyDescent="0.3">
      <c r="A366" s="57">
        <v>1255</v>
      </c>
      <c r="B366" s="54" t="s">
        <v>1335</v>
      </c>
      <c r="C366" s="57">
        <v>19</v>
      </c>
      <c r="D366" s="58" t="s">
        <v>14</v>
      </c>
      <c r="E366" s="58" t="s">
        <v>1336</v>
      </c>
      <c r="F366" s="58" t="s">
        <v>335</v>
      </c>
      <c r="G366" s="54" t="s">
        <v>336</v>
      </c>
      <c r="H366" s="57">
        <v>4</v>
      </c>
      <c r="I366" s="54">
        <v>646.85524099999998</v>
      </c>
      <c r="J366" s="54">
        <v>0.65593000000000001</v>
      </c>
      <c r="K366" s="61">
        <v>1.8283E-7</v>
      </c>
      <c r="L366" s="54">
        <v>86.8</v>
      </c>
      <c r="M366" s="57">
        <v>1</v>
      </c>
      <c r="N366" s="47">
        <v>2176.9</v>
      </c>
      <c r="O366" s="60">
        <v>2298.8000000000002</v>
      </c>
      <c r="P366" s="60">
        <v>3554.8</v>
      </c>
      <c r="Q366" s="47">
        <v>225.5</v>
      </c>
      <c r="R366" s="60">
        <v>328.72</v>
      </c>
      <c r="S366" s="60">
        <v>0</v>
      </c>
      <c r="T366" s="47">
        <v>2063.3000000000002</v>
      </c>
      <c r="U366" s="60">
        <v>2134.3000000000002</v>
      </c>
      <c r="V366" s="60">
        <v>3792.9</v>
      </c>
      <c r="W366" s="47">
        <v>271.20999999999998</v>
      </c>
      <c r="X366" s="60">
        <v>234.81</v>
      </c>
      <c r="Y366" s="60">
        <v>0</v>
      </c>
    </row>
    <row r="367" spans="1:25" x14ac:dyDescent="0.3">
      <c r="A367" s="57">
        <v>1257</v>
      </c>
      <c r="B367" s="54" t="s">
        <v>1337</v>
      </c>
      <c r="C367" s="57">
        <v>16</v>
      </c>
      <c r="D367" s="58" t="s">
        <v>14</v>
      </c>
      <c r="E367" s="58" t="s">
        <v>1338</v>
      </c>
      <c r="F367" s="58" t="s">
        <v>215</v>
      </c>
      <c r="G367" s="58" t="s">
        <v>216</v>
      </c>
      <c r="H367" s="57">
        <v>4</v>
      </c>
      <c r="I367" s="57">
        <v>570.57713999999999</v>
      </c>
      <c r="J367" s="57">
        <v>0.23533999999999999</v>
      </c>
      <c r="K367" s="59">
        <v>1.6233E-6</v>
      </c>
      <c r="L367" s="57">
        <v>93.424000000000007</v>
      </c>
      <c r="M367" s="57">
        <v>1</v>
      </c>
      <c r="N367" s="47">
        <v>1742.9</v>
      </c>
      <c r="O367" s="60">
        <v>2553.6</v>
      </c>
      <c r="P367" s="60">
        <v>1734.4</v>
      </c>
      <c r="Q367" s="47">
        <v>280.08</v>
      </c>
      <c r="R367" s="60">
        <v>299.48</v>
      </c>
      <c r="S367" s="60">
        <v>248.09</v>
      </c>
      <c r="T367" s="47">
        <v>1846.7</v>
      </c>
      <c r="U367" s="60">
        <v>2125.6</v>
      </c>
      <c r="V367" s="60">
        <v>1708.5</v>
      </c>
      <c r="W367" s="47">
        <v>295.13</v>
      </c>
      <c r="X367" s="60">
        <v>598.47</v>
      </c>
      <c r="Y367" s="60">
        <v>122.61</v>
      </c>
    </row>
    <row r="368" spans="1:25" x14ac:dyDescent="0.3">
      <c r="A368" s="57">
        <v>1258</v>
      </c>
      <c r="B368" s="54" t="s">
        <v>1339</v>
      </c>
      <c r="C368" s="57">
        <v>9</v>
      </c>
      <c r="D368" s="58" t="s">
        <v>23</v>
      </c>
      <c r="E368" s="58" t="s">
        <v>1340</v>
      </c>
      <c r="F368" s="58" t="s">
        <v>1341</v>
      </c>
      <c r="G368" s="54" t="s">
        <v>1342</v>
      </c>
      <c r="H368" s="57">
        <v>2</v>
      </c>
      <c r="I368" s="54">
        <v>644.88406699999996</v>
      </c>
      <c r="J368" s="54">
        <v>0.38035999999999998</v>
      </c>
      <c r="K368" s="61">
        <v>1.1387999999999999E-3</v>
      </c>
      <c r="L368" s="54">
        <v>104.2</v>
      </c>
      <c r="M368" s="57">
        <v>1</v>
      </c>
      <c r="N368" s="47">
        <v>6590.2</v>
      </c>
      <c r="O368" s="60">
        <v>5709.4</v>
      </c>
      <c r="P368" s="60">
        <v>5375.7</v>
      </c>
      <c r="Q368" s="47">
        <v>974.72</v>
      </c>
      <c r="R368" s="60">
        <v>777.31</v>
      </c>
      <c r="S368" s="60">
        <v>687.14</v>
      </c>
      <c r="T368" s="47">
        <v>9802.7000000000007</v>
      </c>
      <c r="U368" s="60">
        <v>6483.9</v>
      </c>
      <c r="V368" s="60">
        <v>7454.8</v>
      </c>
      <c r="W368" s="47">
        <v>1110.8</v>
      </c>
      <c r="X368" s="60">
        <v>1013.9</v>
      </c>
      <c r="Y368" s="60">
        <v>905.95</v>
      </c>
    </row>
    <row r="369" spans="1:25" x14ac:dyDescent="0.3">
      <c r="A369" s="57">
        <v>878</v>
      </c>
      <c r="B369" s="54" t="s">
        <v>1345</v>
      </c>
      <c r="C369" s="57">
        <v>23</v>
      </c>
      <c r="D369" s="58" t="s">
        <v>23</v>
      </c>
      <c r="E369" s="58" t="s">
        <v>1346</v>
      </c>
      <c r="F369" s="58" t="s">
        <v>1347</v>
      </c>
      <c r="G369" s="54" t="s">
        <v>1348</v>
      </c>
      <c r="H369" s="57">
        <v>3</v>
      </c>
      <c r="I369" s="54">
        <v>901.46382800000003</v>
      </c>
      <c r="J369" s="54">
        <v>0.58992</v>
      </c>
      <c r="K369" s="61">
        <v>7.1536000000000002E-20</v>
      </c>
      <c r="L369" s="54">
        <v>148.75</v>
      </c>
      <c r="M369" s="57">
        <v>1</v>
      </c>
      <c r="N369" s="47">
        <v>7323.7</v>
      </c>
      <c r="O369" s="60">
        <v>5934.9</v>
      </c>
      <c r="P369" s="60">
        <v>4684.3999999999996</v>
      </c>
      <c r="Q369" s="47">
        <v>653.63</v>
      </c>
      <c r="R369" s="60">
        <v>221.13</v>
      </c>
      <c r="S369" s="60">
        <v>225.55</v>
      </c>
      <c r="T369" s="47">
        <v>5857.7</v>
      </c>
      <c r="U369" s="60">
        <v>5544.9</v>
      </c>
      <c r="V369" s="60">
        <v>4131</v>
      </c>
      <c r="W369" s="47">
        <v>1185.9000000000001</v>
      </c>
      <c r="X369" s="60">
        <v>890.48</v>
      </c>
      <c r="Y369" s="60">
        <v>491.05</v>
      </c>
    </row>
    <row r="370" spans="1:25" x14ac:dyDescent="0.3">
      <c r="A370" s="57">
        <v>1263</v>
      </c>
      <c r="B370" s="54" t="s">
        <v>1349</v>
      </c>
      <c r="C370" s="57">
        <v>23</v>
      </c>
      <c r="D370" s="58" t="s">
        <v>23</v>
      </c>
      <c r="E370" s="58" t="s">
        <v>1350</v>
      </c>
      <c r="F370" s="58" t="s">
        <v>187</v>
      </c>
      <c r="G370" s="58" t="s">
        <v>188</v>
      </c>
      <c r="H370" s="57">
        <v>3</v>
      </c>
      <c r="I370" s="57">
        <v>906.46746099999996</v>
      </c>
      <c r="J370" s="57">
        <v>-0.19655</v>
      </c>
      <c r="K370" s="59">
        <v>4.2998999999999998E-37</v>
      </c>
      <c r="L370" s="57">
        <v>181.54</v>
      </c>
      <c r="M370" s="57">
        <v>2</v>
      </c>
      <c r="N370" s="47">
        <v>8206.1</v>
      </c>
      <c r="O370" s="60">
        <v>7812.4</v>
      </c>
      <c r="P370" s="60">
        <v>17740</v>
      </c>
      <c r="Q370" s="47">
        <v>451.56</v>
      </c>
      <c r="R370" s="60">
        <v>100.06</v>
      </c>
      <c r="S370" s="60">
        <v>1647.3</v>
      </c>
      <c r="T370" s="47">
        <v>7063.8</v>
      </c>
      <c r="U370" s="60">
        <v>6397.3</v>
      </c>
      <c r="V370" s="60">
        <v>15705</v>
      </c>
      <c r="W370" s="47">
        <v>1225.9000000000001</v>
      </c>
      <c r="X370" s="60">
        <v>571.19000000000005</v>
      </c>
      <c r="Y370" s="60">
        <v>2576.9</v>
      </c>
    </row>
    <row r="371" spans="1:25" x14ac:dyDescent="0.3">
      <c r="A371" s="57">
        <v>1265</v>
      </c>
      <c r="B371" s="54" t="s">
        <v>1351</v>
      </c>
      <c r="C371" s="57">
        <v>10</v>
      </c>
      <c r="D371" s="58" t="s">
        <v>14</v>
      </c>
      <c r="E371" s="58" t="s">
        <v>1352</v>
      </c>
      <c r="F371" s="58" t="s">
        <v>1353</v>
      </c>
      <c r="G371" s="54" t="s">
        <v>1354</v>
      </c>
      <c r="H371" s="57">
        <v>3</v>
      </c>
      <c r="I371" s="54">
        <v>555.63986599999998</v>
      </c>
      <c r="J371" s="54">
        <v>-0.27448</v>
      </c>
      <c r="K371" s="61">
        <v>9.6766000000000005E-3</v>
      </c>
      <c r="L371" s="54">
        <v>54.066000000000003</v>
      </c>
      <c r="M371" s="57">
        <v>1</v>
      </c>
      <c r="N371" s="60"/>
      <c r="O371" s="60">
        <v>3530.2</v>
      </c>
      <c r="Q371" s="60"/>
      <c r="R371" s="60">
        <v>440.27</v>
      </c>
      <c r="T371" s="60"/>
      <c r="U371" s="60">
        <v>3495.1</v>
      </c>
      <c r="W371" s="60"/>
      <c r="X371" s="60">
        <v>769.43</v>
      </c>
    </row>
    <row r="372" spans="1:25" x14ac:dyDescent="0.3">
      <c r="A372" s="57">
        <v>1287</v>
      </c>
      <c r="B372" s="54" t="s">
        <v>1355</v>
      </c>
      <c r="C372" s="57">
        <v>22</v>
      </c>
      <c r="D372" s="58" t="s">
        <v>23</v>
      </c>
      <c r="E372" s="58" t="s">
        <v>1356</v>
      </c>
      <c r="F372" s="58" t="s">
        <v>1357</v>
      </c>
      <c r="G372" s="54" t="s">
        <v>1358</v>
      </c>
      <c r="H372" s="57">
        <v>3</v>
      </c>
      <c r="I372" s="54">
        <v>883.11889299999996</v>
      </c>
      <c r="J372" s="54">
        <v>0.22570000000000001</v>
      </c>
      <c r="K372" s="61">
        <v>1.2489999999999999E-3</v>
      </c>
      <c r="L372" s="54">
        <v>47.603000000000002</v>
      </c>
      <c r="M372" s="57">
        <v>1</v>
      </c>
      <c r="N372" s="60"/>
      <c r="O372" s="60">
        <v>2159.1999999999998</v>
      </c>
      <c r="Q372" s="60"/>
      <c r="R372" s="60">
        <v>113.64</v>
      </c>
      <c r="T372" s="60"/>
      <c r="U372" s="60">
        <v>1022.8</v>
      </c>
      <c r="W372" s="60"/>
      <c r="X372" s="60">
        <v>216.87</v>
      </c>
    </row>
    <row r="373" spans="1:25" x14ac:dyDescent="0.3">
      <c r="A373" s="57">
        <v>1284</v>
      </c>
      <c r="B373" s="54" t="s">
        <v>1359</v>
      </c>
      <c r="C373" s="57">
        <v>7</v>
      </c>
      <c r="D373" s="58" t="s">
        <v>14</v>
      </c>
      <c r="E373" s="58" t="s">
        <v>1360</v>
      </c>
      <c r="F373" s="58" t="s">
        <v>1361</v>
      </c>
      <c r="G373" s="58" t="s">
        <v>1362</v>
      </c>
      <c r="H373" s="57">
        <v>3</v>
      </c>
      <c r="I373" s="57">
        <v>486.93689999999998</v>
      </c>
      <c r="J373" s="57">
        <v>-9.7375000000000003E-2</v>
      </c>
      <c r="K373" s="59">
        <v>3.4701000000000003E-2</v>
      </c>
      <c r="L373" s="57">
        <v>43.124000000000002</v>
      </c>
      <c r="M373" s="57">
        <v>1</v>
      </c>
      <c r="N373" s="47">
        <v>11585</v>
      </c>
      <c r="O373" s="60">
        <v>7859.1</v>
      </c>
      <c r="Q373" s="47">
        <v>1200.2</v>
      </c>
      <c r="R373" s="60">
        <v>1097.3</v>
      </c>
      <c r="T373" s="47">
        <v>10560</v>
      </c>
      <c r="U373" s="60">
        <v>7437.4</v>
      </c>
      <c r="W373" s="47">
        <v>1566.4</v>
      </c>
      <c r="X373" s="60">
        <v>1280.4000000000001</v>
      </c>
    </row>
    <row r="374" spans="1:25" x14ac:dyDescent="0.3">
      <c r="A374" s="57">
        <v>1287</v>
      </c>
      <c r="B374" s="54" t="s">
        <v>1363</v>
      </c>
      <c r="C374" s="57">
        <v>22</v>
      </c>
      <c r="D374" s="58" t="s">
        <v>308</v>
      </c>
      <c r="E374" s="58" t="s">
        <v>1364</v>
      </c>
      <c r="F374" s="58" t="s">
        <v>1365</v>
      </c>
      <c r="G374" s="58" t="s">
        <v>1366</v>
      </c>
      <c r="H374" s="57">
        <v>4</v>
      </c>
      <c r="I374" s="57">
        <v>792.39414899999997</v>
      </c>
      <c r="J374" s="57">
        <v>0.14777999999999999</v>
      </c>
      <c r="K374" s="59">
        <v>9.7676999999999993E-5</v>
      </c>
      <c r="L374" s="57">
        <v>55.844000000000001</v>
      </c>
      <c r="M374" s="57">
        <v>1</v>
      </c>
      <c r="N374" s="47">
        <v>6462.6</v>
      </c>
      <c r="Q374" s="47">
        <v>135.34</v>
      </c>
      <c r="T374" s="47">
        <v>4641.5</v>
      </c>
      <c r="W374" s="47">
        <v>0</v>
      </c>
    </row>
    <row r="375" spans="1:25" x14ac:dyDescent="0.3">
      <c r="A375" s="57">
        <v>1299</v>
      </c>
      <c r="B375" s="54" t="s">
        <v>1367</v>
      </c>
      <c r="C375" s="57">
        <v>11</v>
      </c>
      <c r="D375" s="58" t="s">
        <v>23</v>
      </c>
      <c r="E375" s="58" t="s">
        <v>1368</v>
      </c>
      <c r="F375" s="58" t="s">
        <v>1369</v>
      </c>
      <c r="G375" s="54" t="s">
        <v>1370</v>
      </c>
      <c r="H375" s="57">
        <v>3</v>
      </c>
      <c r="I375" s="54">
        <v>489.58016099999998</v>
      </c>
      <c r="J375" s="54">
        <v>0.40144000000000002</v>
      </c>
      <c r="K375" s="61">
        <v>5.4175000000000002E-6</v>
      </c>
      <c r="L375" s="54">
        <v>113.22</v>
      </c>
      <c r="M375" s="57">
        <v>1</v>
      </c>
      <c r="N375" s="47">
        <v>9134.2999999999993</v>
      </c>
      <c r="O375" s="60">
        <v>8858.7000000000007</v>
      </c>
      <c r="P375" s="60">
        <v>8639.2999999999993</v>
      </c>
      <c r="Q375" s="47">
        <v>1004.9</v>
      </c>
      <c r="R375" s="60">
        <v>1084.5999999999999</v>
      </c>
      <c r="S375" s="60">
        <v>696.73</v>
      </c>
      <c r="T375" s="47">
        <v>8649.4</v>
      </c>
      <c r="U375" s="60">
        <v>8027.1</v>
      </c>
      <c r="V375" s="60">
        <v>8314.2000000000007</v>
      </c>
      <c r="W375" s="47">
        <v>1117.5999999999999</v>
      </c>
      <c r="X375" s="60">
        <v>1275.2</v>
      </c>
      <c r="Y375" s="60">
        <v>867.35</v>
      </c>
    </row>
    <row r="376" spans="1:25" x14ac:dyDescent="0.3">
      <c r="A376" s="57">
        <v>910</v>
      </c>
      <c r="B376" s="54" t="s">
        <v>1372</v>
      </c>
      <c r="C376" s="57">
        <v>13</v>
      </c>
      <c r="D376" s="58" t="s">
        <v>23</v>
      </c>
      <c r="E376" s="58" t="s">
        <v>1373</v>
      </c>
      <c r="F376" s="58" t="s">
        <v>1144</v>
      </c>
      <c r="G376" s="54" t="s">
        <v>1145</v>
      </c>
      <c r="H376" s="57">
        <v>3</v>
      </c>
      <c r="I376" s="54">
        <v>590.65830500000004</v>
      </c>
      <c r="J376" s="54">
        <v>-0.47882999999999998</v>
      </c>
      <c r="K376" s="61">
        <v>6.4764E-4</v>
      </c>
      <c r="L376" s="54">
        <v>76.325999999999993</v>
      </c>
      <c r="M376" s="57">
        <v>1</v>
      </c>
      <c r="N376" s="47">
        <v>6082.3</v>
      </c>
      <c r="O376" s="60">
        <v>3990.8</v>
      </c>
      <c r="P376" s="60">
        <v>2248.8000000000002</v>
      </c>
      <c r="Q376" s="47">
        <v>1163.5999999999999</v>
      </c>
      <c r="R376" s="60">
        <v>953.65</v>
      </c>
      <c r="S376" s="60">
        <v>341.78</v>
      </c>
      <c r="T376" s="47">
        <v>4518.2</v>
      </c>
      <c r="U376" s="60">
        <v>3201.8</v>
      </c>
      <c r="V376" s="60">
        <v>1695.8</v>
      </c>
      <c r="W376" s="47">
        <v>1430.4</v>
      </c>
      <c r="X376" s="60">
        <v>886.35</v>
      </c>
      <c r="Y376" s="60">
        <v>464.64</v>
      </c>
    </row>
    <row r="377" spans="1:25" x14ac:dyDescent="0.3">
      <c r="A377" s="57">
        <v>919</v>
      </c>
      <c r="B377" s="54" t="s">
        <v>1374</v>
      </c>
      <c r="C377" s="57">
        <v>16</v>
      </c>
      <c r="D377" s="58" t="s">
        <v>23</v>
      </c>
      <c r="E377" s="58" t="s">
        <v>1375</v>
      </c>
      <c r="F377" s="58" t="s">
        <v>1376</v>
      </c>
      <c r="G377" s="54" t="s">
        <v>1377</v>
      </c>
      <c r="H377" s="57">
        <v>3</v>
      </c>
      <c r="I377" s="54">
        <v>729.67686400000002</v>
      </c>
      <c r="J377" s="54">
        <v>-0.76210999999999995</v>
      </c>
      <c r="K377" s="61">
        <v>1.2605E-4</v>
      </c>
      <c r="L377" s="54">
        <v>75.763999999999996</v>
      </c>
      <c r="M377" s="57">
        <v>1</v>
      </c>
      <c r="N377" s="60"/>
      <c r="P377" s="60">
        <v>1699.3</v>
      </c>
      <c r="Q377" s="60"/>
      <c r="S377" s="60">
        <v>357.44</v>
      </c>
      <c r="T377" s="60"/>
      <c r="V377" s="60">
        <v>1664.2</v>
      </c>
      <c r="W377" s="60"/>
      <c r="Y377" s="60">
        <v>394.76</v>
      </c>
    </row>
    <row r="378" spans="1:25" x14ac:dyDescent="0.3">
      <c r="A378" s="57">
        <v>1319</v>
      </c>
      <c r="B378" s="54" t="s">
        <v>1378</v>
      </c>
      <c r="C378" s="57">
        <v>22</v>
      </c>
      <c r="D378" s="58" t="s">
        <v>308</v>
      </c>
      <c r="E378" s="58" t="s">
        <v>1379</v>
      </c>
      <c r="F378" s="58" t="s">
        <v>1380</v>
      </c>
      <c r="G378" s="58" t="s">
        <v>1366</v>
      </c>
      <c r="H378" s="57">
        <v>5</v>
      </c>
      <c r="I378" s="57">
        <v>623.91459499999996</v>
      </c>
      <c r="J378" s="57">
        <v>0.17113</v>
      </c>
      <c r="K378" s="59">
        <v>4.5652000000000003E-5</v>
      </c>
      <c r="L378" s="57">
        <v>62.588999999999999</v>
      </c>
      <c r="M378" s="57">
        <v>1</v>
      </c>
      <c r="N378" s="47">
        <v>6056.1</v>
      </c>
      <c r="O378" s="60">
        <v>3366.3</v>
      </c>
      <c r="P378" s="60">
        <v>7454.5</v>
      </c>
      <c r="Q378" s="47">
        <v>680.91</v>
      </c>
      <c r="R378" s="60">
        <v>282.94</v>
      </c>
      <c r="S378" s="60">
        <v>437.96</v>
      </c>
      <c r="T378" s="47">
        <v>5741.7</v>
      </c>
      <c r="U378" s="60">
        <v>3440.7</v>
      </c>
      <c r="V378" s="60">
        <v>6752.8</v>
      </c>
      <c r="W378" s="47">
        <v>141.80000000000001</v>
      </c>
      <c r="X378" s="60">
        <v>0</v>
      </c>
      <c r="Y378" s="60">
        <v>0</v>
      </c>
    </row>
    <row r="379" spans="1:25" x14ac:dyDescent="0.3">
      <c r="A379" s="57">
        <v>930</v>
      </c>
      <c r="B379" s="54" t="s">
        <v>1381</v>
      </c>
      <c r="C379" s="57">
        <v>21</v>
      </c>
      <c r="D379" s="58" t="s">
        <v>23</v>
      </c>
      <c r="E379" s="58" t="s">
        <v>1382</v>
      </c>
      <c r="F379" s="58" t="s">
        <v>950</v>
      </c>
      <c r="G379" s="54" t="s">
        <v>54</v>
      </c>
      <c r="H379" s="57">
        <v>3</v>
      </c>
      <c r="I379" s="54">
        <v>816.39519099999995</v>
      </c>
      <c r="J379" s="54">
        <v>-0.31118000000000001</v>
      </c>
      <c r="K379" s="61">
        <v>1.0021000000000001E-9</v>
      </c>
      <c r="L379" s="54">
        <v>105.06</v>
      </c>
      <c r="M379" s="57">
        <v>1</v>
      </c>
      <c r="N379" s="47">
        <v>3196</v>
      </c>
      <c r="O379" s="60">
        <v>2077.1</v>
      </c>
      <c r="P379" s="60">
        <v>2903.7</v>
      </c>
      <c r="Q379" s="47">
        <v>0</v>
      </c>
      <c r="R379" s="60">
        <v>0</v>
      </c>
      <c r="S379" s="60">
        <v>124.58</v>
      </c>
      <c r="T379" s="47">
        <v>2948.7</v>
      </c>
      <c r="U379" s="60">
        <v>1440.7</v>
      </c>
      <c r="V379" s="60">
        <v>2110</v>
      </c>
      <c r="W379" s="47">
        <v>0</v>
      </c>
      <c r="X379" s="60">
        <v>0</v>
      </c>
      <c r="Y379" s="60">
        <v>0</v>
      </c>
    </row>
    <row r="380" spans="1:25" x14ac:dyDescent="0.3">
      <c r="A380" s="57">
        <v>932</v>
      </c>
      <c r="B380" s="54" t="s">
        <v>1383</v>
      </c>
      <c r="C380" s="57">
        <v>24</v>
      </c>
      <c r="D380" s="58" t="s">
        <v>23</v>
      </c>
      <c r="E380" s="58" t="s">
        <v>1384</v>
      </c>
      <c r="F380" s="58" t="s">
        <v>950</v>
      </c>
      <c r="G380" s="54" t="s">
        <v>54</v>
      </c>
      <c r="H380" s="57">
        <v>3</v>
      </c>
      <c r="I380" s="54">
        <v>910.45158800000002</v>
      </c>
      <c r="J380" s="54">
        <v>-0.40155999999999997</v>
      </c>
      <c r="K380" s="61">
        <v>1.0425E-13</v>
      </c>
      <c r="L380" s="54">
        <v>109.91</v>
      </c>
      <c r="M380" s="57">
        <v>1</v>
      </c>
      <c r="N380" s="47">
        <v>4236.8</v>
      </c>
      <c r="O380" s="60">
        <v>5270.3</v>
      </c>
      <c r="P380" s="60">
        <v>3152.1</v>
      </c>
      <c r="Q380" s="47">
        <v>280.23</v>
      </c>
      <c r="R380" s="60">
        <v>123.85</v>
      </c>
      <c r="S380" s="60">
        <v>139.54</v>
      </c>
      <c r="T380" s="47">
        <v>2940.4</v>
      </c>
      <c r="U380" s="60">
        <v>3897.3</v>
      </c>
      <c r="V380" s="60">
        <v>2224.3000000000002</v>
      </c>
      <c r="W380" s="47">
        <v>0</v>
      </c>
      <c r="X380" s="60">
        <v>0</v>
      </c>
      <c r="Y380" s="60">
        <v>0</v>
      </c>
    </row>
    <row r="381" spans="1:25" x14ac:dyDescent="0.3">
      <c r="A381" s="57">
        <v>935</v>
      </c>
      <c r="B381" s="54" t="s">
        <v>1385</v>
      </c>
      <c r="C381" s="57">
        <v>16</v>
      </c>
      <c r="D381" s="58" t="s">
        <v>23</v>
      </c>
      <c r="E381" s="58" t="s">
        <v>1386</v>
      </c>
      <c r="F381" s="58" t="s">
        <v>1387</v>
      </c>
      <c r="G381" s="54" t="s">
        <v>1388</v>
      </c>
      <c r="H381" s="57">
        <v>3</v>
      </c>
      <c r="I381" s="54">
        <v>662.01257599999997</v>
      </c>
      <c r="J381" s="54">
        <v>-0.24972</v>
      </c>
      <c r="K381" s="61">
        <v>8.6452000000000005E-5</v>
      </c>
      <c r="L381" s="54">
        <v>76.819999999999993</v>
      </c>
      <c r="M381" s="57">
        <v>1</v>
      </c>
      <c r="N381" s="60"/>
      <c r="P381" s="60">
        <v>1899.2</v>
      </c>
      <c r="Q381" s="60"/>
      <c r="S381" s="60">
        <v>742.74</v>
      </c>
      <c r="T381" s="60"/>
      <c r="V381" s="60">
        <v>2292.5</v>
      </c>
      <c r="W381" s="60"/>
      <c r="Y381" s="60">
        <v>624.20000000000005</v>
      </c>
    </row>
    <row r="382" spans="1:25" x14ac:dyDescent="0.3">
      <c r="A382" s="57">
        <v>1332</v>
      </c>
      <c r="B382" s="54" t="s">
        <v>1389</v>
      </c>
      <c r="C382" s="57">
        <v>16</v>
      </c>
      <c r="D382" s="58" t="s">
        <v>23</v>
      </c>
      <c r="E382" s="58" t="s">
        <v>1390</v>
      </c>
      <c r="F382" s="58" t="s">
        <v>1391</v>
      </c>
      <c r="G382" s="54" t="s">
        <v>1392</v>
      </c>
      <c r="H382" s="57">
        <v>3</v>
      </c>
      <c r="I382" s="54">
        <v>627.33610799999997</v>
      </c>
      <c r="J382" s="54">
        <v>7.4374999999999997E-2</v>
      </c>
      <c r="K382" s="61">
        <v>2.8890000000000001E-3</v>
      </c>
      <c r="L382" s="54">
        <v>53.3</v>
      </c>
      <c r="M382" s="57">
        <v>1</v>
      </c>
      <c r="N382" s="60"/>
      <c r="O382" s="60">
        <v>1382.8</v>
      </c>
      <c r="Q382" s="60"/>
      <c r="R382" s="60">
        <v>244.23</v>
      </c>
      <c r="T382" s="60"/>
      <c r="U382" s="60">
        <v>1511</v>
      </c>
      <c r="W382" s="60"/>
      <c r="X382" s="60">
        <v>528.16999999999996</v>
      </c>
    </row>
    <row r="383" spans="1:25" x14ac:dyDescent="0.3">
      <c r="A383" s="57">
        <v>1329</v>
      </c>
      <c r="B383" s="54" t="s">
        <v>1393</v>
      </c>
      <c r="C383" s="57">
        <v>14</v>
      </c>
      <c r="D383" s="58" t="s">
        <v>14</v>
      </c>
      <c r="E383" s="58" t="s">
        <v>1394</v>
      </c>
      <c r="F383" s="58" t="s">
        <v>744</v>
      </c>
      <c r="G383" s="58" t="s">
        <v>745</v>
      </c>
      <c r="H383" s="57">
        <v>3</v>
      </c>
      <c r="I383" s="57">
        <v>713.38736800000004</v>
      </c>
      <c r="J383" s="57">
        <v>0.19744999999999999</v>
      </c>
      <c r="K383" s="59">
        <v>2.0785999999999999E-10</v>
      </c>
      <c r="L383" s="57">
        <v>125.89</v>
      </c>
      <c r="M383" s="57">
        <v>1</v>
      </c>
      <c r="N383" s="47">
        <v>4984.8999999999996</v>
      </c>
      <c r="O383" s="60">
        <v>6255.8</v>
      </c>
      <c r="Q383" s="47">
        <v>441.97</v>
      </c>
      <c r="R383" s="60">
        <v>288.94</v>
      </c>
      <c r="T383" s="47">
        <v>6913.6</v>
      </c>
      <c r="U383" s="60">
        <v>7575</v>
      </c>
      <c r="W383" s="47">
        <v>293.41000000000003</v>
      </c>
      <c r="X383" s="60">
        <v>334.15</v>
      </c>
    </row>
    <row r="384" spans="1:25" x14ac:dyDescent="0.3">
      <c r="A384" s="57">
        <v>1330</v>
      </c>
      <c r="B384" s="54" t="s">
        <v>1395</v>
      </c>
      <c r="C384" s="57">
        <v>9</v>
      </c>
      <c r="D384" s="58" t="s">
        <v>14</v>
      </c>
      <c r="E384" s="58" t="s">
        <v>1396</v>
      </c>
      <c r="F384" s="58" t="s">
        <v>1075</v>
      </c>
      <c r="G384" s="58" t="s">
        <v>1076</v>
      </c>
      <c r="H384" s="57">
        <v>3</v>
      </c>
      <c r="I384" s="57">
        <v>516.63533199999995</v>
      </c>
      <c r="J384" s="57">
        <v>0.13691</v>
      </c>
      <c r="K384" s="59">
        <v>2.9528999999999997E-4</v>
      </c>
      <c r="L384" s="57">
        <v>108.7</v>
      </c>
      <c r="M384" s="57">
        <v>1</v>
      </c>
      <c r="N384" s="47">
        <v>15743</v>
      </c>
      <c r="O384" s="60">
        <v>15505</v>
      </c>
      <c r="P384" s="60">
        <v>15339</v>
      </c>
      <c r="Q384" s="47">
        <v>984.9</v>
      </c>
      <c r="R384" s="60">
        <v>952.99</v>
      </c>
      <c r="S384" s="60">
        <v>998.86</v>
      </c>
      <c r="T384" s="47">
        <v>17059</v>
      </c>
      <c r="U384" s="60">
        <v>16520</v>
      </c>
      <c r="V384" s="60">
        <v>16648</v>
      </c>
      <c r="W384" s="47">
        <v>951.71</v>
      </c>
      <c r="X384" s="60">
        <v>985.69</v>
      </c>
      <c r="Y384" s="60">
        <v>567.64</v>
      </c>
    </row>
    <row r="385" spans="1:25" x14ac:dyDescent="0.3">
      <c r="A385" s="57">
        <v>1332</v>
      </c>
      <c r="B385" s="54" t="s">
        <v>1397</v>
      </c>
      <c r="C385" s="57">
        <v>17</v>
      </c>
      <c r="D385" s="58" t="s">
        <v>14</v>
      </c>
      <c r="E385" s="58" t="s">
        <v>1398</v>
      </c>
      <c r="F385" s="58" t="s">
        <v>677</v>
      </c>
      <c r="G385" s="58" t="s">
        <v>678</v>
      </c>
      <c r="H385" s="57">
        <v>4</v>
      </c>
      <c r="I385" s="57">
        <v>614.32758799999999</v>
      </c>
      <c r="J385" s="57">
        <v>-0.32622000000000001</v>
      </c>
      <c r="K385" s="59">
        <v>2.4775999999999998E-18</v>
      </c>
      <c r="L385" s="57">
        <v>150.91</v>
      </c>
      <c r="M385" s="57">
        <v>2</v>
      </c>
      <c r="N385" s="47">
        <v>8655.1</v>
      </c>
      <c r="O385" s="60">
        <v>9266.7999999999993</v>
      </c>
      <c r="P385" s="60">
        <v>9229.4</v>
      </c>
      <c r="Q385" s="47">
        <v>541.16</v>
      </c>
      <c r="R385" s="60">
        <v>515.02</v>
      </c>
      <c r="S385" s="60">
        <v>510.94</v>
      </c>
      <c r="T385" s="47">
        <v>8663.6</v>
      </c>
      <c r="U385" s="60">
        <v>8618.9</v>
      </c>
      <c r="V385" s="60">
        <v>8818.6</v>
      </c>
      <c r="W385" s="47">
        <v>587.54</v>
      </c>
      <c r="X385" s="60">
        <v>381.73</v>
      </c>
      <c r="Y385" s="60">
        <v>350.52</v>
      </c>
    </row>
    <row r="386" spans="1:25" x14ac:dyDescent="0.3">
      <c r="A386" s="57">
        <v>1334</v>
      </c>
      <c r="B386" s="54" t="s">
        <v>1399</v>
      </c>
      <c r="C386" s="57">
        <v>17</v>
      </c>
      <c r="D386" s="58" t="s">
        <v>14</v>
      </c>
      <c r="E386" s="58" t="s">
        <v>1400</v>
      </c>
      <c r="F386" s="58" t="s">
        <v>1401</v>
      </c>
      <c r="G386" s="58" t="s">
        <v>1402</v>
      </c>
      <c r="H386" s="57">
        <v>4</v>
      </c>
      <c r="I386" s="57">
        <v>610.83277199999998</v>
      </c>
      <c r="J386" s="57">
        <v>-0.44386999999999999</v>
      </c>
      <c r="K386" s="59">
        <v>5.2477999999999998E-11</v>
      </c>
      <c r="L386" s="57">
        <v>114.03</v>
      </c>
      <c r="M386" s="57">
        <v>2</v>
      </c>
      <c r="N386" s="47">
        <v>11112</v>
      </c>
      <c r="O386" s="60">
        <v>9624.6</v>
      </c>
      <c r="P386" s="60">
        <v>5228.1000000000004</v>
      </c>
      <c r="Q386" s="47">
        <v>496.54</v>
      </c>
      <c r="R386" s="60">
        <v>499.5</v>
      </c>
      <c r="S386" s="60">
        <v>241.43</v>
      </c>
      <c r="T386" s="47">
        <v>9042.1</v>
      </c>
      <c r="U386" s="60">
        <v>7620.2</v>
      </c>
      <c r="V386" s="60">
        <v>4902.1000000000004</v>
      </c>
      <c r="W386" s="47">
        <v>257.69</v>
      </c>
      <c r="X386" s="60">
        <v>350.45</v>
      </c>
      <c r="Y386" s="60">
        <v>0</v>
      </c>
    </row>
    <row r="387" spans="1:25" x14ac:dyDescent="0.3">
      <c r="A387" s="57">
        <v>1337</v>
      </c>
      <c r="B387" s="54" t="s">
        <v>1403</v>
      </c>
      <c r="C387" s="57">
        <v>16</v>
      </c>
      <c r="D387" s="58" t="s">
        <v>23</v>
      </c>
      <c r="E387" s="58" t="s">
        <v>1404</v>
      </c>
      <c r="F387" s="58" t="s">
        <v>183</v>
      </c>
      <c r="G387" s="58" t="s">
        <v>184</v>
      </c>
      <c r="H387" s="57">
        <v>4</v>
      </c>
      <c r="I387" s="57">
        <v>556.03828899999996</v>
      </c>
      <c r="J387" s="57">
        <v>-2.9104000000000001E-2</v>
      </c>
      <c r="K387" s="59">
        <v>4.8587000000000001E-4</v>
      </c>
      <c r="L387" s="57">
        <v>65.230999999999995</v>
      </c>
      <c r="M387" s="57">
        <v>1</v>
      </c>
      <c r="N387" s="47">
        <v>855.77</v>
      </c>
      <c r="Q387" s="47">
        <v>394.89</v>
      </c>
      <c r="T387" s="47">
        <v>904.24</v>
      </c>
      <c r="W387" s="47">
        <v>419.77</v>
      </c>
    </row>
    <row r="388" spans="1:25" x14ac:dyDescent="0.3">
      <c r="A388" s="57">
        <v>947</v>
      </c>
      <c r="B388" s="54" t="s">
        <v>1405</v>
      </c>
      <c r="C388" s="57">
        <v>8</v>
      </c>
      <c r="D388" s="58" t="s">
        <v>23</v>
      </c>
      <c r="E388" s="58" t="s">
        <v>1406</v>
      </c>
      <c r="F388" s="58" t="s">
        <v>1407</v>
      </c>
      <c r="G388" s="54" t="s">
        <v>1408</v>
      </c>
      <c r="H388" s="57">
        <v>2</v>
      </c>
      <c r="I388" s="54">
        <v>615.34932900000001</v>
      </c>
      <c r="J388" s="54">
        <v>-0.77588000000000001</v>
      </c>
      <c r="K388" s="61">
        <v>7.9980999999999993E-3</v>
      </c>
      <c r="L388" s="54">
        <v>90.308000000000007</v>
      </c>
      <c r="M388" s="57">
        <v>1</v>
      </c>
      <c r="N388" s="47">
        <v>2595.5</v>
      </c>
      <c r="O388" s="60">
        <v>3546.8</v>
      </c>
      <c r="P388" s="60">
        <v>3698</v>
      </c>
      <c r="Q388" s="47">
        <v>214.04</v>
      </c>
      <c r="R388" s="60">
        <v>320.95</v>
      </c>
      <c r="S388" s="60">
        <v>204.05</v>
      </c>
      <c r="T388" s="47">
        <v>4689.6000000000004</v>
      </c>
      <c r="U388" s="60">
        <v>5134.8</v>
      </c>
      <c r="V388" s="60">
        <v>5418.5</v>
      </c>
      <c r="W388" s="47">
        <v>406.75</v>
      </c>
      <c r="X388" s="60">
        <v>323.61</v>
      </c>
      <c r="Y388" s="60">
        <v>283.77</v>
      </c>
    </row>
    <row r="389" spans="1:25" x14ac:dyDescent="0.3">
      <c r="A389" s="57">
        <v>948</v>
      </c>
      <c r="B389" s="54" t="s">
        <v>1409</v>
      </c>
      <c r="C389" s="57">
        <v>16</v>
      </c>
      <c r="D389" s="58" t="s">
        <v>14</v>
      </c>
      <c r="E389" s="58" t="s">
        <v>1410</v>
      </c>
      <c r="F389" s="58" t="s">
        <v>1411</v>
      </c>
      <c r="G389" s="54" t="s">
        <v>1412</v>
      </c>
      <c r="H389" s="57">
        <v>3</v>
      </c>
      <c r="I389" s="54">
        <v>804.43241999999998</v>
      </c>
      <c r="J389" s="54">
        <v>-0.24443999999999999</v>
      </c>
      <c r="K389" s="61">
        <v>2.8066000000000001E-16</v>
      </c>
      <c r="L389" s="54">
        <v>176.29</v>
      </c>
      <c r="M389" s="57">
        <v>2</v>
      </c>
      <c r="N389" s="47">
        <v>28449</v>
      </c>
      <c r="O389" s="60">
        <v>34161</v>
      </c>
      <c r="P389" s="60">
        <v>33773</v>
      </c>
      <c r="Q389" s="47">
        <v>908.74</v>
      </c>
      <c r="R389" s="60">
        <v>1749.6</v>
      </c>
      <c r="S389" s="60">
        <v>1916.4</v>
      </c>
      <c r="T389" s="47">
        <v>20609</v>
      </c>
      <c r="U389" s="60">
        <v>24355</v>
      </c>
      <c r="V389" s="60">
        <v>23844</v>
      </c>
      <c r="W389" s="47">
        <v>591.48</v>
      </c>
      <c r="X389" s="60">
        <v>359.28</v>
      </c>
      <c r="Y389" s="60">
        <v>124.6</v>
      </c>
    </row>
    <row r="390" spans="1:25" x14ac:dyDescent="0.3">
      <c r="A390" s="57">
        <v>1346</v>
      </c>
      <c r="B390" s="54" t="s">
        <v>1413</v>
      </c>
      <c r="C390" s="57">
        <v>12</v>
      </c>
      <c r="D390" s="58" t="s">
        <v>23</v>
      </c>
      <c r="E390" s="58" t="s">
        <v>1414</v>
      </c>
      <c r="F390" s="58" t="s">
        <v>710</v>
      </c>
      <c r="G390" s="58" t="s">
        <v>711</v>
      </c>
      <c r="H390" s="57">
        <v>2</v>
      </c>
      <c r="I390" s="57">
        <v>762.41573200000005</v>
      </c>
      <c r="J390" s="57">
        <v>0.12213</v>
      </c>
      <c r="K390" s="59">
        <v>1.8576E-3</v>
      </c>
      <c r="L390" s="57">
        <v>72.2</v>
      </c>
      <c r="M390" s="57">
        <v>1</v>
      </c>
      <c r="N390" s="47">
        <v>2394.1</v>
      </c>
      <c r="O390" s="60">
        <v>1711.4</v>
      </c>
      <c r="P390" s="60">
        <v>2112.1</v>
      </c>
      <c r="Q390" s="47">
        <v>903.13</v>
      </c>
      <c r="R390" s="60">
        <v>623.21</v>
      </c>
      <c r="S390" s="60">
        <v>1263.5999999999999</v>
      </c>
      <c r="T390" s="47">
        <v>3049.2</v>
      </c>
      <c r="U390" s="60">
        <v>2485.5</v>
      </c>
      <c r="V390" s="60">
        <v>2953.1</v>
      </c>
      <c r="W390" s="47">
        <v>1025.2</v>
      </c>
      <c r="X390" s="60">
        <v>739.96</v>
      </c>
      <c r="Y390" s="60">
        <v>1495.2</v>
      </c>
    </row>
    <row r="391" spans="1:25" x14ac:dyDescent="0.3">
      <c r="A391" s="57">
        <v>1348</v>
      </c>
      <c r="B391" s="54" t="s">
        <v>1415</v>
      </c>
      <c r="C391" s="57">
        <v>11</v>
      </c>
      <c r="D391" s="58" t="s">
        <v>23</v>
      </c>
      <c r="E391" s="58" t="s">
        <v>1416</v>
      </c>
      <c r="F391" s="58" t="s">
        <v>199</v>
      </c>
      <c r="G391" s="58" t="s">
        <v>200</v>
      </c>
      <c r="H391" s="57">
        <v>3</v>
      </c>
      <c r="I391" s="57">
        <v>525.64058599999998</v>
      </c>
      <c r="J391" s="57">
        <v>-0.19996</v>
      </c>
      <c r="K391" s="59">
        <v>2.3606999999999999E-3</v>
      </c>
      <c r="L391" s="57">
        <v>68.525000000000006</v>
      </c>
      <c r="M391" s="57">
        <v>1</v>
      </c>
      <c r="N391" s="47">
        <v>4573.8999999999996</v>
      </c>
      <c r="O391" s="60">
        <v>3521.9</v>
      </c>
      <c r="Q391" s="47">
        <v>553.09</v>
      </c>
      <c r="R391" s="60">
        <v>309.06</v>
      </c>
      <c r="T391" s="47">
        <v>3888.9</v>
      </c>
      <c r="U391" s="60">
        <v>3358.3</v>
      </c>
      <c r="W391" s="47">
        <v>466.61</v>
      </c>
      <c r="X391" s="60">
        <v>410.53</v>
      </c>
    </row>
    <row r="392" spans="1:25" x14ac:dyDescent="0.3">
      <c r="A392" s="57">
        <v>1360</v>
      </c>
      <c r="B392" s="54" t="s">
        <v>1417</v>
      </c>
      <c r="C392" s="57">
        <v>14</v>
      </c>
      <c r="D392" s="58" t="s">
        <v>23</v>
      </c>
      <c r="E392" s="58" t="s">
        <v>1418</v>
      </c>
      <c r="F392" s="58" t="s">
        <v>627</v>
      </c>
      <c r="G392" s="58" t="s">
        <v>54</v>
      </c>
      <c r="H392" s="57">
        <v>3</v>
      </c>
      <c r="I392" s="57">
        <v>606.30095800000004</v>
      </c>
      <c r="J392" s="57">
        <v>-3.61E-2</v>
      </c>
      <c r="K392" s="59">
        <v>3.1924999999999997E-5</v>
      </c>
      <c r="L392" s="57">
        <v>88.281999999999996</v>
      </c>
      <c r="M392" s="57">
        <v>1</v>
      </c>
      <c r="N392" s="47">
        <v>2497.4</v>
      </c>
      <c r="O392" s="60">
        <v>2982.2</v>
      </c>
      <c r="P392" s="60">
        <v>2827.1</v>
      </c>
      <c r="Q392" s="47">
        <v>843.1</v>
      </c>
      <c r="R392" s="60">
        <v>888.58</v>
      </c>
      <c r="S392" s="60">
        <v>904.26</v>
      </c>
      <c r="T392" s="47">
        <v>3139.8</v>
      </c>
      <c r="U392" s="60">
        <v>3962.1</v>
      </c>
      <c r="V392" s="60">
        <v>4160.2</v>
      </c>
      <c r="W392" s="47">
        <v>1152.9000000000001</v>
      </c>
      <c r="X392" s="60">
        <v>1083.5</v>
      </c>
      <c r="Y392" s="60">
        <v>1378.9</v>
      </c>
    </row>
    <row r="393" spans="1:25" x14ac:dyDescent="0.3">
      <c r="A393" s="57">
        <v>1361</v>
      </c>
      <c r="B393" s="54" t="s">
        <v>1421</v>
      </c>
      <c r="C393" s="57">
        <v>15</v>
      </c>
      <c r="D393" s="58" t="s">
        <v>23</v>
      </c>
      <c r="E393" s="58" t="s">
        <v>1422</v>
      </c>
      <c r="F393" s="58" t="s">
        <v>1423</v>
      </c>
      <c r="G393" s="58" t="s">
        <v>1424</v>
      </c>
      <c r="H393" s="57">
        <v>3</v>
      </c>
      <c r="I393" s="57">
        <v>642.66618200000005</v>
      </c>
      <c r="J393" s="57">
        <v>-0.14294999999999999</v>
      </c>
      <c r="K393" s="59">
        <v>3.7912999999999998E-4</v>
      </c>
      <c r="L393" s="57">
        <v>69.430999999999997</v>
      </c>
      <c r="M393" s="57">
        <v>1</v>
      </c>
      <c r="N393" s="47">
        <v>2995.2</v>
      </c>
      <c r="O393" s="60">
        <v>1956</v>
      </c>
      <c r="P393" s="60">
        <v>1406.6</v>
      </c>
      <c r="Q393" s="47">
        <v>686.13</v>
      </c>
      <c r="R393" s="60">
        <v>447.66</v>
      </c>
      <c r="S393" s="60">
        <v>512.26</v>
      </c>
      <c r="T393" s="47">
        <v>3303.8</v>
      </c>
      <c r="U393" s="60">
        <v>1956.5</v>
      </c>
      <c r="V393" s="60">
        <v>1726.3</v>
      </c>
      <c r="W393" s="47">
        <v>1418.6</v>
      </c>
      <c r="X393" s="60">
        <v>645.32000000000005</v>
      </c>
      <c r="Y393" s="60">
        <v>590.16999999999996</v>
      </c>
    </row>
    <row r="394" spans="1:25" x14ac:dyDescent="0.3">
      <c r="A394" s="57">
        <v>1371</v>
      </c>
      <c r="B394" s="54" t="s">
        <v>1425</v>
      </c>
      <c r="C394" s="57">
        <v>16</v>
      </c>
      <c r="D394" s="58" t="s">
        <v>23</v>
      </c>
      <c r="E394" s="58" t="s">
        <v>1426</v>
      </c>
      <c r="F394" s="58" t="s">
        <v>1427</v>
      </c>
      <c r="G394" s="54" t="s">
        <v>54</v>
      </c>
      <c r="H394" s="57">
        <v>3</v>
      </c>
      <c r="I394" s="54">
        <v>660.69066199999997</v>
      </c>
      <c r="J394" s="54">
        <v>0.36451</v>
      </c>
      <c r="K394" s="61">
        <v>1.2283E-7</v>
      </c>
      <c r="L394" s="54">
        <v>101.3</v>
      </c>
      <c r="M394" s="57">
        <v>1</v>
      </c>
      <c r="N394" s="60"/>
      <c r="O394" s="60">
        <v>1416.3</v>
      </c>
      <c r="Q394" s="60"/>
      <c r="R394" s="60">
        <v>403.34</v>
      </c>
      <c r="T394" s="60"/>
      <c r="U394" s="60">
        <v>1216.9000000000001</v>
      </c>
      <c r="W394" s="60"/>
      <c r="X394" s="60">
        <v>777.37</v>
      </c>
    </row>
    <row r="395" spans="1:25" x14ac:dyDescent="0.3">
      <c r="A395" s="57">
        <v>1369</v>
      </c>
      <c r="B395" s="54" t="s">
        <v>1428</v>
      </c>
      <c r="C395" s="57">
        <v>17</v>
      </c>
      <c r="D395" s="58" t="s">
        <v>14</v>
      </c>
      <c r="E395" s="58" t="s">
        <v>1429</v>
      </c>
      <c r="F395" s="58" t="s">
        <v>1430</v>
      </c>
      <c r="G395" s="58" t="s">
        <v>1431</v>
      </c>
      <c r="H395" s="57">
        <v>4</v>
      </c>
      <c r="I395" s="57">
        <v>625.83277199999998</v>
      </c>
      <c r="J395" s="57">
        <v>-1.6781999999999998E-2</v>
      </c>
      <c r="K395" s="59">
        <v>1.4053000000000001E-5</v>
      </c>
      <c r="L395" s="57">
        <v>81.346000000000004</v>
      </c>
      <c r="M395" s="57">
        <v>2</v>
      </c>
      <c r="N395" s="47">
        <v>6474.6</v>
      </c>
      <c r="P395" s="60">
        <v>1640.4</v>
      </c>
      <c r="Q395" s="47">
        <v>582.64</v>
      </c>
      <c r="S395" s="60">
        <v>0</v>
      </c>
      <c r="T395" s="47">
        <v>7863.7</v>
      </c>
      <c r="V395" s="60">
        <v>2522.6</v>
      </c>
      <c r="W395" s="47">
        <v>757.26</v>
      </c>
      <c r="Y395" s="60">
        <v>251.46</v>
      </c>
    </row>
    <row r="396" spans="1:25" x14ac:dyDescent="0.3">
      <c r="A396" s="57">
        <v>965</v>
      </c>
      <c r="B396" s="54" t="s">
        <v>1432</v>
      </c>
      <c r="C396" s="57">
        <v>15</v>
      </c>
      <c r="D396" s="58" t="s">
        <v>23</v>
      </c>
      <c r="E396" s="58" t="s">
        <v>1433</v>
      </c>
      <c r="F396" s="58" t="s">
        <v>726</v>
      </c>
      <c r="G396" s="54" t="s">
        <v>54</v>
      </c>
      <c r="H396" s="57">
        <v>3</v>
      </c>
      <c r="I396" s="54">
        <v>705.00653899999998</v>
      </c>
      <c r="J396" s="54">
        <v>0.56210000000000004</v>
      </c>
      <c r="K396" s="61">
        <v>2.0796E-13</v>
      </c>
      <c r="L396" s="54">
        <v>162.93</v>
      </c>
      <c r="M396" s="57">
        <v>2</v>
      </c>
      <c r="N396" s="47">
        <v>6665.1</v>
      </c>
      <c r="O396" s="60">
        <v>6144.1</v>
      </c>
      <c r="P396" s="60">
        <v>5340.8</v>
      </c>
      <c r="Q396" s="47">
        <v>248.35</v>
      </c>
      <c r="R396" s="60">
        <v>235.68</v>
      </c>
      <c r="S396" s="60">
        <v>249.78</v>
      </c>
      <c r="T396" s="47">
        <v>4560.3999999999996</v>
      </c>
      <c r="U396" s="60">
        <v>5041.5</v>
      </c>
      <c r="V396" s="60">
        <v>4235.3</v>
      </c>
      <c r="W396" s="47">
        <v>446.7</v>
      </c>
      <c r="X396" s="60">
        <v>758.73</v>
      </c>
      <c r="Y396" s="60">
        <v>785.1</v>
      </c>
    </row>
    <row r="397" spans="1:25" x14ac:dyDescent="0.3">
      <c r="A397" s="57">
        <v>1386</v>
      </c>
      <c r="B397" s="54" t="s">
        <v>1434</v>
      </c>
      <c r="C397" s="57">
        <v>9</v>
      </c>
      <c r="D397" s="58" t="s">
        <v>23</v>
      </c>
      <c r="E397" s="58" t="s">
        <v>1435</v>
      </c>
      <c r="F397" s="58" t="s">
        <v>199</v>
      </c>
      <c r="G397" s="54" t="s">
        <v>200</v>
      </c>
      <c r="H397" s="57">
        <v>2</v>
      </c>
      <c r="I397" s="54">
        <v>692.835106</v>
      </c>
      <c r="J397" s="54">
        <v>9.2391000000000001E-2</v>
      </c>
      <c r="K397" s="61">
        <v>1.0624E-3</v>
      </c>
      <c r="L397" s="54">
        <v>105.1</v>
      </c>
      <c r="M397" s="57">
        <v>2</v>
      </c>
      <c r="N397" s="47">
        <v>15126</v>
      </c>
      <c r="O397" s="60">
        <v>20114</v>
      </c>
      <c r="P397" s="60">
        <v>12490</v>
      </c>
      <c r="Q397" s="47">
        <v>1203.9000000000001</v>
      </c>
      <c r="R397" s="60">
        <v>1931.8</v>
      </c>
      <c r="S397" s="60">
        <v>1488.7</v>
      </c>
      <c r="T397" s="47">
        <v>14129</v>
      </c>
      <c r="U397" s="60">
        <v>17881</v>
      </c>
      <c r="V397" s="60">
        <v>9865.2000000000007</v>
      </c>
      <c r="W397" s="47">
        <v>2115.5</v>
      </c>
      <c r="X397" s="60">
        <v>2670.5</v>
      </c>
      <c r="Y397" s="60">
        <v>1792.7</v>
      </c>
    </row>
    <row r="398" spans="1:25" x14ac:dyDescent="0.3">
      <c r="A398" s="57">
        <v>1390</v>
      </c>
      <c r="B398" s="54" t="s">
        <v>1436</v>
      </c>
      <c r="C398" s="57">
        <v>7</v>
      </c>
      <c r="D398" s="58" t="s">
        <v>23</v>
      </c>
      <c r="E398" s="58" t="s">
        <v>1437</v>
      </c>
      <c r="F398" s="58" t="s">
        <v>1438</v>
      </c>
      <c r="G398" s="58" t="s">
        <v>1439</v>
      </c>
      <c r="H398" s="57">
        <v>3</v>
      </c>
      <c r="I398" s="57">
        <v>357.19732199999999</v>
      </c>
      <c r="J398" s="57">
        <v>-0.75634999999999997</v>
      </c>
      <c r="K398" s="59">
        <v>5.2068000000000001E-3</v>
      </c>
      <c r="L398" s="57">
        <v>83.087000000000003</v>
      </c>
      <c r="M398" s="57">
        <v>3</v>
      </c>
      <c r="N398" s="47">
        <v>25445</v>
      </c>
      <c r="O398" s="60">
        <v>132310</v>
      </c>
      <c r="Q398" s="47">
        <v>3210.9</v>
      </c>
      <c r="R398" s="60">
        <v>32985</v>
      </c>
      <c r="T398" s="47">
        <v>31674</v>
      </c>
      <c r="U398" s="60">
        <v>132050</v>
      </c>
      <c r="W398" s="47">
        <v>4077.8</v>
      </c>
      <c r="X398" s="60">
        <v>39265</v>
      </c>
    </row>
    <row r="399" spans="1:25" x14ac:dyDescent="0.3">
      <c r="A399" s="57">
        <v>1391</v>
      </c>
      <c r="B399" s="54" t="s">
        <v>1441</v>
      </c>
      <c r="C399" s="57">
        <v>7</v>
      </c>
      <c r="D399" s="58" t="s">
        <v>23</v>
      </c>
      <c r="E399" s="58" t="s">
        <v>1442</v>
      </c>
      <c r="F399" s="58" t="s">
        <v>1443</v>
      </c>
      <c r="G399" s="54" t="s">
        <v>1444</v>
      </c>
      <c r="H399" s="57">
        <v>2</v>
      </c>
      <c r="I399" s="54">
        <v>556.831638</v>
      </c>
      <c r="J399" s="54">
        <v>7.4455999999999994E-2</v>
      </c>
      <c r="K399" s="61">
        <v>8.7334999999999999E-3</v>
      </c>
      <c r="L399" s="54">
        <v>89.903000000000006</v>
      </c>
      <c r="M399" s="57">
        <v>1</v>
      </c>
      <c r="N399" s="60"/>
      <c r="O399" s="60">
        <v>7465.3</v>
      </c>
      <c r="Q399" s="60"/>
      <c r="R399" s="60">
        <v>819.79</v>
      </c>
      <c r="T399" s="60"/>
      <c r="U399" s="60">
        <v>8672</v>
      </c>
      <c r="W399" s="60"/>
      <c r="X399" s="60">
        <v>1034.9000000000001</v>
      </c>
    </row>
    <row r="400" spans="1:25" x14ac:dyDescent="0.3">
      <c r="A400" s="57">
        <v>1392</v>
      </c>
      <c r="B400" s="54" t="s">
        <v>1445</v>
      </c>
      <c r="C400" s="57">
        <v>24</v>
      </c>
      <c r="D400" s="58" t="s">
        <v>14</v>
      </c>
      <c r="E400" s="58" t="s">
        <v>1446</v>
      </c>
      <c r="F400" s="58" t="s">
        <v>1075</v>
      </c>
      <c r="G400" s="58" t="s">
        <v>1076</v>
      </c>
      <c r="H400" s="57">
        <v>5</v>
      </c>
      <c r="I400" s="57">
        <v>655.51434099999994</v>
      </c>
      <c r="J400" s="57">
        <v>-0.11393</v>
      </c>
      <c r="K400" s="59">
        <v>5.1052000000000001E-10</v>
      </c>
      <c r="L400" s="57">
        <v>96.016000000000005</v>
      </c>
      <c r="M400" s="57">
        <v>1</v>
      </c>
      <c r="N400" s="47">
        <v>3052.9</v>
      </c>
      <c r="O400" s="60">
        <v>3391.2</v>
      </c>
      <c r="Q400" s="47">
        <v>214.84</v>
      </c>
      <c r="R400" s="60">
        <v>212.61</v>
      </c>
      <c r="T400" s="47">
        <v>3878.9</v>
      </c>
      <c r="U400" s="60">
        <v>3358.5</v>
      </c>
      <c r="W400" s="47">
        <v>336.33</v>
      </c>
      <c r="X400" s="60">
        <v>400.3</v>
      </c>
    </row>
    <row r="401" spans="1:25" x14ac:dyDescent="0.3">
      <c r="A401" s="57">
        <v>1404</v>
      </c>
      <c r="B401" s="54" t="s">
        <v>1447</v>
      </c>
      <c r="C401" s="57">
        <v>14</v>
      </c>
      <c r="D401" s="58" t="s">
        <v>23</v>
      </c>
      <c r="E401" s="58" t="s">
        <v>1448</v>
      </c>
      <c r="F401" s="58" t="s">
        <v>607</v>
      </c>
      <c r="G401" s="58" t="s">
        <v>608</v>
      </c>
      <c r="H401" s="57">
        <v>3</v>
      </c>
      <c r="I401" s="57">
        <v>649.65528900000004</v>
      </c>
      <c r="J401" s="57">
        <v>-0.13142000000000001</v>
      </c>
      <c r="K401" s="59">
        <v>2.6786999999999999E-11</v>
      </c>
      <c r="L401" s="57">
        <v>126.56</v>
      </c>
      <c r="M401" s="57">
        <v>1</v>
      </c>
      <c r="N401" s="47">
        <v>2047.8</v>
      </c>
      <c r="O401" s="60">
        <v>1975.5</v>
      </c>
      <c r="P401" s="60">
        <v>1446</v>
      </c>
      <c r="Q401" s="47">
        <v>596.66</v>
      </c>
      <c r="R401" s="60">
        <v>694.51</v>
      </c>
      <c r="S401" s="60">
        <v>465.92</v>
      </c>
      <c r="T401" s="47">
        <v>2066.1</v>
      </c>
      <c r="U401" s="60">
        <v>1796</v>
      </c>
      <c r="V401" s="60">
        <v>1447.5</v>
      </c>
      <c r="W401" s="47">
        <v>703.47</v>
      </c>
      <c r="X401" s="60">
        <v>407.06</v>
      </c>
      <c r="Y401" s="60">
        <v>729.71</v>
      </c>
    </row>
    <row r="402" spans="1:25" x14ac:dyDescent="0.3">
      <c r="A402" s="57">
        <v>1411</v>
      </c>
      <c r="B402" s="54" t="s">
        <v>1449</v>
      </c>
      <c r="C402" s="57">
        <v>11</v>
      </c>
      <c r="D402" s="58" t="s">
        <v>23</v>
      </c>
      <c r="E402" s="58" t="s">
        <v>1450</v>
      </c>
      <c r="F402" s="58" t="s">
        <v>165</v>
      </c>
      <c r="G402" s="58" t="s">
        <v>166</v>
      </c>
      <c r="H402" s="57">
        <v>3</v>
      </c>
      <c r="I402" s="57">
        <v>501.59603399999997</v>
      </c>
      <c r="J402" s="57">
        <v>-6.8248000000000003E-2</v>
      </c>
      <c r="K402" s="59">
        <v>1.6344E-6</v>
      </c>
      <c r="L402" s="57">
        <v>133.41999999999999</v>
      </c>
      <c r="M402" s="57">
        <v>1</v>
      </c>
      <c r="N402" s="47">
        <v>4833.8</v>
      </c>
      <c r="O402" s="60">
        <v>4702.6000000000004</v>
      </c>
      <c r="P402" s="60">
        <v>3406.9</v>
      </c>
      <c r="Q402" s="47">
        <v>1221.8</v>
      </c>
      <c r="R402" s="60">
        <v>1567.4</v>
      </c>
      <c r="S402" s="60">
        <v>1014.6</v>
      </c>
      <c r="T402" s="47">
        <v>4637.3</v>
      </c>
      <c r="U402" s="60">
        <v>5159.7</v>
      </c>
      <c r="V402" s="60">
        <v>3863</v>
      </c>
      <c r="W402" s="47">
        <v>1287</v>
      </c>
      <c r="X402" s="60">
        <v>1580.6</v>
      </c>
      <c r="Y402" s="60">
        <v>1593.2</v>
      </c>
    </row>
    <row r="403" spans="1:25" x14ac:dyDescent="0.3">
      <c r="A403" s="57">
        <v>995</v>
      </c>
      <c r="B403" s="54" t="s">
        <v>1451</v>
      </c>
      <c r="C403" s="57">
        <v>7</v>
      </c>
      <c r="D403" s="58" t="s">
        <v>14</v>
      </c>
      <c r="E403" s="58" t="s">
        <v>1452</v>
      </c>
      <c r="F403" s="58" t="s">
        <v>1454</v>
      </c>
      <c r="G403" s="54" t="s">
        <v>1455</v>
      </c>
      <c r="H403" s="57">
        <v>3</v>
      </c>
      <c r="I403" s="54">
        <v>467.93349000000001</v>
      </c>
      <c r="J403" s="54">
        <v>-1.3653</v>
      </c>
      <c r="K403" s="61">
        <v>9.9117000000000007E-3</v>
      </c>
      <c r="L403" s="54">
        <v>67.741</v>
      </c>
      <c r="M403" s="57">
        <v>1</v>
      </c>
      <c r="N403" s="60"/>
      <c r="O403" s="60">
        <v>32113</v>
      </c>
      <c r="P403" s="60">
        <v>32993</v>
      </c>
      <c r="Q403" s="60"/>
      <c r="R403" s="60">
        <v>3420.3</v>
      </c>
      <c r="S403" s="60">
        <v>3461.7</v>
      </c>
      <c r="T403" s="60"/>
      <c r="U403" s="60">
        <v>25083</v>
      </c>
      <c r="V403" s="60">
        <v>34663</v>
      </c>
      <c r="W403" s="60"/>
      <c r="X403" s="60">
        <v>1637.5</v>
      </c>
      <c r="Y403" s="60">
        <v>2313.1</v>
      </c>
    </row>
    <row r="404" spans="1:25" x14ac:dyDescent="0.3">
      <c r="A404" s="57">
        <v>1414</v>
      </c>
      <c r="B404" s="54" t="s">
        <v>1456</v>
      </c>
      <c r="C404" s="57">
        <v>11</v>
      </c>
      <c r="D404" s="58" t="s">
        <v>23</v>
      </c>
      <c r="E404" s="58" t="s">
        <v>1457</v>
      </c>
      <c r="F404" s="58" t="s">
        <v>1458</v>
      </c>
      <c r="G404" s="58" t="s">
        <v>1459</v>
      </c>
      <c r="H404" s="57">
        <v>3</v>
      </c>
      <c r="I404" s="57">
        <v>556.615317</v>
      </c>
      <c r="J404" s="57">
        <v>-6.9301000000000001E-2</v>
      </c>
      <c r="K404" s="59">
        <v>1.9146E-2</v>
      </c>
      <c r="L404" s="57">
        <v>49.448</v>
      </c>
      <c r="M404" s="57">
        <v>1</v>
      </c>
      <c r="N404" s="47">
        <v>2397.3000000000002</v>
      </c>
      <c r="O404" s="60">
        <v>1827.1</v>
      </c>
      <c r="Q404" s="47">
        <v>568.87</v>
      </c>
      <c r="R404" s="60">
        <v>685.37</v>
      </c>
      <c r="T404" s="47">
        <v>1929.6</v>
      </c>
      <c r="U404" s="60">
        <v>2251.3000000000002</v>
      </c>
      <c r="W404" s="47">
        <v>964.05</v>
      </c>
      <c r="X404" s="60">
        <v>1148.5999999999999</v>
      </c>
    </row>
    <row r="405" spans="1:25" x14ac:dyDescent="0.3">
      <c r="A405" s="57">
        <v>1417</v>
      </c>
      <c r="B405" s="54" t="s">
        <v>1460</v>
      </c>
      <c r="C405" s="57">
        <v>15</v>
      </c>
      <c r="D405" s="58" t="s">
        <v>14</v>
      </c>
      <c r="E405" s="58" t="s">
        <v>1461</v>
      </c>
      <c r="F405" s="58" t="s">
        <v>545</v>
      </c>
      <c r="G405" s="54" t="s">
        <v>546</v>
      </c>
      <c r="H405" s="57">
        <v>5</v>
      </c>
      <c r="I405" s="54">
        <v>515.654269</v>
      </c>
      <c r="J405" s="54">
        <v>0.29209000000000002</v>
      </c>
      <c r="K405" s="61">
        <v>4.9737999999999999E-10</v>
      </c>
      <c r="L405" s="54">
        <v>118.52</v>
      </c>
      <c r="M405" s="57">
        <v>1</v>
      </c>
      <c r="N405" s="47">
        <v>3608.2</v>
      </c>
      <c r="O405" s="60">
        <v>8352.7000000000007</v>
      </c>
      <c r="P405" s="60">
        <v>6408.8</v>
      </c>
      <c r="Q405" s="47">
        <v>244.03</v>
      </c>
      <c r="R405" s="60">
        <v>581.32000000000005</v>
      </c>
      <c r="S405" s="60">
        <v>537.19000000000005</v>
      </c>
      <c r="T405" s="47">
        <v>3355.6</v>
      </c>
      <c r="U405" s="60">
        <v>6937.9</v>
      </c>
      <c r="V405" s="60">
        <v>4873.5</v>
      </c>
      <c r="W405" s="47">
        <v>293.95999999999998</v>
      </c>
      <c r="X405" s="60">
        <v>376.13</v>
      </c>
      <c r="Y405" s="60">
        <v>507.07</v>
      </c>
    </row>
    <row r="406" spans="1:25" x14ac:dyDescent="0.3">
      <c r="A406" s="57">
        <v>1418</v>
      </c>
      <c r="B406" s="54" t="s">
        <v>1462</v>
      </c>
      <c r="C406" s="57">
        <v>9</v>
      </c>
      <c r="D406" s="58" t="s">
        <v>23</v>
      </c>
      <c r="E406" s="58" t="s">
        <v>1463</v>
      </c>
      <c r="F406" s="58" t="s">
        <v>1464</v>
      </c>
      <c r="G406" s="54" t="s">
        <v>1465</v>
      </c>
      <c r="H406" s="57">
        <v>3</v>
      </c>
      <c r="I406" s="54">
        <v>443.92185799999999</v>
      </c>
      <c r="J406" s="54">
        <v>0.15989999999999999</v>
      </c>
      <c r="K406" s="61">
        <v>2.2187999999999999E-2</v>
      </c>
      <c r="L406" s="54">
        <v>51.445</v>
      </c>
      <c r="M406" s="57">
        <v>1</v>
      </c>
      <c r="N406" s="60"/>
      <c r="O406" s="60">
        <v>3315.7</v>
      </c>
      <c r="Q406" s="60"/>
      <c r="R406" s="60">
        <v>1251.8</v>
      </c>
      <c r="T406" s="60"/>
      <c r="U406" s="60">
        <v>2409.5</v>
      </c>
      <c r="W406" s="60"/>
      <c r="X406" s="60">
        <v>1876.9</v>
      </c>
    </row>
    <row r="407" spans="1:25" x14ac:dyDescent="0.3">
      <c r="A407" s="57">
        <v>1419</v>
      </c>
      <c r="B407" s="54" t="s">
        <v>1466</v>
      </c>
      <c r="C407" s="57">
        <v>9</v>
      </c>
      <c r="D407" s="58" t="s">
        <v>23</v>
      </c>
      <c r="E407" s="58" t="s">
        <v>1467</v>
      </c>
      <c r="F407" s="58" t="s">
        <v>975</v>
      </c>
      <c r="G407" s="58" t="s">
        <v>976</v>
      </c>
      <c r="H407" s="57">
        <v>3</v>
      </c>
      <c r="I407" s="57">
        <v>439.24997500000001</v>
      </c>
      <c r="J407" s="57">
        <v>-0.61855000000000004</v>
      </c>
      <c r="K407" s="59">
        <v>4.3323E-4</v>
      </c>
      <c r="L407" s="57">
        <v>107.21</v>
      </c>
      <c r="M407" s="57">
        <v>1</v>
      </c>
      <c r="N407" s="47">
        <v>7390.9</v>
      </c>
      <c r="O407" s="60">
        <v>5388.3</v>
      </c>
      <c r="Q407" s="47">
        <v>1441.4</v>
      </c>
      <c r="R407" s="60">
        <v>1063</v>
      </c>
      <c r="T407" s="47">
        <v>6987.5</v>
      </c>
      <c r="U407" s="60">
        <v>5511.3</v>
      </c>
      <c r="W407" s="47">
        <v>1879</v>
      </c>
      <c r="X407" s="60">
        <v>1288.2</v>
      </c>
    </row>
    <row r="408" spans="1:25" x14ac:dyDescent="0.3">
      <c r="A408" s="57">
        <v>1421</v>
      </c>
      <c r="B408" s="54" t="s">
        <v>1468</v>
      </c>
      <c r="C408" s="57">
        <v>17</v>
      </c>
      <c r="D408" s="58" t="s">
        <v>14</v>
      </c>
      <c r="E408" s="58" t="s">
        <v>1469</v>
      </c>
      <c r="F408" s="58" t="s">
        <v>1470</v>
      </c>
      <c r="G408" s="54" t="s">
        <v>1471</v>
      </c>
      <c r="H408" s="57">
        <v>5</v>
      </c>
      <c r="I408" s="54">
        <v>542.68250599999999</v>
      </c>
      <c r="J408" s="54">
        <v>0.11372</v>
      </c>
      <c r="K408" s="61">
        <v>7.5148999999999996E-7</v>
      </c>
      <c r="L408" s="54">
        <v>94.486999999999995</v>
      </c>
      <c r="M408" s="57">
        <v>1</v>
      </c>
      <c r="N408" s="47">
        <v>4067.8</v>
      </c>
      <c r="O408" s="60">
        <v>2280.4</v>
      </c>
      <c r="Q408" s="47">
        <v>483.28</v>
      </c>
      <c r="R408" s="60">
        <v>208.73</v>
      </c>
      <c r="T408" s="47">
        <v>4477.5</v>
      </c>
      <c r="U408" s="60">
        <v>3113.7</v>
      </c>
      <c r="W408" s="47">
        <v>572.72</v>
      </c>
      <c r="X408" s="60">
        <v>380.15</v>
      </c>
    </row>
    <row r="409" spans="1:25" x14ac:dyDescent="0.3">
      <c r="A409" s="57">
        <v>1421</v>
      </c>
      <c r="B409" s="54" t="s">
        <v>1472</v>
      </c>
      <c r="C409" s="57">
        <v>8</v>
      </c>
      <c r="D409" s="58" t="s">
        <v>23</v>
      </c>
      <c r="E409" s="58" t="s">
        <v>1473</v>
      </c>
      <c r="F409" s="58" t="s">
        <v>1474</v>
      </c>
      <c r="G409" s="58" t="s">
        <v>1475</v>
      </c>
      <c r="H409" s="57">
        <v>3</v>
      </c>
      <c r="I409" s="57">
        <v>417.89916499999998</v>
      </c>
      <c r="J409" s="57">
        <v>-0.93847999999999998</v>
      </c>
      <c r="K409" s="59">
        <v>4.4492999999999998E-2</v>
      </c>
      <c r="L409" s="57">
        <v>41.575000000000003</v>
      </c>
      <c r="M409" s="57">
        <v>1</v>
      </c>
      <c r="N409" s="47">
        <v>12325</v>
      </c>
      <c r="P409" s="60">
        <v>8226.7999999999993</v>
      </c>
      <c r="Q409" s="47">
        <v>3209.1</v>
      </c>
      <c r="S409" s="60">
        <v>2314.5</v>
      </c>
      <c r="T409" s="47">
        <v>14492</v>
      </c>
      <c r="V409" s="60">
        <v>9088.4</v>
      </c>
      <c r="W409" s="47">
        <v>4545.8999999999996</v>
      </c>
      <c r="Y409" s="60">
        <v>2909.2</v>
      </c>
    </row>
    <row r="410" spans="1:25" x14ac:dyDescent="0.3">
      <c r="A410" s="57">
        <v>1434</v>
      </c>
      <c r="B410" s="54" t="s">
        <v>1476</v>
      </c>
      <c r="C410" s="57">
        <v>20</v>
      </c>
      <c r="D410" s="58" t="s">
        <v>23</v>
      </c>
      <c r="E410" s="58" t="s">
        <v>1477</v>
      </c>
      <c r="F410" s="58" t="s">
        <v>549</v>
      </c>
      <c r="G410" s="58" t="s">
        <v>54</v>
      </c>
      <c r="H410" s="57">
        <v>4</v>
      </c>
      <c r="I410" s="57">
        <v>669.84925699999997</v>
      </c>
      <c r="J410" s="57">
        <v>0.75017</v>
      </c>
      <c r="K410" s="59">
        <v>1.6008E-14</v>
      </c>
      <c r="L410" s="57">
        <v>125.23</v>
      </c>
      <c r="M410" s="57">
        <v>2</v>
      </c>
      <c r="N410" s="47">
        <v>1940.6</v>
      </c>
      <c r="O410" s="60">
        <v>1332.4</v>
      </c>
      <c r="Q410" s="47">
        <v>336.2</v>
      </c>
      <c r="R410" s="60">
        <v>249.19</v>
      </c>
      <c r="T410" s="47">
        <v>1904.6</v>
      </c>
      <c r="U410" s="60">
        <v>1901.9</v>
      </c>
      <c r="W410" s="47">
        <v>312.87</v>
      </c>
      <c r="X410" s="60">
        <v>310.52999999999997</v>
      </c>
    </row>
    <row r="411" spans="1:25" x14ac:dyDescent="0.3">
      <c r="A411" s="57">
        <v>1437</v>
      </c>
      <c r="B411" s="54" t="s">
        <v>1478</v>
      </c>
      <c r="C411" s="57">
        <v>8</v>
      </c>
      <c r="D411" s="58" t="s">
        <v>14</v>
      </c>
      <c r="E411" s="58" t="s">
        <v>1479</v>
      </c>
      <c r="F411" s="58" t="s">
        <v>1480</v>
      </c>
      <c r="G411" s="54" t="s">
        <v>1481</v>
      </c>
      <c r="H411" s="57">
        <v>4</v>
      </c>
      <c r="I411" s="54">
        <v>398.97840200000002</v>
      </c>
      <c r="J411" s="54">
        <v>-0.56206999999999996</v>
      </c>
      <c r="K411" s="61">
        <v>7.2619E-3</v>
      </c>
      <c r="L411" s="54">
        <v>69.176000000000002</v>
      </c>
      <c r="M411" s="57">
        <v>1</v>
      </c>
      <c r="N411" s="47">
        <v>28342</v>
      </c>
      <c r="O411" s="60">
        <v>48250</v>
      </c>
      <c r="P411" s="60">
        <v>18876</v>
      </c>
      <c r="Q411" s="47">
        <v>1849.7</v>
      </c>
      <c r="R411" s="60">
        <v>2742</v>
      </c>
      <c r="S411" s="60">
        <v>999.68</v>
      </c>
      <c r="T411" s="47">
        <v>23837</v>
      </c>
      <c r="U411" s="60">
        <v>39745</v>
      </c>
      <c r="V411" s="60">
        <v>15556</v>
      </c>
      <c r="W411" s="47">
        <v>374.94</v>
      </c>
      <c r="X411" s="60">
        <v>660.52</v>
      </c>
      <c r="Y411" s="60">
        <v>470.04</v>
      </c>
    </row>
    <row r="412" spans="1:25" x14ac:dyDescent="0.3">
      <c r="A412" s="57">
        <v>1457</v>
      </c>
      <c r="B412" s="54" t="s">
        <v>1482</v>
      </c>
      <c r="C412" s="57">
        <v>17</v>
      </c>
      <c r="D412" s="58" t="s">
        <v>23</v>
      </c>
      <c r="E412" s="58" t="s">
        <v>1483</v>
      </c>
      <c r="F412" s="58" t="s">
        <v>270</v>
      </c>
      <c r="G412" s="54" t="s">
        <v>271</v>
      </c>
      <c r="H412" s="57">
        <v>4</v>
      </c>
      <c r="I412" s="54">
        <v>601.05099099999995</v>
      </c>
      <c r="J412" s="54">
        <v>0.35925000000000001</v>
      </c>
      <c r="K412" s="61">
        <v>3.1267000000000001E-6</v>
      </c>
      <c r="L412" s="54">
        <v>87.429000000000002</v>
      </c>
      <c r="M412" s="57">
        <v>1</v>
      </c>
      <c r="N412" s="47">
        <v>4064</v>
      </c>
      <c r="O412" s="60">
        <v>3035.9</v>
      </c>
      <c r="Q412" s="47">
        <v>697.55</v>
      </c>
      <c r="R412" s="60">
        <v>681.29</v>
      </c>
      <c r="T412" s="47">
        <v>4577.1000000000004</v>
      </c>
      <c r="U412" s="60">
        <v>3789.8</v>
      </c>
      <c r="W412" s="47">
        <v>1067.8</v>
      </c>
      <c r="X412" s="60">
        <v>870.78</v>
      </c>
    </row>
    <row r="413" spans="1:25" x14ac:dyDescent="0.3">
      <c r="A413" s="57">
        <v>1021</v>
      </c>
      <c r="B413" s="54" t="s">
        <v>1484</v>
      </c>
      <c r="C413" s="57">
        <v>21</v>
      </c>
      <c r="D413" s="58" t="s">
        <v>23</v>
      </c>
      <c r="E413" s="58" t="s">
        <v>1485</v>
      </c>
      <c r="F413" s="58" t="s">
        <v>1486</v>
      </c>
      <c r="G413" s="54" t="s">
        <v>1487</v>
      </c>
      <c r="H413" s="57">
        <v>5</v>
      </c>
      <c r="I413" s="54">
        <v>541.09976300000005</v>
      </c>
      <c r="J413" s="54">
        <v>-0.43529000000000001</v>
      </c>
      <c r="K413" s="61">
        <v>6.9967000000000003E-6</v>
      </c>
      <c r="L413" s="54">
        <v>71.591999999999999</v>
      </c>
      <c r="M413" s="57">
        <v>1</v>
      </c>
      <c r="N413" s="60"/>
      <c r="P413" s="60">
        <v>419.75</v>
      </c>
      <c r="Q413" s="60"/>
      <c r="S413" s="60">
        <v>0</v>
      </c>
      <c r="T413" s="60"/>
      <c r="V413" s="60">
        <v>373.93</v>
      </c>
      <c r="W413" s="60"/>
      <c r="Y413" s="60">
        <v>0</v>
      </c>
    </row>
    <row r="414" spans="1:25" x14ac:dyDescent="0.3">
      <c r="A414" s="57">
        <v>1470</v>
      </c>
      <c r="B414" s="54" t="s">
        <v>1488</v>
      </c>
      <c r="C414" s="57">
        <v>12</v>
      </c>
      <c r="D414" s="58" t="s">
        <v>23</v>
      </c>
      <c r="E414" s="58" t="s">
        <v>1489</v>
      </c>
      <c r="F414" s="58" t="s">
        <v>1490</v>
      </c>
      <c r="G414" s="58" t="s">
        <v>54</v>
      </c>
      <c r="H414" s="57">
        <v>3</v>
      </c>
      <c r="I414" s="57">
        <v>573.96104100000002</v>
      </c>
      <c r="J414" s="57">
        <v>0.24088999999999999</v>
      </c>
      <c r="K414" s="59">
        <v>2.6144000000000001E-2</v>
      </c>
      <c r="L414" s="57">
        <v>43.761000000000003</v>
      </c>
      <c r="M414" s="57">
        <v>1</v>
      </c>
      <c r="N414" s="47">
        <v>2314</v>
      </c>
      <c r="Q414" s="47">
        <v>1572.1</v>
      </c>
      <c r="T414" s="47">
        <v>1803.3</v>
      </c>
      <c r="W414" s="47">
        <v>1747.3</v>
      </c>
    </row>
    <row r="415" spans="1:25" x14ac:dyDescent="0.3">
      <c r="A415" s="57">
        <v>1480</v>
      </c>
      <c r="B415" s="54" t="s">
        <v>1491</v>
      </c>
      <c r="C415" s="57">
        <v>13</v>
      </c>
      <c r="D415" s="58" t="s">
        <v>23</v>
      </c>
      <c r="E415" s="58" t="s">
        <v>1492</v>
      </c>
      <c r="F415" s="58" t="s">
        <v>1493</v>
      </c>
      <c r="G415" s="54" t="s">
        <v>1494</v>
      </c>
      <c r="H415" s="57">
        <v>4</v>
      </c>
      <c r="I415" s="54">
        <v>435.23085800000001</v>
      </c>
      <c r="J415" s="54">
        <v>-0.2477</v>
      </c>
      <c r="K415" s="61">
        <v>2.1176999999999999E-4</v>
      </c>
      <c r="L415" s="54">
        <v>80.17</v>
      </c>
      <c r="M415" s="57">
        <v>1</v>
      </c>
      <c r="N415" s="47">
        <v>3874.4</v>
      </c>
      <c r="O415" s="60">
        <v>3339.8</v>
      </c>
      <c r="Q415" s="47">
        <v>1556.6</v>
      </c>
      <c r="R415" s="60">
        <v>1295</v>
      </c>
      <c r="T415" s="47">
        <v>4491.2</v>
      </c>
      <c r="U415" s="60">
        <v>3382.9</v>
      </c>
      <c r="W415" s="47">
        <v>1835.5</v>
      </c>
      <c r="X415" s="60">
        <v>1374.3</v>
      </c>
    </row>
    <row r="416" spans="1:25" x14ac:dyDescent="0.3">
      <c r="A416" s="57">
        <v>1485</v>
      </c>
      <c r="B416" s="54" t="s">
        <v>1497</v>
      </c>
      <c r="C416" s="57">
        <v>8</v>
      </c>
      <c r="D416" s="58" t="s">
        <v>23</v>
      </c>
      <c r="E416" s="58" t="s">
        <v>1498</v>
      </c>
      <c r="F416" s="58" t="s">
        <v>1500</v>
      </c>
      <c r="G416" s="58" t="s">
        <v>1501</v>
      </c>
      <c r="H416" s="57">
        <v>2</v>
      </c>
      <c r="I416" s="57">
        <v>626.86092699999995</v>
      </c>
      <c r="J416" s="57">
        <v>3.8372999999999997E-2</v>
      </c>
      <c r="K416" s="59">
        <v>2.0341000000000001E-3</v>
      </c>
      <c r="L416" s="57">
        <v>126.28</v>
      </c>
      <c r="M416" s="57">
        <v>1</v>
      </c>
      <c r="N416" s="47">
        <v>7425.7</v>
      </c>
      <c r="O416" s="60">
        <v>5951</v>
      </c>
      <c r="P416" s="60">
        <v>5955.7</v>
      </c>
      <c r="Q416" s="47">
        <v>971.69</v>
      </c>
      <c r="R416" s="60">
        <v>493.08</v>
      </c>
      <c r="S416" s="60">
        <v>610.79</v>
      </c>
      <c r="T416" s="47">
        <v>9063.7000000000007</v>
      </c>
      <c r="U416" s="60">
        <v>7400.7</v>
      </c>
      <c r="V416" s="60">
        <v>6836.1</v>
      </c>
      <c r="W416" s="47">
        <v>1225.9000000000001</v>
      </c>
      <c r="X416" s="60">
        <v>1055.7</v>
      </c>
      <c r="Y416" s="60">
        <v>1238.4000000000001</v>
      </c>
    </row>
    <row r="417" spans="1:25" x14ac:dyDescent="0.3">
      <c r="A417" s="57">
        <v>1051</v>
      </c>
      <c r="B417" s="54" t="s">
        <v>1502</v>
      </c>
      <c r="C417" s="57">
        <v>7</v>
      </c>
      <c r="D417" s="58" t="s">
        <v>23</v>
      </c>
      <c r="E417" s="58" t="s">
        <v>1503</v>
      </c>
      <c r="F417" s="58" t="s">
        <v>1506</v>
      </c>
      <c r="G417" s="54" t="s">
        <v>54</v>
      </c>
      <c r="H417" s="57">
        <v>3</v>
      </c>
      <c r="I417" s="54">
        <v>385.57250099999999</v>
      </c>
      <c r="J417" s="54">
        <v>-1.2863</v>
      </c>
      <c r="K417" s="61">
        <v>4.3705000000000003E-3</v>
      </c>
      <c r="L417" s="54">
        <v>89.903000000000006</v>
      </c>
      <c r="M417" s="57">
        <v>2</v>
      </c>
      <c r="N417" s="47">
        <v>53949</v>
      </c>
      <c r="O417" s="60">
        <v>45098</v>
      </c>
      <c r="P417" s="60">
        <v>32362</v>
      </c>
      <c r="Q417" s="47">
        <v>4241.5</v>
      </c>
      <c r="R417" s="60">
        <v>4599.1000000000004</v>
      </c>
      <c r="S417" s="60">
        <v>2222.5</v>
      </c>
      <c r="T417" s="47">
        <v>44987</v>
      </c>
      <c r="U417" s="60">
        <v>39632</v>
      </c>
      <c r="V417" s="60">
        <v>28194</v>
      </c>
      <c r="W417" s="47">
        <v>3725.6</v>
      </c>
      <c r="X417" s="60">
        <v>4872</v>
      </c>
      <c r="Y417" s="60">
        <v>2359.4</v>
      </c>
    </row>
    <row r="418" spans="1:25" x14ac:dyDescent="0.3">
      <c r="A418" s="57">
        <v>1496</v>
      </c>
      <c r="B418" s="54" t="s">
        <v>1507</v>
      </c>
      <c r="C418" s="57">
        <v>18</v>
      </c>
      <c r="D418" s="58" t="s">
        <v>23</v>
      </c>
      <c r="E418" s="58" t="s">
        <v>1508</v>
      </c>
      <c r="F418" s="58" t="s">
        <v>157</v>
      </c>
      <c r="G418" s="58" t="s">
        <v>158</v>
      </c>
      <c r="H418" s="57">
        <v>3</v>
      </c>
      <c r="I418" s="57">
        <v>802.08926199999996</v>
      </c>
      <c r="J418" s="57">
        <v>0.38833000000000001</v>
      </c>
      <c r="K418" s="59">
        <v>2.9099E-3</v>
      </c>
      <c r="L418" s="57">
        <v>48.216000000000001</v>
      </c>
      <c r="M418" s="57">
        <v>1</v>
      </c>
      <c r="N418" s="47">
        <v>1477.3</v>
      </c>
      <c r="Q418" s="47">
        <v>493.28</v>
      </c>
      <c r="T418" s="47">
        <v>1363.2</v>
      </c>
      <c r="W418" s="47">
        <v>514.04999999999995</v>
      </c>
    </row>
    <row r="419" spans="1:25" x14ac:dyDescent="0.3">
      <c r="A419" s="57">
        <v>1061</v>
      </c>
      <c r="B419" s="54" t="s">
        <v>1509</v>
      </c>
      <c r="C419" s="57">
        <v>16</v>
      </c>
      <c r="D419" s="58" t="s">
        <v>23</v>
      </c>
      <c r="E419" s="58" t="s">
        <v>1510</v>
      </c>
      <c r="F419" s="58" t="s">
        <v>1511</v>
      </c>
      <c r="G419" s="54" t="s">
        <v>1512</v>
      </c>
      <c r="H419" s="57">
        <v>3</v>
      </c>
      <c r="I419" s="54">
        <v>745.39820699999996</v>
      </c>
      <c r="J419" s="54">
        <v>-0.18059</v>
      </c>
      <c r="K419" s="61">
        <v>4.9486999999999997E-12</v>
      </c>
      <c r="L419" s="54">
        <v>150.05000000000001</v>
      </c>
      <c r="M419" s="57">
        <v>1</v>
      </c>
      <c r="N419" s="47">
        <v>2571</v>
      </c>
      <c r="O419" s="60">
        <v>3540.2</v>
      </c>
      <c r="P419" s="60">
        <v>4310.6000000000004</v>
      </c>
      <c r="Q419" s="47">
        <v>353.22</v>
      </c>
      <c r="R419" s="60">
        <v>466.62</v>
      </c>
      <c r="S419" s="60">
        <v>316.70999999999998</v>
      </c>
      <c r="T419" s="47">
        <v>2767.8</v>
      </c>
      <c r="U419" s="60">
        <v>3616.2</v>
      </c>
      <c r="V419" s="60">
        <v>4430.3</v>
      </c>
      <c r="W419" s="47">
        <v>322.63</v>
      </c>
      <c r="X419" s="60">
        <v>521.70000000000005</v>
      </c>
      <c r="Y419" s="60">
        <v>631.54</v>
      </c>
    </row>
    <row r="420" spans="1:25" x14ac:dyDescent="0.3">
      <c r="A420" s="57">
        <v>1074</v>
      </c>
      <c r="B420" s="54" t="s">
        <v>1513</v>
      </c>
      <c r="C420" s="57">
        <v>19</v>
      </c>
      <c r="D420" s="58" t="s">
        <v>23</v>
      </c>
      <c r="E420" s="58" t="s">
        <v>1514</v>
      </c>
      <c r="F420" s="58" t="s">
        <v>154</v>
      </c>
      <c r="G420" s="54" t="s">
        <v>54</v>
      </c>
      <c r="H420" s="57">
        <v>4</v>
      </c>
      <c r="I420" s="54">
        <v>589.58185800000001</v>
      </c>
      <c r="J420" s="54">
        <v>0.28466000000000002</v>
      </c>
      <c r="K420" s="61">
        <v>1.5273000000000001E-8</v>
      </c>
      <c r="L420" s="54">
        <v>95.409000000000006</v>
      </c>
      <c r="M420" s="57">
        <v>1</v>
      </c>
      <c r="N420" s="47">
        <v>4748.6000000000004</v>
      </c>
      <c r="O420" s="60">
        <v>2863.1</v>
      </c>
      <c r="P420" s="60">
        <v>2775.8</v>
      </c>
      <c r="Q420" s="47">
        <v>454.73</v>
      </c>
      <c r="R420" s="60">
        <v>257.39999999999998</v>
      </c>
      <c r="S420" s="60">
        <v>261.62</v>
      </c>
      <c r="T420" s="47">
        <v>3665.6</v>
      </c>
      <c r="U420" s="60">
        <v>2143.4</v>
      </c>
      <c r="V420" s="60">
        <v>2139.6</v>
      </c>
      <c r="W420" s="47">
        <v>470.51</v>
      </c>
      <c r="X420" s="60">
        <v>315.43</v>
      </c>
      <c r="Y420" s="60">
        <v>485.6</v>
      </c>
    </row>
    <row r="421" spans="1:25" x14ac:dyDescent="0.3">
      <c r="A421" s="57">
        <v>1075</v>
      </c>
      <c r="B421" s="54" t="s">
        <v>1515</v>
      </c>
      <c r="C421" s="57">
        <v>13</v>
      </c>
      <c r="D421" s="58" t="s">
        <v>23</v>
      </c>
      <c r="E421" s="58" t="s">
        <v>1516</v>
      </c>
      <c r="F421" s="58" t="s">
        <v>1517</v>
      </c>
      <c r="G421" s="54" t="s">
        <v>1518</v>
      </c>
      <c r="H421" s="57">
        <v>3</v>
      </c>
      <c r="I421" s="54">
        <v>569.28915800000004</v>
      </c>
      <c r="J421" s="54">
        <v>-0.38483000000000001</v>
      </c>
      <c r="K421" s="61">
        <v>7.9513999999999998E-13</v>
      </c>
      <c r="L421" s="54">
        <v>182.33</v>
      </c>
      <c r="M421" s="57">
        <v>1</v>
      </c>
      <c r="N421" s="47">
        <v>8133.6</v>
      </c>
      <c r="O421" s="60">
        <v>5915.3</v>
      </c>
      <c r="P421" s="60">
        <v>5412.7</v>
      </c>
      <c r="Q421" s="47">
        <v>1659.1</v>
      </c>
      <c r="R421" s="60">
        <v>2550.4</v>
      </c>
      <c r="S421" s="60">
        <v>1000</v>
      </c>
      <c r="T421" s="47">
        <v>6895.8</v>
      </c>
      <c r="U421" s="60">
        <v>6164.4</v>
      </c>
      <c r="V421" s="60">
        <v>5576.9</v>
      </c>
      <c r="W421" s="47">
        <v>2178.1999999999998</v>
      </c>
      <c r="X421" s="60">
        <v>2880.4</v>
      </c>
      <c r="Y421" s="60">
        <v>1353.9</v>
      </c>
    </row>
    <row r="422" spans="1:25" x14ac:dyDescent="0.3">
      <c r="A422" s="57">
        <v>1082</v>
      </c>
      <c r="B422" s="54" t="s">
        <v>1519</v>
      </c>
      <c r="C422" s="57">
        <v>13</v>
      </c>
      <c r="D422" s="58" t="s">
        <v>23</v>
      </c>
      <c r="E422" s="58" t="s">
        <v>1520</v>
      </c>
      <c r="F422" s="58" t="s">
        <v>1521</v>
      </c>
      <c r="G422" s="54" t="s">
        <v>1522</v>
      </c>
      <c r="H422" s="57">
        <v>4</v>
      </c>
      <c r="I422" s="54">
        <v>471.50314500000002</v>
      </c>
      <c r="J422" s="54">
        <v>-0.95623000000000002</v>
      </c>
      <c r="K422" s="61">
        <v>1.7887999999999999E-4</v>
      </c>
      <c r="L422" s="54">
        <v>96.756</v>
      </c>
      <c r="M422" s="57">
        <v>1</v>
      </c>
      <c r="N422" s="47">
        <v>3643.3</v>
      </c>
      <c r="P422" s="60">
        <v>2478.3000000000002</v>
      </c>
      <c r="Q422" s="47">
        <v>622.35</v>
      </c>
      <c r="S422" s="60">
        <v>1083.9000000000001</v>
      </c>
      <c r="T422" s="47">
        <v>1868.9</v>
      </c>
      <c r="V422" s="60">
        <v>1359.7</v>
      </c>
      <c r="W422" s="47">
        <v>731.13</v>
      </c>
      <c r="Y422" s="60">
        <v>1072.4000000000001</v>
      </c>
    </row>
    <row r="423" spans="1:25" x14ac:dyDescent="0.3">
      <c r="A423" s="57">
        <v>1089</v>
      </c>
      <c r="B423" s="54" t="s">
        <v>1523</v>
      </c>
      <c r="C423" s="57">
        <v>12</v>
      </c>
      <c r="D423" s="58" t="s">
        <v>23</v>
      </c>
      <c r="E423" s="58" t="s">
        <v>1524</v>
      </c>
      <c r="F423" s="58" t="s">
        <v>1525</v>
      </c>
      <c r="G423" s="54" t="s">
        <v>1526</v>
      </c>
      <c r="H423" s="57">
        <v>3</v>
      </c>
      <c r="I423" s="54">
        <v>582.33426199999997</v>
      </c>
      <c r="J423" s="54">
        <v>-0.24798999999999999</v>
      </c>
      <c r="K423" s="61">
        <v>1.7545E-10</v>
      </c>
      <c r="L423" s="54">
        <v>181.68</v>
      </c>
      <c r="M423" s="57">
        <v>2</v>
      </c>
      <c r="N423" s="47">
        <v>9113.2000000000007</v>
      </c>
      <c r="O423" s="60">
        <v>10943</v>
      </c>
      <c r="P423" s="60">
        <v>10317</v>
      </c>
      <c r="Q423" s="47">
        <v>1311.1</v>
      </c>
      <c r="R423" s="60">
        <v>1891.4</v>
      </c>
      <c r="S423" s="60">
        <v>1760.7</v>
      </c>
      <c r="T423" s="47">
        <v>15481</v>
      </c>
      <c r="U423" s="60">
        <v>19009</v>
      </c>
      <c r="V423" s="60">
        <v>15792</v>
      </c>
      <c r="W423" s="47">
        <v>1232.7</v>
      </c>
      <c r="X423" s="60">
        <v>2067.6999999999998</v>
      </c>
      <c r="Y423" s="60">
        <v>1925.4</v>
      </c>
    </row>
    <row r="424" spans="1:25" x14ac:dyDescent="0.3">
      <c r="A424" s="57">
        <v>1549</v>
      </c>
      <c r="B424" s="54" t="s">
        <v>1527</v>
      </c>
      <c r="C424" s="57">
        <v>13</v>
      </c>
      <c r="D424" s="58" t="s">
        <v>23</v>
      </c>
      <c r="E424" s="58" t="s">
        <v>1528</v>
      </c>
      <c r="F424" s="58" t="s">
        <v>464</v>
      </c>
      <c r="G424" s="54" t="s">
        <v>465</v>
      </c>
      <c r="H424" s="57">
        <v>3</v>
      </c>
      <c r="I424" s="54">
        <v>598.65254200000004</v>
      </c>
      <c r="J424" s="54">
        <v>0.42530000000000001</v>
      </c>
      <c r="K424" s="61">
        <v>1.1787E-6</v>
      </c>
      <c r="L424" s="54">
        <v>105.03</v>
      </c>
      <c r="M424" s="57">
        <v>2</v>
      </c>
      <c r="N424" s="47">
        <v>5243.2</v>
      </c>
      <c r="O424" s="60">
        <v>3224.8</v>
      </c>
      <c r="P424" s="60">
        <v>3795.8</v>
      </c>
      <c r="Q424" s="47">
        <v>795.72</v>
      </c>
      <c r="R424" s="60">
        <v>478.76</v>
      </c>
      <c r="S424" s="60">
        <v>0</v>
      </c>
      <c r="T424" s="47">
        <v>6784.1</v>
      </c>
      <c r="U424" s="60">
        <v>4596.3999999999996</v>
      </c>
      <c r="V424" s="60">
        <v>4998.8999999999996</v>
      </c>
      <c r="W424" s="47">
        <v>1163.5</v>
      </c>
      <c r="X424" s="60">
        <v>533.75</v>
      </c>
      <c r="Y424" s="60">
        <v>713.13</v>
      </c>
    </row>
    <row r="425" spans="1:25" x14ac:dyDescent="0.3">
      <c r="A425" s="57">
        <v>1562</v>
      </c>
      <c r="B425" s="54" t="s">
        <v>1530</v>
      </c>
      <c r="C425" s="57">
        <v>27</v>
      </c>
      <c r="D425" s="58" t="s">
        <v>23</v>
      </c>
      <c r="E425" s="58" t="s">
        <v>1531</v>
      </c>
      <c r="F425" s="58" t="s">
        <v>1532</v>
      </c>
      <c r="G425" s="58" t="s">
        <v>1533</v>
      </c>
      <c r="H425" s="57">
        <v>4</v>
      </c>
      <c r="I425" s="57">
        <v>773.64682600000003</v>
      </c>
      <c r="J425" s="57">
        <v>0.14180000000000001</v>
      </c>
      <c r="K425" s="59">
        <v>4.5127000000000003E-14</v>
      </c>
      <c r="L425" s="57">
        <v>107.65</v>
      </c>
      <c r="M425" s="57">
        <v>1</v>
      </c>
      <c r="N425" s="47">
        <v>1787.4</v>
      </c>
      <c r="O425" s="60">
        <v>926.09</v>
      </c>
      <c r="Q425" s="47">
        <v>424.52</v>
      </c>
      <c r="R425" s="60">
        <v>315.51</v>
      </c>
      <c r="T425" s="47">
        <v>1454.9</v>
      </c>
      <c r="U425" s="60">
        <v>780.1</v>
      </c>
      <c r="W425" s="47">
        <v>265.35000000000002</v>
      </c>
      <c r="X425" s="60">
        <v>367</v>
      </c>
    </row>
    <row r="426" spans="1:25" x14ac:dyDescent="0.3">
      <c r="A426" s="57">
        <v>1102</v>
      </c>
      <c r="B426" s="54" t="s">
        <v>1534</v>
      </c>
      <c r="C426" s="57">
        <v>9</v>
      </c>
      <c r="D426" s="58" t="s">
        <v>23</v>
      </c>
      <c r="E426" s="58" t="s">
        <v>1535</v>
      </c>
      <c r="F426" s="58" t="s">
        <v>1536</v>
      </c>
      <c r="G426" s="54" t="s">
        <v>1537</v>
      </c>
      <c r="H426" s="57">
        <v>3</v>
      </c>
      <c r="I426" s="54">
        <v>439.24997500000001</v>
      </c>
      <c r="J426" s="54">
        <v>-1.0163</v>
      </c>
      <c r="K426" s="61">
        <v>1.7277E-3</v>
      </c>
      <c r="L426" s="54">
        <v>87.149000000000001</v>
      </c>
      <c r="M426" s="57">
        <v>1</v>
      </c>
      <c r="N426" s="60"/>
      <c r="P426" s="60">
        <v>6208</v>
      </c>
      <c r="Q426" s="60"/>
      <c r="S426" s="60">
        <v>2243.1999999999998</v>
      </c>
      <c r="T426" s="60"/>
      <c r="V426" s="60">
        <v>5442.6</v>
      </c>
      <c r="W426" s="60"/>
      <c r="Y426" s="60">
        <v>2800.4</v>
      </c>
    </row>
    <row r="427" spans="1:25" x14ac:dyDescent="0.3">
      <c r="A427" s="57">
        <v>1120</v>
      </c>
      <c r="B427" s="54" t="s">
        <v>1538</v>
      </c>
      <c r="C427" s="57">
        <v>29</v>
      </c>
      <c r="D427" s="58" t="s">
        <v>23</v>
      </c>
      <c r="E427" s="58" t="s">
        <v>1539</v>
      </c>
      <c r="F427" s="58" t="s">
        <v>1540</v>
      </c>
      <c r="G427" s="54" t="s">
        <v>1541</v>
      </c>
      <c r="H427" s="57">
        <v>4</v>
      </c>
      <c r="I427" s="54">
        <v>886.43575399999997</v>
      </c>
      <c r="J427" s="54">
        <v>-7.4230000000000004E-2</v>
      </c>
      <c r="K427" s="61">
        <v>4.0559000000000002E-25</v>
      </c>
      <c r="L427" s="54">
        <v>146.15</v>
      </c>
      <c r="M427" s="57">
        <v>1</v>
      </c>
      <c r="N427" s="47">
        <v>999.47</v>
      </c>
      <c r="O427" s="60">
        <v>1778.3</v>
      </c>
      <c r="P427" s="60">
        <v>734.75</v>
      </c>
      <c r="Q427" s="47">
        <v>0</v>
      </c>
      <c r="R427" s="60">
        <v>0</v>
      </c>
      <c r="S427" s="60">
        <v>0</v>
      </c>
      <c r="T427" s="47">
        <v>1118</v>
      </c>
      <c r="U427" s="60">
        <v>1551.7</v>
      </c>
      <c r="V427" s="60">
        <v>906.14</v>
      </c>
      <c r="W427" s="47">
        <v>134.30000000000001</v>
      </c>
      <c r="X427" s="60">
        <v>126.5</v>
      </c>
      <c r="Y427" s="60">
        <v>0</v>
      </c>
    </row>
    <row r="428" spans="1:25" x14ac:dyDescent="0.3">
      <c r="A428" s="57">
        <v>1595</v>
      </c>
      <c r="B428" s="54" t="s">
        <v>1542</v>
      </c>
      <c r="C428" s="57">
        <v>29</v>
      </c>
      <c r="D428" s="58" t="s">
        <v>23</v>
      </c>
      <c r="E428" s="58" t="s">
        <v>1543</v>
      </c>
      <c r="F428" s="58" t="s">
        <v>1544</v>
      </c>
      <c r="G428" s="58" t="s">
        <v>1545</v>
      </c>
      <c r="H428" s="57">
        <v>4</v>
      </c>
      <c r="I428" s="57">
        <v>900.69111899999996</v>
      </c>
      <c r="J428" s="57">
        <v>2.477E-2</v>
      </c>
      <c r="K428" s="59">
        <v>2.5475000000000001E-39</v>
      </c>
      <c r="L428" s="57">
        <v>168.35</v>
      </c>
      <c r="M428" s="57">
        <v>2</v>
      </c>
      <c r="N428" s="47">
        <v>2178.6</v>
      </c>
      <c r="O428" s="60">
        <v>1003.1</v>
      </c>
      <c r="P428" s="60">
        <v>519.41999999999996</v>
      </c>
      <c r="Q428" s="47">
        <v>0</v>
      </c>
      <c r="R428" s="60">
        <v>0</v>
      </c>
      <c r="S428" s="60">
        <v>0</v>
      </c>
      <c r="T428" s="47">
        <v>1969.4</v>
      </c>
      <c r="U428" s="60">
        <v>1431.2</v>
      </c>
      <c r="V428" s="60">
        <v>274.98</v>
      </c>
      <c r="W428" s="47">
        <v>0</v>
      </c>
      <c r="X428" s="60">
        <v>0</v>
      </c>
      <c r="Y428" s="60">
        <v>0</v>
      </c>
    </row>
    <row r="429" spans="1:25" x14ac:dyDescent="0.3">
      <c r="A429" s="57">
        <v>1123</v>
      </c>
      <c r="B429" s="54" t="s">
        <v>1546</v>
      </c>
      <c r="C429" s="57">
        <v>15</v>
      </c>
      <c r="D429" s="58" t="s">
        <v>23</v>
      </c>
      <c r="E429" s="58" t="s">
        <v>1547</v>
      </c>
      <c r="F429" s="58" t="s">
        <v>1548</v>
      </c>
      <c r="G429" s="54" t="s">
        <v>1549</v>
      </c>
      <c r="H429" s="57">
        <v>3</v>
      </c>
      <c r="I429" s="54">
        <v>681.00189899999998</v>
      </c>
      <c r="J429" s="54">
        <v>-0.49336000000000002</v>
      </c>
      <c r="K429" s="61">
        <v>4.3303999999999997E-11</v>
      </c>
      <c r="L429" s="54">
        <v>145.69</v>
      </c>
      <c r="M429" s="57">
        <v>2</v>
      </c>
      <c r="N429" s="47">
        <v>5266.4</v>
      </c>
      <c r="O429" s="60">
        <v>5865.6</v>
      </c>
      <c r="P429" s="60">
        <v>6095.5</v>
      </c>
      <c r="Q429" s="47">
        <v>0</v>
      </c>
      <c r="R429" s="60">
        <v>446.62</v>
      </c>
      <c r="S429" s="60">
        <v>573.69000000000005</v>
      </c>
      <c r="T429" s="47">
        <v>5812.5</v>
      </c>
      <c r="U429" s="60">
        <v>5801</v>
      </c>
      <c r="V429" s="60">
        <v>6593.5</v>
      </c>
      <c r="W429" s="47">
        <v>118.04</v>
      </c>
      <c r="X429" s="60">
        <v>786.69</v>
      </c>
      <c r="Y429" s="60">
        <v>808.99</v>
      </c>
    </row>
    <row r="430" spans="1:25" x14ac:dyDescent="0.3">
      <c r="A430" s="57">
        <v>1130</v>
      </c>
      <c r="B430" s="54" t="s">
        <v>1550</v>
      </c>
      <c r="C430" s="57">
        <v>13</v>
      </c>
      <c r="D430" s="58" t="s">
        <v>23</v>
      </c>
      <c r="E430" s="58" t="s">
        <v>1551</v>
      </c>
      <c r="F430" s="58" t="s">
        <v>1552</v>
      </c>
      <c r="G430" s="54" t="s">
        <v>1553</v>
      </c>
      <c r="H430" s="57">
        <v>3</v>
      </c>
      <c r="I430" s="54">
        <v>646.98384599999997</v>
      </c>
      <c r="J430" s="54">
        <v>-0.50105</v>
      </c>
      <c r="K430" s="61">
        <v>2.4933000000000003E-4</v>
      </c>
      <c r="L430" s="54">
        <v>92.039000000000001</v>
      </c>
      <c r="M430" s="57">
        <v>1</v>
      </c>
      <c r="N430" s="47">
        <v>1870.2</v>
      </c>
      <c r="O430" s="60">
        <v>3057.2</v>
      </c>
      <c r="P430" s="60">
        <v>2857</v>
      </c>
      <c r="Q430" s="47">
        <v>496.9</v>
      </c>
      <c r="R430" s="60">
        <v>392.64</v>
      </c>
      <c r="S430" s="60">
        <v>353.7</v>
      </c>
      <c r="T430" s="47">
        <v>1165</v>
      </c>
      <c r="U430" s="60">
        <v>1840.7</v>
      </c>
      <c r="V430" s="60">
        <v>1512</v>
      </c>
      <c r="W430" s="47">
        <v>388.1</v>
      </c>
      <c r="X430" s="60">
        <v>462.38</v>
      </c>
      <c r="Y430" s="60">
        <v>592.83000000000004</v>
      </c>
    </row>
    <row r="431" spans="1:25" x14ac:dyDescent="0.3">
      <c r="A431" s="57">
        <v>1614</v>
      </c>
      <c r="B431" s="54" t="s">
        <v>1554</v>
      </c>
      <c r="C431" s="57">
        <v>8</v>
      </c>
      <c r="D431" s="58" t="s">
        <v>23</v>
      </c>
      <c r="E431" s="58" t="s">
        <v>1555</v>
      </c>
      <c r="F431" s="58" t="s">
        <v>1556</v>
      </c>
      <c r="G431" s="54" t="s">
        <v>1557</v>
      </c>
      <c r="H431" s="57">
        <v>3</v>
      </c>
      <c r="I431" s="54">
        <v>418.579432</v>
      </c>
      <c r="J431" s="54">
        <v>-0.44046999999999997</v>
      </c>
      <c r="K431" s="61">
        <v>3.9815000000000003E-2</v>
      </c>
      <c r="L431" s="54">
        <v>41.427</v>
      </c>
      <c r="M431" s="57">
        <v>1</v>
      </c>
      <c r="N431" s="60"/>
      <c r="O431" s="60">
        <v>4213.1000000000004</v>
      </c>
      <c r="Q431" s="60"/>
      <c r="R431" s="60">
        <v>3374.7</v>
      </c>
      <c r="T431" s="60"/>
      <c r="U431" s="60">
        <v>5976.6</v>
      </c>
      <c r="W431" s="60"/>
      <c r="X431" s="60">
        <v>2926.8</v>
      </c>
    </row>
    <row r="432" spans="1:25" x14ac:dyDescent="0.3">
      <c r="A432" s="57">
        <v>1616</v>
      </c>
      <c r="B432" s="54" t="s">
        <v>1558</v>
      </c>
      <c r="C432" s="57">
        <v>15</v>
      </c>
      <c r="D432" s="58" t="s">
        <v>23</v>
      </c>
      <c r="E432" s="58" t="s">
        <v>1559</v>
      </c>
      <c r="F432" s="58" t="s">
        <v>1562</v>
      </c>
      <c r="G432" s="54" t="s">
        <v>54</v>
      </c>
      <c r="H432" s="57">
        <v>3</v>
      </c>
      <c r="I432" s="54">
        <v>621.66037400000005</v>
      </c>
      <c r="J432" s="54">
        <v>0.22883999999999999</v>
      </c>
      <c r="K432" s="61">
        <v>1.7839E-5</v>
      </c>
      <c r="L432" s="54">
        <v>89.506</v>
      </c>
      <c r="M432" s="57">
        <v>1</v>
      </c>
      <c r="N432" s="47">
        <v>3036</v>
      </c>
      <c r="O432" s="60">
        <v>2576.5</v>
      </c>
      <c r="P432" s="60">
        <v>2128.4</v>
      </c>
      <c r="Q432" s="47">
        <v>889.79</v>
      </c>
      <c r="R432" s="60">
        <v>824.85</v>
      </c>
      <c r="S432" s="60">
        <v>694.94</v>
      </c>
      <c r="T432" s="47">
        <v>3153.8</v>
      </c>
      <c r="U432" s="60">
        <v>3752.9</v>
      </c>
      <c r="V432" s="60">
        <v>2363.1</v>
      </c>
      <c r="W432" s="47">
        <v>1127.5999999999999</v>
      </c>
      <c r="X432" s="60">
        <v>1138.5999999999999</v>
      </c>
      <c r="Y432" s="60">
        <v>928.86</v>
      </c>
    </row>
    <row r="433" spans="1:25" x14ac:dyDescent="0.3">
      <c r="A433" s="57">
        <v>1626</v>
      </c>
      <c r="B433" s="54" t="s">
        <v>1563</v>
      </c>
      <c r="C433" s="57">
        <v>14</v>
      </c>
      <c r="D433" s="58" t="s">
        <v>14</v>
      </c>
      <c r="E433" s="58" t="s">
        <v>1564</v>
      </c>
      <c r="F433" s="58" t="s">
        <v>1567</v>
      </c>
      <c r="G433" s="58" t="s">
        <v>54</v>
      </c>
      <c r="H433" s="57">
        <v>3</v>
      </c>
      <c r="I433" s="57">
        <v>752.07445600000005</v>
      </c>
      <c r="J433" s="57">
        <v>0.29592000000000002</v>
      </c>
      <c r="K433" s="59">
        <v>1.0103000000000001E-6</v>
      </c>
      <c r="L433" s="57">
        <v>102.45</v>
      </c>
      <c r="M433" s="57">
        <v>1</v>
      </c>
      <c r="N433" s="47">
        <v>6243</v>
      </c>
      <c r="O433" s="60">
        <v>5526</v>
      </c>
      <c r="P433" s="60">
        <v>2776.6</v>
      </c>
      <c r="Q433" s="47">
        <v>529.83000000000004</v>
      </c>
      <c r="R433" s="60">
        <v>267.7</v>
      </c>
      <c r="S433" s="60">
        <v>0</v>
      </c>
      <c r="T433" s="47">
        <v>7341.3</v>
      </c>
      <c r="U433" s="60">
        <v>6313.4</v>
      </c>
      <c r="V433" s="60">
        <v>3216</v>
      </c>
      <c r="W433" s="47">
        <v>404.47</v>
      </c>
      <c r="X433" s="60">
        <v>381.18</v>
      </c>
      <c r="Y433" s="60">
        <v>240.73</v>
      </c>
    </row>
    <row r="434" spans="1:25" x14ac:dyDescent="0.3">
      <c r="A434" s="57">
        <v>1624</v>
      </c>
      <c r="B434" s="54" t="s">
        <v>1568</v>
      </c>
      <c r="C434" s="57">
        <v>15</v>
      </c>
      <c r="D434" s="58" t="s">
        <v>23</v>
      </c>
      <c r="E434" s="58" t="s">
        <v>1569</v>
      </c>
      <c r="F434" s="58" t="s">
        <v>1570</v>
      </c>
      <c r="G434" s="54" t="s">
        <v>1571</v>
      </c>
      <c r="H434" s="57">
        <v>3</v>
      </c>
      <c r="I434" s="54">
        <v>659.01844500000004</v>
      </c>
      <c r="J434" s="54">
        <v>0.52095000000000002</v>
      </c>
      <c r="K434" s="61">
        <v>1.503E-5</v>
      </c>
      <c r="L434" s="54">
        <v>90.706999999999994</v>
      </c>
      <c r="M434" s="57">
        <v>1</v>
      </c>
      <c r="N434" s="47">
        <v>2349.1</v>
      </c>
      <c r="O434" s="60">
        <v>3927.2</v>
      </c>
      <c r="P434" s="60">
        <v>1453.4</v>
      </c>
      <c r="Q434" s="47">
        <v>511.22</v>
      </c>
      <c r="R434" s="60">
        <v>1124.2</v>
      </c>
      <c r="S434" s="60">
        <v>381.64</v>
      </c>
      <c r="T434" s="47">
        <v>2209.1</v>
      </c>
      <c r="U434" s="60">
        <v>3303.5</v>
      </c>
      <c r="V434" s="60">
        <v>866.71</v>
      </c>
      <c r="W434" s="47">
        <v>667.09</v>
      </c>
      <c r="X434" s="60">
        <v>1335.3</v>
      </c>
      <c r="Y434" s="60">
        <v>441.3</v>
      </c>
    </row>
    <row r="435" spans="1:25" x14ac:dyDescent="0.3">
      <c r="A435" s="57">
        <v>1641</v>
      </c>
      <c r="B435" s="54" t="s">
        <v>1572</v>
      </c>
      <c r="C435" s="57">
        <v>23</v>
      </c>
      <c r="D435" s="58" t="s">
        <v>23</v>
      </c>
      <c r="E435" s="58" t="s">
        <v>1573</v>
      </c>
      <c r="F435" s="58" t="s">
        <v>1574</v>
      </c>
      <c r="G435" s="58" t="s">
        <v>1575</v>
      </c>
      <c r="H435" s="57">
        <v>4</v>
      </c>
      <c r="I435" s="57">
        <v>677.37289899999996</v>
      </c>
      <c r="J435" s="57">
        <v>0.15382999999999999</v>
      </c>
      <c r="K435" s="59">
        <v>5.0278999999999998E-5</v>
      </c>
      <c r="L435" s="57">
        <v>59.07</v>
      </c>
      <c r="M435" s="57">
        <v>1</v>
      </c>
      <c r="N435" s="47">
        <v>1176.9000000000001</v>
      </c>
      <c r="O435" s="60">
        <v>1038.0999999999999</v>
      </c>
      <c r="Q435" s="47">
        <v>256.58999999999997</v>
      </c>
      <c r="R435" s="60">
        <v>324.06</v>
      </c>
      <c r="T435" s="47">
        <v>1212.7</v>
      </c>
      <c r="U435" s="60">
        <v>1321.9</v>
      </c>
      <c r="W435" s="47">
        <v>326.27999999999997</v>
      </c>
      <c r="X435" s="60">
        <v>476.17</v>
      </c>
    </row>
    <row r="436" spans="1:25" x14ac:dyDescent="0.3">
      <c r="A436" s="57">
        <v>1640</v>
      </c>
      <c r="B436" s="54" t="s">
        <v>1576</v>
      </c>
      <c r="C436" s="57">
        <v>7</v>
      </c>
      <c r="D436" s="58" t="s">
        <v>23</v>
      </c>
      <c r="E436" s="58" t="s">
        <v>1577</v>
      </c>
      <c r="F436" s="58" t="s">
        <v>1578</v>
      </c>
      <c r="G436" s="54" t="s">
        <v>1579</v>
      </c>
      <c r="H436" s="57">
        <v>3</v>
      </c>
      <c r="I436" s="54">
        <v>418.568645</v>
      </c>
      <c r="J436" s="54">
        <v>-0.73829</v>
      </c>
      <c r="K436" s="61">
        <v>2.5864000000000002E-2</v>
      </c>
      <c r="L436" s="54">
        <v>52.402999999999999</v>
      </c>
      <c r="M436" s="57">
        <v>1</v>
      </c>
      <c r="N436" s="60"/>
      <c r="O436" s="60">
        <v>5127</v>
      </c>
      <c r="Q436" s="60"/>
      <c r="R436" s="60">
        <v>1003.5</v>
      </c>
      <c r="T436" s="60"/>
      <c r="U436" s="60">
        <v>4120.1000000000004</v>
      </c>
      <c r="W436" s="60"/>
      <c r="X436" s="60">
        <v>1171.8</v>
      </c>
    </row>
    <row r="437" spans="1:25" x14ac:dyDescent="0.3">
      <c r="A437" s="57">
        <v>1153</v>
      </c>
      <c r="B437" s="54" t="s">
        <v>1580</v>
      </c>
      <c r="C437" s="57">
        <v>15</v>
      </c>
      <c r="D437" s="58" t="s">
        <v>14</v>
      </c>
      <c r="E437" s="58" t="s">
        <v>1581</v>
      </c>
      <c r="F437" s="58" t="s">
        <v>195</v>
      </c>
      <c r="G437" s="54" t="s">
        <v>196</v>
      </c>
      <c r="H437" s="57">
        <v>3</v>
      </c>
      <c r="I437" s="54">
        <v>753.07344899999998</v>
      </c>
      <c r="J437" s="54">
        <v>-0.53085000000000004</v>
      </c>
      <c r="K437" s="61">
        <v>1.6423000000000001E-8</v>
      </c>
      <c r="L437" s="54">
        <v>131.18</v>
      </c>
      <c r="M437" s="57">
        <v>2</v>
      </c>
      <c r="N437" s="47">
        <v>6722.6</v>
      </c>
      <c r="O437" s="60">
        <v>7588.7</v>
      </c>
      <c r="P437" s="60">
        <v>25783</v>
      </c>
      <c r="Q437" s="47">
        <v>345.69</v>
      </c>
      <c r="R437" s="60">
        <v>948.52</v>
      </c>
      <c r="S437" s="60">
        <v>1304.5999999999999</v>
      </c>
      <c r="T437" s="47">
        <v>5430.6</v>
      </c>
      <c r="U437" s="60">
        <v>6775.2</v>
      </c>
      <c r="V437" s="60">
        <v>17907</v>
      </c>
      <c r="W437" s="47">
        <v>573.92999999999995</v>
      </c>
      <c r="X437" s="60">
        <v>1219.8</v>
      </c>
      <c r="Y437" s="60">
        <v>0</v>
      </c>
    </row>
    <row r="438" spans="1:25" x14ac:dyDescent="0.3">
      <c r="A438" s="57">
        <v>1644</v>
      </c>
      <c r="B438" s="54" t="s">
        <v>1582</v>
      </c>
      <c r="C438" s="57">
        <v>10</v>
      </c>
      <c r="D438" s="58" t="s">
        <v>14</v>
      </c>
      <c r="E438" s="58" t="s">
        <v>1583</v>
      </c>
      <c r="F438" s="58" t="s">
        <v>444</v>
      </c>
      <c r="G438" s="54" t="s">
        <v>445</v>
      </c>
      <c r="H438" s="57">
        <v>4</v>
      </c>
      <c r="I438" s="54">
        <v>413.97987000000001</v>
      </c>
      <c r="J438" s="54">
        <v>-0.58521000000000001</v>
      </c>
      <c r="K438" s="61">
        <v>4.1301000000000003E-3</v>
      </c>
      <c r="L438" s="54">
        <v>65.626999999999995</v>
      </c>
      <c r="M438" s="57">
        <v>1</v>
      </c>
      <c r="N438" s="47">
        <v>16606</v>
      </c>
      <c r="O438" s="60">
        <v>22723</v>
      </c>
      <c r="P438" s="60">
        <v>14599</v>
      </c>
      <c r="Q438" s="47">
        <v>999.99</v>
      </c>
      <c r="R438" s="60">
        <v>1381.8</v>
      </c>
      <c r="S438" s="60">
        <v>916.12</v>
      </c>
      <c r="T438" s="47">
        <v>16653</v>
      </c>
      <c r="U438" s="60">
        <v>21735</v>
      </c>
      <c r="V438" s="60">
        <v>13638</v>
      </c>
      <c r="W438" s="47">
        <v>663.45</v>
      </c>
      <c r="X438" s="60">
        <v>796.34</v>
      </c>
      <c r="Y438" s="60">
        <v>624.76</v>
      </c>
    </row>
    <row r="439" spans="1:25" x14ac:dyDescent="0.3">
      <c r="A439" s="57">
        <v>1645</v>
      </c>
      <c r="B439" s="54" t="s">
        <v>1584</v>
      </c>
      <c r="C439" s="57">
        <v>19</v>
      </c>
      <c r="D439" s="58" t="s">
        <v>308</v>
      </c>
      <c r="E439" s="58" t="s">
        <v>1585</v>
      </c>
      <c r="F439" s="58" t="s">
        <v>1586</v>
      </c>
      <c r="G439" s="58" t="s">
        <v>1587</v>
      </c>
      <c r="H439" s="57">
        <v>4</v>
      </c>
      <c r="I439" s="57">
        <v>741.63654799999995</v>
      </c>
      <c r="J439" s="57">
        <v>0.11261</v>
      </c>
      <c r="K439" s="59">
        <v>2.8203E-3</v>
      </c>
      <c r="L439" s="57">
        <v>43.326000000000001</v>
      </c>
      <c r="M439" s="57">
        <v>1</v>
      </c>
      <c r="N439" s="47">
        <v>3976.6</v>
      </c>
      <c r="Q439" s="47">
        <v>708.8</v>
      </c>
      <c r="T439" s="47">
        <v>3188.9</v>
      </c>
      <c r="W439" s="47">
        <v>739.13</v>
      </c>
    </row>
    <row r="440" spans="1:25" x14ac:dyDescent="0.3">
      <c r="A440" s="57">
        <v>1647</v>
      </c>
      <c r="B440" s="54" t="s">
        <v>1588</v>
      </c>
      <c r="C440" s="57">
        <v>10</v>
      </c>
      <c r="D440" s="58" t="s">
        <v>23</v>
      </c>
      <c r="E440" s="58" t="s">
        <v>1589</v>
      </c>
      <c r="F440" s="58" t="s">
        <v>1590</v>
      </c>
      <c r="G440" s="58" t="s">
        <v>1591</v>
      </c>
      <c r="H440" s="57">
        <v>3</v>
      </c>
      <c r="I440" s="57">
        <v>515.94807300000002</v>
      </c>
      <c r="J440" s="57">
        <v>-0.64817999999999998</v>
      </c>
      <c r="K440" s="59">
        <v>5.2448000000000003E-5</v>
      </c>
      <c r="L440" s="57">
        <v>117.7</v>
      </c>
      <c r="M440" s="57">
        <v>1</v>
      </c>
      <c r="N440" s="47">
        <v>4905.7</v>
      </c>
      <c r="O440" s="60">
        <v>6872.4</v>
      </c>
      <c r="P440" s="60">
        <v>2995</v>
      </c>
      <c r="Q440" s="47">
        <v>970.6</v>
      </c>
      <c r="R440" s="60">
        <v>1147</v>
      </c>
      <c r="S440" s="60">
        <v>482.66</v>
      </c>
      <c r="T440" s="47">
        <v>7438</v>
      </c>
      <c r="U440" s="60">
        <v>10106</v>
      </c>
      <c r="V440" s="60">
        <v>4940.3999999999996</v>
      </c>
      <c r="W440" s="47">
        <v>1033</v>
      </c>
      <c r="X440" s="60">
        <v>1295.7</v>
      </c>
      <c r="Y440" s="60">
        <v>594.72</v>
      </c>
    </row>
    <row r="441" spans="1:25" x14ac:dyDescent="0.3">
      <c r="A441" s="57">
        <v>1649</v>
      </c>
      <c r="B441" s="54" t="s">
        <v>1592</v>
      </c>
      <c r="C441" s="57">
        <v>12</v>
      </c>
      <c r="D441" s="58" t="s">
        <v>23</v>
      </c>
      <c r="E441" s="58" t="s">
        <v>1593</v>
      </c>
      <c r="F441" s="58" t="s">
        <v>1594</v>
      </c>
      <c r="G441" s="58" t="s">
        <v>535</v>
      </c>
      <c r="H441" s="57">
        <v>2</v>
      </c>
      <c r="I441" s="57">
        <v>802.41919900000005</v>
      </c>
      <c r="J441" s="57">
        <v>-0.10822</v>
      </c>
      <c r="K441" s="59">
        <v>8.6233999999999996E-4</v>
      </c>
      <c r="L441" s="57">
        <v>80.69</v>
      </c>
      <c r="M441" s="57">
        <v>1</v>
      </c>
      <c r="N441" s="47">
        <v>3137.1</v>
      </c>
      <c r="Q441" s="47">
        <v>375.01</v>
      </c>
      <c r="T441" s="47">
        <v>3352.6</v>
      </c>
      <c r="W441" s="47">
        <v>577.19000000000005</v>
      </c>
    </row>
    <row r="442" spans="1:25" x14ac:dyDescent="0.3">
      <c r="A442" s="57">
        <v>1651</v>
      </c>
      <c r="B442" s="54" t="s">
        <v>1595</v>
      </c>
      <c r="C442" s="57">
        <v>9</v>
      </c>
      <c r="D442" s="58" t="s">
        <v>23</v>
      </c>
      <c r="E442" s="58" t="s">
        <v>1596</v>
      </c>
      <c r="F442" s="58" t="s">
        <v>845</v>
      </c>
      <c r="G442" s="54" t="s">
        <v>846</v>
      </c>
      <c r="H442" s="57">
        <v>3</v>
      </c>
      <c r="I442" s="54">
        <v>483.58502299999998</v>
      </c>
      <c r="J442" s="54">
        <v>-0.54947000000000001</v>
      </c>
      <c r="K442" s="61">
        <v>3.1364000000000001E-3</v>
      </c>
      <c r="L442" s="54">
        <v>79.147999999999996</v>
      </c>
      <c r="M442" s="57">
        <v>1</v>
      </c>
      <c r="N442" s="47">
        <v>4897.3</v>
      </c>
      <c r="O442" s="60">
        <v>5031.8999999999996</v>
      </c>
      <c r="P442" s="60">
        <v>3153.9</v>
      </c>
      <c r="Q442" s="47">
        <v>1258.5</v>
      </c>
      <c r="R442" s="60">
        <v>1610.2</v>
      </c>
      <c r="S442" s="60">
        <v>988.25</v>
      </c>
      <c r="T442" s="47">
        <v>5063.8</v>
      </c>
      <c r="U442" s="60">
        <v>5826</v>
      </c>
      <c r="V442" s="60">
        <v>3248.9</v>
      </c>
      <c r="W442" s="47">
        <v>1312.2</v>
      </c>
      <c r="X442" s="60">
        <v>2201</v>
      </c>
      <c r="Y442" s="60">
        <v>1273.7</v>
      </c>
    </row>
    <row r="443" spans="1:25" x14ac:dyDescent="0.3">
      <c r="A443" s="57">
        <v>1162</v>
      </c>
      <c r="B443" s="54" t="s">
        <v>1597</v>
      </c>
      <c r="C443" s="57">
        <v>12</v>
      </c>
      <c r="D443" s="58" t="s">
        <v>14</v>
      </c>
      <c r="E443" s="58" t="s">
        <v>1598</v>
      </c>
      <c r="F443" s="58" t="s">
        <v>726</v>
      </c>
      <c r="G443" s="54" t="s">
        <v>54</v>
      </c>
      <c r="H443" s="57">
        <v>3</v>
      </c>
      <c r="I443" s="54">
        <v>714.39698199999998</v>
      </c>
      <c r="J443" s="54">
        <v>0.33817999999999998</v>
      </c>
      <c r="K443" s="61">
        <v>1.4456E-6</v>
      </c>
      <c r="L443" s="54">
        <v>134.56</v>
      </c>
      <c r="M443" s="57">
        <v>1</v>
      </c>
      <c r="N443" s="47">
        <v>25069</v>
      </c>
      <c r="O443" s="60">
        <v>21808</v>
      </c>
      <c r="P443" s="60">
        <v>26813</v>
      </c>
      <c r="Q443" s="47">
        <v>1334.4</v>
      </c>
      <c r="R443" s="60">
        <v>1222</v>
      </c>
      <c r="S443" s="60">
        <v>1064.9000000000001</v>
      </c>
      <c r="T443" s="47">
        <v>19009</v>
      </c>
      <c r="U443" s="60">
        <v>15904</v>
      </c>
      <c r="V443" s="60">
        <v>19963</v>
      </c>
      <c r="W443" s="47">
        <v>503.67</v>
      </c>
      <c r="X443" s="60">
        <v>565.67999999999995</v>
      </c>
      <c r="Y443" s="60">
        <v>0</v>
      </c>
    </row>
    <row r="444" spans="1:25" x14ac:dyDescent="0.3">
      <c r="A444" s="57">
        <v>1165</v>
      </c>
      <c r="B444" s="54" t="s">
        <v>1599</v>
      </c>
      <c r="C444" s="57">
        <v>16</v>
      </c>
      <c r="D444" s="58" t="s">
        <v>14</v>
      </c>
      <c r="E444" s="58" t="s">
        <v>1600</v>
      </c>
      <c r="F444" s="58" t="s">
        <v>1601</v>
      </c>
      <c r="G444" s="54" t="s">
        <v>1602</v>
      </c>
      <c r="H444" s="57">
        <v>3</v>
      </c>
      <c r="I444" s="54">
        <v>797.78239599999995</v>
      </c>
      <c r="J444" s="54">
        <v>-0.1469</v>
      </c>
      <c r="K444" s="61">
        <v>4.4409E-7</v>
      </c>
      <c r="L444" s="54">
        <v>116</v>
      </c>
      <c r="M444" s="57">
        <v>1</v>
      </c>
      <c r="N444" s="47">
        <v>5029</v>
      </c>
      <c r="O444" s="60">
        <v>10646</v>
      </c>
      <c r="P444" s="60">
        <v>7484.9</v>
      </c>
      <c r="Q444" s="47">
        <v>442.08</v>
      </c>
      <c r="R444" s="60">
        <v>856.47</v>
      </c>
      <c r="S444" s="60">
        <v>797.88</v>
      </c>
      <c r="T444" s="47">
        <v>8060.4</v>
      </c>
      <c r="U444" s="60">
        <v>17106</v>
      </c>
      <c r="V444" s="60">
        <v>11251</v>
      </c>
      <c r="W444" s="47">
        <v>545.53</v>
      </c>
      <c r="X444" s="60">
        <v>635.36</v>
      </c>
      <c r="Y444" s="60">
        <v>478.5</v>
      </c>
    </row>
    <row r="445" spans="1:25" x14ac:dyDescent="0.3">
      <c r="A445" s="57">
        <v>1663</v>
      </c>
      <c r="B445" s="54" t="s">
        <v>1603</v>
      </c>
      <c r="C445" s="57">
        <v>9</v>
      </c>
      <c r="D445" s="58" t="s">
        <v>23</v>
      </c>
      <c r="E445" s="58" t="s">
        <v>1604</v>
      </c>
      <c r="F445" s="58" t="s">
        <v>1605</v>
      </c>
      <c r="G445" s="58" t="s">
        <v>1606</v>
      </c>
      <c r="H445" s="57">
        <v>2</v>
      </c>
      <c r="I445" s="57">
        <v>667.38356599999997</v>
      </c>
      <c r="J445" s="57">
        <v>0.10043000000000001</v>
      </c>
      <c r="K445" s="59">
        <v>1.8544000000000001E-2</v>
      </c>
      <c r="L445" s="57">
        <v>63.418999999999997</v>
      </c>
      <c r="M445" s="57">
        <v>1</v>
      </c>
      <c r="N445" s="47">
        <v>2596.1999999999998</v>
      </c>
      <c r="Q445" s="47">
        <v>531</v>
      </c>
      <c r="T445" s="47">
        <v>2058.1</v>
      </c>
      <c r="W445" s="47">
        <v>504.59</v>
      </c>
    </row>
    <row r="446" spans="1:25" x14ac:dyDescent="0.3">
      <c r="A446" s="57">
        <v>1674</v>
      </c>
      <c r="B446" s="54" t="s">
        <v>1607</v>
      </c>
      <c r="C446" s="57">
        <v>15</v>
      </c>
      <c r="D446" s="58" t="s">
        <v>23</v>
      </c>
      <c r="E446" s="58" t="s">
        <v>1608</v>
      </c>
      <c r="F446" s="58" t="s">
        <v>1609</v>
      </c>
      <c r="G446" s="58" t="s">
        <v>1610</v>
      </c>
      <c r="H446" s="57">
        <v>3</v>
      </c>
      <c r="I446" s="57">
        <v>679.70620099999996</v>
      </c>
      <c r="J446" s="57">
        <v>7.8359999999999999E-2</v>
      </c>
      <c r="K446" s="59">
        <v>5.0949999999999995E-7</v>
      </c>
      <c r="L446" s="57">
        <v>101.97</v>
      </c>
      <c r="M446" s="57">
        <v>1</v>
      </c>
      <c r="N446" s="47">
        <v>2329.1</v>
      </c>
      <c r="O446" s="60">
        <v>1929.8</v>
      </c>
      <c r="P446" s="60">
        <v>2650.4</v>
      </c>
      <c r="Q446" s="47">
        <v>312.95</v>
      </c>
      <c r="R446" s="60">
        <v>478.92</v>
      </c>
      <c r="S446" s="60">
        <v>389.8</v>
      </c>
      <c r="T446" s="47">
        <v>1707.3</v>
      </c>
      <c r="U446" s="60">
        <v>1686.5</v>
      </c>
      <c r="V446" s="60">
        <v>1704.6</v>
      </c>
      <c r="W446" s="47">
        <v>661.69</v>
      </c>
      <c r="X446" s="60">
        <v>519.08000000000004</v>
      </c>
      <c r="Y446" s="60">
        <v>584.53</v>
      </c>
    </row>
    <row r="447" spans="1:25" x14ac:dyDescent="0.3">
      <c r="A447" s="57">
        <v>1691</v>
      </c>
      <c r="B447" s="54" t="s">
        <v>1611</v>
      </c>
      <c r="C447" s="57">
        <v>24</v>
      </c>
      <c r="D447" s="58" t="s">
        <v>14</v>
      </c>
      <c r="E447" s="58" t="s">
        <v>1612</v>
      </c>
      <c r="F447" s="58" t="s">
        <v>1613</v>
      </c>
      <c r="G447" s="58" t="s">
        <v>1614</v>
      </c>
      <c r="H447" s="57">
        <v>4</v>
      </c>
      <c r="I447" s="57">
        <v>739.65945799999997</v>
      </c>
      <c r="J447" s="57">
        <v>0.58994000000000002</v>
      </c>
      <c r="K447" s="59">
        <v>2.7880000000000001E-5</v>
      </c>
      <c r="L447" s="57">
        <v>56.453000000000003</v>
      </c>
      <c r="M447" s="57">
        <v>1</v>
      </c>
      <c r="N447" s="47">
        <v>1744.8</v>
      </c>
      <c r="O447" s="60">
        <v>1876.8</v>
      </c>
      <c r="Q447" s="47">
        <v>0</v>
      </c>
      <c r="R447" s="60">
        <v>0</v>
      </c>
      <c r="T447" s="47">
        <v>2281</v>
      </c>
      <c r="U447" s="60">
        <v>1907.8</v>
      </c>
      <c r="W447" s="47">
        <v>120.15</v>
      </c>
      <c r="X447" s="60">
        <v>116.74</v>
      </c>
    </row>
    <row r="448" spans="1:25" x14ac:dyDescent="0.3">
      <c r="A448" s="57">
        <v>1725</v>
      </c>
      <c r="B448" s="54" t="s">
        <v>1615</v>
      </c>
      <c r="C448" s="57">
        <v>24</v>
      </c>
      <c r="D448" s="58" t="s">
        <v>23</v>
      </c>
      <c r="E448" s="58" t="s">
        <v>1616</v>
      </c>
      <c r="F448" s="58" t="s">
        <v>1617</v>
      </c>
      <c r="G448" s="54" t="s">
        <v>1618</v>
      </c>
      <c r="H448" s="57">
        <v>4</v>
      </c>
      <c r="I448" s="54">
        <v>712.12699799999996</v>
      </c>
      <c r="J448" s="54">
        <v>9.4371999999999998E-2</v>
      </c>
      <c r="K448" s="61">
        <v>4.8270000000000002E-4</v>
      </c>
      <c r="L448" s="54">
        <v>49.076000000000001</v>
      </c>
      <c r="M448" s="57">
        <v>1</v>
      </c>
      <c r="N448" s="60"/>
      <c r="O448" s="60">
        <v>939.21</v>
      </c>
      <c r="Q448" s="60"/>
      <c r="R448" s="60">
        <v>488.58</v>
      </c>
      <c r="T448" s="60"/>
      <c r="U448" s="60">
        <v>906.77</v>
      </c>
      <c r="W448" s="60"/>
      <c r="X448" s="60">
        <v>637.87</v>
      </c>
    </row>
    <row r="449" spans="1:25" x14ac:dyDescent="0.3">
      <c r="A449" s="57">
        <v>1729</v>
      </c>
      <c r="B449" s="54" t="s">
        <v>1619</v>
      </c>
      <c r="C449" s="57">
        <v>13</v>
      </c>
      <c r="D449" s="58" t="s">
        <v>14</v>
      </c>
      <c r="E449" s="58" t="s">
        <v>1620</v>
      </c>
      <c r="F449" s="58" t="s">
        <v>1391</v>
      </c>
      <c r="G449" s="58" t="s">
        <v>1392</v>
      </c>
      <c r="H449" s="57">
        <v>3</v>
      </c>
      <c r="I449" s="57">
        <v>769.41117999999994</v>
      </c>
      <c r="J449" s="57">
        <v>-0.37108999999999998</v>
      </c>
      <c r="K449" s="59">
        <v>2.2661E-4</v>
      </c>
      <c r="L449" s="57">
        <v>80.311999999999998</v>
      </c>
      <c r="M449" s="57">
        <v>1</v>
      </c>
      <c r="N449" s="47">
        <v>5651.3</v>
      </c>
      <c r="O449" s="60">
        <v>6193.7</v>
      </c>
      <c r="Q449" s="47">
        <v>445.41</v>
      </c>
      <c r="R449" s="60">
        <v>367.03</v>
      </c>
      <c r="T449" s="47">
        <v>5992.3</v>
      </c>
      <c r="U449" s="60">
        <v>6937.6</v>
      </c>
      <c r="W449" s="47">
        <v>304.95999999999998</v>
      </c>
      <c r="X449" s="60">
        <v>0</v>
      </c>
    </row>
    <row r="450" spans="1:25" x14ac:dyDescent="0.3">
      <c r="A450" s="57">
        <v>1209</v>
      </c>
      <c r="B450" s="54" t="s">
        <v>1621</v>
      </c>
      <c r="C450" s="57">
        <v>13</v>
      </c>
      <c r="D450" s="58" t="s">
        <v>23</v>
      </c>
      <c r="E450" s="58" t="s">
        <v>1622</v>
      </c>
      <c r="F450" s="58" t="s">
        <v>1623</v>
      </c>
      <c r="G450" s="54" t="s">
        <v>1624</v>
      </c>
      <c r="H450" s="57">
        <v>2</v>
      </c>
      <c r="I450" s="54">
        <v>805.92973400000005</v>
      </c>
      <c r="J450" s="54">
        <v>-0.18156</v>
      </c>
      <c r="K450" s="61">
        <v>7.0728000000000002E-4</v>
      </c>
      <c r="L450" s="54">
        <v>91.313000000000002</v>
      </c>
      <c r="M450" s="57">
        <v>1</v>
      </c>
      <c r="N450" s="60"/>
      <c r="P450" s="60">
        <v>1159.0999999999999</v>
      </c>
      <c r="Q450" s="60"/>
      <c r="S450" s="60">
        <v>0</v>
      </c>
      <c r="T450" s="60"/>
      <c r="V450" s="60">
        <v>1105.8</v>
      </c>
      <c r="W450" s="60"/>
      <c r="Y450" s="60">
        <v>396.74</v>
      </c>
    </row>
    <row r="451" spans="1:25" x14ac:dyDescent="0.3">
      <c r="A451" s="57">
        <v>1729</v>
      </c>
      <c r="B451" s="54" t="s">
        <v>1625</v>
      </c>
      <c r="C451" s="57">
        <v>13</v>
      </c>
      <c r="D451" s="58" t="s">
        <v>23</v>
      </c>
      <c r="E451" s="58" t="s">
        <v>1626</v>
      </c>
      <c r="F451" s="58" t="s">
        <v>1627</v>
      </c>
      <c r="G451" s="54" t="s">
        <v>1628</v>
      </c>
      <c r="H451" s="57">
        <v>3</v>
      </c>
      <c r="I451" s="54">
        <v>631.33476700000006</v>
      </c>
      <c r="J451" s="54">
        <v>-0.36407</v>
      </c>
      <c r="K451" s="61">
        <v>1.7229999999999999E-2</v>
      </c>
      <c r="L451" s="54">
        <v>50.088000000000001</v>
      </c>
      <c r="M451" s="57">
        <v>1</v>
      </c>
      <c r="N451" s="60"/>
      <c r="O451" s="60">
        <v>1876.5</v>
      </c>
      <c r="Q451" s="60"/>
      <c r="R451" s="60">
        <v>740.63</v>
      </c>
      <c r="T451" s="60"/>
      <c r="U451" s="60">
        <v>1764.5</v>
      </c>
      <c r="W451" s="60"/>
      <c r="X451" s="60">
        <v>997.56</v>
      </c>
    </row>
    <row r="452" spans="1:25" x14ac:dyDescent="0.3">
      <c r="A452" s="57">
        <v>1210</v>
      </c>
      <c r="B452" s="54" t="s">
        <v>1629</v>
      </c>
      <c r="C452" s="57">
        <v>27</v>
      </c>
      <c r="D452" s="58" t="s">
        <v>23</v>
      </c>
      <c r="E452" s="58" t="s">
        <v>1630</v>
      </c>
      <c r="F452" s="58" t="s">
        <v>646</v>
      </c>
      <c r="G452" s="54" t="s">
        <v>647</v>
      </c>
      <c r="H452" s="57">
        <v>5</v>
      </c>
      <c r="I452" s="54">
        <v>641.55082700000003</v>
      </c>
      <c r="J452" s="54">
        <v>-9.2801999999999996E-2</v>
      </c>
      <c r="K452" s="61">
        <v>1.1814E-3</v>
      </c>
      <c r="L452" s="54">
        <v>44.167000000000002</v>
      </c>
      <c r="M452" s="57">
        <v>1</v>
      </c>
      <c r="N452" s="60"/>
      <c r="P452" s="60">
        <v>1359.8</v>
      </c>
      <c r="Q452" s="60"/>
      <c r="S452" s="60">
        <v>105.96</v>
      </c>
      <c r="T452" s="60"/>
      <c r="V452" s="60">
        <v>1025.4000000000001</v>
      </c>
      <c r="W452" s="60"/>
      <c r="Y452" s="60">
        <v>448.39</v>
      </c>
    </row>
    <row r="453" spans="1:25" x14ac:dyDescent="0.3">
      <c r="A453" s="57">
        <v>1739</v>
      </c>
      <c r="B453" s="54" t="s">
        <v>1631</v>
      </c>
      <c r="C453" s="57">
        <v>13</v>
      </c>
      <c r="D453" s="58" t="s">
        <v>23</v>
      </c>
      <c r="E453" s="58" t="s">
        <v>1632</v>
      </c>
      <c r="F453" s="58" t="s">
        <v>1633</v>
      </c>
      <c r="G453" s="58" t="s">
        <v>1634</v>
      </c>
      <c r="H453" s="57">
        <v>4</v>
      </c>
      <c r="I453" s="57">
        <v>443.26570600000002</v>
      </c>
      <c r="J453" s="57">
        <v>-0.34462999999999999</v>
      </c>
      <c r="K453" s="59">
        <v>2.5334000000000001E-4</v>
      </c>
      <c r="L453" s="57">
        <v>80.245000000000005</v>
      </c>
      <c r="M453" s="57">
        <v>1</v>
      </c>
      <c r="N453" s="47">
        <v>6370.7</v>
      </c>
      <c r="Q453" s="47">
        <v>793.14</v>
      </c>
      <c r="T453" s="47">
        <v>4463.3</v>
      </c>
      <c r="W453" s="47">
        <v>825.31</v>
      </c>
    </row>
    <row r="454" spans="1:25" x14ac:dyDescent="0.3">
      <c r="A454" s="57">
        <v>1755</v>
      </c>
      <c r="B454" s="54" t="s">
        <v>1635</v>
      </c>
      <c r="C454" s="57">
        <v>9</v>
      </c>
      <c r="D454" s="58" t="s">
        <v>23</v>
      </c>
      <c r="E454" s="58" t="s">
        <v>1636</v>
      </c>
      <c r="F454" s="58" t="s">
        <v>1637</v>
      </c>
      <c r="G454" s="58" t="s">
        <v>1638</v>
      </c>
      <c r="H454" s="57">
        <v>3</v>
      </c>
      <c r="I454" s="57">
        <v>506.94952499999999</v>
      </c>
      <c r="J454" s="57">
        <v>-0.23955000000000001</v>
      </c>
      <c r="K454" s="59">
        <v>2.9562999999999998E-3</v>
      </c>
      <c r="L454" s="57">
        <v>80.454999999999998</v>
      </c>
      <c r="M454" s="57">
        <v>1</v>
      </c>
      <c r="N454" s="47">
        <v>12620</v>
      </c>
      <c r="O454" s="60">
        <v>11317</v>
      </c>
      <c r="Q454" s="47">
        <v>1174.3</v>
      </c>
      <c r="R454" s="60">
        <v>1186.8</v>
      </c>
      <c r="T454" s="47">
        <v>4212.7</v>
      </c>
      <c r="U454" s="60">
        <v>3608.8</v>
      </c>
      <c r="W454" s="47">
        <v>1160.2</v>
      </c>
      <c r="X454" s="60">
        <v>1184.7</v>
      </c>
    </row>
    <row r="455" spans="1:25" x14ac:dyDescent="0.3">
      <c r="A455" s="57">
        <v>1761</v>
      </c>
      <c r="B455" s="54" t="s">
        <v>1639</v>
      </c>
      <c r="C455" s="57">
        <v>7</v>
      </c>
      <c r="D455" s="58" t="s">
        <v>23</v>
      </c>
      <c r="E455" s="58" t="s">
        <v>1640</v>
      </c>
      <c r="F455" s="58" t="s">
        <v>1055</v>
      </c>
      <c r="G455" s="54" t="s">
        <v>1056</v>
      </c>
      <c r="H455" s="57">
        <v>2</v>
      </c>
      <c r="I455" s="54">
        <v>526.77513999999996</v>
      </c>
      <c r="J455" s="54">
        <v>0.21325</v>
      </c>
      <c r="K455" s="61">
        <v>1.4789E-2</v>
      </c>
      <c r="L455" s="54">
        <v>80.097999999999999</v>
      </c>
      <c r="M455" s="57">
        <v>1</v>
      </c>
      <c r="N455" s="47">
        <v>3593.9</v>
      </c>
      <c r="O455" s="60">
        <v>6377.9</v>
      </c>
      <c r="Q455" s="47">
        <v>526.61</v>
      </c>
      <c r="R455" s="60">
        <v>976.06</v>
      </c>
      <c r="T455" s="47">
        <v>5318.3</v>
      </c>
      <c r="U455" s="60">
        <v>8641</v>
      </c>
      <c r="W455" s="47">
        <v>1504.5</v>
      </c>
      <c r="X455" s="60">
        <v>1894.1</v>
      </c>
    </row>
    <row r="456" spans="1:25" x14ac:dyDescent="0.3">
      <c r="A456" s="57">
        <v>1762</v>
      </c>
      <c r="B456" s="54" t="s">
        <v>1641</v>
      </c>
      <c r="C456" s="57">
        <v>26</v>
      </c>
      <c r="D456" s="58" t="s">
        <v>14</v>
      </c>
      <c r="E456" s="58" t="s">
        <v>1642</v>
      </c>
      <c r="F456" s="58" t="s">
        <v>1643</v>
      </c>
      <c r="G456" s="54" t="s">
        <v>54</v>
      </c>
      <c r="H456" s="57">
        <v>4</v>
      </c>
      <c r="I456" s="54">
        <v>836.69587799999999</v>
      </c>
      <c r="J456" s="54">
        <v>-0.20039000000000001</v>
      </c>
      <c r="K456" s="61">
        <v>6.0750999999999997E-6</v>
      </c>
      <c r="L456" s="54">
        <v>62.192999999999998</v>
      </c>
      <c r="M456" s="57">
        <v>1</v>
      </c>
      <c r="N456" s="60"/>
      <c r="O456" s="60">
        <v>1485.6</v>
      </c>
      <c r="Q456" s="60"/>
      <c r="R456" s="60">
        <v>0</v>
      </c>
      <c r="T456" s="60"/>
      <c r="U456" s="60">
        <v>1809.9</v>
      </c>
      <c r="W456" s="60"/>
      <c r="X456" s="60">
        <v>0</v>
      </c>
    </row>
    <row r="457" spans="1:25" x14ac:dyDescent="0.3">
      <c r="A457" s="57">
        <v>1766</v>
      </c>
      <c r="B457" s="54" t="s">
        <v>1644</v>
      </c>
      <c r="C457" s="57">
        <v>10</v>
      </c>
      <c r="D457" s="58" t="s">
        <v>23</v>
      </c>
      <c r="E457" s="58" t="s">
        <v>1645</v>
      </c>
      <c r="F457" s="58" t="s">
        <v>199</v>
      </c>
      <c r="G457" s="54" t="s">
        <v>200</v>
      </c>
      <c r="H457" s="57">
        <v>2</v>
      </c>
      <c r="I457" s="54">
        <v>722.85993199999996</v>
      </c>
      <c r="J457" s="54">
        <v>0.29104999999999998</v>
      </c>
      <c r="K457" s="61">
        <v>9.8026999999999995E-8</v>
      </c>
      <c r="L457" s="54">
        <v>164.97</v>
      </c>
      <c r="M457" s="57">
        <v>2</v>
      </c>
      <c r="N457" s="47">
        <v>11001</v>
      </c>
      <c r="O457" s="60">
        <v>11768</v>
      </c>
      <c r="P457" s="60">
        <v>10586</v>
      </c>
      <c r="Q457" s="47">
        <v>1815.2</v>
      </c>
      <c r="R457" s="60">
        <v>1691.9</v>
      </c>
      <c r="S457" s="60">
        <v>2041.9</v>
      </c>
      <c r="T457" s="47">
        <v>10753</v>
      </c>
      <c r="U457" s="60">
        <v>10911</v>
      </c>
      <c r="V457" s="60">
        <v>10192</v>
      </c>
      <c r="W457" s="47">
        <v>2052.1</v>
      </c>
      <c r="X457" s="60">
        <v>2379.5</v>
      </c>
      <c r="Y457" s="60">
        <v>1947.3</v>
      </c>
    </row>
    <row r="458" spans="1:25" x14ac:dyDescent="0.3">
      <c r="A458" s="57">
        <v>1769</v>
      </c>
      <c r="B458" s="54" t="s">
        <v>1646</v>
      </c>
      <c r="C458" s="57">
        <v>8</v>
      </c>
      <c r="D458" s="58" t="s">
        <v>23</v>
      </c>
      <c r="E458" s="58" t="s">
        <v>1647</v>
      </c>
      <c r="F458" s="58" t="s">
        <v>112</v>
      </c>
      <c r="G458" s="58" t="s">
        <v>113</v>
      </c>
      <c r="H458" s="57">
        <v>2</v>
      </c>
      <c r="I458" s="57">
        <v>628.82895799999994</v>
      </c>
      <c r="J458" s="57">
        <v>-2.9973E-2</v>
      </c>
      <c r="K458" s="59">
        <v>2.2100000000000002E-2</v>
      </c>
      <c r="L458" s="57">
        <v>65.278000000000006</v>
      </c>
      <c r="M458" s="57">
        <v>1</v>
      </c>
      <c r="N458" s="47">
        <v>4187.3999999999996</v>
      </c>
      <c r="Q458" s="47">
        <v>2445.6</v>
      </c>
      <c r="T458" s="47">
        <v>4402.7</v>
      </c>
      <c r="W458" s="47">
        <v>2608</v>
      </c>
    </row>
    <row r="459" spans="1:25" x14ac:dyDescent="0.3">
      <c r="A459" s="57">
        <v>1780</v>
      </c>
      <c r="B459" s="54" t="s">
        <v>1648</v>
      </c>
      <c r="C459" s="57">
        <v>12</v>
      </c>
      <c r="D459" s="58" t="s">
        <v>23</v>
      </c>
      <c r="E459" s="58" t="s">
        <v>1649</v>
      </c>
      <c r="F459" s="58" t="s">
        <v>1650</v>
      </c>
      <c r="G459" s="58" t="s">
        <v>54</v>
      </c>
      <c r="H459" s="57">
        <v>3</v>
      </c>
      <c r="I459" s="57">
        <v>573.28915800000004</v>
      </c>
      <c r="J459" s="57">
        <v>-0.67881000000000002</v>
      </c>
      <c r="K459" s="59">
        <v>1.8834E-4</v>
      </c>
      <c r="L459" s="57">
        <v>89.301000000000002</v>
      </c>
      <c r="M459" s="57">
        <v>1</v>
      </c>
      <c r="N459" s="47">
        <v>3308.6</v>
      </c>
      <c r="O459" s="60">
        <v>3611</v>
      </c>
      <c r="P459" s="60">
        <v>2587.6</v>
      </c>
      <c r="Q459" s="47">
        <v>393.05</v>
      </c>
      <c r="R459" s="60">
        <v>404.8</v>
      </c>
      <c r="S459" s="60">
        <v>544.66</v>
      </c>
      <c r="T459" s="47">
        <v>4173.3</v>
      </c>
      <c r="U459" s="60">
        <v>4010.6</v>
      </c>
      <c r="V459" s="60">
        <v>2839.3</v>
      </c>
      <c r="W459" s="47">
        <v>858.16</v>
      </c>
      <c r="X459" s="60">
        <v>826.1</v>
      </c>
      <c r="Y459" s="60">
        <v>967.56</v>
      </c>
    </row>
    <row r="460" spans="1:25" x14ac:dyDescent="0.3">
      <c r="A460" s="57">
        <v>1782</v>
      </c>
      <c r="B460" s="54" t="s">
        <v>1651</v>
      </c>
      <c r="C460" s="57">
        <v>10</v>
      </c>
      <c r="D460" s="58" t="s">
        <v>23</v>
      </c>
      <c r="E460" s="58" t="s">
        <v>1652</v>
      </c>
      <c r="F460" s="58" t="s">
        <v>1653</v>
      </c>
      <c r="G460" s="58" t="s">
        <v>1654</v>
      </c>
      <c r="H460" s="57">
        <v>3</v>
      </c>
      <c r="I460" s="57">
        <v>518.29217400000005</v>
      </c>
      <c r="J460" s="57">
        <v>-0.10027</v>
      </c>
      <c r="K460" s="59">
        <v>6.2915999999999996E-3</v>
      </c>
      <c r="L460" s="57">
        <v>64.191000000000003</v>
      </c>
      <c r="M460" s="57">
        <v>1</v>
      </c>
      <c r="N460" s="47">
        <v>2059.5</v>
      </c>
      <c r="O460" s="60">
        <v>2993.7</v>
      </c>
      <c r="P460" s="60">
        <v>2213.3000000000002</v>
      </c>
      <c r="Q460" s="47">
        <v>887.56</v>
      </c>
      <c r="R460" s="60">
        <v>1655.5</v>
      </c>
      <c r="S460" s="60">
        <v>616.99</v>
      </c>
      <c r="T460" s="47">
        <v>3081.9</v>
      </c>
      <c r="U460" s="60">
        <v>3847.5</v>
      </c>
      <c r="V460" s="60">
        <v>3090.2</v>
      </c>
      <c r="W460" s="47">
        <v>1102.0999999999999</v>
      </c>
      <c r="X460" s="60">
        <v>1721.6</v>
      </c>
      <c r="Y460" s="60">
        <v>814.77</v>
      </c>
    </row>
    <row r="461" spans="1:25" x14ac:dyDescent="0.3">
      <c r="A461" s="57">
        <v>1789</v>
      </c>
      <c r="B461" s="54" t="s">
        <v>1655</v>
      </c>
      <c r="C461" s="57">
        <v>8</v>
      </c>
      <c r="D461" s="58" t="s">
        <v>14</v>
      </c>
      <c r="E461" s="58" t="s">
        <v>1656</v>
      </c>
      <c r="F461" s="58" t="s">
        <v>1560</v>
      </c>
      <c r="G461" s="58" t="s">
        <v>1561</v>
      </c>
      <c r="H461" s="57">
        <v>3</v>
      </c>
      <c r="I461" s="57">
        <v>518.30006100000003</v>
      </c>
      <c r="J461" s="57">
        <v>-0.50568999999999997</v>
      </c>
      <c r="K461" s="59">
        <v>2.2001E-3</v>
      </c>
      <c r="L461" s="57">
        <v>92.466999999999999</v>
      </c>
      <c r="M461" s="57">
        <v>1</v>
      </c>
      <c r="N461" s="47">
        <v>10194</v>
      </c>
      <c r="O461" s="60">
        <v>12796</v>
      </c>
      <c r="P461" s="60">
        <v>9659</v>
      </c>
      <c r="Q461" s="47">
        <v>1255.9000000000001</v>
      </c>
      <c r="R461" s="60">
        <v>1132.2</v>
      </c>
      <c r="S461" s="60">
        <v>714.72</v>
      </c>
      <c r="T461" s="47">
        <v>13698</v>
      </c>
      <c r="U461" s="60">
        <v>16013</v>
      </c>
      <c r="V461" s="60">
        <v>12311</v>
      </c>
      <c r="W461" s="47">
        <v>339.08</v>
      </c>
      <c r="X461" s="60">
        <v>703.93</v>
      </c>
      <c r="Y461" s="60">
        <v>484.37</v>
      </c>
    </row>
    <row r="462" spans="1:25" x14ac:dyDescent="0.3">
      <c r="A462" s="57">
        <v>1788</v>
      </c>
      <c r="B462" s="54" t="s">
        <v>1657</v>
      </c>
      <c r="C462" s="57">
        <v>20</v>
      </c>
      <c r="D462" s="58" t="s">
        <v>23</v>
      </c>
      <c r="E462" s="58" t="s">
        <v>1658</v>
      </c>
      <c r="F462" s="58" t="s">
        <v>1570</v>
      </c>
      <c r="G462" s="54" t="s">
        <v>1571</v>
      </c>
      <c r="H462" s="57">
        <v>4</v>
      </c>
      <c r="I462" s="54">
        <v>613.34394499999996</v>
      </c>
      <c r="J462" s="54">
        <v>-6.7768999999999996E-2</v>
      </c>
      <c r="K462" s="61">
        <v>2.1287E-6</v>
      </c>
      <c r="L462" s="54">
        <v>77.870999999999995</v>
      </c>
      <c r="M462" s="57">
        <v>2</v>
      </c>
      <c r="N462" s="47">
        <v>2015.6</v>
      </c>
      <c r="O462" s="60">
        <v>2665.3</v>
      </c>
      <c r="P462" s="60">
        <v>1820.6</v>
      </c>
      <c r="Q462" s="47">
        <v>347.53</v>
      </c>
      <c r="R462" s="60">
        <v>412.84</v>
      </c>
      <c r="S462" s="60">
        <v>112.13</v>
      </c>
      <c r="T462" s="47">
        <v>1728.3</v>
      </c>
      <c r="U462" s="60">
        <v>2227.1</v>
      </c>
      <c r="V462" s="60">
        <v>1526</v>
      </c>
      <c r="W462" s="47">
        <v>326.5</v>
      </c>
      <c r="X462" s="60">
        <v>862.55</v>
      </c>
      <c r="Y462" s="60">
        <v>344.67</v>
      </c>
    </row>
    <row r="463" spans="1:25" x14ac:dyDescent="0.3">
      <c r="A463" s="57">
        <v>1256</v>
      </c>
      <c r="B463" s="54" t="s">
        <v>1659</v>
      </c>
      <c r="C463" s="57">
        <v>10</v>
      </c>
      <c r="D463" s="58" t="s">
        <v>23</v>
      </c>
      <c r="E463" s="58" t="s">
        <v>1660</v>
      </c>
      <c r="F463" s="58" t="s">
        <v>1661</v>
      </c>
      <c r="G463" s="54" t="s">
        <v>1662</v>
      </c>
      <c r="H463" s="57">
        <v>3</v>
      </c>
      <c r="I463" s="54">
        <v>497.27641299999999</v>
      </c>
      <c r="J463" s="54">
        <v>-0.67664000000000002</v>
      </c>
      <c r="K463" s="61">
        <v>1.9331999999999998E-2</v>
      </c>
      <c r="L463" s="54">
        <v>50.194000000000003</v>
      </c>
      <c r="M463" s="57">
        <v>1</v>
      </c>
      <c r="N463" s="60"/>
      <c r="P463" s="60">
        <v>2863.9</v>
      </c>
      <c r="Q463" s="60"/>
      <c r="S463" s="60">
        <v>591.47</v>
      </c>
      <c r="T463" s="60"/>
      <c r="V463" s="60">
        <v>1708.6</v>
      </c>
      <c r="W463" s="60"/>
      <c r="Y463" s="60">
        <v>1123</v>
      </c>
    </row>
    <row r="464" spans="1:25" x14ac:dyDescent="0.3">
      <c r="A464" s="57">
        <v>1802</v>
      </c>
      <c r="B464" s="54" t="s">
        <v>1663</v>
      </c>
      <c r="C464" s="57">
        <v>24</v>
      </c>
      <c r="D464" s="58" t="s">
        <v>14</v>
      </c>
      <c r="E464" s="58" t="s">
        <v>1664</v>
      </c>
      <c r="F464" s="58" t="s">
        <v>1665</v>
      </c>
      <c r="G464" s="58" t="s">
        <v>1666</v>
      </c>
      <c r="H464" s="57">
        <v>5</v>
      </c>
      <c r="I464" s="57">
        <v>649.73297200000002</v>
      </c>
      <c r="J464" s="57">
        <v>0.45467000000000002</v>
      </c>
      <c r="K464" s="59">
        <v>9.2590000000000001E-4</v>
      </c>
      <c r="L464" s="57">
        <v>43.841000000000001</v>
      </c>
      <c r="M464" s="57">
        <v>1</v>
      </c>
      <c r="N464" s="47">
        <v>3094</v>
      </c>
      <c r="O464" s="60">
        <v>2542.6</v>
      </c>
      <c r="Q464" s="47">
        <v>395.82</v>
      </c>
      <c r="R464" s="60">
        <v>359.1</v>
      </c>
      <c r="T464" s="47">
        <v>3344.9</v>
      </c>
      <c r="U464" s="60">
        <v>2900.9</v>
      </c>
      <c r="W464" s="47">
        <v>534.65</v>
      </c>
      <c r="X464" s="60">
        <v>481.72</v>
      </c>
    </row>
    <row r="465" spans="1:25" x14ac:dyDescent="0.3">
      <c r="A465" s="57">
        <v>1802</v>
      </c>
      <c r="B465" s="54" t="s">
        <v>1667</v>
      </c>
      <c r="C465" s="57">
        <v>9</v>
      </c>
      <c r="D465" s="58" t="s">
        <v>23</v>
      </c>
      <c r="E465" s="58" t="s">
        <v>1668</v>
      </c>
      <c r="F465" s="58" t="s">
        <v>589</v>
      </c>
      <c r="G465" s="54" t="s">
        <v>590</v>
      </c>
      <c r="H465" s="57">
        <v>3</v>
      </c>
      <c r="I465" s="54">
        <v>465.93750799999998</v>
      </c>
      <c r="J465" s="54">
        <v>-0.46776000000000001</v>
      </c>
      <c r="K465" s="61">
        <v>7.6002000000000003E-4</v>
      </c>
      <c r="L465" s="54">
        <v>99.441999999999993</v>
      </c>
      <c r="M465" s="57">
        <v>1</v>
      </c>
      <c r="N465" s="47">
        <v>9791.5</v>
      </c>
      <c r="O465" s="60">
        <v>9947.4</v>
      </c>
      <c r="P465" s="60">
        <v>10288</v>
      </c>
      <c r="Q465" s="47">
        <v>1005.3</v>
      </c>
      <c r="R465" s="60">
        <v>1188.0999999999999</v>
      </c>
      <c r="S465" s="60">
        <v>1071.5999999999999</v>
      </c>
      <c r="T465" s="47">
        <v>7475.9</v>
      </c>
      <c r="U465" s="60">
        <v>8256</v>
      </c>
      <c r="V465" s="60">
        <v>8705.6</v>
      </c>
      <c r="W465" s="47">
        <v>1084.2</v>
      </c>
      <c r="X465" s="60">
        <v>1345.6</v>
      </c>
      <c r="Y465" s="60">
        <v>1566.2</v>
      </c>
    </row>
    <row r="466" spans="1:25" x14ac:dyDescent="0.3">
      <c r="A466" s="57">
        <v>1828</v>
      </c>
      <c r="B466" s="54" t="s">
        <v>1669</v>
      </c>
      <c r="C466" s="57">
        <v>25</v>
      </c>
      <c r="D466" s="58" t="s">
        <v>14</v>
      </c>
      <c r="E466" s="58" t="s">
        <v>1670</v>
      </c>
      <c r="F466" s="58" t="s">
        <v>1671</v>
      </c>
      <c r="G466" s="58" t="s">
        <v>1672</v>
      </c>
      <c r="H466" s="57">
        <v>5</v>
      </c>
      <c r="I466" s="57">
        <v>663.343209</v>
      </c>
      <c r="J466" s="57">
        <v>0.13285</v>
      </c>
      <c r="K466" s="59">
        <v>6.0355000000000001E-4</v>
      </c>
      <c r="L466" s="57">
        <v>45.579000000000001</v>
      </c>
      <c r="M466" s="57">
        <v>1</v>
      </c>
      <c r="N466" s="47">
        <v>3119.7</v>
      </c>
      <c r="Q466" s="47">
        <v>142.31</v>
      </c>
      <c r="T466" s="47">
        <v>3878.3</v>
      </c>
      <c r="W466" s="47">
        <v>528.91999999999996</v>
      </c>
    </row>
    <row r="467" spans="1:25" x14ac:dyDescent="0.3">
      <c r="A467" s="57">
        <v>1825</v>
      </c>
      <c r="B467" s="54" t="s">
        <v>1673</v>
      </c>
      <c r="C467" s="57">
        <v>11</v>
      </c>
      <c r="D467" s="58" t="s">
        <v>23</v>
      </c>
      <c r="E467" s="58" t="s">
        <v>1674</v>
      </c>
      <c r="F467" s="58" t="s">
        <v>1144</v>
      </c>
      <c r="G467" s="54" t="s">
        <v>1145</v>
      </c>
      <c r="H467" s="57">
        <v>2</v>
      </c>
      <c r="I467" s="54">
        <v>774.40810299999998</v>
      </c>
      <c r="J467" s="54">
        <v>0.50661</v>
      </c>
      <c r="K467" s="61">
        <v>1.3351E-2</v>
      </c>
      <c r="L467" s="54">
        <v>59.417999999999999</v>
      </c>
      <c r="M467" s="57">
        <v>1</v>
      </c>
      <c r="N467" s="60"/>
      <c r="O467" s="60">
        <v>2250.8000000000002</v>
      </c>
      <c r="P467" s="60">
        <v>2853.7</v>
      </c>
      <c r="Q467" s="60"/>
      <c r="R467" s="60">
        <v>0</v>
      </c>
      <c r="S467" s="60">
        <v>263.64</v>
      </c>
      <c r="T467" s="60"/>
      <c r="U467" s="60">
        <v>1784.9</v>
      </c>
      <c r="V467" s="60">
        <v>2876</v>
      </c>
      <c r="W467" s="60"/>
      <c r="X467" s="60">
        <v>431.09</v>
      </c>
      <c r="Y467" s="60">
        <v>371.1</v>
      </c>
    </row>
    <row r="468" spans="1:25" x14ac:dyDescent="0.3">
      <c r="A468" s="57">
        <v>1829</v>
      </c>
      <c r="B468" s="54" t="s">
        <v>1675</v>
      </c>
      <c r="C468" s="57">
        <v>24</v>
      </c>
      <c r="D468" s="58" t="s">
        <v>14</v>
      </c>
      <c r="E468" s="58" t="s">
        <v>1676</v>
      </c>
      <c r="F468" s="58" t="s">
        <v>354</v>
      </c>
      <c r="G468" s="54" t="s">
        <v>355</v>
      </c>
      <c r="H468" s="57">
        <v>4</v>
      </c>
      <c r="I468" s="54">
        <v>798.44495199999994</v>
      </c>
      <c r="J468" s="54">
        <v>0.51549</v>
      </c>
      <c r="K468" s="61">
        <v>9.2164999999999999E-4</v>
      </c>
      <c r="L468" s="54">
        <v>42.185000000000002</v>
      </c>
      <c r="M468" s="57">
        <v>1</v>
      </c>
      <c r="N468" s="60"/>
      <c r="O468" s="60">
        <v>1655.7</v>
      </c>
      <c r="Q468" s="60"/>
      <c r="R468" s="60">
        <v>0</v>
      </c>
      <c r="T468" s="60"/>
      <c r="U468" s="60">
        <v>2489.1999999999998</v>
      </c>
      <c r="W468" s="60"/>
      <c r="X468" s="60">
        <v>0</v>
      </c>
    </row>
    <row r="469" spans="1:25" x14ac:dyDescent="0.3">
      <c r="A469" s="57">
        <v>1844</v>
      </c>
      <c r="B469" s="54" t="s">
        <v>1677</v>
      </c>
      <c r="C469" s="57">
        <v>13</v>
      </c>
      <c r="D469" s="58" t="s">
        <v>23</v>
      </c>
      <c r="E469" s="58" t="s">
        <v>1678</v>
      </c>
      <c r="F469" s="58" t="s">
        <v>1679</v>
      </c>
      <c r="G469" s="58" t="s">
        <v>1680</v>
      </c>
      <c r="H469" s="57">
        <v>3</v>
      </c>
      <c r="I469" s="57">
        <v>600.67987500000004</v>
      </c>
      <c r="J469" s="57">
        <v>0.34045999999999998</v>
      </c>
      <c r="K469" s="59">
        <v>6.9625999999999998E-4</v>
      </c>
      <c r="L469" s="57">
        <v>71.879000000000005</v>
      </c>
      <c r="M469" s="57">
        <v>1</v>
      </c>
      <c r="N469" s="47">
        <v>1405</v>
      </c>
      <c r="P469" s="60">
        <v>2445.3000000000002</v>
      </c>
      <c r="Q469" s="47">
        <v>794.03</v>
      </c>
      <c r="S469" s="60">
        <v>1105</v>
      </c>
      <c r="T469" s="47">
        <v>1154.4000000000001</v>
      </c>
      <c r="V469" s="60">
        <v>2164.9</v>
      </c>
      <c r="W469" s="47">
        <v>928.98</v>
      </c>
      <c r="Y469" s="60">
        <v>1133.9000000000001</v>
      </c>
    </row>
    <row r="470" spans="1:25" x14ac:dyDescent="0.3">
      <c r="A470" s="57">
        <v>1287</v>
      </c>
      <c r="B470" s="54" t="s">
        <v>1682</v>
      </c>
      <c r="C470" s="57">
        <v>12</v>
      </c>
      <c r="D470" s="58" t="s">
        <v>23</v>
      </c>
      <c r="E470" s="58" t="s">
        <v>1683</v>
      </c>
      <c r="F470" s="58" t="s">
        <v>1684</v>
      </c>
      <c r="G470" s="54" t="s">
        <v>1685</v>
      </c>
      <c r="H470" s="57">
        <v>3</v>
      </c>
      <c r="I470" s="54">
        <v>585.32045800000003</v>
      </c>
      <c r="J470" s="54">
        <v>-0.29927999999999999</v>
      </c>
      <c r="K470" s="61">
        <v>1.0024999999999999E-6</v>
      </c>
      <c r="L470" s="54">
        <v>144.1</v>
      </c>
      <c r="M470" s="57">
        <v>1</v>
      </c>
      <c r="N470" s="47">
        <v>3061.7</v>
      </c>
      <c r="O470" s="60">
        <v>3704.7</v>
      </c>
      <c r="P470" s="60">
        <v>3572.6</v>
      </c>
      <c r="Q470" s="47">
        <v>657.88</v>
      </c>
      <c r="R470" s="60">
        <v>578.88</v>
      </c>
      <c r="S470" s="60">
        <v>780.56</v>
      </c>
      <c r="T470" s="47">
        <v>3424.6</v>
      </c>
      <c r="U470" s="60">
        <v>3895.2</v>
      </c>
      <c r="V470" s="60">
        <v>4352</v>
      </c>
      <c r="W470" s="47">
        <v>743.5</v>
      </c>
      <c r="X470" s="60">
        <v>889.62</v>
      </c>
      <c r="Y470" s="60">
        <v>904.58</v>
      </c>
    </row>
    <row r="471" spans="1:25" x14ac:dyDescent="0.3">
      <c r="A471" s="57">
        <v>1290</v>
      </c>
      <c r="B471" s="54" t="s">
        <v>1686</v>
      </c>
      <c r="C471" s="57">
        <v>10</v>
      </c>
      <c r="D471" s="58" t="s">
        <v>23</v>
      </c>
      <c r="E471" s="58" t="s">
        <v>1687</v>
      </c>
      <c r="F471" s="58" t="s">
        <v>1688</v>
      </c>
      <c r="G471" s="54" t="s">
        <v>1689</v>
      </c>
      <c r="H471" s="57">
        <v>2</v>
      </c>
      <c r="I471" s="54">
        <v>731.89790300000004</v>
      </c>
      <c r="J471" s="54">
        <v>-8.9126999999999998E-2</v>
      </c>
      <c r="K471" s="61">
        <v>4.9538999999999996E-4</v>
      </c>
      <c r="L471" s="54">
        <v>113.69</v>
      </c>
      <c r="M471" s="57">
        <v>1</v>
      </c>
      <c r="N471" s="47">
        <v>6423.9</v>
      </c>
      <c r="O471" s="60">
        <v>6202</v>
      </c>
      <c r="P471" s="60">
        <v>4328.3999999999996</v>
      </c>
      <c r="Q471" s="47">
        <v>634.86</v>
      </c>
      <c r="R471" s="60">
        <v>337.11</v>
      </c>
      <c r="S471" s="60">
        <v>350.05</v>
      </c>
      <c r="T471" s="47">
        <v>6381.1</v>
      </c>
      <c r="U471" s="60">
        <v>5557.3</v>
      </c>
      <c r="V471" s="60">
        <v>4078.9</v>
      </c>
      <c r="W471" s="47">
        <v>809.46</v>
      </c>
      <c r="X471" s="60">
        <v>574.76</v>
      </c>
      <c r="Y471" s="60">
        <v>516.28</v>
      </c>
    </row>
    <row r="472" spans="1:25" x14ac:dyDescent="0.3">
      <c r="A472" s="57">
        <v>1850</v>
      </c>
      <c r="B472" s="54" t="s">
        <v>1690</v>
      </c>
      <c r="C472" s="57">
        <v>10</v>
      </c>
      <c r="D472" s="58" t="s">
        <v>23</v>
      </c>
      <c r="E472" s="58" t="s">
        <v>1691</v>
      </c>
      <c r="F472" s="58" t="s">
        <v>1692</v>
      </c>
      <c r="G472" s="54" t="s">
        <v>1693</v>
      </c>
      <c r="H472" s="57">
        <v>3</v>
      </c>
      <c r="I472" s="54">
        <v>449.265625</v>
      </c>
      <c r="J472" s="54">
        <v>-0.10693</v>
      </c>
      <c r="K472" s="61">
        <v>9.1467000000000007E-3</v>
      </c>
      <c r="L472" s="54">
        <v>59.417999999999999</v>
      </c>
      <c r="M472" s="57">
        <v>1</v>
      </c>
      <c r="N472" s="47">
        <v>6459.9</v>
      </c>
      <c r="O472" s="60">
        <v>4917.3</v>
      </c>
      <c r="Q472" s="47">
        <v>2896</v>
      </c>
      <c r="R472" s="60">
        <v>2746.1</v>
      </c>
      <c r="T472" s="47">
        <v>5858.6</v>
      </c>
      <c r="U472" s="60">
        <v>5428.3</v>
      </c>
      <c r="W472" s="47">
        <v>3586.3</v>
      </c>
      <c r="X472" s="60">
        <v>3234.6</v>
      </c>
    </row>
    <row r="473" spans="1:25" x14ac:dyDescent="0.3">
      <c r="A473" s="57">
        <v>1868</v>
      </c>
      <c r="B473" s="54" t="s">
        <v>1694</v>
      </c>
      <c r="C473" s="57">
        <v>14</v>
      </c>
      <c r="D473" s="58" t="s">
        <v>23</v>
      </c>
      <c r="E473" s="58" t="s">
        <v>1695</v>
      </c>
      <c r="F473" s="58" t="s">
        <v>1696</v>
      </c>
      <c r="G473" s="58" t="s">
        <v>1697</v>
      </c>
      <c r="H473" s="57">
        <v>2</v>
      </c>
      <c r="I473" s="57">
        <v>901.06276000000003</v>
      </c>
      <c r="J473" s="57">
        <v>0.34279999999999999</v>
      </c>
      <c r="K473" s="59">
        <v>1.8022999999999999E-8</v>
      </c>
      <c r="L473" s="57">
        <v>116.98</v>
      </c>
      <c r="M473" s="57">
        <v>1</v>
      </c>
      <c r="N473" s="47">
        <v>1143.5</v>
      </c>
      <c r="Q473" s="47">
        <v>0</v>
      </c>
      <c r="T473" s="47">
        <v>997.53</v>
      </c>
      <c r="W473" s="47">
        <v>0</v>
      </c>
    </row>
    <row r="474" spans="1:25" x14ac:dyDescent="0.3">
      <c r="A474" s="57">
        <v>1866</v>
      </c>
      <c r="B474" s="54" t="s">
        <v>1698</v>
      </c>
      <c r="C474" s="57">
        <v>16</v>
      </c>
      <c r="D474" s="58" t="s">
        <v>23</v>
      </c>
      <c r="E474" s="58" t="s">
        <v>1699</v>
      </c>
      <c r="F474" s="58" t="s">
        <v>1700</v>
      </c>
      <c r="G474" s="54" t="s">
        <v>1701</v>
      </c>
      <c r="H474" s="57">
        <v>3</v>
      </c>
      <c r="I474" s="54">
        <v>695.73024099999998</v>
      </c>
      <c r="J474" s="54">
        <v>-0.114</v>
      </c>
      <c r="K474" s="61">
        <v>5.3183000000000001E-12</v>
      </c>
      <c r="L474" s="54">
        <v>124.62</v>
      </c>
      <c r="M474" s="57">
        <v>2</v>
      </c>
      <c r="N474" s="47">
        <v>6791.6</v>
      </c>
      <c r="O474" s="60">
        <v>4038.2</v>
      </c>
      <c r="P474" s="60">
        <v>7192</v>
      </c>
      <c r="Q474" s="47">
        <v>880.33</v>
      </c>
      <c r="R474" s="60">
        <v>872.77</v>
      </c>
      <c r="S474" s="60">
        <v>1171.0999999999999</v>
      </c>
      <c r="T474" s="47">
        <v>7264.2</v>
      </c>
      <c r="U474" s="60">
        <v>4268.6000000000004</v>
      </c>
      <c r="V474" s="60">
        <v>7351</v>
      </c>
      <c r="W474" s="47">
        <v>1204.2</v>
      </c>
      <c r="X474" s="60">
        <v>1042.7</v>
      </c>
      <c r="Y474" s="60">
        <v>1311.4</v>
      </c>
    </row>
    <row r="475" spans="1:25" x14ac:dyDescent="0.3">
      <c r="A475" s="57">
        <v>1874</v>
      </c>
      <c r="B475" s="54" t="s">
        <v>1702</v>
      </c>
      <c r="C475" s="57">
        <v>15</v>
      </c>
      <c r="D475" s="58" t="s">
        <v>23</v>
      </c>
      <c r="E475" s="58" t="s">
        <v>1703</v>
      </c>
      <c r="F475" s="58" t="s">
        <v>1704</v>
      </c>
      <c r="G475" s="58" t="s">
        <v>1705</v>
      </c>
      <c r="H475" s="57">
        <v>3</v>
      </c>
      <c r="I475" s="57">
        <v>615.99452199999996</v>
      </c>
      <c r="J475" s="57">
        <v>-0.24589</v>
      </c>
      <c r="K475" s="59">
        <v>1.5495999999999999E-5</v>
      </c>
      <c r="L475" s="57">
        <v>87.647000000000006</v>
      </c>
      <c r="M475" s="57">
        <v>1</v>
      </c>
      <c r="N475" s="47">
        <v>2100.1999999999998</v>
      </c>
      <c r="O475" s="60">
        <v>2773.9</v>
      </c>
      <c r="P475" s="60">
        <v>2137.1999999999998</v>
      </c>
      <c r="Q475" s="47">
        <v>616.76</v>
      </c>
      <c r="R475" s="60">
        <v>612.95000000000005</v>
      </c>
      <c r="S475" s="60">
        <v>182.69</v>
      </c>
      <c r="T475" s="47">
        <v>2446.6</v>
      </c>
      <c r="U475" s="60">
        <v>2559.5</v>
      </c>
      <c r="V475" s="60">
        <v>2123</v>
      </c>
      <c r="W475" s="47">
        <v>525.91</v>
      </c>
      <c r="X475" s="60">
        <v>692.23</v>
      </c>
      <c r="Y475" s="60">
        <v>648.72</v>
      </c>
    </row>
    <row r="476" spans="1:25" x14ac:dyDescent="0.3">
      <c r="A476" s="57">
        <v>1870</v>
      </c>
      <c r="B476" s="54" t="s">
        <v>1706</v>
      </c>
      <c r="C476" s="57">
        <v>18</v>
      </c>
      <c r="D476" s="58" t="s">
        <v>23</v>
      </c>
      <c r="E476" s="58" t="s">
        <v>1707</v>
      </c>
      <c r="F476" s="58" t="s">
        <v>1708</v>
      </c>
      <c r="G476" s="54" t="s">
        <v>1709</v>
      </c>
      <c r="H476" s="57">
        <v>4</v>
      </c>
      <c r="I476" s="54">
        <v>515.77536399999997</v>
      </c>
      <c r="J476" s="54">
        <v>-0.15359999999999999</v>
      </c>
      <c r="K476" s="61">
        <v>8.1717000000000003E-8</v>
      </c>
      <c r="L476" s="54">
        <v>94.281000000000006</v>
      </c>
      <c r="M476" s="57">
        <v>1</v>
      </c>
      <c r="N476" s="47">
        <v>1846.1</v>
      </c>
      <c r="O476" s="60">
        <v>698.76</v>
      </c>
      <c r="P476" s="60">
        <v>1539.8</v>
      </c>
      <c r="Q476" s="47">
        <v>1311.9</v>
      </c>
      <c r="R476" s="60">
        <v>189.46</v>
      </c>
      <c r="S476" s="60">
        <v>455.49</v>
      </c>
      <c r="T476" s="47">
        <v>6201.3</v>
      </c>
      <c r="U476" s="60">
        <v>3292.2</v>
      </c>
      <c r="V476" s="60">
        <v>5311.8</v>
      </c>
      <c r="W476" s="47">
        <v>1583.6</v>
      </c>
      <c r="X476" s="60">
        <v>811.74</v>
      </c>
      <c r="Y476" s="60">
        <v>1184.3</v>
      </c>
    </row>
    <row r="477" spans="1:25" x14ac:dyDescent="0.3">
      <c r="A477" s="57">
        <v>1309</v>
      </c>
      <c r="B477" s="54" t="s">
        <v>1710</v>
      </c>
      <c r="C477" s="57">
        <v>19</v>
      </c>
      <c r="D477" s="58" t="s">
        <v>23</v>
      </c>
      <c r="E477" s="58" t="s">
        <v>1711</v>
      </c>
      <c r="F477" s="58" t="s">
        <v>354</v>
      </c>
      <c r="G477" s="54" t="s">
        <v>355</v>
      </c>
      <c r="H477" s="57">
        <v>3</v>
      </c>
      <c r="I477" s="54">
        <v>809.06870500000002</v>
      </c>
      <c r="J477" s="54">
        <v>0.61787999999999998</v>
      </c>
      <c r="K477" s="61">
        <v>1.5206E-12</v>
      </c>
      <c r="L477" s="54">
        <v>131.44999999999999</v>
      </c>
      <c r="M477" s="57">
        <v>1</v>
      </c>
      <c r="N477" s="47">
        <v>1808</v>
      </c>
      <c r="O477" s="60">
        <v>3361.7</v>
      </c>
      <c r="P477" s="60">
        <v>2069.3000000000002</v>
      </c>
      <c r="Q477" s="47">
        <v>508.49</v>
      </c>
      <c r="R477" s="60">
        <v>807.38</v>
      </c>
      <c r="S477" s="60">
        <v>809.8</v>
      </c>
      <c r="T477" s="47">
        <v>2560</v>
      </c>
      <c r="U477" s="60">
        <v>3651.5</v>
      </c>
      <c r="V477" s="60">
        <v>2935.8</v>
      </c>
      <c r="W477" s="47">
        <v>836.46</v>
      </c>
      <c r="X477" s="60">
        <v>1367.2</v>
      </c>
      <c r="Y477" s="60">
        <v>893.73</v>
      </c>
    </row>
    <row r="478" spans="1:25" x14ac:dyDescent="0.3">
      <c r="A478" s="57">
        <v>1313</v>
      </c>
      <c r="B478" s="54" t="s">
        <v>1712</v>
      </c>
      <c r="C478" s="57">
        <v>11</v>
      </c>
      <c r="D478" s="58" t="s">
        <v>23</v>
      </c>
      <c r="E478" s="58" t="s">
        <v>1713</v>
      </c>
      <c r="F478" s="58" t="s">
        <v>1532</v>
      </c>
      <c r="G478" s="54" t="s">
        <v>1533</v>
      </c>
      <c r="H478" s="57">
        <v>2</v>
      </c>
      <c r="I478" s="54">
        <v>747.39720399999999</v>
      </c>
      <c r="J478" s="54">
        <v>0.19373000000000001</v>
      </c>
      <c r="K478" s="61">
        <v>9.2497999999999994E-5</v>
      </c>
      <c r="L478" s="54">
        <v>114.97</v>
      </c>
      <c r="M478" s="57">
        <v>2</v>
      </c>
      <c r="N478" s="47">
        <v>11792</v>
      </c>
      <c r="O478" s="60">
        <v>9201.9</v>
      </c>
      <c r="P478" s="60">
        <v>9085.2000000000007</v>
      </c>
      <c r="Q478" s="47">
        <v>397.41</v>
      </c>
      <c r="R478" s="60">
        <v>815.97</v>
      </c>
      <c r="S478" s="60">
        <v>598.14</v>
      </c>
      <c r="T478" s="47">
        <v>10529</v>
      </c>
      <c r="U478" s="60">
        <v>7820.7</v>
      </c>
      <c r="V478" s="60">
        <v>8302.2000000000007</v>
      </c>
      <c r="W478" s="47">
        <v>928.07</v>
      </c>
      <c r="X478" s="60">
        <v>808.92</v>
      </c>
      <c r="Y478" s="60">
        <v>559.85</v>
      </c>
    </row>
    <row r="479" spans="1:25" x14ac:dyDescent="0.3">
      <c r="A479" s="57">
        <v>1882</v>
      </c>
      <c r="B479" s="54" t="s">
        <v>1714</v>
      </c>
      <c r="C479" s="57">
        <v>13</v>
      </c>
      <c r="D479" s="58" t="s">
        <v>23</v>
      </c>
      <c r="E479" s="58" t="s">
        <v>1715</v>
      </c>
      <c r="F479" s="58" t="s">
        <v>1716</v>
      </c>
      <c r="G479" s="54" t="s">
        <v>1717</v>
      </c>
      <c r="H479" s="57">
        <v>3</v>
      </c>
      <c r="I479" s="54">
        <v>636.33225200000004</v>
      </c>
      <c r="J479" s="54">
        <v>-0.14313000000000001</v>
      </c>
      <c r="K479" s="61">
        <v>6.5569999999999995E-4</v>
      </c>
      <c r="L479" s="54">
        <v>73.927000000000007</v>
      </c>
      <c r="M479" s="57">
        <v>1</v>
      </c>
      <c r="N479" s="47">
        <v>1779.5</v>
      </c>
      <c r="O479" s="60">
        <v>1587.3</v>
      </c>
      <c r="Q479" s="47">
        <v>527.29</v>
      </c>
      <c r="R479" s="60">
        <v>531.57000000000005</v>
      </c>
      <c r="T479" s="47">
        <v>1356.5</v>
      </c>
      <c r="U479" s="60">
        <v>1207.0999999999999</v>
      </c>
      <c r="W479" s="47">
        <v>630.69000000000005</v>
      </c>
      <c r="X479" s="60">
        <v>578.45000000000005</v>
      </c>
    </row>
    <row r="480" spans="1:25" x14ac:dyDescent="0.3">
      <c r="A480" s="57">
        <v>1884</v>
      </c>
      <c r="B480" s="54" t="s">
        <v>1718</v>
      </c>
      <c r="C480" s="57">
        <v>29</v>
      </c>
      <c r="D480" s="58" t="s">
        <v>23</v>
      </c>
      <c r="E480" s="58" t="s">
        <v>1719</v>
      </c>
      <c r="F480" s="58" t="s">
        <v>87</v>
      </c>
      <c r="G480" s="54" t="s">
        <v>88</v>
      </c>
      <c r="H480" s="57">
        <v>4</v>
      </c>
      <c r="I480" s="54">
        <v>838.70623799999998</v>
      </c>
      <c r="J480" s="54">
        <v>-0.1183</v>
      </c>
      <c r="K480" s="61">
        <v>1.1135999999999999E-39</v>
      </c>
      <c r="L480" s="54">
        <v>160.16</v>
      </c>
      <c r="M480" s="57">
        <v>2</v>
      </c>
      <c r="N480" s="47">
        <v>1168.9000000000001</v>
      </c>
      <c r="O480" s="60">
        <v>1463.6</v>
      </c>
      <c r="P480" s="60">
        <v>372.63</v>
      </c>
      <c r="Q480" s="47">
        <v>0</v>
      </c>
      <c r="R480" s="60">
        <v>0</v>
      </c>
      <c r="S480" s="60">
        <v>0</v>
      </c>
      <c r="T480" s="47">
        <v>855.2</v>
      </c>
      <c r="U480" s="60">
        <v>1268.2</v>
      </c>
      <c r="V480" s="60">
        <v>266.32</v>
      </c>
      <c r="W480" s="47">
        <v>370.32</v>
      </c>
      <c r="X480" s="60">
        <v>114.48</v>
      </c>
      <c r="Y480" s="60">
        <v>0</v>
      </c>
    </row>
    <row r="481" spans="1:25" x14ac:dyDescent="0.3">
      <c r="A481" s="57">
        <v>1893</v>
      </c>
      <c r="B481" s="54" t="s">
        <v>1721</v>
      </c>
      <c r="C481" s="57">
        <v>22</v>
      </c>
      <c r="D481" s="58" t="s">
        <v>14</v>
      </c>
      <c r="E481" s="58" t="s">
        <v>1722</v>
      </c>
      <c r="F481" s="58" t="s">
        <v>142</v>
      </c>
      <c r="G481" s="54" t="s">
        <v>143</v>
      </c>
      <c r="H481" s="57">
        <v>5</v>
      </c>
      <c r="I481" s="54">
        <v>615.490681</v>
      </c>
      <c r="J481" s="54">
        <v>-0.14742</v>
      </c>
      <c r="K481" s="61">
        <v>2.4958E-9</v>
      </c>
      <c r="L481" s="54">
        <v>90.463999999999999</v>
      </c>
      <c r="M481" s="57">
        <v>2</v>
      </c>
      <c r="N481" s="47">
        <v>10752</v>
      </c>
      <c r="O481" s="60">
        <v>9851</v>
      </c>
      <c r="P481" s="60">
        <v>5664.7</v>
      </c>
      <c r="Q481" s="47">
        <v>398.23</v>
      </c>
      <c r="R481" s="60">
        <v>511.43</v>
      </c>
      <c r="S481" s="60">
        <v>357.08</v>
      </c>
      <c r="T481" s="47">
        <v>7486.9</v>
      </c>
      <c r="U481" s="60">
        <v>6806</v>
      </c>
      <c r="V481" s="60">
        <v>4281.1000000000004</v>
      </c>
      <c r="W481" s="47">
        <v>585.39</v>
      </c>
      <c r="X481" s="60">
        <v>0</v>
      </c>
      <c r="Y481" s="60">
        <v>451.9</v>
      </c>
    </row>
    <row r="482" spans="1:25" x14ac:dyDescent="0.3">
      <c r="A482" s="57">
        <v>1323</v>
      </c>
      <c r="B482" s="54" t="s">
        <v>1723</v>
      </c>
      <c r="C482" s="57">
        <v>13</v>
      </c>
      <c r="D482" s="58" t="s">
        <v>23</v>
      </c>
      <c r="E482" s="58" t="s">
        <v>1724</v>
      </c>
      <c r="F482" s="58" t="s">
        <v>1725</v>
      </c>
      <c r="G482" s="54" t="s">
        <v>1726</v>
      </c>
      <c r="H482" s="57">
        <v>3</v>
      </c>
      <c r="I482" s="54">
        <v>588.628062</v>
      </c>
      <c r="J482" s="54">
        <v>-0.14246</v>
      </c>
      <c r="K482" s="61">
        <v>4.5689999999999999E-4</v>
      </c>
      <c r="L482" s="54">
        <v>77.775999999999996</v>
      </c>
      <c r="M482" s="57">
        <v>1</v>
      </c>
      <c r="N482" s="47">
        <v>2093.5</v>
      </c>
      <c r="P482" s="60">
        <v>2392.3000000000002</v>
      </c>
      <c r="Q482" s="47">
        <v>549.99</v>
      </c>
      <c r="S482" s="60">
        <v>470.77</v>
      </c>
      <c r="T482" s="47">
        <v>2843.2</v>
      </c>
      <c r="V482" s="60">
        <v>3205.6</v>
      </c>
      <c r="W482" s="47">
        <v>886.11</v>
      </c>
      <c r="Y482" s="60">
        <v>704.68</v>
      </c>
    </row>
    <row r="483" spans="1:25" x14ac:dyDescent="0.3">
      <c r="A483" s="57">
        <v>1904</v>
      </c>
      <c r="B483" s="54" t="s">
        <v>1727</v>
      </c>
      <c r="C483" s="57">
        <v>7</v>
      </c>
      <c r="D483" s="58" t="s">
        <v>23</v>
      </c>
      <c r="E483" s="58" t="s">
        <v>1728</v>
      </c>
      <c r="F483" s="58" t="s">
        <v>199</v>
      </c>
      <c r="G483" s="58" t="s">
        <v>200</v>
      </c>
      <c r="H483" s="57">
        <v>3</v>
      </c>
      <c r="I483" s="57">
        <v>399.563894</v>
      </c>
      <c r="J483" s="57">
        <v>-0.74990000000000001</v>
      </c>
      <c r="K483" s="59">
        <v>4.7273000000000003E-3</v>
      </c>
      <c r="L483" s="57">
        <v>83.287000000000006</v>
      </c>
      <c r="M483" s="57">
        <v>1</v>
      </c>
      <c r="N483" s="47">
        <v>11144</v>
      </c>
      <c r="O483" s="60">
        <v>10545</v>
      </c>
      <c r="P483" s="60">
        <v>12368</v>
      </c>
      <c r="Q483" s="47">
        <v>1965</v>
      </c>
      <c r="R483" s="60">
        <v>3408.4</v>
      </c>
      <c r="S483" s="60">
        <v>4262.6000000000004</v>
      </c>
      <c r="T483" s="47">
        <v>11096</v>
      </c>
      <c r="U483" s="60">
        <v>14858</v>
      </c>
      <c r="V483" s="60">
        <v>16785</v>
      </c>
      <c r="W483" s="47">
        <v>2407.1</v>
      </c>
      <c r="X483" s="60">
        <v>4721.2</v>
      </c>
      <c r="Y483" s="60">
        <v>6941.8</v>
      </c>
    </row>
    <row r="484" spans="1:25" x14ac:dyDescent="0.3">
      <c r="A484" s="57">
        <v>1899</v>
      </c>
      <c r="B484" s="54" t="s">
        <v>1729</v>
      </c>
      <c r="C484" s="57">
        <v>12</v>
      </c>
      <c r="D484" s="58" t="s">
        <v>23</v>
      </c>
      <c r="E484" s="58" t="s">
        <v>1730</v>
      </c>
      <c r="F484" s="58" t="s">
        <v>677</v>
      </c>
      <c r="G484" s="54" t="s">
        <v>678</v>
      </c>
      <c r="H484" s="57">
        <v>2</v>
      </c>
      <c r="I484" s="54">
        <v>874.45726999999999</v>
      </c>
      <c r="J484" s="54">
        <v>-0.20307</v>
      </c>
      <c r="K484" s="61">
        <v>3.5037000000000003E-11</v>
      </c>
      <c r="L484" s="54">
        <v>147.33000000000001</v>
      </c>
      <c r="M484" s="57">
        <v>1</v>
      </c>
      <c r="N484" s="47">
        <v>3161.7</v>
      </c>
      <c r="O484" s="60">
        <v>3595.8</v>
      </c>
      <c r="P484" s="60">
        <v>2972</v>
      </c>
      <c r="Q484" s="47">
        <v>537.72</v>
      </c>
      <c r="R484" s="60">
        <v>710.3</v>
      </c>
      <c r="S484" s="60">
        <v>672.87</v>
      </c>
      <c r="T484" s="47">
        <v>2972.2</v>
      </c>
      <c r="U484" s="60">
        <v>3528.9</v>
      </c>
      <c r="V484" s="60">
        <v>3055.4</v>
      </c>
      <c r="W484" s="47">
        <v>589.27</v>
      </c>
      <c r="X484" s="60">
        <v>692.8</v>
      </c>
      <c r="Y484" s="60">
        <v>709.7</v>
      </c>
    </row>
    <row r="485" spans="1:25" x14ac:dyDescent="0.3">
      <c r="A485" s="57">
        <v>1900</v>
      </c>
      <c r="B485" s="54" t="s">
        <v>1731</v>
      </c>
      <c r="C485" s="57">
        <v>15</v>
      </c>
      <c r="D485" s="58" t="s">
        <v>23</v>
      </c>
      <c r="E485" s="58" t="s">
        <v>1732</v>
      </c>
      <c r="F485" s="58" t="s">
        <v>1733</v>
      </c>
      <c r="G485" s="54" t="s">
        <v>1312</v>
      </c>
      <c r="H485" s="57">
        <v>3</v>
      </c>
      <c r="I485" s="54">
        <v>657.03783899999996</v>
      </c>
      <c r="J485" s="54">
        <v>0.36499999999999999</v>
      </c>
      <c r="K485" s="61">
        <v>4.4108000000000003E-3</v>
      </c>
      <c r="L485" s="54">
        <v>53.395000000000003</v>
      </c>
      <c r="M485" s="57">
        <v>1</v>
      </c>
      <c r="N485" s="60"/>
      <c r="O485" s="60">
        <v>1370.8</v>
      </c>
      <c r="P485" s="60">
        <v>1123.3</v>
      </c>
      <c r="Q485" s="60"/>
      <c r="R485" s="60">
        <v>380.76</v>
      </c>
      <c r="S485" s="60">
        <v>272.52</v>
      </c>
      <c r="T485" s="60"/>
      <c r="U485" s="60">
        <v>1048.3</v>
      </c>
      <c r="V485" s="60">
        <v>644.17999999999995</v>
      </c>
      <c r="W485" s="60"/>
      <c r="X485" s="60">
        <v>464.84</v>
      </c>
      <c r="Y485" s="60">
        <v>388.96</v>
      </c>
    </row>
    <row r="486" spans="1:25" x14ac:dyDescent="0.3">
      <c r="A486" s="57">
        <v>1910</v>
      </c>
      <c r="B486" s="54" t="s">
        <v>1734</v>
      </c>
      <c r="C486" s="57">
        <v>10</v>
      </c>
      <c r="D486" s="58" t="s">
        <v>23</v>
      </c>
      <c r="E486" s="58" t="s">
        <v>1735</v>
      </c>
      <c r="F486" s="58" t="s">
        <v>873</v>
      </c>
      <c r="G486" s="54" t="s">
        <v>874</v>
      </c>
      <c r="H486" s="57">
        <v>2</v>
      </c>
      <c r="I486" s="54">
        <v>724.41626299999996</v>
      </c>
      <c r="J486" s="54">
        <v>1.1468</v>
      </c>
      <c r="K486" s="61">
        <v>4.9463999999999999E-5</v>
      </c>
      <c r="L486" s="54">
        <v>112.45</v>
      </c>
      <c r="M486" s="57">
        <v>1</v>
      </c>
      <c r="N486" s="47">
        <v>23903</v>
      </c>
      <c r="O486" s="60">
        <v>11156</v>
      </c>
      <c r="P486" s="60">
        <v>10857</v>
      </c>
      <c r="Q486" s="47">
        <v>1235.4000000000001</v>
      </c>
      <c r="R486" s="60">
        <v>255.37</v>
      </c>
      <c r="S486" s="60">
        <v>399.89</v>
      </c>
      <c r="T486" s="47">
        <v>16441</v>
      </c>
      <c r="U486" s="60">
        <v>7433.8</v>
      </c>
      <c r="V486" s="60">
        <v>7767</v>
      </c>
      <c r="W486" s="47">
        <v>1214.7</v>
      </c>
      <c r="X486" s="60">
        <v>495.67</v>
      </c>
      <c r="Y486" s="60">
        <v>462.75</v>
      </c>
    </row>
    <row r="487" spans="1:25" x14ac:dyDescent="0.3">
      <c r="A487" s="57">
        <v>1919</v>
      </c>
      <c r="B487" s="54" t="s">
        <v>1736</v>
      </c>
      <c r="C487" s="57">
        <v>12</v>
      </c>
      <c r="D487" s="58" t="s">
        <v>23</v>
      </c>
      <c r="E487" s="58" t="s">
        <v>1737</v>
      </c>
      <c r="F487" s="58" t="s">
        <v>951</v>
      </c>
      <c r="G487" s="58" t="s">
        <v>54</v>
      </c>
      <c r="H487" s="57">
        <v>3</v>
      </c>
      <c r="I487" s="57">
        <v>588.31816600000002</v>
      </c>
      <c r="J487" s="57">
        <v>0.38946999999999998</v>
      </c>
      <c r="K487" s="59">
        <v>7.7778999999999996E-10</v>
      </c>
      <c r="L487" s="57">
        <v>143.76</v>
      </c>
      <c r="M487" s="57">
        <v>2</v>
      </c>
      <c r="N487" s="47">
        <v>5482.1</v>
      </c>
      <c r="O487" s="60">
        <v>6361.1</v>
      </c>
      <c r="P487" s="60">
        <v>7518.2</v>
      </c>
      <c r="Q487" s="47">
        <v>630.86</v>
      </c>
      <c r="R487" s="60">
        <v>336.8</v>
      </c>
      <c r="S487" s="60">
        <v>472.63</v>
      </c>
      <c r="T487" s="47">
        <v>4135.7</v>
      </c>
      <c r="U487" s="60">
        <v>4307.3999999999996</v>
      </c>
      <c r="V487" s="60">
        <v>5639.8</v>
      </c>
      <c r="W487" s="47">
        <v>907.92</v>
      </c>
      <c r="X487" s="60">
        <v>548.57000000000005</v>
      </c>
      <c r="Y487" s="60">
        <v>438.01</v>
      </c>
    </row>
    <row r="488" spans="1:25" x14ac:dyDescent="0.3">
      <c r="A488" s="57">
        <v>1933</v>
      </c>
      <c r="B488" s="54" t="s">
        <v>1738</v>
      </c>
      <c r="C488" s="57">
        <v>11</v>
      </c>
      <c r="D488" s="58" t="s">
        <v>14</v>
      </c>
      <c r="E488" s="58" t="s">
        <v>1739</v>
      </c>
      <c r="F488" s="58" t="s">
        <v>444</v>
      </c>
      <c r="G488" s="58" t="s">
        <v>445</v>
      </c>
      <c r="H488" s="57">
        <v>3</v>
      </c>
      <c r="I488" s="57">
        <v>594.33572300000003</v>
      </c>
      <c r="J488" s="57">
        <v>0.55459999999999998</v>
      </c>
      <c r="K488" s="59">
        <v>2.2255E-2</v>
      </c>
      <c r="L488" s="57">
        <v>46.067999999999998</v>
      </c>
      <c r="M488" s="57">
        <v>1</v>
      </c>
      <c r="N488" s="47">
        <v>11263</v>
      </c>
      <c r="Q488" s="47">
        <v>786.39</v>
      </c>
      <c r="T488" s="47">
        <v>10790</v>
      </c>
      <c r="W488" s="47">
        <v>828.31</v>
      </c>
    </row>
    <row r="489" spans="1:25" x14ac:dyDescent="0.3">
      <c r="A489" s="57">
        <v>1942</v>
      </c>
      <c r="B489" s="54" t="s">
        <v>1740</v>
      </c>
      <c r="C489" s="57">
        <v>15</v>
      </c>
      <c r="D489" s="58" t="s">
        <v>23</v>
      </c>
      <c r="E489" s="58" t="s">
        <v>1741</v>
      </c>
      <c r="F489" s="58" t="s">
        <v>1235</v>
      </c>
      <c r="G489" s="54" t="s">
        <v>1236</v>
      </c>
      <c r="H489" s="57">
        <v>3</v>
      </c>
      <c r="I489" s="54">
        <v>684.70849299999998</v>
      </c>
      <c r="J489" s="54">
        <v>0.71919</v>
      </c>
      <c r="K489" s="61">
        <v>1.8012999999999999E-20</v>
      </c>
      <c r="L489" s="54">
        <v>177.63</v>
      </c>
      <c r="M489" s="57">
        <v>1</v>
      </c>
      <c r="N489" s="47">
        <v>7116.7</v>
      </c>
      <c r="O489" s="60">
        <v>4454.6000000000004</v>
      </c>
      <c r="P489" s="60">
        <v>4060.2</v>
      </c>
      <c r="Q489" s="47">
        <v>619.57000000000005</v>
      </c>
      <c r="R489" s="60">
        <v>258.83</v>
      </c>
      <c r="S489" s="60">
        <v>306.24</v>
      </c>
      <c r="T489" s="47">
        <v>6705.2</v>
      </c>
      <c r="U489" s="60">
        <v>4384.7</v>
      </c>
      <c r="V489" s="60">
        <v>3978.4</v>
      </c>
      <c r="W489" s="47">
        <v>979.73</v>
      </c>
      <c r="X489" s="60">
        <v>369.02</v>
      </c>
      <c r="Y489" s="60">
        <v>413.84</v>
      </c>
    </row>
    <row r="490" spans="1:25" x14ac:dyDescent="0.3">
      <c r="A490" s="57">
        <v>1949</v>
      </c>
      <c r="B490" s="54" t="s">
        <v>1742</v>
      </c>
      <c r="C490" s="57">
        <v>19</v>
      </c>
      <c r="D490" s="58" t="s">
        <v>23</v>
      </c>
      <c r="E490" s="58" t="s">
        <v>1743</v>
      </c>
      <c r="F490" s="58" t="s">
        <v>393</v>
      </c>
      <c r="G490" s="58" t="s">
        <v>394</v>
      </c>
      <c r="H490" s="57">
        <v>4</v>
      </c>
      <c r="I490" s="57">
        <v>622.82865900000002</v>
      </c>
      <c r="J490" s="57">
        <v>-0.72799000000000003</v>
      </c>
      <c r="K490" s="59">
        <v>3.2533000000000002E-7</v>
      </c>
      <c r="L490" s="57">
        <v>84.581000000000003</v>
      </c>
      <c r="M490" s="57">
        <v>1</v>
      </c>
      <c r="N490" s="47">
        <v>1425.4</v>
      </c>
      <c r="O490" s="60">
        <v>1110.3</v>
      </c>
      <c r="Q490" s="47">
        <v>395.66</v>
      </c>
      <c r="R490" s="60">
        <v>243.46</v>
      </c>
      <c r="T490" s="47">
        <v>1332.3</v>
      </c>
      <c r="U490" s="60">
        <v>1429.5</v>
      </c>
      <c r="W490" s="47">
        <v>562.66</v>
      </c>
      <c r="X490" s="60">
        <v>483.33</v>
      </c>
    </row>
    <row r="491" spans="1:25" x14ac:dyDescent="0.3">
      <c r="A491" s="57">
        <v>1945</v>
      </c>
      <c r="B491" s="54" t="s">
        <v>1744</v>
      </c>
      <c r="C491" s="57">
        <v>7</v>
      </c>
      <c r="D491" s="58" t="s">
        <v>23</v>
      </c>
      <c r="E491" s="58" t="s">
        <v>1745</v>
      </c>
      <c r="F491" s="58" t="s">
        <v>1746</v>
      </c>
      <c r="G491" s="54" t="s">
        <v>1747</v>
      </c>
      <c r="H491" s="57">
        <v>3</v>
      </c>
      <c r="I491" s="54">
        <v>402.56730399999998</v>
      </c>
      <c r="J491" s="54">
        <v>-0.29120000000000001</v>
      </c>
      <c r="K491" s="61">
        <v>7.2164000000000004E-3</v>
      </c>
      <c r="L491" s="54">
        <v>76.134</v>
      </c>
      <c r="M491" s="57">
        <v>1</v>
      </c>
      <c r="N491" s="47">
        <v>15891</v>
      </c>
      <c r="O491" s="60">
        <v>13533</v>
      </c>
      <c r="P491" s="60">
        <v>14727</v>
      </c>
      <c r="Q491" s="47">
        <v>3956.5</v>
      </c>
      <c r="R491" s="60">
        <v>2803.7</v>
      </c>
      <c r="S491" s="60">
        <v>2466.4</v>
      </c>
      <c r="T491" s="47">
        <v>22928</v>
      </c>
      <c r="U491" s="60">
        <v>18659</v>
      </c>
      <c r="V491" s="60">
        <v>22462</v>
      </c>
      <c r="W491" s="47">
        <v>4462.3</v>
      </c>
      <c r="X491" s="60">
        <v>4340.5</v>
      </c>
      <c r="Y491" s="60">
        <v>3627</v>
      </c>
    </row>
    <row r="492" spans="1:25" x14ac:dyDescent="0.3">
      <c r="A492" s="57">
        <v>1370</v>
      </c>
      <c r="B492" s="54" t="s">
        <v>1748</v>
      </c>
      <c r="C492" s="57">
        <v>9</v>
      </c>
      <c r="D492" s="58" t="s">
        <v>23</v>
      </c>
      <c r="E492" s="58" t="s">
        <v>1749</v>
      </c>
      <c r="F492" s="58" t="s">
        <v>1733</v>
      </c>
      <c r="G492" s="54" t="s">
        <v>1312</v>
      </c>
      <c r="H492" s="57">
        <v>3</v>
      </c>
      <c r="I492" s="54">
        <v>452.58295399999997</v>
      </c>
      <c r="J492" s="54">
        <v>-0.94747999999999999</v>
      </c>
      <c r="K492" s="61">
        <v>9.0132999999999999E-4</v>
      </c>
      <c r="L492" s="54">
        <v>91.852999999999994</v>
      </c>
      <c r="M492" s="57">
        <v>1</v>
      </c>
      <c r="N492" s="47">
        <v>14261</v>
      </c>
      <c r="O492" s="60">
        <v>14748</v>
      </c>
      <c r="P492" s="60">
        <v>15681</v>
      </c>
      <c r="Q492" s="47">
        <v>992.88</v>
      </c>
      <c r="R492" s="60">
        <v>1090.4000000000001</v>
      </c>
      <c r="S492" s="60">
        <v>740.51</v>
      </c>
      <c r="T492" s="47">
        <v>9784</v>
      </c>
      <c r="U492" s="60">
        <v>10485</v>
      </c>
      <c r="V492" s="60">
        <v>11738</v>
      </c>
      <c r="W492" s="47">
        <v>668.88</v>
      </c>
      <c r="X492" s="60">
        <v>739.95</v>
      </c>
      <c r="Y492" s="60">
        <v>745.69</v>
      </c>
    </row>
    <row r="493" spans="1:25" x14ac:dyDescent="0.3">
      <c r="A493" s="57">
        <v>1959</v>
      </c>
      <c r="B493" s="54" t="s">
        <v>1750</v>
      </c>
      <c r="C493" s="57">
        <v>10</v>
      </c>
      <c r="D493" s="58" t="s">
        <v>23</v>
      </c>
      <c r="E493" s="58" t="s">
        <v>1751</v>
      </c>
      <c r="F493" s="58" t="s">
        <v>1264</v>
      </c>
      <c r="G493" s="58" t="s">
        <v>1265</v>
      </c>
      <c r="H493" s="57">
        <v>2</v>
      </c>
      <c r="I493" s="57">
        <v>719.91810699999996</v>
      </c>
      <c r="J493" s="57">
        <v>-8.5455000000000003E-2</v>
      </c>
      <c r="K493" s="59">
        <v>7.4388999999999995E-5</v>
      </c>
      <c r="L493" s="57">
        <v>115.33</v>
      </c>
      <c r="M493" s="57">
        <v>1</v>
      </c>
      <c r="N493" s="47">
        <v>6031.3</v>
      </c>
      <c r="O493" s="60">
        <v>6051.8</v>
      </c>
      <c r="P493" s="60">
        <v>2763</v>
      </c>
      <c r="Q493" s="47">
        <v>720.11</v>
      </c>
      <c r="R493" s="60">
        <v>636.22</v>
      </c>
      <c r="S493" s="60">
        <v>122.46</v>
      </c>
      <c r="T493" s="47">
        <v>4880.8</v>
      </c>
      <c r="U493" s="60">
        <v>5449.1</v>
      </c>
      <c r="V493" s="60">
        <v>2072.5</v>
      </c>
      <c r="W493" s="47">
        <v>913.14</v>
      </c>
      <c r="X493" s="60">
        <v>772.75</v>
      </c>
      <c r="Y493" s="60">
        <v>268.07</v>
      </c>
    </row>
    <row r="494" spans="1:25" x14ac:dyDescent="0.3">
      <c r="A494" s="57">
        <v>1958</v>
      </c>
      <c r="B494" s="54" t="s">
        <v>1752</v>
      </c>
      <c r="C494" s="57">
        <v>8</v>
      </c>
      <c r="D494" s="58" t="s">
        <v>327</v>
      </c>
      <c r="E494" s="58" t="s">
        <v>1753</v>
      </c>
      <c r="F494" s="58" t="s">
        <v>1754</v>
      </c>
      <c r="G494" s="54" t="s">
        <v>1755</v>
      </c>
      <c r="H494" s="57">
        <v>2</v>
      </c>
      <c r="I494" s="54">
        <v>647.388463</v>
      </c>
      <c r="J494" s="54">
        <v>0.66718999999999995</v>
      </c>
      <c r="K494" s="61">
        <v>2.6291999999999999E-2</v>
      </c>
      <c r="L494" s="54">
        <v>44.395000000000003</v>
      </c>
      <c r="M494" s="57">
        <v>1</v>
      </c>
      <c r="N494" s="60"/>
      <c r="O494" s="60">
        <v>3728.3</v>
      </c>
      <c r="Q494" s="60"/>
      <c r="R494" s="60">
        <v>834.74</v>
      </c>
      <c r="T494" s="60"/>
      <c r="U494" s="60">
        <v>3339.4</v>
      </c>
      <c r="W494" s="60"/>
      <c r="X494" s="60">
        <v>1111.8</v>
      </c>
    </row>
    <row r="495" spans="1:25" x14ac:dyDescent="0.3">
      <c r="A495" s="57">
        <v>1991</v>
      </c>
      <c r="B495" s="54" t="s">
        <v>1756</v>
      </c>
      <c r="C495" s="57">
        <v>18</v>
      </c>
      <c r="D495" s="58" t="s">
        <v>14</v>
      </c>
      <c r="E495" s="58" t="s">
        <v>1757</v>
      </c>
      <c r="F495" s="58" t="s">
        <v>666</v>
      </c>
      <c r="G495" s="58" t="s">
        <v>54</v>
      </c>
      <c r="H495" s="57">
        <v>5</v>
      </c>
      <c r="I495" s="57">
        <v>538.90354500000001</v>
      </c>
      <c r="J495" s="57">
        <v>-0.65861000000000003</v>
      </c>
      <c r="K495" s="59">
        <v>1.0686E-4</v>
      </c>
      <c r="L495" s="57">
        <v>67.418000000000006</v>
      </c>
      <c r="M495" s="57">
        <v>1</v>
      </c>
      <c r="N495" s="47">
        <v>4206.2</v>
      </c>
      <c r="O495" s="60">
        <v>4192</v>
      </c>
      <c r="Q495" s="47">
        <v>523.69000000000005</v>
      </c>
      <c r="R495" s="60">
        <v>124.01</v>
      </c>
      <c r="T495" s="47">
        <v>3221.2</v>
      </c>
      <c r="U495" s="60">
        <v>3172.4</v>
      </c>
      <c r="W495" s="47">
        <v>597.64</v>
      </c>
      <c r="X495" s="60">
        <v>549.14</v>
      </c>
    </row>
    <row r="496" spans="1:25" x14ac:dyDescent="0.3">
      <c r="A496" s="57">
        <v>1393</v>
      </c>
      <c r="B496" s="54" t="s">
        <v>1758</v>
      </c>
      <c r="C496" s="57">
        <v>8</v>
      </c>
      <c r="D496" s="58" t="s">
        <v>14</v>
      </c>
      <c r="E496" s="58" t="s">
        <v>1759</v>
      </c>
      <c r="F496" s="58" t="s">
        <v>1760</v>
      </c>
      <c r="G496" s="54" t="s">
        <v>1761</v>
      </c>
      <c r="H496" s="57">
        <v>2</v>
      </c>
      <c r="I496" s="54">
        <v>807.467219</v>
      </c>
      <c r="J496" s="54">
        <v>-0.40699999999999997</v>
      </c>
      <c r="K496" s="61">
        <v>1.1705999999999999E-2</v>
      </c>
      <c r="L496" s="54">
        <v>69.825000000000003</v>
      </c>
      <c r="M496" s="57">
        <v>2</v>
      </c>
      <c r="N496" s="47">
        <v>701.22</v>
      </c>
      <c r="O496" s="60">
        <v>1149</v>
      </c>
      <c r="P496" s="60">
        <v>1284.2</v>
      </c>
      <c r="Q496" s="47">
        <v>2791.2</v>
      </c>
      <c r="R496" s="60">
        <v>3155.1</v>
      </c>
      <c r="S496" s="60">
        <v>5163</v>
      </c>
      <c r="T496" s="47">
        <v>607.46</v>
      </c>
      <c r="U496" s="60">
        <v>832.98</v>
      </c>
      <c r="V496" s="60">
        <v>905.62</v>
      </c>
      <c r="W496" s="47">
        <v>4379.1000000000004</v>
      </c>
      <c r="X496" s="60">
        <v>4772.3</v>
      </c>
      <c r="Y496" s="60">
        <v>8125.6</v>
      </c>
    </row>
    <row r="497" spans="1:25" x14ac:dyDescent="0.3">
      <c r="A497" s="57">
        <v>2001</v>
      </c>
      <c r="B497" s="54" t="s">
        <v>1762</v>
      </c>
      <c r="C497" s="57">
        <v>11</v>
      </c>
      <c r="D497" s="58" t="s">
        <v>14</v>
      </c>
      <c r="E497" s="58" t="s">
        <v>1763</v>
      </c>
      <c r="F497" s="58" t="s">
        <v>1764</v>
      </c>
      <c r="G497" s="58" t="s">
        <v>1765</v>
      </c>
      <c r="H497" s="57">
        <v>3</v>
      </c>
      <c r="I497" s="57">
        <v>598.36836400000004</v>
      </c>
      <c r="J497" s="57">
        <v>0.39411000000000002</v>
      </c>
      <c r="K497" s="59">
        <v>1.4536E-3</v>
      </c>
      <c r="L497" s="57">
        <v>72.34</v>
      </c>
      <c r="M497" s="57">
        <v>1</v>
      </c>
      <c r="N497" s="47">
        <v>3572.5</v>
      </c>
      <c r="O497" s="60">
        <v>3327.7</v>
      </c>
      <c r="P497" s="60">
        <v>1570.9</v>
      </c>
      <c r="Q497" s="47">
        <v>484.96</v>
      </c>
      <c r="R497" s="60">
        <v>1151.5</v>
      </c>
      <c r="S497" s="60">
        <v>520.75</v>
      </c>
      <c r="T497" s="47">
        <v>5232.5</v>
      </c>
      <c r="U497" s="60">
        <v>4229.2</v>
      </c>
      <c r="V497" s="60">
        <v>2428</v>
      </c>
      <c r="W497" s="47">
        <v>676.94</v>
      </c>
      <c r="X497" s="60">
        <v>1094.4000000000001</v>
      </c>
      <c r="Y497" s="60">
        <v>684.9</v>
      </c>
    </row>
    <row r="498" spans="1:25" x14ac:dyDescent="0.3">
      <c r="A498" s="57">
        <v>2002</v>
      </c>
      <c r="B498" s="54" t="s">
        <v>1766</v>
      </c>
      <c r="C498" s="57">
        <v>10</v>
      </c>
      <c r="D498" s="58" t="s">
        <v>23</v>
      </c>
      <c r="E498" s="58" t="s">
        <v>1767</v>
      </c>
      <c r="F498" s="58" t="s">
        <v>173</v>
      </c>
      <c r="G498" s="58" t="s">
        <v>174</v>
      </c>
      <c r="H498" s="57">
        <v>2</v>
      </c>
      <c r="I498" s="57">
        <v>687.90245700000003</v>
      </c>
      <c r="J498" s="57">
        <v>-0.46990999999999999</v>
      </c>
      <c r="K498" s="59">
        <v>2.9582000000000002E-4</v>
      </c>
      <c r="L498" s="57">
        <v>98.254000000000005</v>
      </c>
      <c r="M498" s="57">
        <v>1</v>
      </c>
      <c r="N498" s="47">
        <v>3771.1</v>
      </c>
      <c r="P498" s="60">
        <v>2524.8000000000002</v>
      </c>
      <c r="Q498" s="47">
        <v>1112</v>
      </c>
      <c r="S498" s="60">
        <v>951.9</v>
      </c>
      <c r="T498" s="47">
        <v>4051.6</v>
      </c>
      <c r="V498" s="60">
        <v>3095.8</v>
      </c>
      <c r="W498" s="47">
        <v>1593.9</v>
      </c>
      <c r="Y498" s="60">
        <v>1325.5</v>
      </c>
    </row>
    <row r="499" spans="1:25" x14ac:dyDescent="0.3">
      <c r="A499" s="57">
        <v>1401</v>
      </c>
      <c r="B499" s="54" t="s">
        <v>1768</v>
      </c>
      <c r="C499" s="57">
        <v>8</v>
      </c>
      <c r="D499" s="58" t="s">
        <v>23</v>
      </c>
      <c r="E499" s="58" t="s">
        <v>1769</v>
      </c>
      <c r="F499" s="58" t="s">
        <v>1770</v>
      </c>
      <c r="G499" s="54" t="s">
        <v>54</v>
      </c>
      <c r="H499" s="57">
        <v>2</v>
      </c>
      <c r="I499" s="54">
        <v>594.87042899999994</v>
      </c>
      <c r="J499" s="54">
        <v>-0.14419999999999999</v>
      </c>
      <c r="K499" s="61">
        <v>4.7697000000000003E-2</v>
      </c>
      <c r="L499" s="54">
        <v>51.066000000000003</v>
      </c>
      <c r="M499" s="57">
        <v>1</v>
      </c>
      <c r="N499" s="60"/>
      <c r="P499" s="60">
        <v>11322</v>
      </c>
      <c r="Q499" s="60"/>
      <c r="S499" s="60">
        <v>830.03</v>
      </c>
      <c r="T499" s="60"/>
      <c r="V499" s="60">
        <v>9000.4</v>
      </c>
      <c r="W499" s="60"/>
      <c r="Y499" s="60">
        <v>1426.5</v>
      </c>
    </row>
    <row r="500" spans="1:25" x14ac:dyDescent="0.3">
      <c r="A500" s="57">
        <v>2009</v>
      </c>
      <c r="B500" s="54" t="s">
        <v>1771</v>
      </c>
      <c r="C500" s="57">
        <v>11</v>
      </c>
      <c r="D500" s="58" t="s">
        <v>23</v>
      </c>
      <c r="E500" s="58" t="s">
        <v>1772</v>
      </c>
      <c r="F500" s="58" t="s">
        <v>1773</v>
      </c>
      <c r="G500" s="58" t="s">
        <v>1774</v>
      </c>
      <c r="H500" s="57">
        <v>2</v>
      </c>
      <c r="I500" s="57">
        <v>776.921378</v>
      </c>
      <c r="J500" s="57">
        <v>0.49962000000000001</v>
      </c>
      <c r="K500" s="59">
        <v>1.0099E-2</v>
      </c>
      <c r="L500" s="57">
        <v>61.418999999999997</v>
      </c>
      <c r="M500" s="57">
        <v>1</v>
      </c>
      <c r="N500" s="47">
        <v>3454.1</v>
      </c>
      <c r="Q500" s="47">
        <v>384.74</v>
      </c>
      <c r="T500" s="47">
        <v>2996.7</v>
      </c>
      <c r="W500" s="47">
        <v>519.78</v>
      </c>
    </row>
    <row r="501" spans="1:25" x14ac:dyDescent="0.3">
      <c r="A501" s="57">
        <v>2007</v>
      </c>
      <c r="B501" s="54" t="s">
        <v>1775</v>
      </c>
      <c r="C501" s="57">
        <v>20</v>
      </c>
      <c r="D501" s="58" t="s">
        <v>14</v>
      </c>
      <c r="E501" s="58" t="s">
        <v>1776</v>
      </c>
      <c r="F501" s="58" t="s">
        <v>1777</v>
      </c>
      <c r="G501" s="54" t="s">
        <v>1778</v>
      </c>
      <c r="H501" s="57">
        <v>4</v>
      </c>
      <c r="I501" s="54">
        <v>685.60969999999998</v>
      </c>
      <c r="J501" s="54">
        <v>-0.23185</v>
      </c>
      <c r="K501" s="61">
        <v>2.1405999999999999E-3</v>
      </c>
      <c r="L501" s="54">
        <v>44.585000000000001</v>
      </c>
      <c r="M501" s="57">
        <v>1</v>
      </c>
      <c r="N501" s="60"/>
      <c r="O501" s="60">
        <v>7611.5</v>
      </c>
      <c r="Q501" s="60"/>
      <c r="R501" s="60">
        <v>293.76</v>
      </c>
      <c r="T501" s="60"/>
      <c r="U501" s="60">
        <v>5159.5</v>
      </c>
      <c r="W501" s="60"/>
      <c r="X501" s="60">
        <v>543.66999999999996</v>
      </c>
    </row>
    <row r="502" spans="1:25" x14ac:dyDescent="0.3">
      <c r="A502" s="57">
        <v>2015</v>
      </c>
      <c r="B502" s="54" t="s">
        <v>1779</v>
      </c>
      <c r="C502" s="57">
        <v>7</v>
      </c>
      <c r="D502" s="58" t="s">
        <v>23</v>
      </c>
      <c r="E502" s="58" t="s">
        <v>1780</v>
      </c>
      <c r="F502" s="58" t="s">
        <v>1781</v>
      </c>
      <c r="G502" s="54" t="s">
        <v>1782</v>
      </c>
      <c r="H502" s="57">
        <v>2</v>
      </c>
      <c r="I502" s="54">
        <v>545.33622200000002</v>
      </c>
      <c r="J502" s="54">
        <v>0.27889000000000003</v>
      </c>
      <c r="K502" s="61">
        <v>1.2682000000000001E-2</v>
      </c>
      <c r="L502" s="54">
        <v>83.614000000000004</v>
      </c>
      <c r="M502" s="57">
        <v>2</v>
      </c>
      <c r="N502" s="47">
        <v>3378.9</v>
      </c>
      <c r="O502" s="60">
        <v>2827.3</v>
      </c>
      <c r="Q502" s="47">
        <v>1088.8</v>
      </c>
      <c r="R502" s="60">
        <v>938.14</v>
      </c>
      <c r="T502" s="47">
        <v>5400.4</v>
      </c>
      <c r="U502" s="60">
        <v>3849.5</v>
      </c>
      <c r="W502" s="47">
        <v>1368.2</v>
      </c>
      <c r="X502" s="60">
        <v>1183.5999999999999</v>
      </c>
    </row>
    <row r="503" spans="1:25" x14ac:dyDescent="0.3">
      <c r="A503" s="57">
        <v>2025</v>
      </c>
      <c r="B503" s="54" t="s">
        <v>1783</v>
      </c>
      <c r="C503" s="57">
        <v>25</v>
      </c>
      <c r="D503" s="58" t="s">
        <v>14</v>
      </c>
      <c r="E503" s="58" t="s">
        <v>1784</v>
      </c>
      <c r="F503" s="58" t="s">
        <v>1785</v>
      </c>
      <c r="G503" s="58" t="s">
        <v>1786</v>
      </c>
      <c r="H503" s="57">
        <v>5</v>
      </c>
      <c r="I503" s="57">
        <v>659.35319400000003</v>
      </c>
      <c r="J503" s="57">
        <v>0.72936999999999996</v>
      </c>
      <c r="K503" s="59">
        <v>2.1019999999999999E-7</v>
      </c>
      <c r="L503" s="57">
        <v>78.272000000000006</v>
      </c>
      <c r="M503" s="57">
        <v>2</v>
      </c>
      <c r="N503" s="47">
        <v>2903.4</v>
      </c>
      <c r="O503" s="60">
        <v>1155</v>
      </c>
      <c r="P503" s="60">
        <v>1769.9</v>
      </c>
      <c r="Q503" s="47">
        <v>0</v>
      </c>
      <c r="R503" s="60">
        <v>118.42</v>
      </c>
      <c r="S503" s="60">
        <v>0</v>
      </c>
      <c r="T503" s="47">
        <v>3013.6</v>
      </c>
      <c r="U503" s="60">
        <v>1592.3</v>
      </c>
      <c r="V503" s="60">
        <v>2267.6</v>
      </c>
      <c r="W503" s="47">
        <v>0</v>
      </c>
      <c r="X503" s="60">
        <v>274.16000000000003</v>
      </c>
      <c r="Y503" s="60">
        <v>258.60000000000002</v>
      </c>
    </row>
    <row r="504" spans="1:25" x14ac:dyDescent="0.3">
      <c r="A504" s="57">
        <v>2021</v>
      </c>
      <c r="B504" s="54" t="s">
        <v>1787</v>
      </c>
      <c r="C504" s="57">
        <v>22</v>
      </c>
      <c r="D504" s="58" t="s">
        <v>23</v>
      </c>
      <c r="E504" s="58" t="s">
        <v>1788</v>
      </c>
      <c r="F504" s="58" t="s">
        <v>1789</v>
      </c>
      <c r="G504" s="54" t="s">
        <v>1790</v>
      </c>
      <c r="H504" s="57">
        <v>3</v>
      </c>
      <c r="I504" s="54">
        <v>910.14326100000005</v>
      </c>
      <c r="J504" s="54">
        <v>-0.18608</v>
      </c>
      <c r="K504" s="61">
        <v>2.0301000000000001E-5</v>
      </c>
      <c r="L504" s="54">
        <v>66.635999999999996</v>
      </c>
      <c r="M504" s="57">
        <v>1</v>
      </c>
      <c r="N504" s="60"/>
      <c r="O504" s="60">
        <v>845.03</v>
      </c>
      <c r="Q504" s="60"/>
      <c r="R504" s="60">
        <v>237.61</v>
      </c>
      <c r="T504" s="60"/>
      <c r="U504" s="60">
        <v>875.18</v>
      </c>
      <c r="W504" s="60"/>
      <c r="X504" s="60">
        <v>353.33</v>
      </c>
    </row>
    <row r="505" spans="1:25" x14ac:dyDescent="0.3">
      <c r="A505" s="57">
        <v>2036</v>
      </c>
      <c r="B505" s="54" t="s">
        <v>1791</v>
      </c>
      <c r="C505" s="57">
        <v>8</v>
      </c>
      <c r="D505" s="58" t="s">
        <v>23</v>
      </c>
      <c r="E505" s="58" t="s">
        <v>1792</v>
      </c>
      <c r="F505" s="58" t="s">
        <v>634</v>
      </c>
      <c r="G505" s="58" t="s">
        <v>635</v>
      </c>
      <c r="H505" s="57">
        <v>2</v>
      </c>
      <c r="I505" s="57">
        <v>618.34698300000002</v>
      </c>
      <c r="J505" s="57">
        <v>4.1222000000000002E-2</v>
      </c>
      <c r="K505" s="59">
        <v>3.4870000000000002E-4</v>
      </c>
      <c r="L505" s="57">
        <v>149.65</v>
      </c>
      <c r="M505" s="57">
        <v>1</v>
      </c>
      <c r="N505" s="47">
        <v>5637.3</v>
      </c>
      <c r="O505" s="60">
        <v>6283.5</v>
      </c>
      <c r="P505" s="60">
        <v>4548.7</v>
      </c>
      <c r="Q505" s="47">
        <v>938.3</v>
      </c>
      <c r="R505" s="60">
        <v>916.69</v>
      </c>
      <c r="S505" s="60">
        <v>378.26</v>
      </c>
      <c r="T505" s="47">
        <v>5820.1</v>
      </c>
      <c r="U505" s="60">
        <v>5491.9</v>
      </c>
      <c r="V505" s="60">
        <v>5239.3999999999996</v>
      </c>
      <c r="W505" s="47">
        <v>1215.3</v>
      </c>
      <c r="X505" s="60">
        <v>1266.5999999999999</v>
      </c>
      <c r="Y505" s="60">
        <v>636.22</v>
      </c>
    </row>
    <row r="506" spans="1:25" x14ac:dyDescent="0.3">
      <c r="A506" s="57">
        <v>2039</v>
      </c>
      <c r="B506" s="54" t="s">
        <v>1793</v>
      </c>
      <c r="C506" s="57">
        <v>7</v>
      </c>
      <c r="D506" s="58" t="s">
        <v>23</v>
      </c>
      <c r="E506" s="58" t="s">
        <v>1794</v>
      </c>
      <c r="F506" s="58" t="s">
        <v>1795</v>
      </c>
      <c r="G506" s="58" t="s">
        <v>1796</v>
      </c>
      <c r="H506" s="57">
        <v>2</v>
      </c>
      <c r="I506" s="57">
        <v>545.815653</v>
      </c>
      <c r="J506" s="57">
        <v>-8.8733999999999993E-2</v>
      </c>
      <c r="K506" s="59">
        <v>6.5155999999999999E-3</v>
      </c>
      <c r="L506" s="57">
        <v>95.352000000000004</v>
      </c>
      <c r="M506" s="57">
        <v>1</v>
      </c>
      <c r="N506" s="47">
        <v>5407.7</v>
      </c>
      <c r="O506" s="60">
        <v>5402.9</v>
      </c>
      <c r="P506" s="60">
        <v>3659.6</v>
      </c>
      <c r="Q506" s="47">
        <v>1585.9</v>
      </c>
      <c r="R506" s="60">
        <v>1669.2</v>
      </c>
      <c r="S506" s="60">
        <v>693.65</v>
      </c>
      <c r="T506" s="47">
        <v>7932.8</v>
      </c>
      <c r="U506" s="60">
        <v>7744.1</v>
      </c>
      <c r="V506" s="60">
        <v>5463.2</v>
      </c>
      <c r="W506" s="47">
        <v>2073.9</v>
      </c>
      <c r="X506" s="60">
        <v>1810.9</v>
      </c>
      <c r="Y506" s="60">
        <v>848.53</v>
      </c>
    </row>
    <row r="507" spans="1:25" x14ac:dyDescent="0.3">
      <c r="A507" s="57">
        <v>2035</v>
      </c>
      <c r="B507" s="54" t="s">
        <v>1797</v>
      </c>
      <c r="C507" s="57">
        <v>14</v>
      </c>
      <c r="D507" s="58" t="s">
        <v>23</v>
      </c>
      <c r="E507" s="58" t="s">
        <v>1798</v>
      </c>
      <c r="F507" s="58" t="s">
        <v>1799</v>
      </c>
      <c r="G507" s="54" t="s">
        <v>1800</v>
      </c>
      <c r="H507" s="57">
        <v>2</v>
      </c>
      <c r="I507" s="54">
        <v>925.96209699999997</v>
      </c>
      <c r="J507" s="54">
        <v>0.33860000000000001</v>
      </c>
      <c r="K507" s="61">
        <v>4.2186999999999997E-23</v>
      </c>
      <c r="L507" s="54">
        <v>192.65</v>
      </c>
      <c r="M507" s="57">
        <v>1</v>
      </c>
      <c r="N507" s="47">
        <v>3054.1</v>
      </c>
      <c r="O507" s="60">
        <v>2891.4</v>
      </c>
      <c r="P507" s="60">
        <v>4141.6000000000004</v>
      </c>
      <c r="Q507" s="47">
        <v>355.35</v>
      </c>
      <c r="R507" s="60">
        <v>383.22</v>
      </c>
      <c r="S507" s="60">
        <v>312.23</v>
      </c>
      <c r="T507" s="47">
        <v>3491.9</v>
      </c>
      <c r="U507" s="60">
        <v>3433</v>
      </c>
      <c r="V507" s="60">
        <v>5041.1000000000004</v>
      </c>
      <c r="W507" s="47">
        <v>537.89</v>
      </c>
      <c r="X507" s="60">
        <v>456.92</v>
      </c>
      <c r="Y507" s="60">
        <v>512.77</v>
      </c>
    </row>
    <row r="508" spans="1:25" x14ac:dyDescent="0.3">
      <c r="A508" s="57">
        <v>2045</v>
      </c>
      <c r="B508" s="54" t="s">
        <v>1801</v>
      </c>
      <c r="C508" s="57">
        <v>8</v>
      </c>
      <c r="D508" s="58" t="s">
        <v>23</v>
      </c>
      <c r="E508" s="58" t="s">
        <v>1802</v>
      </c>
      <c r="F508" s="58" t="s">
        <v>597</v>
      </c>
      <c r="G508" s="58" t="s">
        <v>598</v>
      </c>
      <c r="H508" s="57">
        <v>2</v>
      </c>
      <c r="I508" s="57">
        <v>517.30492200000003</v>
      </c>
      <c r="J508" s="57">
        <v>-0.22894</v>
      </c>
      <c r="K508" s="59">
        <v>1.7325999999999999E-3</v>
      </c>
      <c r="L508" s="57">
        <v>111.04</v>
      </c>
      <c r="M508" s="57">
        <v>1</v>
      </c>
      <c r="N508" s="47">
        <v>13360</v>
      </c>
      <c r="O508" s="60">
        <v>11886</v>
      </c>
      <c r="P508" s="60">
        <v>8881.4</v>
      </c>
      <c r="Q508" s="47">
        <v>1533.5</v>
      </c>
      <c r="R508" s="60">
        <v>1201.0999999999999</v>
      </c>
      <c r="S508" s="60">
        <v>328.07</v>
      </c>
      <c r="T508" s="47">
        <v>11550</v>
      </c>
      <c r="U508" s="60">
        <v>9404.2999999999993</v>
      </c>
      <c r="V508" s="60">
        <v>5928.2</v>
      </c>
      <c r="W508" s="47">
        <v>1639.3</v>
      </c>
      <c r="X508" s="60">
        <v>1284.0999999999999</v>
      </c>
      <c r="Y508" s="60">
        <v>838.1</v>
      </c>
    </row>
    <row r="509" spans="1:25" x14ac:dyDescent="0.3">
      <c r="A509" s="57">
        <v>2038</v>
      </c>
      <c r="B509" s="54" t="s">
        <v>1803</v>
      </c>
      <c r="C509" s="57">
        <v>9</v>
      </c>
      <c r="D509" s="58" t="s">
        <v>23</v>
      </c>
      <c r="E509" s="58" t="s">
        <v>1804</v>
      </c>
      <c r="F509" s="58" t="s">
        <v>1805</v>
      </c>
      <c r="G509" s="54" t="s">
        <v>1806</v>
      </c>
      <c r="H509" s="57">
        <v>2</v>
      </c>
      <c r="I509" s="54">
        <v>652.88152500000001</v>
      </c>
      <c r="J509" s="54">
        <v>1.0333000000000001</v>
      </c>
      <c r="K509" s="61">
        <v>3.0519999999999999E-4</v>
      </c>
      <c r="L509" s="54">
        <v>119.21</v>
      </c>
      <c r="M509" s="57">
        <v>1</v>
      </c>
      <c r="N509" s="47">
        <v>2292.5</v>
      </c>
      <c r="O509" s="60">
        <v>3196.3</v>
      </c>
      <c r="P509" s="60">
        <v>2267.8000000000002</v>
      </c>
      <c r="Q509" s="47">
        <v>447.27</v>
      </c>
      <c r="R509" s="60">
        <v>584.16</v>
      </c>
      <c r="S509" s="60">
        <v>353.76</v>
      </c>
      <c r="T509" s="47">
        <v>2466.4</v>
      </c>
      <c r="U509" s="60">
        <v>2742.9</v>
      </c>
      <c r="V509" s="60">
        <v>1920.8</v>
      </c>
      <c r="W509" s="47">
        <v>645.70000000000005</v>
      </c>
      <c r="X509" s="60">
        <v>704.85</v>
      </c>
      <c r="Y509" s="60">
        <v>745.57</v>
      </c>
    </row>
    <row r="510" spans="1:25" x14ac:dyDescent="0.3">
      <c r="A510" s="57">
        <v>1430</v>
      </c>
      <c r="B510" s="54" t="s">
        <v>1807</v>
      </c>
      <c r="C510" s="57">
        <v>11</v>
      </c>
      <c r="D510" s="58" t="s">
        <v>14</v>
      </c>
      <c r="E510" s="58" t="s">
        <v>1808</v>
      </c>
      <c r="F510" s="58" t="s">
        <v>1809</v>
      </c>
      <c r="G510" s="54" t="s">
        <v>1810</v>
      </c>
      <c r="H510" s="57">
        <v>3</v>
      </c>
      <c r="I510" s="54">
        <v>636.69854899999996</v>
      </c>
      <c r="J510" s="54">
        <v>-0.74126999999999998</v>
      </c>
      <c r="K510" s="61">
        <v>3.9722999999999999E-4</v>
      </c>
      <c r="L510" s="54">
        <v>86.462999999999994</v>
      </c>
      <c r="M510" s="57">
        <v>1</v>
      </c>
      <c r="N510" s="47">
        <v>4859.6000000000004</v>
      </c>
      <c r="O510" s="60">
        <v>2943.2</v>
      </c>
      <c r="P510" s="60">
        <v>3964.1</v>
      </c>
      <c r="Q510" s="47">
        <v>1838.2</v>
      </c>
      <c r="R510" s="60">
        <v>2727.5</v>
      </c>
      <c r="S510" s="60">
        <v>537.82000000000005</v>
      </c>
      <c r="T510" s="47">
        <v>6110.6</v>
      </c>
      <c r="U510" s="60">
        <v>3991.6</v>
      </c>
      <c r="V510" s="60">
        <v>5662.8</v>
      </c>
      <c r="W510" s="47">
        <v>2127.1</v>
      </c>
      <c r="X510" s="60">
        <v>2192.5</v>
      </c>
      <c r="Y510" s="60">
        <v>626.19000000000005</v>
      </c>
    </row>
    <row r="511" spans="1:25" x14ac:dyDescent="0.3">
      <c r="A511" s="57">
        <v>2048</v>
      </c>
      <c r="B511" s="54" t="s">
        <v>1811</v>
      </c>
      <c r="C511" s="57">
        <v>21</v>
      </c>
      <c r="D511" s="58" t="s">
        <v>14</v>
      </c>
      <c r="E511" s="58" t="s">
        <v>1812</v>
      </c>
      <c r="F511" s="58" t="s">
        <v>814</v>
      </c>
      <c r="G511" s="58" t="s">
        <v>815</v>
      </c>
      <c r="H511" s="57">
        <v>3</v>
      </c>
      <c r="I511" s="57">
        <v>988.84013300000004</v>
      </c>
      <c r="J511" s="57">
        <v>-0.97133000000000003</v>
      </c>
      <c r="K511" s="59">
        <v>1.7254999999999999E-15</v>
      </c>
      <c r="L511" s="57">
        <v>122.64</v>
      </c>
      <c r="M511" s="57">
        <v>1</v>
      </c>
      <c r="N511" s="47">
        <v>4863.8999999999996</v>
      </c>
      <c r="O511" s="60">
        <v>4971.8</v>
      </c>
      <c r="P511" s="60">
        <v>3377.1</v>
      </c>
      <c r="Q511" s="47">
        <v>230.94</v>
      </c>
      <c r="R511" s="60">
        <v>485.43</v>
      </c>
      <c r="S511" s="60">
        <v>290.5</v>
      </c>
      <c r="T511" s="47">
        <v>6020.8</v>
      </c>
      <c r="U511" s="60">
        <v>5344.7</v>
      </c>
      <c r="V511" s="60">
        <v>3985.3</v>
      </c>
      <c r="W511" s="47">
        <v>365.05</v>
      </c>
      <c r="X511" s="60">
        <v>0</v>
      </c>
      <c r="Y511" s="60">
        <v>0</v>
      </c>
    </row>
    <row r="512" spans="1:25" x14ac:dyDescent="0.3">
      <c r="A512" s="57">
        <v>1434</v>
      </c>
      <c r="B512" s="54" t="s">
        <v>1813</v>
      </c>
      <c r="C512" s="57">
        <v>21</v>
      </c>
      <c r="D512" s="58" t="s">
        <v>14</v>
      </c>
      <c r="E512" s="58" t="s">
        <v>1814</v>
      </c>
      <c r="F512" s="58" t="s">
        <v>1817</v>
      </c>
      <c r="G512" s="54" t="s">
        <v>54</v>
      </c>
      <c r="H512" s="57">
        <v>3</v>
      </c>
      <c r="I512" s="54">
        <v>979.49636599999997</v>
      </c>
      <c r="J512" s="54">
        <v>-0.88112000000000001</v>
      </c>
      <c r="K512" s="61">
        <v>1.6635000000000001E-16</v>
      </c>
      <c r="L512" s="54">
        <v>148.01</v>
      </c>
      <c r="M512" s="57">
        <v>1</v>
      </c>
      <c r="N512" s="47">
        <v>4435.6000000000004</v>
      </c>
      <c r="O512" s="60">
        <v>6842.6</v>
      </c>
      <c r="P512" s="60">
        <v>3821.6</v>
      </c>
      <c r="Q512" s="47">
        <v>378.16</v>
      </c>
      <c r="R512" s="60">
        <v>794.01</v>
      </c>
      <c r="S512" s="60">
        <v>349.67</v>
      </c>
      <c r="T512" s="47">
        <v>6042.4</v>
      </c>
      <c r="U512" s="60">
        <v>7965</v>
      </c>
      <c r="V512" s="60">
        <v>5090.2</v>
      </c>
      <c r="W512" s="47">
        <v>276.68</v>
      </c>
      <c r="X512" s="60">
        <v>545.57000000000005</v>
      </c>
      <c r="Y512" s="60">
        <v>0</v>
      </c>
    </row>
    <row r="513" spans="1:25" x14ac:dyDescent="0.3">
      <c r="A513" s="57">
        <v>2044</v>
      </c>
      <c r="B513" s="54" t="s">
        <v>1818</v>
      </c>
      <c r="C513" s="57">
        <v>21</v>
      </c>
      <c r="D513" s="58" t="s">
        <v>14</v>
      </c>
      <c r="E513" s="58" t="s">
        <v>1819</v>
      </c>
      <c r="F513" s="58" t="s">
        <v>452</v>
      </c>
      <c r="G513" s="54" t="s">
        <v>453</v>
      </c>
      <c r="H513" s="57">
        <v>3</v>
      </c>
      <c r="I513" s="54">
        <v>984.16824899999995</v>
      </c>
      <c r="J513" s="54">
        <v>1.4255E-2</v>
      </c>
      <c r="K513" s="61">
        <v>6.2670999999999995E-42</v>
      </c>
      <c r="L513" s="54">
        <v>181.87</v>
      </c>
      <c r="M513" s="57">
        <v>1</v>
      </c>
      <c r="N513" s="47">
        <v>9206.5</v>
      </c>
      <c r="O513" s="60">
        <v>6359.5</v>
      </c>
      <c r="P513" s="60">
        <v>10028</v>
      </c>
      <c r="Q513" s="47">
        <v>475.69</v>
      </c>
      <c r="R513" s="60">
        <v>804.01</v>
      </c>
      <c r="S513" s="60">
        <v>927.67</v>
      </c>
      <c r="T513" s="47">
        <v>13681</v>
      </c>
      <c r="U513" s="60">
        <v>8536.1</v>
      </c>
      <c r="V513" s="60">
        <v>14073</v>
      </c>
      <c r="W513" s="47">
        <v>113.75</v>
      </c>
      <c r="X513" s="60">
        <v>0</v>
      </c>
      <c r="Y513" s="60">
        <v>100.25</v>
      </c>
    </row>
    <row r="514" spans="1:25" x14ac:dyDescent="0.3">
      <c r="A514" s="57">
        <v>2046</v>
      </c>
      <c r="B514" s="54" t="s">
        <v>1820</v>
      </c>
      <c r="C514" s="57">
        <v>8</v>
      </c>
      <c r="D514" s="58" t="s">
        <v>14</v>
      </c>
      <c r="E514" s="58" t="s">
        <v>1821</v>
      </c>
      <c r="F514" s="58" t="s">
        <v>1822</v>
      </c>
      <c r="G514" s="54" t="s">
        <v>1823</v>
      </c>
      <c r="H514" s="57">
        <v>3</v>
      </c>
      <c r="I514" s="54">
        <v>528.28262400000006</v>
      </c>
      <c r="J514" s="54">
        <v>5.4697000000000003E-2</v>
      </c>
      <c r="K514" s="61">
        <v>8.6020000000000007E-5</v>
      </c>
      <c r="L514" s="54">
        <v>149.82</v>
      </c>
      <c r="M514" s="57">
        <v>1</v>
      </c>
      <c r="N514" s="47">
        <v>17150</v>
      </c>
      <c r="O514" s="60">
        <v>18427</v>
      </c>
      <c r="P514" s="60">
        <v>16467</v>
      </c>
      <c r="Q514" s="47">
        <v>685.79</v>
      </c>
      <c r="R514" s="60">
        <v>1002.9</v>
      </c>
      <c r="S514" s="60">
        <v>706.17</v>
      </c>
      <c r="T514" s="47">
        <v>12998</v>
      </c>
      <c r="U514" s="60">
        <v>12339</v>
      </c>
      <c r="V514" s="60">
        <v>10747</v>
      </c>
      <c r="W514" s="47">
        <v>100.31</v>
      </c>
      <c r="X514" s="60">
        <v>850.62</v>
      </c>
      <c r="Y514" s="60">
        <v>717.26</v>
      </c>
    </row>
    <row r="515" spans="1:25" x14ac:dyDescent="0.3">
      <c r="A515" s="57">
        <v>2057</v>
      </c>
      <c r="B515" s="54" t="s">
        <v>1824</v>
      </c>
      <c r="C515" s="57">
        <v>9</v>
      </c>
      <c r="D515" s="58" t="s">
        <v>14</v>
      </c>
      <c r="E515" s="58" t="s">
        <v>1825</v>
      </c>
      <c r="F515" s="58" t="s">
        <v>385</v>
      </c>
      <c r="G515" s="58" t="s">
        <v>386</v>
      </c>
      <c r="H515" s="57">
        <v>4</v>
      </c>
      <c r="I515" s="57">
        <v>406.23751299999998</v>
      </c>
      <c r="J515" s="57">
        <v>-0.84404999999999997</v>
      </c>
      <c r="K515" s="59">
        <v>2.828E-2</v>
      </c>
      <c r="L515" s="57">
        <v>44.881999999999998</v>
      </c>
      <c r="M515" s="57">
        <v>1</v>
      </c>
      <c r="N515" s="47">
        <v>8782.1</v>
      </c>
      <c r="Q515" s="47">
        <v>1871.8</v>
      </c>
      <c r="T515" s="47">
        <v>10938</v>
      </c>
      <c r="W515" s="47">
        <v>1542</v>
      </c>
    </row>
    <row r="516" spans="1:25" x14ac:dyDescent="0.3">
      <c r="A516" s="57">
        <v>2059</v>
      </c>
      <c r="B516" s="54" t="s">
        <v>1826</v>
      </c>
      <c r="C516" s="57">
        <v>11</v>
      </c>
      <c r="D516" s="58" t="s">
        <v>23</v>
      </c>
      <c r="E516" s="58" t="s">
        <v>1827</v>
      </c>
      <c r="F516" s="58" t="s">
        <v>1828</v>
      </c>
      <c r="G516" s="58" t="s">
        <v>1829</v>
      </c>
      <c r="H516" s="57">
        <v>3</v>
      </c>
      <c r="I516" s="57">
        <v>523.99150199999997</v>
      </c>
      <c r="J516" s="57">
        <v>-0.13899</v>
      </c>
      <c r="K516" s="59">
        <v>5.1895E-6</v>
      </c>
      <c r="L516" s="57">
        <v>118.9</v>
      </c>
      <c r="M516" s="57">
        <v>1</v>
      </c>
      <c r="N516" s="47">
        <v>1834.4</v>
      </c>
      <c r="O516" s="60">
        <v>1248</v>
      </c>
      <c r="Q516" s="47">
        <v>512.51</v>
      </c>
      <c r="R516" s="60">
        <v>472.85</v>
      </c>
      <c r="T516" s="47">
        <v>2636.2</v>
      </c>
      <c r="U516" s="60">
        <v>2152.9</v>
      </c>
      <c r="W516" s="47">
        <v>1003.8</v>
      </c>
      <c r="X516" s="60">
        <v>646.44000000000005</v>
      </c>
    </row>
    <row r="517" spans="1:25" x14ac:dyDescent="0.3">
      <c r="A517" s="57">
        <v>2049</v>
      </c>
      <c r="B517" s="54" t="s">
        <v>1830</v>
      </c>
      <c r="C517" s="57">
        <v>22</v>
      </c>
      <c r="D517" s="58" t="s">
        <v>14</v>
      </c>
      <c r="E517" s="58" t="s">
        <v>1831</v>
      </c>
      <c r="F517" s="58" t="s">
        <v>1832</v>
      </c>
      <c r="G517" s="54" t="s">
        <v>1833</v>
      </c>
      <c r="H517" s="57">
        <v>5</v>
      </c>
      <c r="I517" s="54">
        <v>645.94052799999997</v>
      </c>
      <c r="J517" s="54">
        <v>0.12647</v>
      </c>
      <c r="K517" s="61">
        <v>3.6115000000000001E-12</v>
      </c>
      <c r="L517" s="54">
        <v>100.76</v>
      </c>
      <c r="M517" s="57">
        <v>1</v>
      </c>
      <c r="N517" s="47">
        <v>4013.7</v>
      </c>
      <c r="O517" s="60">
        <v>3150</v>
      </c>
      <c r="P517" s="60">
        <v>563.29999999999995</v>
      </c>
      <c r="Q517" s="47">
        <v>0</v>
      </c>
      <c r="R517" s="60">
        <v>0</v>
      </c>
      <c r="S517" s="60">
        <v>0</v>
      </c>
      <c r="T517" s="47">
        <v>3892.3</v>
      </c>
      <c r="U517" s="60">
        <v>2171.5</v>
      </c>
      <c r="V517" s="60">
        <v>448.46</v>
      </c>
      <c r="W517" s="47">
        <v>241.75</v>
      </c>
      <c r="X517" s="60">
        <v>123.11</v>
      </c>
      <c r="Y517" s="60">
        <v>0</v>
      </c>
    </row>
    <row r="518" spans="1:25" x14ac:dyDescent="0.3">
      <c r="A518" s="57">
        <v>2061</v>
      </c>
      <c r="B518" s="54" t="s">
        <v>1834</v>
      </c>
      <c r="C518" s="57">
        <v>17</v>
      </c>
      <c r="D518" s="58" t="s">
        <v>14</v>
      </c>
      <c r="E518" s="58" t="s">
        <v>1835</v>
      </c>
      <c r="F518" s="58" t="s">
        <v>1836</v>
      </c>
      <c r="G518" s="54" t="s">
        <v>1837</v>
      </c>
      <c r="H518" s="57">
        <v>4</v>
      </c>
      <c r="I518" s="54">
        <v>666.57659699999999</v>
      </c>
      <c r="J518" s="54">
        <v>0.71870000000000001</v>
      </c>
      <c r="K518" s="61">
        <v>6.1138000000000002E-19</v>
      </c>
      <c r="L518" s="54">
        <v>141.86000000000001</v>
      </c>
      <c r="M518" s="57">
        <v>1</v>
      </c>
      <c r="N518" s="47">
        <v>9592.6</v>
      </c>
      <c r="O518" s="60">
        <v>14232</v>
      </c>
      <c r="P518" s="60">
        <v>9664</v>
      </c>
      <c r="Q518" s="47">
        <v>412.34</v>
      </c>
      <c r="R518" s="60">
        <v>424.02</v>
      </c>
      <c r="S518" s="60">
        <v>276.42</v>
      </c>
      <c r="T518" s="47">
        <v>4382.5</v>
      </c>
      <c r="U518" s="60">
        <v>6248</v>
      </c>
      <c r="V518" s="60">
        <v>4198.2</v>
      </c>
      <c r="W518" s="47">
        <v>443.61</v>
      </c>
      <c r="X518" s="60">
        <v>367.51</v>
      </c>
      <c r="Y518" s="60">
        <v>503.24</v>
      </c>
    </row>
    <row r="519" spans="1:25" x14ac:dyDescent="0.3">
      <c r="A519" s="57">
        <v>1454</v>
      </c>
      <c r="B519" s="54" t="s">
        <v>1838</v>
      </c>
      <c r="C519" s="57">
        <v>14</v>
      </c>
      <c r="D519" s="58" t="s">
        <v>23</v>
      </c>
      <c r="E519" s="58" t="s">
        <v>1839</v>
      </c>
      <c r="F519" s="58" t="s">
        <v>589</v>
      </c>
      <c r="G519" s="54" t="s">
        <v>590</v>
      </c>
      <c r="H519" s="57">
        <v>3</v>
      </c>
      <c r="I519" s="54">
        <v>603.98373400000003</v>
      </c>
      <c r="J519" s="54">
        <v>-0.30191000000000001</v>
      </c>
      <c r="K519" s="61">
        <v>1.2685000000000001E-8</v>
      </c>
      <c r="L519" s="54">
        <v>136.69999999999999</v>
      </c>
      <c r="M519" s="57">
        <v>1</v>
      </c>
      <c r="N519" s="47">
        <v>2480.9</v>
      </c>
      <c r="O519" s="60">
        <v>1857.8</v>
      </c>
      <c r="P519" s="60">
        <v>1359.1</v>
      </c>
      <c r="Q519" s="47">
        <v>0</v>
      </c>
      <c r="R519" s="60">
        <v>1676.8</v>
      </c>
      <c r="S519" s="60">
        <v>1457.9</v>
      </c>
      <c r="T519" s="47">
        <v>1954.7</v>
      </c>
      <c r="U519" s="60">
        <v>1660.3</v>
      </c>
      <c r="V519" s="60">
        <v>1435.2</v>
      </c>
      <c r="W519" s="47">
        <v>460.07</v>
      </c>
      <c r="X519" s="60">
        <v>1950.3</v>
      </c>
      <c r="Y519" s="60">
        <v>1368.7</v>
      </c>
    </row>
    <row r="520" spans="1:25" x14ac:dyDescent="0.3">
      <c r="A520" s="57">
        <v>2083</v>
      </c>
      <c r="B520" s="54" t="s">
        <v>1840</v>
      </c>
      <c r="C520" s="57">
        <v>14</v>
      </c>
      <c r="D520" s="58" t="s">
        <v>23</v>
      </c>
      <c r="E520" s="58" t="s">
        <v>1841</v>
      </c>
      <c r="F520" s="58" t="s">
        <v>1235</v>
      </c>
      <c r="G520" s="58" t="s">
        <v>1236</v>
      </c>
      <c r="H520" s="57">
        <v>2</v>
      </c>
      <c r="I520" s="57">
        <v>962.51161999999999</v>
      </c>
      <c r="J520" s="57">
        <v>0.56606999999999996</v>
      </c>
      <c r="K520" s="59">
        <v>6.9315999999999998E-5</v>
      </c>
      <c r="L520" s="57">
        <v>85.909000000000006</v>
      </c>
      <c r="M520" s="57">
        <v>1</v>
      </c>
      <c r="N520" s="47">
        <v>3329.7</v>
      </c>
      <c r="Q520" s="47">
        <v>119.16</v>
      </c>
      <c r="T520" s="47">
        <v>2855.5</v>
      </c>
      <c r="W520" s="47">
        <v>287.32</v>
      </c>
    </row>
    <row r="521" spans="1:25" x14ac:dyDescent="0.3">
      <c r="A521" s="57">
        <v>2068</v>
      </c>
      <c r="B521" s="54" t="s">
        <v>1842</v>
      </c>
      <c r="C521" s="57">
        <v>8</v>
      </c>
      <c r="D521" s="58" t="s">
        <v>23</v>
      </c>
      <c r="E521" s="58" t="s">
        <v>1843</v>
      </c>
      <c r="F521" s="58" t="s">
        <v>1844</v>
      </c>
      <c r="G521" s="54" t="s">
        <v>1845</v>
      </c>
      <c r="H521" s="57">
        <v>2</v>
      </c>
      <c r="I521" s="54">
        <v>642.84460799999999</v>
      </c>
      <c r="J521" s="54">
        <v>0.36535000000000001</v>
      </c>
      <c r="K521" s="61">
        <v>1.7687000000000001E-2</v>
      </c>
      <c r="L521" s="54">
        <v>70.747</v>
      </c>
      <c r="M521" s="57">
        <v>1</v>
      </c>
      <c r="N521" s="60"/>
      <c r="O521" s="60">
        <v>2150</v>
      </c>
      <c r="Q521" s="60"/>
      <c r="R521" s="60">
        <v>2221.8000000000002</v>
      </c>
      <c r="T521" s="60"/>
      <c r="U521" s="60">
        <v>3346.4</v>
      </c>
      <c r="W521" s="60"/>
      <c r="X521" s="60">
        <v>3046.7</v>
      </c>
    </row>
    <row r="522" spans="1:25" x14ac:dyDescent="0.3">
      <c r="A522" s="57">
        <v>1456</v>
      </c>
      <c r="B522" s="54" t="s">
        <v>1846</v>
      </c>
      <c r="C522" s="57">
        <v>8</v>
      </c>
      <c r="D522" s="58" t="s">
        <v>23</v>
      </c>
      <c r="E522" s="58" t="s">
        <v>1847</v>
      </c>
      <c r="F522" s="58" t="s">
        <v>987</v>
      </c>
      <c r="G522" s="54" t="s">
        <v>988</v>
      </c>
      <c r="H522" s="57">
        <v>2</v>
      </c>
      <c r="I522" s="54">
        <v>580.33896100000004</v>
      </c>
      <c r="J522" s="54">
        <v>-0.87887000000000004</v>
      </c>
      <c r="K522" s="61">
        <v>3.2810000000000001E-3</v>
      </c>
      <c r="L522" s="54">
        <v>113.41</v>
      </c>
      <c r="M522" s="57">
        <v>1</v>
      </c>
      <c r="N522" s="47">
        <v>2278</v>
      </c>
      <c r="O522" s="60">
        <v>2000.5</v>
      </c>
      <c r="P522" s="60">
        <v>2530.3000000000002</v>
      </c>
      <c r="Q522" s="47">
        <v>1367.7</v>
      </c>
      <c r="R522" s="60">
        <v>938.32</v>
      </c>
      <c r="S522" s="60">
        <v>819.16</v>
      </c>
      <c r="T522" s="47">
        <v>1754</v>
      </c>
      <c r="U522" s="60">
        <v>2094.6999999999998</v>
      </c>
      <c r="V522" s="60">
        <v>2405.1</v>
      </c>
      <c r="W522" s="47">
        <v>1633.7</v>
      </c>
      <c r="X522" s="60">
        <v>1557.2</v>
      </c>
      <c r="Y522" s="60">
        <v>1188.2</v>
      </c>
    </row>
    <row r="523" spans="1:25" x14ac:dyDescent="0.3">
      <c r="A523" s="57">
        <v>2085</v>
      </c>
      <c r="B523" s="54" t="s">
        <v>1848</v>
      </c>
      <c r="C523" s="57">
        <v>13</v>
      </c>
      <c r="D523" s="58" t="s">
        <v>14</v>
      </c>
      <c r="E523" s="58" t="s">
        <v>1849</v>
      </c>
      <c r="F523" s="58" t="s">
        <v>1850</v>
      </c>
      <c r="G523" s="58" t="s">
        <v>1851</v>
      </c>
      <c r="H523" s="57">
        <v>3</v>
      </c>
      <c r="I523" s="57">
        <v>696.02728300000001</v>
      </c>
      <c r="J523" s="57">
        <v>0.47578999999999999</v>
      </c>
      <c r="K523" s="59">
        <v>1.1565000000000001E-2</v>
      </c>
      <c r="L523" s="57">
        <v>48.585000000000001</v>
      </c>
      <c r="M523" s="57">
        <v>1</v>
      </c>
      <c r="N523" s="47">
        <v>7166.1</v>
      </c>
      <c r="Q523" s="47">
        <v>704.5</v>
      </c>
      <c r="T523" s="47">
        <v>6907.4</v>
      </c>
      <c r="W523" s="47">
        <v>801.67</v>
      </c>
    </row>
    <row r="524" spans="1:25" x14ac:dyDescent="0.3">
      <c r="A524" s="57">
        <v>2073</v>
      </c>
      <c r="B524" s="54" t="s">
        <v>1852</v>
      </c>
      <c r="C524" s="57">
        <v>9</v>
      </c>
      <c r="D524" s="58" t="s">
        <v>23</v>
      </c>
      <c r="E524" s="58" t="s">
        <v>1853</v>
      </c>
      <c r="F524" s="58" t="s">
        <v>1854</v>
      </c>
      <c r="G524" s="54" t="s">
        <v>1855</v>
      </c>
      <c r="H524" s="57">
        <v>3</v>
      </c>
      <c r="I524" s="54">
        <v>448.58535799999999</v>
      </c>
      <c r="J524" s="54">
        <v>0.35250999999999999</v>
      </c>
      <c r="K524" s="61">
        <v>1.6465E-2</v>
      </c>
      <c r="L524" s="54">
        <v>60.828000000000003</v>
      </c>
      <c r="M524" s="57">
        <v>1</v>
      </c>
      <c r="N524" s="60"/>
      <c r="O524" s="60">
        <v>7341.5</v>
      </c>
      <c r="Q524" s="60"/>
      <c r="R524" s="60">
        <v>1689.8</v>
      </c>
      <c r="T524" s="60"/>
      <c r="U524" s="60">
        <v>6204.7</v>
      </c>
      <c r="W524" s="60"/>
      <c r="X524" s="60">
        <v>2197.1</v>
      </c>
    </row>
    <row r="525" spans="1:25" x14ac:dyDescent="0.3">
      <c r="A525" s="57">
        <v>2089</v>
      </c>
      <c r="B525" s="54" t="s">
        <v>1856</v>
      </c>
      <c r="C525" s="57">
        <v>11</v>
      </c>
      <c r="D525" s="58" t="s">
        <v>14</v>
      </c>
      <c r="E525" s="58" t="s">
        <v>1857</v>
      </c>
      <c r="F525" s="58" t="s">
        <v>1201</v>
      </c>
      <c r="G525" s="58" t="s">
        <v>1202</v>
      </c>
      <c r="H525" s="57">
        <v>2</v>
      </c>
      <c r="I525" s="57">
        <v>955.51932199999999</v>
      </c>
      <c r="J525" s="57">
        <v>-0.19686000000000001</v>
      </c>
      <c r="K525" s="59">
        <v>6.0754999999999997E-5</v>
      </c>
      <c r="L525" s="57">
        <v>102.53</v>
      </c>
      <c r="M525" s="57">
        <v>1</v>
      </c>
      <c r="N525" s="47">
        <v>9982.2999999999993</v>
      </c>
      <c r="O525" s="60">
        <v>8030.9</v>
      </c>
      <c r="P525" s="60">
        <v>7676.2</v>
      </c>
      <c r="Q525" s="47">
        <v>626.89</v>
      </c>
      <c r="R525" s="60">
        <v>266.77999999999997</v>
      </c>
      <c r="S525" s="60">
        <v>253.7</v>
      </c>
      <c r="T525" s="47">
        <v>8494.1</v>
      </c>
      <c r="U525" s="60">
        <v>6465.8</v>
      </c>
      <c r="V525" s="60">
        <v>6282.1</v>
      </c>
      <c r="W525" s="47">
        <v>225.76</v>
      </c>
      <c r="X525" s="60">
        <v>258.31</v>
      </c>
      <c r="Y525" s="60">
        <v>118</v>
      </c>
    </row>
    <row r="526" spans="1:25" x14ac:dyDescent="0.3">
      <c r="A526" s="57">
        <v>1461</v>
      </c>
      <c r="B526" s="54" t="s">
        <v>1858</v>
      </c>
      <c r="C526" s="57">
        <v>17</v>
      </c>
      <c r="D526" s="58" t="s">
        <v>23</v>
      </c>
      <c r="E526" s="58" t="s">
        <v>1859</v>
      </c>
      <c r="F526" s="58" t="s">
        <v>971</v>
      </c>
      <c r="G526" s="54" t="s">
        <v>972</v>
      </c>
      <c r="H526" s="57">
        <v>3</v>
      </c>
      <c r="I526" s="54">
        <v>745.05791699999997</v>
      </c>
      <c r="J526" s="54">
        <v>6.2865000000000004E-2</v>
      </c>
      <c r="K526" s="61">
        <v>7.7824000000000002E-13</v>
      </c>
      <c r="L526" s="54">
        <v>142.54</v>
      </c>
      <c r="M526" s="57">
        <v>1</v>
      </c>
      <c r="N526" s="47">
        <v>3010.8</v>
      </c>
      <c r="O526" s="60">
        <v>5968.1</v>
      </c>
      <c r="P526" s="60">
        <v>3841.3</v>
      </c>
      <c r="Q526" s="47">
        <v>962.11</v>
      </c>
      <c r="R526" s="60">
        <v>1719.8</v>
      </c>
      <c r="S526" s="60">
        <v>1451.3</v>
      </c>
      <c r="T526" s="47">
        <v>3851.2</v>
      </c>
      <c r="U526" s="60">
        <v>7571.3</v>
      </c>
      <c r="V526" s="60">
        <v>5442.8</v>
      </c>
      <c r="W526" s="47">
        <v>1933.8</v>
      </c>
      <c r="X526" s="60">
        <v>2556.6999999999998</v>
      </c>
      <c r="Y526" s="60">
        <v>2137.4</v>
      </c>
    </row>
    <row r="527" spans="1:25" x14ac:dyDescent="0.3">
      <c r="A527" s="57">
        <v>2096</v>
      </c>
      <c r="B527" s="54" t="s">
        <v>1860</v>
      </c>
      <c r="C527" s="57">
        <v>11</v>
      </c>
      <c r="D527" s="58" t="s">
        <v>23</v>
      </c>
      <c r="E527" s="58" t="s">
        <v>1861</v>
      </c>
      <c r="F527" s="58" t="s">
        <v>1863</v>
      </c>
      <c r="G527" s="58" t="s">
        <v>1864</v>
      </c>
      <c r="H527" s="57">
        <v>2</v>
      </c>
      <c r="I527" s="57">
        <v>791.89565700000003</v>
      </c>
      <c r="J527" s="57">
        <v>-0.61351</v>
      </c>
      <c r="K527" s="59">
        <v>2.7790999999999999E-5</v>
      </c>
      <c r="L527" s="57">
        <v>110.08</v>
      </c>
      <c r="M527" s="57">
        <v>1</v>
      </c>
      <c r="N527" s="47">
        <v>3470.3</v>
      </c>
      <c r="O527" s="60">
        <v>2093.1999999999998</v>
      </c>
      <c r="P527" s="60">
        <v>1575.3</v>
      </c>
      <c r="Q527" s="47">
        <v>1325</v>
      </c>
      <c r="R527" s="60">
        <v>526.07000000000005</v>
      </c>
      <c r="S527" s="60">
        <v>387.71</v>
      </c>
      <c r="T527" s="47">
        <v>3796.5</v>
      </c>
      <c r="U527" s="60">
        <v>2038.2</v>
      </c>
      <c r="V527" s="60">
        <v>1184.9000000000001</v>
      </c>
      <c r="W527" s="47">
        <v>1176.0999999999999</v>
      </c>
      <c r="X527" s="60">
        <v>697.29</v>
      </c>
      <c r="Y527" s="60">
        <v>569.17999999999995</v>
      </c>
    </row>
    <row r="528" spans="1:25" x14ac:dyDescent="0.3">
      <c r="A528" s="57">
        <v>2101</v>
      </c>
      <c r="B528" s="54" t="s">
        <v>1865</v>
      </c>
      <c r="C528" s="57">
        <v>15</v>
      </c>
      <c r="D528" s="58" t="s">
        <v>23</v>
      </c>
      <c r="E528" s="58" t="s">
        <v>1866</v>
      </c>
      <c r="F528" s="58" t="s">
        <v>1867</v>
      </c>
      <c r="G528" s="58" t="s">
        <v>1868</v>
      </c>
      <c r="H528" s="57">
        <v>2</v>
      </c>
      <c r="I528" s="57">
        <v>1033.54513</v>
      </c>
      <c r="J528" s="57">
        <v>-0.16356000000000001</v>
      </c>
      <c r="K528" s="59">
        <v>8.2030000000000002E-15</v>
      </c>
      <c r="L528" s="57">
        <v>153.91999999999999</v>
      </c>
      <c r="M528" s="57">
        <v>1</v>
      </c>
      <c r="N528" s="47">
        <v>5222.5</v>
      </c>
      <c r="O528" s="60">
        <v>7596.6</v>
      </c>
      <c r="P528" s="60">
        <v>6116.8</v>
      </c>
      <c r="Q528" s="47">
        <v>321.60000000000002</v>
      </c>
      <c r="R528" s="60">
        <v>350.39</v>
      </c>
      <c r="S528" s="60">
        <v>289.94</v>
      </c>
      <c r="T528" s="47">
        <v>4823.1000000000004</v>
      </c>
      <c r="U528" s="60">
        <v>6457.6</v>
      </c>
      <c r="V528" s="60">
        <v>5944.3</v>
      </c>
      <c r="W528" s="47">
        <v>376.11</v>
      </c>
      <c r="X528" s="60">
        <v>539.67999999999995</v>
      </c>
      <c r="Y528" s="60">
        <v>0</v>
      </c>
    </row>
    <row r="529" spans="1:25" x14ac:dyDescent="0.3">
      <c r="A529" s="57">
        <v>1470</v>
      </c>
      <c r="B529" s="54" t="s">
        <v>1869</v>
      </c>
      <c r="C529" s="57">
        <v>10</v>
      </c>
      <c r="D529" s="58" t="s">
        <v>23</v>
      </c>
      <c r="E529" s="58" t="s">
        <v>1870</v>
      </c>
      <c r="F529" s="58" t="s">
        <v>1871</v>
      </c>
      <c r="G529" s="54" t="s">
        <v>1872</v>
      </c>
      <c r="H529" s="57">
        <v>2</v>
      </c>
      <c r="I529" s="54">
        <v>753.40776900000003</v>
      </c>
      <c r="J529" s="54">
        <v>-0.21156</v>
      </c>
      <c r="K529" s="61">
        <v>4.3226000000000001E-2</v>
      </c>
      <c r="L529" s="54">
        <v>53.237000000000002</v>
      </c>
      <c r="M529" s="57">
        <v>1</v>
      </c>
      <c r="N529" s="60"/>
      <c r="P529" s="60">
        <v>1572.3</v>
      </c>
      <c r="Q529" s="60"/>
      <c r="S529" s="60">
        <v>301.62</v>
      </c>
      <c r="T529" s="60"/>
      <c r="V529" s="60">
        <v>1029.9000000000001</v>
      </c>
      <c r="W529" s="60"/>
      <c r="Y529" s="60">
        <v>545.78</v>
      </c>
    </row>
    <row r="530" spans="1:25" x14ac:dyDescent="0.3">
      <c r="A530" s="57">
        <v>2118</v>
      </c>
      <c r="B530" s="54" t="s">
        <v>1873</v>
      </c>
      <c r="C530" s="57">
        <v>10</v>
      </c>
      <c r="D530" s="58" t="s">
        <v>23</v>
      </c>
      <c r="E530" s="58" t="s">
        <v>1874</v>
      </c>
      <c r="F530" s="58" t="s">
        <v>237</v>
      </c>
      <c r="G530" s="58" t="s">
        <v>238</v>
      </c>
      <c r="H530" s="57">
        <v>2</v>
      </c>
      <c r="I530" s="57">
        <v>731.39532999999994</v>
      </c>
      <c r="J530" s="57">
        <v>0.33833999999999997</v>
      </c>
      <c r="K530" s="59">
        <v>8.9650999999999999E-5</v>
      </c>
      <c r="L530" s="57">
        <v>118.71</v>
      </c>
      <c r="M530" s="57">
        <v>1</v>
      </c>
      <c r="N530" s="47">
        <v>4549.6000000000004</v>
      </c>
      <c r="Q530" s="47">
        <v>1254.4000000000001</v>
      </c>
      <c r="T530" s="47">
        <v>3940.9</v>
      </c>
      <c r="W530" s="47">
        <v>1600.9</v>
      </c>
    </row>
    <row r="531" spans="1:25" x14ac:dyDescent="0.3">
      <c r="A531" s="57">
        <v>1482</v>
      </c>
      <c r="B531" s="54" t="s">
        <v>1875</v>
      </c>
      <c r="C531" s="57">
        <v>13</v>
      </c>
      <c r="D531" s="58" t="s">
        <v>23</v>
      </c>
      <c r="E531" s="58" t="s">
        <v>1876</v>
      </c>
      <c r="F531" s="58" t="s">
        <v>215</v>
      </c>
      <c r="G531" s="54" t="s">
        <v>216</v>
      </c>
      <c r="H531" s="57">
        <v>2</v>
      </c>
      <c r="I531" s="54">
        <v>793.97869600000001</v>
      </c>
      <c r="J531" s="54">
        <v>-0.26404</v>
      </c>
      <c r="K531" s="61">
        <v>5.7633000000000004E-6</v>
      </c>
      <c r="L531" s="54">
        <v>121.68</v>
      </c>
      <c r="M531" s="57">
        <v>1</v>
      </c>
      <c r="N531" s="47">
        <v>1918.7</v>
      </c>
      <c r="P531" s="60">
        <v>2676.2</v>
      </c>
      <c r="Q531" s="47">
        <v>0</v>
      </c>
      <c r="S531" s="60">
        <v>190.82</v>
      </c>
      <c r="T531" s="47">
        <v>1703.5</v>
      </c>
      <c r="V531" s="60">
        <v>1968.4</v>
      </c>
      <c r="W531" s="47">
        <v>253.99</v>
      </c>
      <c r="Y531" s="60">
        <v>398.08</v>
      </c>
    </row>
    <row r="532" spans="1:25" x14ac:dyDescent="0.3">
      <c r="A532" s="57">
        <v>1485</v>
      </c>
      <c r="B532" s="54" t="s">
        <v>1877</v>
      </c>
      <c r="C532" s="57">
        <v>9</v>
      </c>
      <c r="D532" s="58" t="s">
        <v>14</v>
      </c>
      <c r="E532" s="58" t="s">
        <v>1878</v>
      </c>
      <c r="F532" s="58" t="s">
        <v>1881</v>
      </c>
      <c r="G532" s="54" t="s">
        <v>54</v>
      </c>
      <c r="H532" s="57">
        <v>4</v>
      </c>
      <c r="I532" s="54">
        <v>424.98114199999998</v>
      </c>
      <c r="J532" s="54">
        <v>-1.6708000000000001</v>
      </c>
      <c r="K532" s="61">
        <v>6.6226999999999996E-3</v>
      </c>
      <c r="L532" s="54">
        <v>64.710999999999999</v>
      </c>
      <c r="M532" s="57">
        <v>1</v>
      </c>
      <c r="N532" s="47">
        <v>20047</v>
      </c>
      <c r="O532" s="60">
        <v>12698</v>
      </c>
      <c r="P532" s="60">
        <v>15694</v>
      </c>
      <c r="Q532" s="47">
        <v>1795.1</v>
      </c>
      <c r="R532" s="60">
        <v>1046.9000000000001</v>
      </c>
      <c r="S532" s="60">
        <v>1191</v>
      </c>
      <c r="T532" s="47">
        <v>14603</v>
      </c>
      <c r="U532" s="60">
        <v>9649.2000000000007</v>
      </c>
      <c r="V532" s="60">
        <v>11941</v>
      </c>
      <c r="W532" s="47">
        <v>1570.1</v>
      </c>
      <c r="X532" s="60">
        <v>1051.4000000000001</v>
      </c>
      <c r="Y532" s="60">
        <v>1019.8</v>
      </c>
    </row>
    <row r="533" spans="1:25" x14ac:dyDescent="0.3">
      <c r="A533" s="57">
        <v>2123</v>
      </c>
      <c r="B533" s="54" t="s">
        <v>1882</v>
      </c>
      <c r="C533" s="57">
        <v>7</v>
      </c>
      <c r="D533" s="58" t="s">
        <v>23</v>
      </c>
      <c r="E533" s="58" t="s">
        <v>1883</v>
      </c>
      <c r="F533" s="58" t="s">
        <v>1884</v>
      </c>
      <c r="G533" s="54" t="s">
        <v>1885</v>
      </c>
      <c r="H533" s="57">
        <v>3</v>
      </c>
      <c r="I533" s="54">
        <v>388.88474400000001</v>
      </c>
      <c r="J533" s="54">
        <v>-0.24437999999999999</v>
      </c>
      <c r="K533" s="61">
        <v>3.5775000000000001E-2</v>
      </c>
      <c r="L533" s="54">
        <v>45.951999999999998</v>
      </c>
      <c r="M533" s="57">
        <v>1</v>
      </c>
      <c r="N533" s="60"/>
      <c r="O533" s="60">
        <v>6023.1</v>
      </c>
      <c r="Q533" s="60"/>
      <c r="R533" s="60">
        <v>1607.2</v>
      </c>
      <c r="T533" s="60"/>
      <c r="U533" s="60">
        <v>9306.6</v>
      </c>
      <c r="W533" s="60"/>
      <c r="X533" s="60">
        <v>2840.7</v>
      </c>
    </row>
    <row r="534" spans="1:25" x14ac:dyDescent="0.3">
      <c r="A534" s="57">
        <v>2139</v>
      </c>
      <c r="B534" s="54" t="s">
        <v>1886</v>
      </c>
      <c r="C534" s="57">
        <v>16</v>
      </c>
      <c r="D534" s="58" t="s">
        <v>23</v>
      </c>
      <c r="E534" s="58" t="s">
        <v>1887</v>
      </c>
      <c r="F534" s="58" t="s">
        <v>1888</v>
      </c>
      <c r="G534" s="58" t="s">
        <v>1889</v>
      </c>
      <c r="H534" s="57">
        <v>3</v>
      </c>
      <c r="I534" s="57">
        <v>687.05214799999999</v>
      </c>
      <c r="J534" s="57">
        <v>-0.15737000000000001</v>
      </c>
      <c r="K534" s="59">
        <v>3.8680000000000002E-4</v>
      </c>
      <c r="L534" s="57">
        <v>67.135999999999996</v>
      </c>
      <c r="M534" s="57">
        <v>1</v>
      </c>
      <c r="N534" s="47">
        <v>1519.5</v>
      </c>
      <c r="Q534" s="47">
        <v>198.57</v>
      </c>
      <c r="T534" s="47">
        <v>1466.8</v>
      </c>
      <c r="W534" s="47">
        <v>515.5</v>
      </c>
    </row>
    <row r="535" spans="1:25" x14ac:dyDescent="0.3">
      <c r="A535" s="57">
        <v>2141</v>
      </c>
      <c r="B535" s="54" t="s">
        <v>1890</v>
      </c>
      <c r="C535" s="57">
        <v>25</v>
      </c>
      <c r="D535" s="58" t="s">
        <v>23</v>
      </c>
      <c r="E535" s="58" t="s">
        <v>1891</v>
      </c>
      <c r="F535" s="58" t="s">
        <v>1892</v>
      </c>
      <c r="G535" s="58" t="s">
        <v>1893</v>
      </c>
      <c r="H535" s="57">
        <v>4</v>
      </c>
      <c r="I535" s="57">
        <v>763.92583000000002</v>
      </c>
      <c r="J535" s="57">
        <v>-0.10808</v>
      </c>
      <c r="K535" s="59">
        <v>2.3180000000000001E-9</v>
      </c>
      <c r="L535" s="57">
        <v>85.805000000000007</v>
      </c>
      <c r="M535" s="57">
        <v>1</v>
      </c>
      <c r="N535" s="47">
        <v>1090.8</v>
      </c>
      <c r="Q535" s="47">
        <v>132.9</v>
      </c>
      <c r="T535" s="47">
        <v>928.02</v>
      </c>
      <c r="W535" s="47">
        <v>290.42</v>
      </c>
    </row>
    <row r="536" spans="1:25" x14ac:dyDescent="0.3">
      <c r="A536" s="57">
        <v>2146</v>
      </c>
      <c r="B536" s="54" t="s">
        <v>1894</v>
      </c>
      <c r="C536" s="57">
        <v>16</v>
      </c>
      <c r="D536" s="58" t="s">
        <v>14</v>
      </c>
      <c r="E536" s="58" t="s">
        <v>1895</v>
      </c>
      <c r="F536" s="58" t="s">
        <v>1896</v>
      </c>
      <c r="G536" s="58" t="s">
        <v>1897</v>
      </c>
      <c r="H536" s="57">
        <v>3</v>
      </c>
      <c r="I536" s="57">
        <v>766.44611299999997</v>
      </c>
      <c r="J536" s="57">
        <v>-0.34083000000000002</v>
      </c>
      <c r="K536" s="59">
        <v>6.0618000000000001E-5</v>
      </c>
      <c r="L536" s="57">
        <v>77.323999999999998</v>
      </c>
      <c r="M536" s="57">
        <v>2</v>
      </c>
      <c r="N536" s="47">
        <v>7427.4</v>
      </c>
      <c r="O536" s="60">
        <v>6026.5</v>
      </c>
      <c r="P536" s="60">
        <v>6399.4</v>
      </c>
      <c r="Q536" s="47">
        <v>1200.8</v>
      </c>
      <c r="R536" s="60">
        <v>953.1</v>
      </c>
      <c r="S536" s="60">
        <v>793.8</v>
      </c>
      <c r="T536" s="47">
        <v>6729.1</v>
      </c>
      <c r="U536" s="60">
        <v>5592.6</v>
      </c>
      <c r="V536" s="60">
        <v>5968.8</v>
      </c>
      <c r="W536" s="47">
        <v>1061.2</v>
      </c>
      <c r="X536" s="60">
        <v>992.76</v>
      </c>
      <c r="Y536" s="60">
        <v>1122.5</v>
      </c>
    </row>
    <row r="537" spans="1:25" x14ac:dyDescent="0.3">
      <c r="A537" s="57">
        <v>1519</v>
      </c>
      <c r="B537" s="54" t="s">
        <v>1898</v>
      </c>
      <c r="C537" s="57">
        <v>8</v>
      </c>
      <c r="D537" s="58" t="s">
        <v>23</v>
      </c>
      <c r="E537" s="58" t="s">
        <v>1899</v>
      </c>
      <c r="F537" s="58" t="s">
        <v>1901</v>
      </c>
      <c r="G537" s="54" t="s">
        <v>1902</v>
      </c>
      <c r="H537" s="57">
        <v>3</v>
      </c>
      <c r="I537" s="54">
        <v>397.90754900000002</v>
      </c>
      <c r="J537" s="54">
        <v>-1.7849999999999999</v>
      </c>
      <c r="K537" s="61">
        <v>1.3849000000000001E-3</v>
      </c>
      <c r="L537" s="54">
        <v>104.44</v>
      </c>
      <c r="M537" s="57">
        <v>1</v>
      </c>
      <c r="N537" s="47">
        <v>4153.5</v>
      </c>
      <c r="O537" s="60">
        <v>11235</v>
      </c>
      <c r="P537" s="60">
        <v>11479</v>
      </c>
      <c r="Q537" s="47">
        <v>676.72</v>
      </c>
      <c r="R537" s="60">
        <v>1960.3</v>
      </c>
      <c r="S537" s="60">
        <v>1547.9</v>
      </c>
      <c r="T537" s="47">
        <v>6907.1</v>
      </c>
      <c r="U537" s="60">
        <v>18105</v>
      </c>
      <c r="V537" s="60">
        <v>19196</v>
      </c>
      <c r="W537" s="47">
        <v>1192.8</v>
      </c>
      <c r="X537" s="60">
        <v>1923.4</v>
      </c>
      <c r="Y537" s="60">
        <v>1551.9</v>
      </c>
    </row>
    <row r="538" spans="1:25" x14ac:dyDescent="0.3">
      <c r="A538" s="57">
        <v>2173</v>
      </c>
      <c r="B538" s="54" t="s">
        <v>1903</v>
      </c>
      <c r="C538" s="57">
        <v>14</v>
      </c>
      <c r="D538" s="58" t="s">
        <v>23</v>
      </c>
      <c r="E538" s="58" t="s">
        <v>1904</v>
      </c>
      <c r="F538" s="58" t="s">
        <v>1905</v>
      </c>
      <c r="G538" s="58" t="s">
        <v>1906</v>
      </c>
      <c r="H538" s="57">
        <v>3</v>
      </c>
      <c r="I538" s="57">
        <v>650.005087</v>
      </c>
      <c r="J538" s="57">
        <v>0.26923999999999998</v>
      </c>
      <c r="K538" s="59">
        <v>6.2331000000000001E-3</v>
      </c>
      <c r="L538" s="57">
        <v>53.3</v>
      </c>
      <c r="M538" s="57">
        <v>1</v>
      </c>
      <c r="N538" s="47">
        <v>1544.6</v>
      </c>
      <c r="Q538" s="47">
        <v>507.28</v>
      </c>
      <c r="T538" s="47">
        <v>1330.9</v>
      </c>
      <c r="W538" s="47">
        <v>818.89</v>
      </c>
    </row>
    <row r="539" spans="1:25" x14ac:dyDescent="0.3">
      <c r="A539" s="57">
        <v>2164</v>
      </c>
      <c r="B539" s="54" t="s">
        <v>1907</v>
      </c>
      <c r="C539" s="57">
        <v>7</v>
      </c>
      <c r="D539" s="58" t="s">
        <v>23</v>
      </c>
      <c r="E539" s="58" t="s">
        <v>1908</v>
      </c>
      <c r="F539" s="58" t="s">
        <v>1909</v>
      </c>
      <c r="G539" s="54" t="s">
        <v>54</v>
      </c>
      <c r="H539" s="57">
        <v>3</v>
      </c>
      <c r="I539" s="54">
        <v>383.568533</v>
      </c>
      <c r="J539" s="54">
        <v>-0.73626000000000003</v>
      </c>
      <c r="K539" s="61">
        <v>1.7721000000000001E-2</v>
      </c>
      <c r="L539" s="54">
        <v>60.39</v>
      </c>
      <c r="M539" s="57">
        <v>1</v>
      </c>
      <c r="N539" s="47">
        <v>10656</v>
      </c>
      <c r="O539" s="60">
        <v>9491.9</v>
      </c>
      <c r="P539" s="60">
        <v>7587.8</v>
      </c>
      <c r="Q539" s="47">
        <v>1784.5</v>
      </c>
      <c r="R539" s="60">
        <v>2378.6</v>
      </c>
      <c r="S539" s="60">
        <v>1304.8</v>
      </c>
      <c r="T539" s="47">
        <v>7883.8</v>
      </c>
      <c r="U539" s="60">
        <v>8141.9</v>
      </c>
      <c r="V539" s="60">
        <v>5718.9</v>
      </c>
      <c r="W539" s="47">
        <v>2941.7</v>
      </c>
      <c r="X539" s="60">
        <v>2794.1</v>
      </c>
      <c r="Y539" s="60">
        <v>1755.8</v>
      </c>
    </row>
    <row r="540" spans="1:25" x14ac:dyDescent="0.3">
      <c r="A540" s="57">
        <v>1525</v>
      </c>
      <c r="B540" s="54" t="s">
        <v>1910</v>
      </c>
      <c r="C540" s="57">
        <v>13</v>
      </c>
      <c r="D540" s="58" t="s">
        <v>23</v>
      </c>
      <c r="E540" s="58" t="s">
        <v>1911</v>
      </c>
      <c r="F540" s="58" t="s">
        <v>1912</v>
      </c>
      <c r="G540" s="54" t="s">
        <v>1913</v>
      </c>
      <c r="H540" s="57">
        <v>2</v>
      </c>
      <c r="I540" s="54">
        <v>940.51871700000004</v>
      </c>
      <c r="J540" s="54">
        <v>-0.13219</v>
      </c>
      <c r="K540" s="61">
        <v>7.2380000000000004E-8</v>
      </c>
      <c r="L540" s="54">
        <v>138.02000000000001</v>
      </c>
      <c r="M540" s="57">
        <v>1</v>
      </c>
      <c r="N540" s="47">
        <v>5106.1000000000004</v>
      </c>
      <c r="O540" s="60">
        <v>4580</v>
      </c>
      <c r="P540" s="60">
        <v>3583.9</v>
      </c>
      <c r="Q540" s="47">
        <v>292.17</v>
      </c>
      <c r="R540" s="60">
        <v>125.4</v>
      </c>
      <c r="S540" s="60">
        <v>231.1</v>
      </c>
      <c r="T540" s="47">
        <v>4560.7</v>
      </c>
      <c r="U540" s="60">
        <v>4389.3</v>
      </c>
      <c r="V540" s="60">
        <v>3085.6</v>
      </c>
      <c r="W540" s="47">
        <v>0</v>
      </c>
      <c r="X540" s="60">
        <v>318.24</v>
      </c>
      <c r="Y540" s="60">
        <v>304.83</v>
      </c>
    </row>
    <row r="541" spans="1:25" x14ac:dyDescent="0.3">
      <c r="A541" s="57">
        <v>1529</v>
      </c>
      <c r="B541" s="54" t="s">
        <v>1914</v>
      </c>
      <c r="C541" s="57">
        <v>11</v>
      </c>
      <c r="D541" s="58" t="s">
        <v>23</v>
      </c>
      <c r="E541" s="58" t="s">
        <v>1915</v>
      </c>
      <c r="F541" s="58" t="s">
        <v>1809</v>
      </c>
      <c r="G541" s="54" t="s">
        <v>1810</v>
      </c>
      <c r="H541" s="57">
        <v>3</v>
      </c>
      <c r="I541" s="54">
        <v>493.61654600000003</v>
      </c>
      <c r="J541" s="54">
        <v>-0.96923999999999999</v>
      </c>
      <c r="K541" s="61">
        <v>5.1864000000000001E-4</v>
      </c>
      <c r="L541" s="54">
        <v>87.183999999999997</v>
      </c>
      <c r="M541" s="57">
        <v>1</v>
      </c>
      <c r="N541" s="47">
        <v>4574</v>
      </c>
      <c r="O541" s="60">
        <v>3285.3</v>
      </c>
      <c r="P541" s="60">
        <v>5095.3</v>
      </c>
      <c r="Q541" s="47">
        <v>795.73</v>
      </c>
      <c r="R541" s="60">
        <v>1129.5</v>
      </c>
      <c r="S541" s="60">
        <v>889.81</v>
      </c>
      <c r="T541" s="47">
        <v>6505.2</v>
      </c>
      <c r="U541" s="60">
        <v>4065.7</v>
      </c>
      <c r="V541" s="60">
        <v>7730.1</v>
      </c>
      <c r="W541" s="47">
        <v>1424.6</v>
      </c>
      <c r="X541" s="60">
        <v>1474.8</v>
      </c>
      <c r="Y541" s="60">
        <v>1159.3</v>
      </c>
    </row>
    <row r="542" spans="1:25" x14ac:dyDescent="0.3">
      <c r="A542" s="57">
        <v>2182</v>
      </c>
      <c r="B542" s="54" t="s">
        <v>1916</v>
      </c>
      <c r="C542" s="57">
        <v>12</v>
      </c>
      <c r="D542" s="58" t="s">
        <v>23</v>
      </c>
      <c r="E542" s="58" t="s">
        <v>1917</v>
      </c>
      <c r="F542" s="58" t="s">
        <v>1609</v>
      </c>
      <c r="G542" s="54" t="s">
        <v>1610</v>
      </c>
      <c r="H542" s="57">
        <v>3</v>
      </c>
      <c r="I542" s="54">
        <v>539.306149</v>
      </c>
      <c r="J542" s="54">
        <v>5.8401000000000002E-2</v>
      </c>
      <c r="K542" s="61">
        <v>1.9234000000000001E-6</v>
      </c>
      <c r="L542" s="54">
        <v>105.2</v>
      </c>
      <c r="M542" s="57">
        <v>1</v>
      </c>
      <c r="N542" s="60"/>
      <c r="O542" s="60">
        <v>5085</v>
      </c>
      <c r="Q542" s="60"/>
      <c r="R542" s="60">
        <v>558.01</v>
      </c>
      <c r="T542" s="60"/>
      <c r="U542" s="60">
        <v>4345.5</v>
      </c>
      <c r="W542" s="60"/>
      <c r="X542" s="60">
        <v>997.77</v>
      </c>
    </row>
    <row r="543" spans="1:25" x14ac:dyDescent="0.3">
      <c r="A543" s="57">
        <v>2189</v>
      </c>
      <c r="B543" s="54" t="s">
        <v>1918</v>
      </c>
      <c r="C543" s="57">
        <v>18</v>
      </c>
      <c r="D543" s="58" t="s">
        <v>23</v>
      </c>
      <c r="E543" s="58" t="s">
        <v>1919</v>
      </c>
      <c r="F543" s="58" t="s">
        <v>1235</v>
      </c>
      <c r="G543" s="54" t="s">
        <v>1236</v>
      </c>
      <c r="H543" s="57">
        <v>3</v>
      </c>
      <c r="I543" s="54">
        <v>762.40056000000004</v>
      </c>
      <c r="J543" s="54">
        <v>-0.15472</v>
      </c>
      <c r="K543" s="61">
        <v>1.0833E-7</v>
      </c>
      <c r="L543" s="54">
        <v>94.203000000000003</v>
      </c>
      <c r="M543" s="57">
        <v>2</v>
      </c>
      <c r="N543" s="47">
        <v>2719.1</v>
      </c>
      <c r="O543" s="60">
        <v>1999.9</v>
      </c>
      <c r="P543" s="60">
        <v>1045.0999999999999</v>
      </c>
      <c r="Q543" s="47">
        <v>397</v>
      </c>
      <c r="R543" s="60">
        <v>674.45</v>
      </c>
      <c r="S543" s="60">
        <v>255.32</v>
      </c>
      <c r="T543" s="47">
        <v>2761.8</v>
      </c>
      <c r="U543" s="60">
        <v>1868.4</v>
      </c>
      <c r="V543" s="60">
        <v>945.92</v>
      </c>
      <c r="W543" s="47">
        <v>711.53</v>
      </c>
      <c r="X543" s="60">
        <v>880.43</v>
      </c>
      <c r="Y543" s="60">
        <v>336.58</v>
      </c>
    </row>
    <row r="544" spans="1:25" x14ac:dyDescent="0.3">
      <c r="A544" s="57">
        <v>2190</v>
      </c>
      <c r="B544" s="54" t="s">
        <v>1920</v>
      </c>
      <c r="C544" s="57">
        <v>8</v>
      </c>
      <c r="D544" s="58" t="s">
        <v>14</v>
      </c>
      <c r="E544" s="58" t="s">
        <v>1921</v>
      </c>
      <c r="F544" s="58" t="s">
        <v>1922</v>
      </c>
      <c r="G544" s="54" t="s">
        <v>1923</v>
      </c>
      <c r="H544" s="57">
        <v>3</v>
      </c>
      <c r="I544" s="54">
        <v>508.61354</v>
      </c>
      <c r="J544" s="54">
        <v>-0.12847</v>
      </c>
      <c r="K544" s="61">
        <v>6.0899000000000001E-4</v>
      </c>
      <c r="L544" s="54">
        <v>116.3</v>
      </c>
      <c r="M544" s="57">
        <v>2</v>
      </c>
      <c r="N544" s="60"/>
      <c r="O544" s="60">
        <v>17219</v>
      </c>
      <c r="P544" s="60">
        <v>5861.9</v>
      </c>
      <c r="Q544" s="60"/>
      <c r="R544" s="60">
        <v>2728</v>
      </c>
      <c r="S544" s="60">
        <v>1120.9000000000001</v>
      </c>
      <c r="T544" s="60"/>
      <c r="U544" s="60">
        <v>17145</v>
      </c>
      <c r="V544" s="60">
        <v>6851.1</v>
      </c>
      <c r="W544" s="60"/>
      <c r="X544" s="60">
        <v>3784</v>
      </c>
      <c r="Y544" s="60">
        <v>895.25</v>
      </c>
    </row>
    <row r="545" spans="1:25" x14ac:dyDescent="0.3">
      <c r="A545" s="57">
        <v>2212</v>
      </c>
      <c r="B545" s="54" t="s">
        <v>1924</v>
      </c>
      <c r="C545" s="57">
        <v>13</v>
      </c>
      <c r="D545" s="58" t="s">
        <v>23</v>
      </c>
      <c r="E545" s="58" t="s">
        <v>1925</v>
      </c>
      <c r="F545" s="58" t="s">
        <v>744</v>
      </c>
      <c r="G545" s="58" t="s">
        <v>745</v>
      </c>
      <c r="H545" s="57">
        <v>3</v>
      </c>
      <c r="I545" s="57">
        <v>597.31911700000001</v>
      </c>
      <c r="J545" s="57">
        <v>6.3775999999999999E-2</v>
      </c>
      <c r="K545" s="59">
        <v>1.0779E-4</v>
      </c>
      <c r="L545" s="57">
        <v>86.944000000000003</v>
      </c>
      <c r="M545" s="57">
        <v>1</v>
      </c>
      <c r="N545" s="47">
        <v>2874.3</v>
      </c>
      <c r="O545" s="60">
        <v>3113.2</v>
      </c>
      <c r="P545" s="60">
        <v>1784.5</v>
      </c>
      <c r="Q545" s="47">
        <v>1435.5</v>
      </c>
      <c r="R545" s="60">
        <v>1434.4</v>
      </c>
      <c r="S545" s="60">
        <v>1035.5999999999999</v>
      </c>
      <c r="T545" s="47">
        <v>3464.3</v>
      </c>
      <c r="U545" s="60">
        <v>3885.3</v>
      </c>
      <c r="V545" s="60">
        <v>2177.1999999999998</v>
      </c>
      <c r="W545" s="47">
        <v>1675.4</v>
      </c>
      <c r="X545" s="60">
        <v>1557.8</v>
      </c>
      <c r="Y545" s="60">
        <v>938.12</v>
      </c>
    </row>
    <row r="546" spans="1:25" x14ac:dyDescent="0.3">
      <c r="A546" s="57">
        <v>2207</v>
      </c>
      <c r="B546" s="54" t="s">
        <v>1926</v>
      </c>
      <c r="C546" s="57">
        <v>17</v>
      </c>
      <c r="D546" s="58" t="s">
        <v>23</v>
      </c>
      <c r="E546" s="58" t="s">
        <v>1927</v>
      </c>
      <c r="F546" s="58" t="s">
        <v>1928</v>
      </c>
      <c r="G546" s="54" t="s">
        <v>1929</v>
      </c>
      <c r="H546" s="57">
        <v>3</v>
      </c>
      <c r="I546" s="54">
        <v>771.72006999999996</v>
      </c>
      <c r="J546" s="54">
        <v>-0.38068999999999997</v>
      </c>
      <c r="K546" s="61">
        <v>5.5989999999999998E-5</v>
      </c>
      <c r="L546" s="54">
        <v>75.911000000000001</v>
      </c>
      <c r="M546" s="57">
        <v>1</v>
      </c>
      <c r="N546" s="60"/>
      <c r="O546" s="60">
        <v>804.04</v>
      </c>
      <c r="Q546" s="60"/>
      <c r="R546" s="60">
        <v>341.79</v>
      </c>
      <c r="T546" s="60"/>
      <c r="U546" s="60">
        <v>679.16</v>
      </c>
      <c r="W546" s="60"/>
      <c r="X546" s="60">
        <v>561.84</v>
      </c>
    </row>
    <row r="547" spans="1:25" x14ac:dyDescent="0.3">
      <c r="A547" s="57">
        <v>2223</v>
      </c>
      <c r="B547" s="54" t="s">
        <v>1930</v>
      </c>
      <c r="C547" s="57">
        <v>26</v>
      </c>
      <c r="D547" s="58" t="s">
        <v>23</v>
      </c>
      <c r="E547" s="58" t="s">
        <v>1931</v>
      </c>
      <c r="F547" s="58" t="s">
        <v>785</v>
      </c>
      <c r="G547" s="54" t="s">
        <v>786</v>
      </c>
      <c r="H547" s="57">
        <v>4</v>
      </c>
      <c r="I547" s="54">
        <v>846.68784800000003</v>
      </c>
      <c r="J547" s="54">
        <v>0.93869000000000002</v>
      </c>
      <c r="K547" s="61">
        <v>6.5076000000000002E-6</v>
      </c>
      <c r="L547" s="54">
        <v>61.612000000000002</v>
      </c>
      <c r="M547" s="57">
        <v>1</v>
      </c>
      <c r="N547" s="60"/>
      <c r="O547" s="60">
        <v>505.44</v>
      </c>
      <c r="P547" s="60">
        <v>283.36</v>
      </c>
      <c r="Q547" s="60"/>
      <c r="R547" s="60">
        <v>89.661000000000001</v>
      </c>
      <c r="S547" s="60">
        <v>0</v>
      </c>
      <c r="T547" s="60"/>
      <c r="U547" s="60">
        <v>435.37</v>
      </c>
      <c r="V547" s="60">
        <v>123</v>
      </c>
      <c r="W547" s="60"/>
      <c r="X547" s="60">
        <v>0</v>
      </c>
      <c r="Y547" s="60">
        <v>0</v>
      </c>
    </row>
    <row r="548" spans="1:25" x14ac:dyDescent="0.3">
      <c r="A548" s="57">
        <v>1565</v>
      </c>
      <c r="B548" s="54" t="s">
        <v>1932</v>
      </c>
      <c r="C548" s="57">
        <v>14</v>
      </c>
      <c r="D548" s="58" t="s">
        <v>23</v>
      </c>
      <c r="E548" s="58" t="s">
        <v>1933</v>
      </c>
      <c r="F548" s="58" t="s">
        <v>1934</v>
      </c>
      <c r="G548" s="54" t="s">
        <v>1935</v>
      </c>
      <c r="H548" s="57">
        <v>3</v>
      </c>
      <c r="I548" s="54">
        <v>631.66389600000002</v>
      </c>
      <c r="J548" s="54">
        <v>0.14273</v>
      </c>
      <c r="K548" s="61">
        <v>4.3192999999999999E-3</v>
      </c>
      <c r="L548" s="54">
        <v>57.287999999999997</v>
      </c>
      <c r="M548" s="57">
        <v>1</v>
      </c>
      <c r="N548" s="60"/>
      <c r="P548" s="60">
        <v>2526.9</v>
      </c>
      <c r="Q548" s="60"/>
      <c r="S548" s="60">
        <v>1290.5999999999999</v>
      </c>
      <c r="T548" s="60"/>
      <c r="V548" s="60">
        <v>2771.7</v>
      </c>
      <c r="W548" s="60"/>
      <c r="Y548" s="60">
        <v>1333.9</v>
      </c>
    </row>
    <row r="549" spans="1:25" x14ac:dyDescent="0.3">
      <c r="A549" s="57">
        <v>2228</v>
      </c>
      <c r="B549" s="54" t="s">
        <v>1936</v>
      </c>
      <c r="C549" s="57">
        <v>24</v>
      </c>
      <c r="D549" s="58" t="s">
        <v>14</v>
      </c>
      <c r="E549" s="58" t="s">
        <v>1937</v>
      </c>
      <c r="F549" s="58" t="s">
        <v>1938</v>
      </c>
      <c r="G549" s="54" t="s">
        <v>1939</v>
      </c>
      <c r="H549" s="57">
        <v>5</v>
      </c>
      <c r="I549" s="54">
        <v>640.53529700000001</v>
      </c>
      <c r="J549" s="54">
        <v>-1.2133E-2</v>
      </c>
      <c r="K549" s="61">
        <v>2.8438999999999999E-18</v>
      </c>
      <c r="L549" s="54">
        <v>116.74</v>
      </c>
      <c r="M549" s="57">
        <v>1</v>
      </c>
      <c r="N549" s="60"/>
      <c r="O549" s="60">
        <v>5180.3</v>
      </c>
      <c r="Q549" s="60"/>
      <c r="R549" s="60">
        <v>0</v>
      </c>
      <c r="T549" s="60"/>
      <c r="U549" s="60">
        <v>4056.6</v>
      </c>
      <c r="W549" s="60"/>
      <c r="X549" s="60">
        <v>252.15</v>
      </c>
    </row>
    <row r="550" spans="1:25" x14ac:dyDescent="0.3">
      <c r="A550" s="57">
        <v>2231</v>
      </c>
      <c r="B550" s="54" t="s">
        <v>1940</v>
      </c>
      <c r="C550" s="57">
        <v>14</v>
      </c>
      <c r="D550" s="58" t="s">
        <v>14</v>
      </c>
      <c r="E550" s="58" t="s">
        <v>1941</v>
      </c>
      <c r="F550" s="58" t="s">
        <v>1942</v>
      </c>
      <c r="G550" s="54" t="s">
        <v>1943</v>
      </c>
      <c r="H550" s="57">
        <v>4</v>
      </c>
      <c r="I550" s="54">
        <v>513.024809</v>
      </c>
      <c r="J550" s="54">
        <v>9.6906000000000006E-2</v>
      </c>
      <c r="K550" s="61">
        <v>4.238E-4</v>
      </c>
      <c r="L550" s="54">
        <v>72.320999999999998</v>
      </c>
      <c r="M550" s="57">
        <v>1</v>
      </c>
      <c r="N550" s="60"/>
      <c r="O550" s="60">
        <v>4523.3999999999996</v>
      </c>
      <c r="P550" s="60">
        <v>5164.8</v>
      </c>
      <c r="Q550" s="60"/>
      <c r="R550" s="60">
        <v>676.89</v>
      </c>
      <c r="S550" s="60">
        <v>397.71</v>
      </c>
      <c r="T550" s="60"/>
      <c r="U550" s="60">
        <v>4404.8999999999996</v>
      </c>
      <c r="V550" s="60">
        <v>5392.2</v>
      </c>
      <c r="W550" s="60"/>
      <c r="X550" s="60">
        <v>735.05</v>
      </c>
      <c r="Y550" s="60">
        <v>565.19000000000005</v>
      </c>
    </row>
    <row r="551" spans="1:25" x14ac:dyDescent="0.3">
      <c r="A551" s="57">
        <v>2232</v>
      </c>
      <c r="B551" s="54" t="s">
        <v>1945</v>
      </c>
      <c r="C551" s="57">
        <v>14</v>
      </c>
      <c r="D551" s="58" t="s">
        <v>23</v>
      </c>
      <c r="E551" s="58" t="s">
        <v>1946</v>
      </c>
      <c r="F551" s="58" t="s">
        <v>1947</v>
      </c>
      <c r="G551" s="54" t="s">
        <v>1948</v>
      </c>
      <c r="H551" s="57">
        <v>3</v>
      </c>
      <c r="I551" s="54">
        <v>572.63314700000001</v>
      </c>
      <c r="J551" s="54">
        <v>2.6546E-2</v>
      </c>
      <c r="K551" s="61">
        <v>1.5907999999999999E-2</v>
      </c>
      <c r="L551" s="54">
        <v>45.825000000000003</v>
      </c>
      <c r="M551" s="57">
        <v>1</v>
      </c>
      <c r="N551" s="60"/>
      <c r="O551" s="60">
        <v>5595.5</v>
      </c>
      <c r="Q551" s="60"/>
      <c r="R551" s="60">
        <v>1853.9</v>
      </c>
      <c r="T551" s="60"/>
      <c r="U551" s="60">
        <v>4494.5</v>
      </c>
      <c r="W551" s="60"/>
      <c r="X551" s="60">
        <v>2013.1</v>
      </c>
    </row>
    <row r="552" spans="1:25" x14ac:dyDescent="0.3">
      <c r="A552" s="57">
        <v>2236</v>
      </c>
      <c r="B552" s="54" t="s">
        <v>1949</v>
      </c>
      <c r="C552" s="57">
        <v>14</v>
      </c>
      <c r="D552" s="58" t="s">
        <v>23</v>
      </c>
      <c r="E552" s="58" t="s">
        <v>1950</v>
      </c>
      <c r="F552" s="58" t="s">
        <v>1951</v>
      </c>
      <c r="G552" s="54" t="s">
        <v>1952</v>
      </c>
      <c r="H552" s="57">
        <v>2</v>
      </c>
      <c r="I552" s="54">
        <v>911.01072399999998</v>
      </c>
      <c r="J552" s="54">
        <v>0.14742</v>
      </c>
      <c r="K552" s="61">
        <v>5.8222000000000003E-19</v>
      </c>
      <c r="L552" s="54">
        <v>168</v>
      </c>
      <c r="M552" s="57">
        <v>5</v>
      </c>
      <c r="N552" s="47">
        <v>12547</v>
      </c>
      <c r="O552" s="60">
        <v>28537</v>
      </c>
      <c r="P552" s="60">
        <v>21428</v>
      </c>
      <c r="Q552" s="47">
        <v>903.18</v>
      </c>
      <c r="R552" s="60">
        <v>1015.9</v>
      </c>
      <c r="S552" s="60">
        <v>1469.5</v>
      </c>
      <c r="T552" s="47">
        <v>10858</v>
      </c>
      <c r="U552" s="60">
        <v>20285</v>
      </c>
      <c r="V552" s="60">
        <v>18036</v>
      </c>
      <c r="W552" s="47">
        <v>1618.2</v>
      </c>
      <c r="X552" s="60">
        <v>2747</v>
      </c>
      <c r="Y552" s="60">
        <v>2497.9</v>
      </c>
    </row>
    <row r="553" spans="1:25" x14ac:dyDescent="0.3">
      <c r="A553" s="57">
        <v>2253</v>
      </c>
      <c r="B553" s="54" t="s">
        <v>1953</v>
      </c>
      <c r="C553" s="57">
        <v>15</v>
      </c>
      <c r="D553" s="58" t="s">
        <v>23</v>
      </c>
      <c r="E553" s="58" t="s">
        <v>1954</v>
      </c>
      <c r="F553" s="58" t="s">
        <v>757</v>
      </c>
      <c r="G553" s="58" t="s">
        <v>758</v>
      </c>
      <c r="H553" s="57">
        <v>3</v>
      </c>
      <c r="I553" s="57">
        <v>617.66283899999996</v>
      </c>
      <c r="J553" s="57">
        <v>0.17551</v>
      </c>
      <c r="K553" s="59">
        <v>8.9786999999999992E-3</v>
      </c>
      <c r="L553" s="57">
        <v>48.216000000000001</v>
      </c>
      <c r="M553" s="57">
        <v>1</v>
      </c>
      <c r="N553" s="47">
        <v>1505.5</v>
      </c>
      <c r="Q553" s="47">
        <v>352.64</v>
      </c>
      <c r="T553" s="47">
        <v>1473.9</v>
      </c>
      <c r="W553" s="47">
        <v>549.78</v>
      </c>
    </row>
    <row r="554" spans="1:25" x14ac:dyDescent="0.3">
      <c r="A554" s="57">
        <v>1581</v>
      </c>
      <c r="B554" s="54" t="s">
        <v>1955</v>
      </c>
      <c r="C554" s="57">
        <v>8</v>
      </c>
      <c r="D554" s="58" t="s">
        <v>23</v>
      </c>
      <c r="E554" s="58" t="s">
        <v>1956</v>
      </c>
      <c r="F554" s="58" t="s">
        <v>1733</v>
      </c>
      <c r="G554" s="54" t="s">
        <v>1312</v>
      </c>
      <c r="H554" s="57">
        <v>2</v>
      </c>
      <c r="I554" s="54">
        <v>614.32331099999999</v>
      </c>
      <c r="J554" s="54">
        <v>-0.64856000000000003</v>
      </c>
      <c r="K554" s="61">
        <v>3.5860000000000002E-3</v>
      </c>
      <c r="L554" s="54">
        <v>119.57</v>
      </c>
      <c r="M554" s="57">
        <v>1</v>
      </c>
      <c r="N554" s="60"/>
      <c r="O554" s="60">
        <v>12088</v>
      </c>
      <c r="P554" s="60">
        <v>8106.2</v>
      </c>
      <c r="Q554" s="60"/>
      <c r="R554" s="60">
        <v>1025.7</v>
      </c>
      <c r="S554" s="60">
        <v>410.52</v>
      </c>
      <c r="T554" s="60"/>
      <c r="U554" s="60">
        <v>10388</v>
      </c>
      <c r="V554" s="60">
        <v>6816.3</v>
      </c>
      <c r="W554" s="60"/>
      <c r="X554" s="60">
        <v>1552.8</v>
      </c>
      <c r="Y554" s="60">
        <v>471.61</v>
      </c>
    </row>
    <row r="555" spans="1:25" x14ac:dyDescent="0.3">
      <c r="A555" s="57">
        <v>2252</v>
      </c>
      <c r="B555" s="54" t="s">
        <v>1957</v>
      </c>
      <c r="C555" s="57">
        <v>7</v>
      </c>
      <c r="D555" s="58" t="s">
        <v>14</v>
      </c>
      <c r="E555" s="58" t="s">
        <v>1958</v>
      </c>
      <c r="F555" s="58" t="s">
        <v>1959</v>
      </c>
      <c r="G555" s="54" t="s">
        <v>1960</v>
      </c>
      <c r="H555" s="57">
        <v>2</v>
      </c>
      <c r="I555" s="54">
        <v>741.42026899999996</v>
      </c>
      <c r="J555" s="54">
        <v>0.56950000000000001</v>
      </c>
      <c r="K555" s="61">
        <v>3.0161E-2</v>
      </c>
      <c r="L555" s="54">
        <v>51.345999999999997</v>
      </c>
      <c r="M555" s="57">
        <v>1</v>
      </c>
      <c r="N555" s="47">
        <v>6692.5</v>
      </c>
      <c r="O555" s="60">
        <v>4921.8</v>
      </c>
      <c r="Q555" s="47">
        <v>520.16</v>
      </c>
      <c r="R555" s="60">
        <v>574.01</v>
      </c>
      <c r="T555" s="47">
        <v>11103</v>
      </c>
      <c r="U555" s="60">
        <v>8474.2000000000007</v>
      </c>
      <c r="W555" s="47">
        <v>367.99</v>
      </c>
      <c r="X555" s="60">
        <v>241.45</v>
      </c>
    </row>
    <row r="556" spans="1:25" x14ac:dyDescent="0.3">
      <c r="A556" s="57">
        <v>2260</v>
      </c>
      <c r="B556" s="54" t="s">
        <v>1961</v>
      </c>
      <c r="C556" s="57">
        <v>9</v>
      </c>
      <c r="D556" s="58" t="s">
        <v>23</v>
      </c>
      <c r="E556" s="58" t="s">
        <v>1962</v>
      </c>
      <c r="F556" s="58" t="s">
        <v>1963</v>
      </c>
      <c r="G556" s="54" t="s">
        <v>1964</v>
      </c>
      <c r="H556" s="57">
        <v>2</v>
      </c>
      <c r="I556" s="54">
        <v>611.34477500000003</v>
      </c>
      <c r="J556" s="54">
        <v>5.0251999999999998E-2</v>
      </c>
      <c r="K556" s="61">
        <v>4.9630000000000004E-3</v>
      </c>
      <c r="L556" s="54">
        <v>81.771000000000001</v>
      </c>
      <c r="M556" s="57">
        <v>1</v>
      </c>
      <c r="N556" s="47">
        <v>3410</v>
      </c>
      <c r="O556" s="60">
        <v>4216.3</v>
      </c>
      <c r="P556" s="60">
        <v>14921</v>
      </c>
      <c r="Q556" s="47">
        <v>621.38</v>
      </c>
      <c r="R556" s="60">
        <v>630.19000000000005</v>
      </c>
      <c r="S556" s="60">
        <v>2589.1</v>
      </c>
      <c r="T556" s="47">
        <v>3674.8</v>
      </c>
      <c r="U556" s="60">
        <v>3753.6</v>
      </c>
      <c r="V556" s="60">
        <v>12164</v>
      </c>
      <c r="W556" s="47">
        <v>544.14</v>
      </c>
      <c r="X556" s="60">
        <v>767.8</v>
      </c>
      <c r="Y556" s="60">
        <v>3180.1</v>
      </c>
    </row>
    <row r="557" spans="1:25" x14ac:dyDescent="0.3">
      <c r="A557" s="57">
        <v>1588</v>
      </c>
      <c r="B557" s="54" t="s">
        <v>1965</v>
      </c>
      <c r="C557" s="57">
        <v>10</v>
      </c>
      <c r="D557" s="58" t="s">
        <v>110</v>
      </c>
      <c r="E557" s="58" t="s">
        <v>1966</v>
      </c>
      <c r="F557" s="58" t="s">
        <v>1967</v>
      </c>
      <c r="G557" s="54" t="s">
        <v>54</v>
      </c>
      <c r="H557" s="57">
        <v>2</v>
      </c>
      <c r="I557" s="54">
        <v>793.41065500000002</v>
      </c>
      <c r="J557" s="54">
        <v>-0.36660999999999999</v>
      </c>
      <c r="K557" s="61">
        <v>1.7843000000000001E-2</v>
      </c>
      <c r="L557" s="54">
        <v>47.097000000000001</v>
      </c>
      <c r="M557" s="57">
        <v>1</v>
      </c>
      <c r="N557" s="60"/>
      <c r="P557" s="60">
        <v>990.59</v>
      </c>
      <c r="Q557" s="60"/>
      <c r="S557" s="60">
        <v>335.72</v>
      </c>
      <c r="T557" s="60"/>
      <c r="V557" s="60">
        <v>604.55999999999995</v>
      </c>
      <c r="W557" s="60"/>
      <c r="Y557" s="60">
        <v>366.64</v>
      </c>
    </row>
    <row r="558" spans="1:25" x14ac:dyDescent="0.3">
      <c r="A558" s="57">
        <v>2273</v>
      </c>
      <c r="B558" s="54" t="s">
        <v>1968</v>
      </c>
      <c r="C558" s="57">
        <v>7</v>
      </c>
      <c r="D558" s="58" t="s">
        <v>23</v>
      </c>
      <c r="E558" s="58" t="s">
        <v>1969</v>
      </c>
      <c r="F558" s="58" t="s">
        <v>1971</v>
      </c>
      <c r="G558" s="58" t="s">
        <v>1972</v>
      </c>
      <c r="H558" s="57">
        <v>2</v>
      </c>
      <c r="I558" s="57">
        <v>570.80135399999995</v>
      </c>
      <c r="J558" s="57">
        <v>0.31301000000000001</v>
      </c>
      <c r="K558" s="59">
        <v>6.3286999999999996E-3</v>
      </c>
      <c r="L558" s="57">
        <v>96.284999999999997</v>
      </c>
      <c r="M558" s="57">
        <v>1</v>
      </c>
      <c r="N558" s="47">
        <v>4546.2</v>
      </c>
      <c r="O558" s="60">
        <v>3192</v>
      </c>
      <c r="Q558" s="47">
        <v>2031.2</v>
      </c>
      <c r="R558" s="60">
        <v>1105.9000000000001</v>
      </c>
      <c r="T558" s="47">
        <v>5012</v>
      </c>
      <c r="U558" s="60">
        <v>3388.2</v>
      </c>
      <c r="W558" s="47">
        <v>2799.6</v>
      </c>
      <c r="X558" s="60">
        <v>1791.3</v>
      </c>
    </row>
    <row r="559" spans="1:25" x14ac:dyDescent="0.3">
      <c r="A559" s="57">
        <v>2278</v>
      </c>
      <c r="B559" s="54" t="s">
        <v>1973</v>
      </c>
      <c r="C559" s="57">
        <v>19</v>
      </c>
      <c r="D559" s="58" t="s">
        <v>23</v>
      </c>
      <c r="E559" s="58" t="s">
        <v>1974</v>
      </c>
      <c r="F559" s="58" t="s">
        <v>983</v>
      </c>
      <c r="G559" s="54" t="s">
        <v>984</v>
      </c>
      <c r="H559" s="57">
        <v>3</v>
      </c>
      <c r="I559" s="54">
        <v>826.42805499999997</v>
      </c>
      <c r="J559" s="54">
        <v>0.24435999999999999</v>
      </c>
      <c r="K559" s="61">
        <v>1.6944E-3</v>
      </c>
      <c r="L559" s="54">
        <v>50.357999999999997</v>
      </c>
      <c r="M559" s="57">
        <v>1</v>
      </c>
      <c r="N559" s="60"/>
      <c r="O559" s="60">
        <v>1425.7</v>
      </c>
      <c r="Q559" s="60"/>
      <c r="R559" s="60">
        <v>111.29</v>
      </c>
      <c r="T559" s="60"/>
      <c r="U559" s="60">
        <v>1435.6</v>
      </c>
      <c r="W559" s="60"/>
      <c r="X559" s="60">
        <v>362.47</v>
      </c>
    </row>
    <row r="560" spans="1:25" x14ac:dyDescent="0.3">
      <c r="A560" s="57">
        <v>2288</v>
      </c>
      <c r="B560" s="54" t="s">
        <v>1975</v>
      </c>
      <c r="C560" s="57">
        <v>25</v>
      </c>
      <c r="D560" s="58" t="s">
        <v>14</v>
      </c>
      <c r="E560" s="58" t="s">
        <v>1976</v>
      </c>
      <c r="F560" s="58" t="s">
        <v>1977</v>
      </c>
      <c r="G560" s="58" t="s">
        <v>1978</v>
      </c>
      <c r="H560" s="57">
        <v>5</v>
      </c>
      <c r="I560" s="57">
        <v>659.74904700000002</v>
      </c>
      <c r="J560" s="57">
        <v>0.8115</v>
      </c>
      <c r="K560" s="59">
        <v>9.3306000000000001E-6</v>
      </c>
      <c r="L560" s="57">
        <v>63.978999999999999</v>
      </c>
      <c r="M560" s="57">
        <v>1</v>
      </c>
      <c r="N560" s="47">
        <v>1894.4</v>
      </c>
      <c r="O560" s="60">
        <v>1647.8</v>
      </c>
      <c r="P560" s="60">
        <v>1826</v>
      </c>
      <c r="Q560" s="47">
        <v>0</v>
      </c>
      <c r="R560" s="60">
        <v>0</v>
      </c>
      <c r="S560" s="60">
        <v>0</v>
      </c>
      <c r="T560" s="47">
        <v>2120.8000000000002</v>
      </c>
      <c r="U560" s="60">
        <v>2005.2</v>
      </c>
      <c r="V560" s="60">
        <v>2315.1</v>
      </c>
      <c r="W560" s="47">
        <v>0</v>
      </c>
      <c r="X560" s="60">
        <v>0</v>
      </c>
      <c r="Y560" s="60">
        <v>0</v>
      </c>
    </row>
    <row r="561" spans="1:25" x14ac:dyDescent="0.3">
      <c r="A561" s="57">
        <v>1605</v>
      </c>
      <c r="B561" s="54" t="s">
        <v>1979</v>
      </c>
      <c r="C561" s="57">
        <v>16</v>
      </c>
      <c r="D561" s="58" t="s">
        <v>23</v>
      </c>
      <c r="E561" s="58" t="s">
        <v>1980</v>
      </c>
      <c r="F561" s="58" t="s">
        <v>1440</v>
      </c>
      <c r="G561" s="54" t="s">
        <v>54</v>
      </c>
      <c r="H561" s="57">
        <v>3</v>
      </c>
      <c r="I561" s="54">
        <v>640.00531000000001</v>
      </c>
      <c r="J561" s="54">
        <v>-0.47816999999999998</v>
      </c>
      <c r="K561" s="61">
        <v>1.3807000000000001E-8</v>
      </c>
      <c r="L561" s="54">
        <v>124.25</v>
      </c>
      <c r="M561" s="57">
        <v>1</v>
      </c>
      <c r="N561" s="47">
        <v>2503</v>
      </c>
      <c r="O561" s="60">
        <v>3511.9</v>
      </c>
      <c r="P561" s="60">
        <v>2887.8</v>
      </c>
      <c r="Q561" s="47">
        <v>254.07</v>
      </c>
      <c r="R561" s="60">
        <v>210.93</v>
      </c>
      <c r="S561" s="60">
        <v>210.02</v>
      </c>
      <c r="T561" s="47">
        <v>2696.7</v>
      </c>
      <c r="U561" s="60">
        <v>3588.6</v>
      </c>
      <c r="V561" s="60">
        <v>3300.7</v>
      </c>
      <c r="W561" s="47">
        <v>460.16</v>
      </c>
      <c r="X561" s="60">
        <v>469.66</v>
      </c>
      <c r="Y561" s="60">
        <v>588.78</v>
      </c>
    </row>
    <row r="562" spans="1:25" x14ac:dyDescent="0.3">
      <c r="A562" s="57">
        <v>1607</v>
      </c>
      <c r="B562" s="54" t="s">
        <v>1981</v>
      </c>
      <c r="C562" s="57">
        <v>16</v>
      </c>
      <c r="D562" s="58" t="s">
        <v>14</v>
      </c>
      <c r="E562" s="58" t="s">
        <v>1982</v>
      </c>
      <c r="F562" s="58" t="s">
        <v>211</v>
      </c>
      <c r="G562" s="54" t="s">
        <v>212</v>
      </c>
      <c r="H562" s="57">
        <v>3</v>
      </c>
      <c r="I562" s="54">
        <v>828.11145799999997</v>
      </c>
      <c r="J562" s="54">
        <v>0.21665999999999999</v>
      </c>
      <c r="K562" s="61">
        <v>4.7558000000000001E-5</v>
      </c>
      <c r="L562" s="54">
        <v>79.652000000000001</v>
      </c>
      <c r="M562" s="57">
        <v>1</v>
      </c>
      <c r="N562" s="47">
        <v>2270</v>
      </c>
      <c r="O562" s="60">
        <v>2588.6999999999998</v>
      </c>
      <c r="P562" s="60">
        <v>2638.4</v>
      </c>
      <c r="Q562" s="47">
        <v>0</v>
      </c>
      <c r="R562" s="60">
        <v>212.62</v>
      </c>
      <c r="S562" s="60">
        <v>0</v>
      </c>
      <c r="T562" s="47">
        <v>3241.3</v>
      </c>
      <c r="U562" s="60">
        <v>3652.9</v>
      </c>
      <c r="V562" s="60">
        <v>3067.5</v>
      </c>
      <c r="W562" s="47">
        <v>0</v>
      </c>
      <c r="X562" s="60">
        <v>362.3</v>
      </c>
      <c r="Y562" s="60">
        <v>254.03</v>
      </c>
    </row>
    <row r="563" spans="1:25" x14ac:dyDescent="0.3">
      <c r="A563" s="57">
        <v>1608</v>
      </c>
      <c r="B563" s="54" t="s">
        <v>1983</v>
      </c>
      <c r="C563" s="57">
        <v>16</v>
      </c>
      <c r="D563" s="58" t="s">
        <v>14</v>
      </c>
      <c r="E563" s="58" t="s">
        <v>1984</v>
      </c>
      <c r="F563" s="58" t="s">
        <v>1985</v>
      </c>
      <c r="G563" s="54" t="s">
        <v>1986</v>
      </c>
      <c r="H563" s="57">
        <v>3</v>
      </c>
      <c r="I563" s="54">
        <v>823.43957499999999</v>
      </c>
      <c r="J563" s="54">
        <v>-0.25895000000000001</v>
      </c>
      <c r="K563" s="61">
        <v>7.5343E-5</v>
      </c>
      <c r="L563" s="54">
        <v>76.358000000000004</v>
      </c>
      <c r="M563" s="57">
        <v>1</v>
      </c>
      <c r="N563" s="47">
        <v>2398</v>
      </c>
      <c r="P563" s="60">
        <v>2555.8000000000002</v>
      </c>
      <c r="Q563" s="47">
        <v>0</v>
      </c>
      <c r="S563" s="60">
        <v>247.17</v>
      </c>
      <c r="T563" s="47">
        <v>2451.1</v>
      </c>
      <c r="V563" s="60">
        <v>2732.9</v>
      </c>
      <c r="W563" s="47">
        <v>233.99</v>
      </c>
      <c r="Y563" s="60">
        <v>0</v>
      </c>
    </row>
    <row r="564" spans="1:25" x14ac:dyDescent="0.3">
      <c r="A564" s="57">
        <v>1611</v>
      </c>
      <c r="B564" s="54" t="s">
        <v>1987</v>
      </c>
      <c r="C564" s="57">
        <v>13</v>
      </c>
      <c r="D564" s="58" t="s">
        <v>23</v>
      </c>
      <c r="E564" s="58" t="s">
        <v>1988</v>
      </c>
      <c r="F564" s="58" t="s">
        <v>1836</v>
      </c>
      <c r="G564" s="54" t="s">
        <v>1837</v>
      </c>
      <c r="H564" s="57">
        <v>3</v>
      </c>
      <c r="I564" s="54">
        <v>562.30363899999998</v>
      </c>
      <c r="J564" s="54">
        <v>-0.85985999999999996</v>
      </c>
      <c r="K564" s="61">
        <v>4.3178999999999998E-4</v>
      </c>
      <c r="L564" s="54">
        <v>83.203999999999994</v>
      </c>
      <c r="M564" s="57">
        <v>1</v>
      </c>
      <c r="N564" s="47">
        <v>1314.2</v>
      </c>
      <c r="O564" s="60">
        <v>1490.3</v>
      </c>
      <c r="P564" s="60">
        <v>1820</v>
      </c>
      <c r="Q564" s="47">
        <v>728.09</v>
      </c>
      <c r="R564" s="60">
        <v>846.19</v>
      </c>
      <c r="S564" s="60">
        <v>677.73</v>
      </c>
      <c r="T564" s="47">
        <v>874.12</v>
      </c>
      <c r="U564" s="60">
        <v>933.72</v>
      </c>
      <c r="V564" s="60">
        <v>856.29</v>
      </c>
      <c r="W564" s="47">
        <v>713.69</v>
      </c>
      <c r="X564" s="60">
        <v>799.28</v>
      </c>
      <c r="Y564" s="60">
        <v>618.64</v>
      </c>
    </row>
    <row r="565" spans="1:25" x14ac:dyDescent="0.3">
      <c r="A565" s="57">
        <v>1613</v>
      </c>
      <c r="B565" s="54" t="s">
        <v>1989</v>
      </c>
      <c r="C565" s="57">
        <v>9</v>
      </c>
      <c r="D565" s="58" t="s">
        <v>23</v>
      </c>
      <c r="E565" s="58" t="s">
        <v>1990</v>
      </c>
      <c r="F565" s="58" t="s">
        <v>1263</v>
      </c>
      <c r="G565" s="54" t="s">
        <v>54</v>
      </c>
      <c r="H565" s="57">
        <v>2</v>
      </c>
      <c r="I565" s="54">
        <v>655.87062600000002</v>
      </c>
      <c r="J565" s="54">
        <v>-0.69554000000000005</v>
      </c>
      <c r="K565" s="61">
        <v>1.4798000000000001E-3</v>
      </c>
      <c r="L565" s="54">
        <v>122.33</v>
      </c>
      <c r="M565" s="57">
        <v>2</v>
      </c>
      <c r="N565" s="47">
        <v>9039.5</v>
      </c>
      <c r="O565" s="60">
        <v>11941</v>
      </c>
      <c r="P565" s="60">
        <v>9377</v>
      </c>
      <c r="Q565" s="47">
        <v>1146.7</v>
      </c>
      <c r="R565" s="60">
        <v>1172.9000000000001</v>
      </c>
      <c r="S565" s="60">
        <v>900.86</v>
      </c>
      <c r="T565" s="47">
        <v>7408.1</v>
      </c>
      <c r="U565" s="60">
        <v>8741.2000000000007</v>
      </c>
      <c r="V565" s="60">
        <v>7101.4</v>
      </c>
      <c r="W565" s="47">
        <v>1681</v>
      </c>
      <c r="X565" s="60">
        <v>1761.7</v>
      </c>
      <c r="Y565" s="60">
        <v>1174.5</v>
      </c>
    </row>
    <row r="566" spans="1:25" x14ac:dyDescent="0.3">
      <c r="A566" s="57">
        <v>2310</v>
      </c>
      <c r="B566" s="54" t="s">
        <v>1991</v>
      </c>
      <c r="C566" s="57">
        <v>17</v>
      </c>
      <c r="D566" s="58" t="s">
        <v>23</v>
      </c>
      <c r="E566" s="58" t="s">
        <v>1992</v>
      </c>
      <c r="F566" s="58" t="s">
        <v>1993</v>
      </c>
      <c r="G566" s="58" t="s">
        <v>1994</v>
      </c>
      <c r="H566" s="57">
        <v>2</v>
      </c>
      <c r="I566" s="57">
        <v>1062.07204</v>
      </c>
      <c r="J566" s="57">
        <v>-0.68247000000000002</v>
      </c>
      <c r="K566" s="59">
        <v>1.6358000000000001E-6</v>
      </c>
      <c r="L566" s="57">
        <v>94.007000000000005</v>
      </c>
      <c r="M566" s="57">
        <v>1</v>
      </c>
      <c r="N566" s="47">
        <v>1434.3</v>
      </c>
      <c r="O566" s="60">
        <v>2011.5</v>
      </c>
      <c r="P566" s="60">
        <v>1642.5</v>
      </c>
      <c r="Q566" s="47">
        <v>745.59</v>
      </c>
      <c r="R566" s="60">
        <v>798.93</v>
      </c>
      <c r="S566" s="60">
        <v>0</v>
      </c>
      <c r="T566" s="47">
        <v>1409.3</v>
      </c>
      <c r="U566" s="60">
        <v>1455.3</v>
      </c>
      <c r="V566" s="60">
        <v>1219.0999999999999</v>
      </c>
      <c r="W566" s="47">
        <v>750.06</v>
      </c>
      <c r="X566" s="60">
        <v>762.9</v>
      </c>
      <c r="Y566" s="60">
        <v>425.74</v>
      </c>
    </row>
    <row r="567" spans="1:25" x14ac:dyDescent="0.3">
      <c r="A567" s="57">
        <v>2311</v>
      </c>
      <c r="B567" s="54" t="s">
        <v>1995</v>
      </c>
      <c r="C567" s="57">
        <v>19</v>
      </c>
      <c r="D567" s="58" t="s">
        <v>14</v>
      </c>
      <c r="E567" s="58" t="s">
        <v>1996</v>
      </c>
      <c r="F567" s="58" t="s">
        <v>1997</v>
      </c>
      <c r="G567" s="54" t="s">
        <v>1998</v>
      </c>
      <c r="H567" s="57">
        <v>3</v>
      </c>
      <c r="I567" s="54">
        <v>905.13996499999996</v>
      </c>
      <c r="J567" s="54">
        <v>0.41857</v>
      </c>
      <c r="K567" s="61">
        <v>7.6127E-6</v>
      </c>
      <c r="L567" s="54">
        <v>73.447999999999993</v>
      </c>
      <c r="M567" s="57">
        <v>1</v>
      </c>
      <c r="N567" s="47">
        <v>7083.9</v>
      </c>
      <c r="O567" s="60">
        <v>8783.5</v>
      </c>
      <c r="P567" s="60">
        <v>8959.2999999999993</v>
      </c>
      <c r="Q567" s="47">
        <v>476.07</v>
      </c>
      <c r="R567" s="60">
        <v>384.63</v>
      </c>
      <c r="S567" s="60">
        <v>563.84</v>
      </c>
      <c r="T567" s="47">
        <v>7831.8</v>
      </c>
      <c r="U567" s="60">
        <v>8229.2999999999993</v>
      </c>
      <c r="V567" s="60">
        <v>8548.9</v>
      </c>
      <c r="W567" s="47">
        <v>0</v>
      </c>
      <c r="X567" s="60">
        <v>0</v>
      </c>
      <c r="Y567" s="60">
        <v>105.43</v>
      </c>
    </row>
    <row r="568" spans="1:25" x14ac:dyDescent="0.3">
      <c r="A568" s="57">
        <v>1627</v>
      </c>
      <c r="B568" s="54" t="s">
        <v>1999</v>
      </c>
      <c r="C568" s="57">
        <v>25</v>
      </c>
      <c r="D568" s="58" t="s">
        <v>14</v>
      </c>
      <c r="E568" s="58" t="s">
        <v>2000</v>
      </c>
      <c r="F568" s="58" t="s">
        <v>2001</v>
      </c>
      <c r="G568" s="54" t="s">
        <v>54</v>
      </c>
      <c r="H568" s="57">
        <v>5</v>
      </c>
      <c r="I568" s="54">
        <v>659.95312699999999</v>
      </c>
      <c r="J568" s="54">
        <v>0.24252000000000001</v>
      </c>
      <c r="K568" s="61">
        <v>2.4962000000000001E-3</v>
      </c>
      <c r="L568" s="54">
        <v>41.445999999999998</v>
      </c>
      <c r="M568" s="57">
        <v>1</v>
      </c>
      <c r="N568" s="60"/>
      <c r="P568" s="60">
        <v>1082.3</v>
      </c>
      <c r="Q568" s="60"/>
      <c r="S568" s="60">
        <v>122.52</v>
      </c>
      <c r="T568" s="60"/>
      <c r="V568" s="60">
        <v>832.34</v>
      </c>
      <c r="W568" s="60"/>
      <c r="Y568" s="60">
        <v>0</v>
      </c>
    </row>
    <row r="569" spans="1:25" x14ac:dyDescent="0.3">
      <c r="A569" s="57">
        <v>2326</v>
      </c>
      <c r="B569" s="54" t="s">
        <v>2002</v>
      </c>
      <c r="C569" s="57">
        <v>18</v>
      </c>
      <c r="D569" s="58" t="s">
        <v>23</v>
      </c>
      <c r="E569" s="58" t="s">
        <v>2003</v>
      </c>
      <c r="F569" s="58" t="s">
        <v>666</v>
      </c>
      <c r="G569" s="58" t="s">
        <v>54</v>
      </c>
      <c r="H569" s="57">
        <v>2</v>
      </c>
      <c r="I569" s="57">
        <v>1086.5928100000001</v>
      </c>
      <c r="J569" s="57">
        <v>-0.64637</v>
      </c>
      <c r="K569" s="59">
        <v>1.2328E-2</v>
      </c>
      <c r="L569" s="57">
        <v>40.493000000000002</v>
      </c>
      <c r="M569" s="57">
        <v>1</v>
      </c>
      <c r="N569" s="47">
        <v>916.52</v>
      </c>
      <c r="Q569" s="47">
        <v>267.81</v>
      </c>
      <c r="T569" s="47">
        <v>736.59</v>
      </c>
      <c r="W569" s="47">
        <v>126.09</v>
      </c>
    </row>
    <row r="570" spans="1:25" x14ac:dyDescent="0.3">
      <c r="A570" s="57">
        <v>2329</v>
      </c>
      <c r="B570" s="54" t="s">
        <v>2004</v>
      </c>
      <c r="C570" s="57">
        <v>9</v>
      </c>
      <c r="D570" s="58" t="s">
        <v>23</v>
      </c>
      <c r="E570" s="58" t="s">
        <v>2005</v>
      </c>
      <c r="F570" s="58" t="s">
        <v>1043</v>
      </c>
      <c r="G570" s="58" t="s">
        <v>1044</v>
      </c>
      <c r="H570" s="57">
        <v>3</v>
      </c>
      <c r="I570" s="57">
        <v>446.25846999999999</v>
      </c>
      <c r="J570" s="57">
        <v>-0.66239000000000003</v>
      </c>
      <c r="K570" s="59">
        <v>5.1782E-3</v>
      </c>
      <c r="L570" s="57">
        <v>70.908000000000001</v>
      </c>
      <c r="M570" s="57">
        <v>1</v>
      </c>
      <c r="N570" s="47">
        <v>16501</v>
      </c>
      <c r="O570" s="60">
        <v>14360</v>
      </c>
      <c r="Q570" s="47">
        <v>1984.8</v>
      </c>
      <c r="R570" s="60">
        <v>1815.4</v>
      </c>
      <c r="T570" s="47">
        <v>18916</v>
      </c>
      <c r="U570" s="60">
        <v>15960</v>
      </c>
      <c r="W570" s="47">
        <v>1826.5</v>
      </c>
      <c r="X570" s="60">
        <v>2119.4</v>
      </c>
    </row>
    <row r="571" spans="1:25" x14ac:dyDescent="0.3">
      <c r="A571" s="57">
        <v>1635</v>
      </c>
      <c r="B571" s="54" t="s">
        <v>2006</v>
      </c>
      <c r="C571" s="57">
        <v>12</v>
      </c>
      <c r="D571" s="58" t="s">
        <v>23</v>
      </c>
      <c r="E571" s="58" t="s">
        <v>2007</v>
      </c>
      <c r="F571" s="58" t="s">
        <v>2008</v>
      </c>
      <c r="G571" s="54" t="s">
        <v>2009</v>
      </c>
      <c r="H571" s="57">
        <v>2</v>
      </c>
      <c r="I571" s="54">
        <v>806.41612499999997</v>
      </c>
      <c r="J571" s="54">
        <v>-0.32263999999999998</v>
      </c>
      <c r="K571" s="61">
        <v>2.6627999999999999E-2</v>
      </c>
      <c r="L571" s="54">
        <v>54.343000000000004</v>
      </c>
      <c r="M571" s="57">
        <v>1</v>
      </c>
      <c r="N571" s="60"/>
      <c r="P571" s="60">
        <v>1930.3</v>
      </c>
      <c r="Q571" s="60"/>
      <c r="S571" s="60">
        <v>308.24</v>
      </c>
      <c r="T571" s="60"/>
      <c r="V571" s="60">
        <v>2427.1</v>
      </c>
      <c r="W571" s="60"/>
      <c r="Y571" s="60">
        <v>207.63</v>
      </c>
    </row>
    <row r="572" spans="1:25" x14ac:dyDescent="0.3">
      <c r="A572" s="57">
        <v>2326</v>
      </c>
      <c r="B572" s="54" t="s">
        <v>2010</v>
      </c>
      <c r="C572" s="57">
        <v>8</v>
      </c>
      <c r="D572" s="58" t="s">
        <v>23</v>
      </c>
      <c r="E572" s="58" t="s">
        <v>2011</v>
      </c>
      <c r="F572" s="58" t="s">
        <v>2012</v>
      </c>
      <c r="G572" s="54" t="s">
        <v>2013</v>
      </c>
      <c r="H572" s="57">
        <v>2</v>
      </c>
      <c r="I572" s="54">
        <v>649.34223199999997</v>
      </c>
      <c r="J572" s="54">
        <v>0.40101999999999999</v>
      </c>
      <c r="K572" s="61">
        <v>2.6658999999999999E-2</v>
      </c>
      <c r="L572" s="54">
        <v>64.206999999999994</v>
      </c>
      <c r="M572" s="57">
        <v>1</v>
      </c>
      <c r="N572" s="47">
        <v>2652.9</v>
      </c>
      <c r="O572" s="60">
        <v>1480.4</v>
      </c>
      <c r="P572" s="60">
        <v>863.72</v>
      </c>
      <c r="Q572" s="47">
        <v>5910.5</v>
      </c>
      <c r="R572" s="60">
        <v>4561.1000000000004</v>
      </c>
      <c r="S572" s="60">
        <v>3618.6</v>
      </c>
      <c r="T572" s="47">
        <v>2120</v>
      </c>
      <c r="U572" s="60">
        <v>1328.6</v>
      </c>
      <c r="V572" s="60">
        <v>749.25</v>
      </c>
      <c r="W572" s="47">
        <v>5872.9</v>
      </c>
      <c r="X572" s="60">
        <v>4079.1</v>
      </c>
      <c r="Y572" s="60">
        <v>3136.8</v>
      </c>
    </row>
    <row r="573" spans="1:25" x14ac:dyDescent="0.3">
      <c r="A573" s="57">
        <v>1650</v>
      </c>
      <c r="B573" s="54" t="s">
        <v>2014</v>
      </c>
      <c r="C573" s="57">
        <v>15</v>
      </c>
      <c r="D573" s="58" t="s">
        <v>14</v>
      </c>
      <c r="E573" s="58" t="s">
        <v>2015</v>
      </c>
      <c r="F573" s="58" t="s">
        <v>2016</v>
      </c>
      <c r="G573" s="54" t="s">
        <v>2017</v>
      </c>
      <c r="H573" s="57">
        <v>3</v>
      </c>
      <c r="I573" s="54">
        <v>805.43147499999998</v>
      </c>
      <c r="J573" s="54">
        <v>-0.39072000000000001</v>
      </c>
      <c r="K573" s="61">
        <v>8.8253999999999999E-5</v>
      </c>
      <c r="L573" s="54">
        <v>84.753</v>
      </c>
      <c r="M573" s="57">
        <v>1</v>
      </c>
      <c r="N573" s="47">
        <v>5091.5</v>
      </c>
      <c r="O573" s="60">
        <v>8288.7000000000007</v>
      </c>
      <c r="P573" s="60">
        <v>7328.4</v>
      </c>
      <c r="Q573" s="47">
        <v>248.41</v>
      </c>
      <c r="R573" s="60">
        <v>522.57000000000005</v>
      </c>
      <c r="S573" s="60">
        <v>614.36</v>
      </c>
      <c r="T573" s="47">
        <v>4133.7</v>
      </c>
      <c r="U573" s="60">
        <v>7373.8</v>
      </c>
      <c r="V573" s="60">
        <v>6296.1</v>
      </c>
      <c r="W573" s="47">
        <v>273.45</v>
      </c>
      <c r="X573" s="60">
        <v>586.58000000000004</v>
      </c>
      <c r="Y573" s="60">
        <v>254.93</v>
      </c>
    </row>
    <row r="574" spans="1:25" x14ac:dyDescent="0.3">
      <c r="A574" s="57">
        <v>1653</v>
      </c>
      <c r="B574" s="54" t="s">
        <v>2018</v>
      </c>
      <c r="C574" s="57">
        <v>21</v>
      </c>
      <c r="D574" s="58" t="s">
        <v>23</v>
      </c>
      <c r="E574" s="58" t="s">
        <v>2019</v>
      </c>
      <c r="F574" s="58" t="s">
        <v>552</v>
      </c>
      <c r="G574" s="54" t="s">
        <v>54</v>
      </c>
      <c r="H574" s="57">
        <v>3</v>
      </c>
      <c r="I574" s="54">
        <v>853.47355300000004</v>
      </c>
      <c r="J574" s="54">
        <v>0.48862</v>
      </c>
      <c r="K574" s="61">
        <v>3.4137999999999998E-29</v>
      </c>
      <c r="L574" s="54">
        <v>191.64</v>
      </c>
      <c r="M574" s="57">
        <v>1</v>
      </c>
      <c r="N574" s="47">
        <v>1634.5</v>
      </c>
      <c r="O574" s="60">
        <v>2545.1</v>
      </c>
      <c r="P574" s="60">
        <v>1774.9</v>
      </c>
      <c r="Q574" s="47">
        <v>484.93</v>
      </c>
      <c r="R574" s="60">
        <v>266.04000000000002</v>
      </c>
      <c r="S574" s="60">
        <v>0</v>
      </c>
      <c r="T574" s="47">
        <v>2220.6999999999998</v>
      </c>
      <c r="U574" s="60">
        <v>2870.7</v>
      </c>
      <c r="V574" s="60">
        <v>2157.8000000000002</v>
      </c>
      <c r="W574" s="47">
        <v>420.59</v>
      </c>
      <c r="X574" s="60">
        <v>466.84</v>
      </c>
      <c r="Y574" s="60">
        <v>290.60000000000002</v>
      </c>
    </row>
    <row r="575" spans="1:25" x14ac:dyDescent="0.3">
      <c r="A575" s="57">
        <v>2353</v>
      </c>
      <c r="B575" s="54" t="s">
        <v>2020</v>
      </c>
      <c r="C575" s="57">
        <v>9</v>
      </c>
      <c r="D575" s="58" t="s">
        <v>23</v>
      </c>
      <c r="E575" s="58" t="s">
        <v>2021</v>
      </c>
      <c r="F575" s="58" t="s">
        <v>2022</v>
      </c>
      <c r="G575" s="54" t="s">
        <v>2023</v>
      </c>
      <c r="H575" s="57">
        <v>2</v>
      </c>
      <c r="I575" s="54">
        <v>696.87898199999995</v>
      </c>
      <c r="J575" s="54">
        <v>-0.18060999999999999</v>
      </c>
      <c r="K575" s="61">
        <v>8.8287000000000004E-5</v>
      </c>
      <c r="L575" s="54">
        <v>130.66</v>
      </c>
      <c r="M575" s="57">
        <v>1</v>
      </c>
      <c r="N575" s="47">
        <v>3621</v>
      </c>
      <c r="O575" s="60">
        <v>4694.2</v>
      </c>
      <c r="P575" s="60">
        <v>4655.6000000000004</v>
      </c>
      <c r="Q575" s="47">
        <v>660.18</v>
      </c>
      <c r="R575" s="60">
        <v>900.92</v>
      </c>
      <c r="S575" s="60">
        <v>884.02</v>
      </c>
      <c r="T575" s="47">
        <v>5962.5</v>
      </c>
      <c r="U575" s="60">
        <v>5540.1</v>
      </c>
      <c r="V575" s="60">
        <v>7131.9</v>
      </c>
      <c r="W575" s="47">
        <v>1263</v>
      </c>
      <c r="X575" s="60">
        <v>1033.7</v>
      </c>
      <c r="Y575" s="60">
        <v>1205.9000000000001</v>
      </c>
    </row>
    <row r="576" spans="1:25" x14ac:dyDescent="0.3">
      <c r="A576" s="57">
        <v>2361</v>
      </c>
      <c r="B576" s="54" t="s">
        <v>2024</v>
      </c>
      <c r="C576" s="57">
        <v>9</v>
      </c>
      <c r="D576" s="58" t="s">
        <v>23</v>
      </c>
      <c r="E576" s="58" t="s">
        <v>2025</v>
      </c>
      <c r="F576" s="58" t="s">
        <v>2026</v>
      </c>
      <c r="G576" s="54" t="s">
        <v>2027</v>
      </c>
      <c r="H576" s="57">
        <v>3</v>
      </c>
      <c r="I576" s="54">
        <v>426.91956599999997</v>
      </c>
      <c r="J576" s="54">
        <v>-0.58108000000000004</v>
      </c>
      <c r="K576" s="61">
        <v>2.7910000000000001E-2</v>
      </c>
      <c r="L576" s="54">
        <v>47.603000000000002</v>
      </c>
      <c r="M576" s="57">
        <v>1</v>
      </c>
      <c r="N576" s="47">
        <v>6066.6</v>
      </c>
      <c r="O576" s="60">
        <v>5802.9</v>
      </c>
      <c r="P576" s="60">
        <v>4722.7</v>
      </c>
      <c r="Q576" s="47">
        <v>1124.0999999999999</v>
      </c>
      <c r="R576" s="60">
        <v>1496.2</v>
      </c>
      <c r="S576" s="60">
        <v>1020.1</v>
      </c>
      <c r="T576" s="47">
        <v>8097.1</v>
      </c>
      <c r="U576" s="60">
        <v>7197.7</v>
      </c>
      <c r="V576" s="60">
        <v>6420.3</v>
      </c>
      <c r="W576" s="47">
        <v>1762.7</v>
      </c>
      <c r="X576" s="60">
        <v>1845</v>
      </c>
      <c r="Y576" s="60">
        <v>1215.5999999999999</v>
      </c>
    </row>
    <row r="577" spans="1:25" x14ac:dyDescent="0.3">
      <c r="A577" s="57">
        <v>2366</v>
      </c>
      <c r="B577" s="54" t="s">
        <v>2028</v>
      </c>
      <c r="C577" s="57">
        <v>23</v>
      </c>
      <c r="D577" s="58" t="s">
        <v>23</v>
      </c>
      <c r="E577" s="58" t="s">
        <v>2029</v>
      </c>
      <c r="F577" s="58" t="s">
        <v>1401</v>
      </c>
      <c r="G577" s="54" t="s">
        <v>1402</v>
      </c>
      <c r="H577" s="57">
        <v>3</v>
      </c>
      <c r="I577" s="54">
        <v>886.14035100000001</v>
      </c>
      <c r="J577" s="54">
        <v>-0.21260000000000001</v>
      </c>
      <c r="K577" s="61">
        <v>6.9409999999999998E-20</v>
      </c>
      <c r="L577" s="54">
        <v>128.01</v>
      </c>
      <c r="M577" s="57">
        <v>1</v>
      </c>
      <c r="N577" s="60"/>
      <c r="O577" s="60">
        <v>1398.7</v>
      </c>
      <c r="Q577" s="60"/>
      <c r="R577" s="60">
        <v>0</v>
      </c>
      <c r="T577" s="60"/>
      <c r="U577" s="60">
        <v>1296.3</v>
      </c>
      <c r="W577" s="60"/>
      <c r="X577" s="60">
        <v>109.04</v>
      </c>
    </row>
    <row r="578" spans="1:25" x14ac:dyDescent="0.3">
      <c r="A578" s="57">
        <v>2375</v>
      </c>
      <c r="B578" s="54" t="s">
        <v>2030</v>
      </c>
      <c r="C578" s="57">
        <v>12</v>
      </c>
      <c r="D578" s="58" t="s">
        <v>23</v>
      </c>
      <c r="E578" s="58" t="s">
        <v>2031</v>
      </c>
      <c r="F578" s="58" t="s">
        <v>2032</v>
      </c>
      <c r="G578" s="58" t="s">
        <v>2033</v>
      </c>
      <c r="H578" s="57">
        <v>2</v>
      </c>
      <c r="I578" s="57">
        <v>875.94284200000004</v>
      </c>
      <c r="J578" s="57">
        <v>-0.52253000000000005</v>
      </c>
      <c r="K578" s="59">
        <v>8.2591000000000004E-15</v>
      </c>
      <c r="L578" s="57">
        <v>177.44</v>
      </c>
      <c r="M578" s="57">
        <v>1</v>
      </c>
      <c r="N578" s="47">
        <v>3492.1</v>
      </c>
      <c r="O578" s="60">
        <v>2517.8000000000002</v>
      </c>
      <c r="P578" s="60">
        <v>2701.3</v>
      </c>
      <c r="Q578" s="47">
        <v>5404.7</v>
      </c>
      <c r="R578" s="60">
        <v>4320.3999999999996</v>
      </c>
      <c r="S578" s="60">
        <v>3848.6</v>
      </c>
      <c r="T578" s="47">
        <v>1251.8</v>
      </c>
      <c r="U578" s="60">
        <v>1421.4</v>
      </c>
      <c r="V578" s="60">
        <v>1272.7</v>
      </c>
      <c r="W578" s="47">
        <v>2589.4</v>
      </c>
      <c r="X578" s="60">
        <v>2672.6</v>
      </c>
      <c r="Y578" s="60">
        <v>1980.4</v>
      </c>
    </row>
    <row r="579" spans="1:25" x14ac:dyDescent="0.3">
      <c r="A579" s="57">
        <v>2371</v>
      </c>
      <c r="B579" s="54" t="s">
        <v>2034</v>
      </c>
      <c r="C579" s="57">
        <v>15</v>
      </c>
      <c r="D579" s="58" t="s">
        <v>23</v>
      </c>
      <c r="E579" s="58" t="s">
        <v>2035</v>
      </c>
      <c r="F579" s="58" t="s">
        <v>215</v>
      </c>
      <c r="G579" s="54" t="s">
        <v>216</v>
      </c>
      <c r="H579" s="57">
        <v>2</v>
      </c>
      <c r="I579" s="54">
        <v>980.59696699999995</v>
      </c>
      <c r="J579" s="54">
        <v>-0.54120999999999997</v>
      </c>
      <c r="K579" s="61">
        <v>7.7108000000000006E-15</v>
      </c>
      <c r="L579" s="54">
        <v>140.31</v>
      </c>
      <c r="M579" s="57">
        <v>1</v>
      </c>
      <c r="N579" s="47">
        <v>6464.6</v>
      </c>
      <c r="O579" s="60">
        <v>5187.6000000000004</v>
      </c>
      <c r="P579" s="60">
        <v>5209.7</v>
      </c>
      <c r="Q579" s="47">
        <v>490.24</v>
      </c>
      <c r="R579" s="60">
        <v>160.34</v>
      </c>
      <c r="S579" s="60">
        <v>258.43</v>
      </c>
      <c r="T579" s="47">
        <v>6630</v>
      </c>
      <c r="U579" s="60">
        <v>5401.3</v>
      </c>
      <c r="V579" s="60">
        <v>5373.4</v>
      </c>
      <c r="W579" s="47">
        <v>1000.9</v>
      </c>
      <c r="X579" s="60">
        <v>364.12</v>
      </c>
      <c r="Y579" s="60">
        <v>456.91</v>
      </c>
    </row>
    <row r="580" spans="1:25" x14ac:dyDescent="0.3">
      <c r="A580" s="57">
        <v>2387</v>
      </c>
      <c r="B580" s="54" t="s">
        <v>2036</v>
      </c>
      <c r="C580" s="57">
        <v>9</v>
      </c>
      <c r="D580" s="58" t="s">
        <v>14</v>
      </c>
      <c r="E580" s="58" t="s">
        <v>2037</v>
      </c>
      <c r="F580" s="58" t="s">
        <v>2038</v>
      </c>
      <c r="G580" s="58" t="s">
        <v>2039</v>
      </c>
      <c r="H580" s="57">
        <v>3</v>
      </c>
      <c r="I580" s="57">
        <v>583.62265200000002</v>
      </c>
      <c r="J580" s="57">
        <v>-6.3695000000000002E-2</v>
      </c>
      <c r="K580" s="59">
        <v>1.3186999999999999E-3</v>
      </c>
      <c r="L580" s="57">
        <v>88.495000000000005</v>
      </c>
      <c r="M580" s="57">
        <v>1</v>
      </c>
      <c r="N580" s="47">
        <v>3937.2</v>
      </c>
      <c r="P580" s="60">
        <v>5511.7</v>
      </c>
      <c r="Q580" s="47">
        <v>215.12</v>
      </c>
      <c r="S580" s="60">
        <v>1172.3</v>
      </c>
      <c r="T580" s="47">
        <v>5272</v>
      </c>
      <c r="V580" s="60">
        <v>6959.7</v>
      </c>
      <c r="W580" s="47">
        <v>482.16</v>
      </c>
      <c r="Y580" s="60">
        <v>1358.8</v>
      </c>
    </row>
    <row r="581" spans="1:25" x14ac:dyDescent="0.3">
      <c r="A581" s="57">
        <v>2385</v>
      </c>
      <c r="B581" s="54" t="s">
        <v>2040</v>
      </c>
      <c r="C581" s="57">
        <v>15</v>
      </c>
      <c r="D581" s="58" t="s">
        <v>14</v>
      </c>
      <c r="E581" s="58" t="s">
        <v>2042</v>
      </c>
      <c r="F581" s="58" t="s">
        <v>2041</v>
      </c>
      <c r="G581" s="54" t="s">
        <v>54</v>
      </c>
      <c r="H581" s="57">
        <v>3</v>
      </c>
      <c r="I581" s="54">
        <v>753.06004099999996</v>
      </c>
      <c r="J581" s="54">
        <v>-0.11619</v>
      </c>
      <c r="K581" s="61">
        <v>1.9336000000000001E-33</v>
      </c>
      <c r="L581" s="54">
        <v>218.68</v>
      </c>
      <c r="M581" s="57">
        <v>4</v>
      </c>
      <c r="N581" s="47">
        <v>64131</v>
      </c>
      <c r="O581" s="60">
        <v>100190</v>
      </c>
      <c r="P581" s="60">
        <v>63254</v>
      </c>
      <c r="Q581" s="47">
        <v>5005.3999999999996</v>
      </c>
      <c r="R581" s="60">
        <v>8096.8</v>
      </c>
      <c r="S581" s="60">
        <v>4749.8</v>
      </c>
      <c r="T581" s="47">
        <v>65139</v>
      </c>
      <c r="U581" s="60">
        <v>98906</v>
      </c>
      <c r="V581" s="60">
        <v>64462</v>
      </c>
      <c r="W581" s="47">
        <v>129.83000000000001</v>
      </c>
      <c r="X581" s="60">
        <v>607.04</v>
      </c>
      <c r="Y581" s="60">
        <v>583.01</v>
      </c>
    </row>
    <row r="582" spans="1:25" x14ac:dyDescent="0.3">
      <c r="A582" s="57">
        <v>2399</v>
      </c>
      <c r="B582" s="54" t="s">
        <v>2046</v>
      </c>
      <c r="C582" s="57">
        <v>12</v>
      </c>
      <c r="D582" s="58" t="s">
        <v>23</v>
      </c>
      <c r="E582" s="58" t="s">
        <v>2047</v>
      </c>
      <c r="F582" s="58" t="s">
        <v>534</v>
      </c>
      <c r="G582" s="58" t="s">
        <v>535</v>
      </c>
      <c r="H582" s="57">
        <v>2</v>
      </c>
      <c r="I582" s="57">
        <v>811.39741000000004</v>
      </c>
      <c r="J582" s="57">
        <v>-0.25757999999999998</v>
      </c>
      <c r="K582" s="59">
        <v>1.6127000000000001E-4</v>
      </c>
      <c r="L582" s="57">
        <v>94.402000000000001</v>
      </c>
      <c r="M582" s="57">
        <v>1</v>
      </c>
      <c r="N582" s="47">
        <v>4305.8</v>
      </c>
      <c r="O582" s="60">
        <v>3282.8</v>
      </c>
      <c r="Q582" s="47">
        <v>1181.4000000000001</v>
      </c>
      <c r="R582" s="60">
        <v>1046.2</v>
      </c>
      <c r="T582" s="47">
        <v>2402.9</v>
      </c>
      <c r="U582" s="60">
        <v>2279.5</v>
      </c>
      <c r="W582" s="47">
        <v>987.3</v>
      </c>
      <c r="X582" s="60">
        <v>743.2</v>
      </c>
    </row>
    <row r="583" spans="1:25" x14ac:dyDescent="0.3">
      <c r="A583" s="57">
        <v>2401</v>
      </c>
      <c r="B583" s="54" t="s">
        <v>2048</v>
      </c>
      <c r="C583" s="57">
        <v>21</v>
      </c>
      <c r="D583" s="58" t="s">
        <v>23</v>
      </c>
      <c r="E583" s="58" t="s">
        <v>2049</v>
      </c>
      <c r="F583" s="58" t="s">
        <v>2050</v>
      </c>
      <c r="G583" s="54" t="s">
        <v>2051</v>
      </c>
      <c r="H583" s="57">
        <v>3</v>
      </c>
      <c r="I583" s="54">
        <v>871.08714699999996</v>
      </c>
      <c r="J583" s="54">
        <v>-6.0735999999999998E-2</v>
      </c>
      <c r="K583" s="61">
        <v>2.8527E-15</v>
      </c>
      <c r="L583" s="54">
        <v>117.37</v>
      </c>
      <c r="M583" s="57">
        <v>1</v>
      </c>
      <c r="N583" s="60"/>
      <c r="O583" s="60">
        <v>2538.1999999999998</v>
      </c>
      <c r="P583" s="60">
        <v>848.61</v>
      </c>
      <c r="Q583" s="60"/>
      <c r="R583" s="60">
        <v>583.34</v>
      </c>
      <c r="S583" s="60">
        <v>0</v>
      </c>
      <c r="T583" s="60"/>
      <c r="U583" s="60">
        <v>2825</v>
      </c>
      <c r="V583" s="60">
        <v>923.01</v>
      </c>
      <c r="W583" s="60"/>
      <c r="X583" s="60">
        <v>654.97</v>
      </c>
      <c r="Y583" s="60">
        <v>321.64999999999998</v>
      </c>
    </row>
    <row r="584" spans="1:25" x14ac:dyDescent="0.3">
      <c r="A584" s="57">
        <v>2406</v>
      </c>
      <c r="B584" s="54" t="s">
        <v>2052</v>
      </c>
      <c r="C584" s="57">
        <v>9</v>
      </c>
      <c r="D584" s="58" t="s">
        <v>23</v>
      </c>
      <c r="E584" s="58" t="s">
        <v>2053</v>
      </c>
      <c r="F584" s="58" t="s">
        <v>2054</v>
      </c>
      <c r="G584" s="58" t="s">
        <v>2055</v>
      </c>
      <c r="H584" s="57">
        <v>2</v>
      </c>
      <c r="I584" s="57">
        <v>705.88796100000002</v>
      </c>
      <c r="J584" s="57">
        <v>0.14496000000000001</v>
      </c>
      <c r="K584" s="59">
        <v>2.8808E-2</v>
      </c>
      <c r="L584" s="57">
        <v>56.432000000000002</v>
      </c>
      <c r="M584" s="57">
        <v>1</v>
      </c>
      <c r="N584" s="47">
        <v>4813.3</v>
      </c>
      <c r="Q584" s="47">
        <v>1196.5</v>
      </c>
      <c r="T584" s="47">
        <v>3729.7</v>
      </c>
      <c r="W584" s="47">
        <v>1306.9000000000001</v>
      </c>
    </row>
    <row r="585" spans="1:25" x14ac:dyDescent="0.3">
      <c r="A585" s="57">
        <v>1694</v>
      </c>
      <c r="B585" s="54" t="s">
        <v>2056</v>
      </c>
      <c r="C585" s="57">
        <v>26</v>
      </c>
      <c r="D585" s="58" t="s">
        <v>308</v>
      </c>
      <c r="E585" s="58" t="s">
        <v>2057</v>
      </c>
      <c r="F585" s="58" t="s">
        <v>335</v>
      </c>
      <c r="G585" s="54" t="s">
        <v>336</v>
      </c>
      <c r="H585" s="57">
        <v>5</v>
      </c>
      <c r="I585" s="54">
        <v>763.39075100000002</v>
      </c>
      <c r="J585" s="54">
        <v>-0.72082999999999997</v>
      </c>
      <c r="K585" s="61">
        <v>2.822E-9</v>
      </c>
      <c r="L585" s="54">
        <v>79.177000000000007</v>
      </c>
      <c r="M585" s="57">
        <v>1</v>
      </c>
      <c r="N585" s="47">
        <v>5765.4</v>
      </c>
      <c r="O585" s="60">
        <v>6866.2</v>
      </c>
      <c r="P585" s="60">
        <v>9166.6</v>
      </c>
      <c r="Q585" s="47">
        <v>307.52999999999997</v>
      </c>
      <c r="R585" s="60">
        <v>636.5</v>
      </c>
      <c r="S585" s="60">
        <v>457.01</v>
      </c>
      <c r="T585" s="47">
        <v>5907.1</v>
      </c>
      <c r="U585" s="60">
        <v>6473.7</v>
      </c>
      <c r="V585" s="60">
        <v>8970.6</v>
      </c>
      <c r="W585" s="47">
        <v>0</v>
      </c>
      <c r="X585" s="60">
        <v>182.61</v>
      </c>
      <c r="Y585" s="60">
        <v>363.33</v>
      </c>
    </row>
    <row r="586" spans="1:25" x14ac:dyDescent="0.3">
      <c r="A586" s="57">
        <v>2416</v>
      </c>
      <c r="B586" s="54" t="s">
        <v>2058</v>
      </c>
      <c r="C586" s="57">
        <v>19</v>
      </c>
      <c r="D586" s="58" t="s">
        <v>23</v>
      </c>
      <c r="E586" s="58" t="s">
        <v>2059</v>
      </c>
      <c r="F586" s="58" t="s">
        <v>549</v>
      </c>
      <c r="G586" s="58" t="s">
        <v>54</v>
      </c>
      <c r="H586" s="57">
        <v>3</v>
      </c>
      <c r="I586" s="57">
        <v>829.12179700000002</v>
      </c>
      <c r="J586" s="57">
        <v>0.41536000000000001</v>
      </c>
      <c r="K586" s="59">
        <v>3.8631999999999998E-7</v>
      </c>
      <c r="L586" s="57">
        <v>85.563000000000002</v>
      </c>
      <c r="M586" s="57">
        <v>1</v>
      </c>
      <c r="N586" s="47">
        <v>1358.7</v>
      </c>
      <c r="O586" s="60">
        <v>1658.9</v>
      </c>
      <c r="P586" s="60">
        <v>1888.9</v>
      </c>
      <c r="Q586" s="47">
        <v>293.70999999999998</v>
      </c>
      <c r="R586" s="60">
        <v>277.14</v>
      </c>
      <c r="S586" s="60">
        <v>262.02999999999997</v>
      </c>
      <c r="T586" s="47">
        <v>1904.1</v>
      </c>
      <c r="U586" s="60">
        <v>2846.9</v>
      </c>
      <c r="V586" s="60">
        <v>2376.6</v>
      </c>
      <c r="W586" s="47">
        <v>317.41000000000003</v>
      </c>
      <c r="X586" s="60">
        <v>484.37</v>
      </c>
      <c r="Y586" s="60">
        <v>399.65</v>
      </c>
    </row>
    <row r="587" spans="1:25" x14ac:dyDescent="0.3">
      <c r="A587" s="57">
        <v>2417</v>
      </c>
      <c r="B587" s="54" t="s">
        <v>2060</v>
      </c>
      <c r="C587" s="57">
        <v>10</v>
      </c>
      <c r="D587" s="58" t="s">
        <v>23</v>
      </c>
      <c r="E587" s="58" t="s">
        <v>2061</v>
      </c>
      <c r="F587" s="58" t="s">
        <v>2062</v>
      </c>
      <c r="G587" s="58" t="s">
        <v>2063</v>
      </c>
      <c r="H587" s="57">
        <v>3</v>
      </c>
      <c r="I587" s="57">
        <v>515.930025</v>
      </c>
      <c r="J587" s="57">
        <v>0.37641000000000002</v>
      </c>
      <c r="K587" s="59">
        <v>9.5399000000000005E-4</v>
      </c>
      <c r="L587" s="57">
        <v>85.355000000000004</v>
      </c>
      <c r="M587" s="57">
        <v>1</v>
      </c>
      <c r="N587" s="47">
        <v>5782.7</v>
      </c>
      <c r="P587" s="60">
        <v>2229.5</v>
      </c>
      <c r="Q587" s="47">
        <v>2198.6999999999998</v>
      </c>
      <c r="S587" s="60">
        <v>712.14</v>
      </c>
      <c r="T587" s="47">
        <v>7299.6</v>
      </c>
      <c r="V587" s="60">
        <v>2582.4</v>
      </c>
      <c r="W587" s="47">
        <v>2916.3</v>
      </c>
      <c r="Y587" s="60">
        <v>956.41</v>
      </c>
    </row>
    <row r="588" spans="1:25" x14ac:dyDescent="0.3">
      <c r="A588" s="57">
        <v>2421</v>
      </c>
      <c r="B588" s="54" t="s">
        <v>2064</v>
      </c>
      <c r="C588" s="57">
        <v>9</v>
      </c>
      <c r="D588" s="58" t="s">
        <v>23</v>
      </c>
      <c r="E588" s="58" t="s">
        <v>2065</v>
      </c>
      <c r="F588" s="58" t="s">
        <v>183</v>
      </c>
      <c r="G588" s="54" t="s">
        <v>184</v>
      </c>
      <c r="H588" s="57">
        <v>2</v>
      </c>
      <c r="I588" s="54">
        <v>626.82060999999999</v>
      </c>
      <c r="J588" s="54">
        <v>8.1325000000000008E-3</v>
      </c>
      <c r="K588" s="61">
        <v>1.0822999999999999E-2</v>
      </c>
      <c r="L588" s="54">
        <v>70.816000000000003</v>
      </c>
      <c r="M588" s="57">
        <v>1</v>
      </c>
      <c r="N588" s="47">
        <v>5223.5</v>
      </c>
      <c r="O588" s="60">
        <v>6753.8</v>
      </c>
      <c r="Q588" s="47">
        <v>1560</v>
      </c>
      <c r="R588" s="60">
        <v>2242.6</v>
      </c>
      <c r="T588" s="47">
        <v>7802.8</v>
      </c>
      <c r="U588" s="60">
        <v>9974.6</v>
      </c>
      <c r="W588" s="47">
        <v>2668</v>
      </c>
      <c r="X588" s="60">
        <v>3596.1</v>
      </c>
    </row>
    <row r="589" spans="1:25" x14ac:dyDescent="0.3">
      <c r="A589" s="57">
        <v>2424</v>
      </c>
      <c r="B589" s="54" t="s">
        <v>2066</v>
      </c>
      <c r="C589" s="57">
        <v>11</v>
      </c>
      <c r="D589" s="58" t="s">
        <v>110</v>
      </c>
      <c r="E589" s="58" t="s">
        <v>2067</v>
      </c>
      <c r="F589" s="58" t="s">
        <v>2068</v>
      </c>
      <c r="G589" s="58" t="s">
        <v>54</v>
      </c>
      <c r="H589" s="57">
        <v>2</v>
      </c>
      <c r="I589" s="57">
        <v>805.93881299999998</v>
      </c>
      <c r="J589" s="57">
        <v>8.4349999999999994E-2</v>
      </c>
      <c r="K589" s="59">
        <v>2.5409999999999999E-2</v>
      </c>
      <c r="L589" s="57">
        <v>50.353000000000002</v>
      </c>
      <c r="M589" s="57">
        <v>1</v>
      </c>
      <c r="N589" s="47">
        <v>4265.8</v>
      </c>
      <c r="Q589" s="47">
        <v>419.64</v>
      </c>
      <c r="T589" s="47">
        <v>3845.6</v>
      </c>
      <c r="W589" s="47">
        <v>877.53</v>
      </c>
    </row>
    <row r="590" spans="1:25" x14ac:dyDescent="0.3">
      <c r="A590" s="57">
        <v>2440</v>
      </c>
      <c r="B590" s="54" t="s">
        <v>2069</v>
      </c>
      <c r="C590" s="57">
        <v>9</v>
      </c>
      <c r="D590" s="58" t="s">
        <v>327</v>
      </c>
      <c r="E590" s="58" t="s">
        <v>2070</v>
      </c>
      <c r="F590" s="58" t="s">
        <v>2071</v>
      </c>
      <c r="G590" s="54" t="s">
        <v>2072</v>
      </c>
      <c r="H590" s="57">
        <v>2</v>
      </c>
      <c r="I590" s="54">
        <v>775.41132300000004</v>
      </c>
      <c r="J590" s="54">
        <v>0.24066000000000001</v>
      </c>
      <c r="K590" s="61">
        <v>2.6457000000000001E-2</v>
      </c>
      <c r="L590" s="54">
        <v>42.286999999999999</v>
      </c>
      <c r="M590" s="57">
        <v>1</v>
      </c>
      <c r="N590" s="60"/>
      <c r="O590" s="60">
        <v>917.1</v>
      </c>
      <c r="Q590" s="60"/>
      <c r="R590" s="60">
        <v>490.49</v>
      </c>
      <c r="T590" s="60"/>
      <c r="U590" s="60">
        <v>730.95</v>
      </c>
      <c r="W590" s="60"/>
      <c r="X590" s="60">
        <v>370.43</v>
      </c>
    </row>
    <row r="591" spans="1:25" x14ac:dyDescent="0.3">
      <c r="A591" s="57">
        <v>1716</v>
      </c>
      <c r="B591" s="54" t="s">
        <v>2073</v>
      </c>
      <c r="C591" s="57">
        <v>24</v>
      </c>
      <c r="D591" s="58" t="s">
        <v>23</v>
      </c>
      <c r="E591" s="58" t="s">
        <v>2074</v>
      </c>
      <c r="F591" s="58" t="s">
        <v>2075</v>
      </c>
      <c r="G591" s="54" t="s">
        <v>2076</v>
      </c>
      <c r="H591" s="57">
        <v>3</v>
      </c>
      <c r="I591" s="54">
        <v>925.78921200000002</v>
      </c>
      <c r="J591" s="54">
        <v>-0.17119000000000001</v>
      </c>
      <c r="K591" s="61">
        <v>5.6517999999999998E-6</v>
      </c>
      <c r="L591" s="54">
        <v>61.963000000000001</v>
      </c>
      <c r="M591" s="57">
        <v>1</v>
      </c>
      <c r="N591" s="60"/>
      <c r="P591" s="60">
        <v>1010</v>
      </c>
      <c r="Q591" s="60"/>
      <c r="S591" s="60">
        <v>0</v>
      </c>
      <c r="T591" s="60"/>
      <c r="V591" s="60">
        <v>879.43</v>
      </c>
      <c r="W591" s="60"/>
      <c r="Y591" s="60">
        <v>127.73</v>
      </c>
    </row>
    <row r="592" spans="1:25" x14ac:dyDescent="0.3">
      <c r="A592" s="57">
        <v>2448</v>
      </c>
      <c r="B592" s="54" t="s">
        <v>2077</v>
      </c>
      <c r="C592" s="57">
        <v>9</v>
      </c>
      <c r="D592" s="58" t="s">
        <v>23</v>
      </c>
      <c r="E592" s="58" t="s">
        <v>2078</v>
      </c>
      <c r="F592" s="58" t="s">
        <v>41</v>
      </c>
      <c r="G592" s="54" t="s">
        <v>42</v>
      </c>
      <c r="H592" s="57">
        <v>2</v>
      </c>
      <c r="I592" s="54">
        <v>701.33883200000002</v>
      </c>
      <c r="J592" s="54">
        <v>0.78310000000000002</v>
      </c>
      <c r="K592" s="61">
        <v>3.6331000000000003E-8</v>
      </c>
      <c r="L592" s="54">
        <v>172.23</v>
      </c>
      <c r="M592" s="57">
        <v>1</v>
      </c>
      <c r="N592" s="47">
        <v>5664.2</v>
      </c>
      <c r="O592" s="60">
        <v>3549</v>
      </c>
      <c r="P592" s="60">
        <v>2634.8</v>
      </c>
      <c r="Q592" s="47">
        <v>1383.2</v>
      </c>
      <c r="R592" s="60">
        <v>940.59</v>
      </c>
      <c r="S592" s="60">
        <v>410.12</v>
      </c>
      <c r="T592" s="47">
        <v>8077.4</v>
      </c>
      <c r="U592" s="60">
        <v>6136.9</v>
      </c>
      <c r="V592" s="60">
        <v>3522.7</v>
      </c>
      <c r="W592" s="47">
        <v>1750.2</v>
      </c>
      <c r="X592" s="60">
        <v>1597.8</v>
      </c>
      <c r="Y592" s="60">
        <v>932.63</v>
      </c>
    </row>
    <row r="593" spans="1:25" x14ac:dyDescent="0.3">
      <c r="A593" s="57">
        <v>1719</v>
      </c>
      <c r="B593" s="54" t="s">
        <v>2079</v>
      </c>
      <c r="C593" s="57">
        <v>22</v>
      </c>
      <c r="D593" s="58" t="s">
        <v>23</v>
      </c>
      <c r="E593" s="58" t="s">
        <v>2080</v>
      </c>
      <c r="F593" s="58" t="s">
        <v>681</v>
      </c>
      <c r="G593" s="54" t="s">
        <v>682</v>
      </c>
      <c r="H593" s="57">
        <v>3</v>
      </c>
      <c r="I593" s="54">
        <v>887.78569100000004</v>
      </c>
      <c r="J593" s="54">
        <v>0.19836999999999999</v>
      </c>
      <c r="K593" s="61">
        <v>4.1099000000000002E-6</v>
      </c>
      <c r="L593" s="54">
        <v>70.698999999999998</v>
      </c>
      <c r="M593" s="57">
        <v>2</v>
      </c>
      <c r="N593" s="60"/>
      <c r="P593" s="60">
        <v>1791.8</v>
      </c>
      <c r="Q593" s="60"/>
      <c r="S593" s="60">
        <v>365.63</v>
      </c>
      <c r="T593" s="60"/>
      <c r="V593" s="60">
        <v>1888.7</v>
      </c>
      <c r="W593" s="60"/>
      <c r="Y593" s="60">
        <v>290.07</v>
      </c>
    </row>
    <row r="594" spans="1:25" x14ac:dyDescent="0.3">
      <c r="A594" s="57">
        <v>2452</v>
      </c>
      <c r="B594" s="54" t="s">
        <v>2081</v>
      </c>
      <c r="C594" s="57">
        <v>22</v>
      </c>
      <c r="D594" s="58" t="s">
        <v>23</v>
      </c>
      <c r="E594" s="58" t="s">
        <v>2082</v>
      </c>
      <c r="F594" s="58" t="s">
        <v>2083</v>
      </c>
      <c r="G594" s="54" t="s">
        <v>2084</v>
      </c>
      <c r="H594" s="57">
        <v>3</v>
      </c>
      <c r="I594" s="54">
        <v>888.78557899999998</v>
      </c>
      <c r="J594" s="54">
        <v>-7.1168999999999996E-2</v>
      </c>
      <c r="K594" s="61">
        <v>1.412E-6</v>
      </c>
      <c r="L594" s="54">
        <v>74.213999999999999</v>
      </c>
      <c r="M594" s="57">
        <v>1</v>
      </c>
      <c r="N594" s="60"/>
      <c r="O594" s="60">
        <v>1123.5999999999999</v>
      </c>
      <c r="Q594" s="60"/>
      <c r="R594" s="60">
        <v>262.55</v>
      </c>
      <c r="T594" s="60"/>
      <c r="U594" s="60">
        <v>863.75</v>
      </c>
      <c r="W594" s="60"/>
      <c r="X594" s="60">
        <v>491.72</v>
      </c>
    </row>
    <row r="595" spans="1:25" x14ac:dyDescent="0.3">
      <c r="A595" s="57">
        <v>1726</v>
      </c>
      <c r="B595" s="54" t="s">
        <v>2085</v>
      </c>
      <c r="C595" s="57">
        <v>7</v>
      </c>
      <c r="D595" s="58" t="s">
        <v>23</v>
      </c>
      <c r="E595" s="58" t="s">
        <v>2086</v>
      </c>
      <c r="F595" s="58" t="s">
        <v>2087</v>
      </c>
      <c r="G595" s="54" t="s">
        <v>2088</v>
      </c>
      <c r="H595" s="57">
        <v>2</v>
      </c>
      <c r="I595" s="54">
        <v>636.33315600000003</v>
      </c>
      <c r="J595" s="54">
        <v>0.17860999999999999</v>
      </c>
      <c r="K595" s="61">
        <v>1.5816E-2</v>
      </c>
      <c r="L595" s="54">
        <v>84.358999999999995</v>
      </c>
      <c r="M595" s="57">
        <v>1</v>
      </c>
      <c r="N595" s="60"/>
      <c r="P595" s="60">
        <v>349.93</v>
      </c>
      <c r="Q595" s="60"/>
      <c r="S595" s="60">
        <v>305.72000000000003</v>
      </c>
      <c r="T595" s="60"/>
      <c r="V595" s="60">
        <v>0</v>
      </c>
      <c r="W595" s="60"/>
      <c r="Y595" s="60">
        <v>230.1</v>
      </c>
    </row>
    <row r="596" spans="1:25" x14ac:dyDescent="0.3">
      <c r="A596" s="57">
        <v>2464</v>
      </c>
      <c r="B596" s="54" t="s">
        <v>2089</v>
      </c>
      <c r="C596" s="57">
        <v>15</v>
      </c>
      <c r="D596" s="58" t="s">
        <v>14</v>
      </c>
      <c r="E596" s="58" t="s">
        <v>2090</v>
      </c>
      <c r="F596" s="58" t="s">
        <v>2091</v>
      </c>
      <c r="G596" s="54" t="s">
        <v>2092</v>
      </c>
      <c r="H596" s="57">
        <v>4</v>
      </c>
      <c r="I596" s="54">
        <v>568.81872699999997</v>
      </c>
      <c r="J596" s="54">
        <v>-4.3096000000000002E-2</v>
      </c>
      <c r="K596" s="61">
        <v>1.1257000000000001E-6</v>
      </c>
      <c r="L596" s="54">
        <v>96.463999999999999</v>
      </c>
      <c r="M596" s="57">
        <v>2</v>
      </c>
      <c r="N596" s="47">
        <v>3494.6</v>
      </c>
      <c r="O596" s="60">
        <v>7260.8</v>
      </c>
      <c r="P596" s="60">
        <v>3616</v>
      </c>
      <c r="Q596" s="47">
        <v>121.12</v>
      </c>
      <c r="R596" s="60">
        <v>560.05999999999995</v>
      </c>
      <c r="S596" s="60">
        <v>0</v>
      </c>
      <c r="T596" s="47">
        <v>2920.5</v>
      </c>
      <c r="U596" s="60">
        <v>6164.3</v>
      </c>
      <c r="V596" s="60">
        <v>3189</v>
      </c>
      <c r="W596" s="47">
        <v>0</v>
      </c>
      <c r="X596" s="60">
        <v>528.28</v>
      </c>
      <c r="Y596" s="60">
        <v>0</v>
      </c>
    </row>
    <row r="597" spans="1:25" x14ac:dyDescent="0.3">
      <c r="A597" s="57">
        <v>2469</v>
      </c>
      <c r="B597" s="54" t="s">
        <v>2093</v>
      </c>
      <c r="C597" s="57">
        <v>11</v>
      </c>
      <c r="D597" s="58" t="s">
        <v>23</v>
      </c>
      <c r="E597" s="58" t="s">
        <v>2094</v>
      </c>
      <c r="F597" s="58" t="s">
        <v>2095</v>
      </c>
      <c r="G597" s="54" t="s">
        <v>2096</v>
      </c>
      <c r="H597" s="57">
        <v>3</v>
      </c>
      <c r="I597" s="54">
        <v>547.95047699999998</v>
      </c>
      <c r="J597" s="54">
        <v>-2.7272000000000001E-2</v>
      </c>
      <c r="K597" s="61">
        <v>7.0387999999999996E-3</v>
      </c>
      <c r="L597" s="54">
        <v>58.475999999999999</v>
      </c>
      <c r="M597" s="57">
        <v>1</v>
      </c>
      <c r="N597" s="60"/>
      <c r="O597" s="60">
        <v>3125.9</v>
      </c>
      <c r="P597" s="60">
        <v>4359</v>
      </c>
      <c r="Q597" s="60"/>
      <c r="R597" s="60">
        <v>332.76</v>
      </c>
      <c r="S597" s="60">
        <v>711.22</v>
      </c>
      <c r="T597" s="60"/>
      <c r="U597" s="60">
        <v>3351.2</v>
      </c>
      <c r="V597" s="60">
        <v>5665.9</v>
      </c>
      <c r="W597" s="60"/>
      <c r="X597" s="60">
        <v>751.59</v>
      </c>
      <c r="Y597" s="60">
        <v>911.98</v>
      </c>
    </row>
    <row r="598" spans="1:25" x14ac:dyDescent="0.3">
      <c r="A598" s="57">
        <v>2474</v>
      </c>
      <c r="B598" s="54" t="s">
        <v>2098</v>
      </c>
      <c r="C598" s="57">
        <v>8</v>
      </c>
      <c r="D598" s="58" t="s">
        <v>23</v>
      </c>
      <c r="E598" s="58" t="s">
        <v>2099</v>
      </c>
      <c r="F598" s="58" t="s">
        <v>1799</v>
      </c>
      <c r="G598" s="58" t="s">
        <v>1800</v>
      </c>
      <c r="H598" s="57">
        <v>2</v>
      </c>
      <c r="I598" s="57">
        <v>616.84388799999999</v>
      </c>
      <c r="J598" s="57">
        <v>-0.36009000000000002</v>
      </c>
      <c r="K598" s="59">
        <v>2.3259999999999999E-3</v>
      </c>
      <c r="L598" s="57">
        <v>107.19</v>
      </c>
      <c r="M598" s="57">
        <v>1</v>
      </c>
      <c r="N598" s="47">
        <v>8329.6</v>
      </c>
      <c r="O598" s="60">
        <v>6375.9</v>
      </c>
      <c r="P598" s="60">
        <v>7780</v>
      </c>
      <c r="Q598" s="47">
        <v>1353.9</v>
      </c>
      <c r="R598" s="60">
        <v>3668</v>
      </c>
      <c r="S598" s="60">
        <v>1203.4000000000001</v>
      </c>
      <c r="T598" s="47">
        <v>10177</v>
      </c>
      <c r="U598" s="60">
        <v>7649.3</v>
      </c>
      <c r="V598" s="60">
        <v>9760.7000000000007</v>
      </c>
      <c r="W598" s="47">
        <v>1923.1</v>
      </c>
      <c r="X598" s="60">
        <v>3481.4</v>
      </c>
      <c r="Y598" s="60">
        <v>1282.9000000000001</v>
      </c>
    </row>
    <row r="599" spans="1:25" x14ac:dyDescent="0.3">
      <c r="A599" s="57">
        <v>2475</v>
      </c>
      <c r="B599" s="54" t="s">
        <v>2100</v>
      </c>
      <c r="C599" s="57">
        <v>14</v>
      </c>
      <c r="D599" s="58" t="s">
        <v>23</v>
      </c>
      <c r="E599" s="58" t="s">
        <v>2101</v>
      </c>
      <c r="F599" s="58" t="s">
        <v>354</v>
      </c>
      <c r="G599" s="58" t="s">
        <v>355</v>
      </c>
      <c r="H599" s="57">
        <v>3</v>
      </c>
      <c r="I599" s="57">
        <v>627.32510300000001</v>
      </c>
      <c r="J599" s="57">
        <v>-7.2425000000000003E-2</v>
      </c>
      <c r="K599" s="59">
        <v>5.4211999999999999E-6</v>
      </c>
      <c r="L599" s="57">
        <v>96.673000000000002</v>
      </c>
      <c r="M599" s="57">
        <v>2</v>
      </c>
      <c r="N599" s="47">
        <v>4097.6000000000004</v>
      </c>
      <c r="O599" s="60">
        <v>3427.3</v>
      </c>
      <c r="Q599" s="47">
        <v>1150.5999999999999</v>
      </c>
      <c r="R599" s="60">
        <v>776.82</v>
      </c>
      <c r="T599" s="47">
        <v>4986.2</v>
      </c>
      <c r="U599" s="60">
        <v>4528.3</v>
      </c>
      <c r="W599" s="47">
        <v>1557.5</v>
      </c>
      <c r="X599" s="60">
        <v>1379.2</v>
      </c>
    </row>
    <row r="600" spans="1:25" x14ac:dyDescent="0.3">
      <c r="A600" s="57">
        <v>2476</v>
      </c>
      <c r="B600" s="54" t="s">
        <v>2102</v>
      </c>
      <c r="C600" s="57">
        <v>8</v>
      </c>
      <c r="D600" s="58" t="s">
        <v>14</v>
      </c>
      <c r="E600" s="58" t="s">
        <v>2103</v>
      </c>
      <c r="F600" s="58" t="s">
        <v>2104</v>
      </c>
      <c r="G600" s="58" t="s">
        <v>2105</v>
      </c>
      <c r="H600" s="57">
        <v>2</v>
      </c>
      <c r="I600" s="57">
        <v>776.92063299999995</v>
      </c>
      <c r="J600" s="57">
        <v>0.13525000000000001</v>
      </c>
      <c r="K600" s="59">
        <v>4.1964000000000001E-2</v>
      </c>
      <c r="L600" s="57">
        <v>47.573999999999998</v>
      </c>
      <c r="M600" s="57">
        <v>1</v>
      </c>
      <c r="N600" s="47">
        <v>6339</v>
      </c>
      <c r="Q600" s="47">
        <v>230.32</v>
      </c>
      <c r="T600" s="47">
        <v>6376.8</v>
      </c>
      <c r="W600" s="47">
        <v>0</v>
      </c>
    </row>
    <row r="601" spans="1:25" x14ac:dyDescent="0.3">
      <c r="A601" s="57">
        <v>2473</v>
      </c>
      <c r="B601" s="54" t="s">
        <v>2106</v>
      </c>
      <c r="C601" s="57">
        <v>20</v>
      </c>
      <c r="D601" s="58" t="s">
        <v>23</v>
      </c>
      <c r="E601" s="58" t="s">
        <v>2107</v>
      </c>
      <c r="F601" s="58" t="s">
        <v>2108</v>
      </c>
      <c r="G601" s="54" t="s">
        <v>2109</v>
      </c>
      <c r="H601" s="57">
        <v>3</v>
      </c>
      <c r="I601" s="54">
        <v>746.07009000000005</v>
      </c>
      <c r="J601" s="54">
        <v>0.26944000000000001</v>
      </c>
      <c r="K601" s="61">
        <v>3.4405E-3</v>
      </c>
      <c r="L601" s="54">
        <v>41.615000000000002</v>
      </c>
      <c r="M601" s="57">
        <v>1</v>
      </c>
      <c r="N601" s="60"/>
      <c r="O601" s="60">
        <v>1180.7</v>
      </c>
      <c r="Q601" s="60"/>
      <c r="R601" s="60">
        <v>613.29999999999995</v>
      </c>
      <c r="T601" s="60"/>
      <c r="U601" s="60">
        <v>855.02</v>
      </c>
      <c r="W601" s="60"/>
      <c r="X601" s="60">
        <v>499.85</v>
      </c>
    </row>
    <row r="602" spans="1:25" x14ac:dyDescent="0.3">
      <c r="A602" s="57">
        <v>2478</v>
      </c>
      <c r="B602" s="54" t="s">
        <v>2110</v>
      </c>
      <c r="C602" s="57">
        <v>8</v>
      </c>
      <c r="D602" s="58" t="s">
        <v>23</v>
      </c>
      <c r="E602" s="58" t="s">
        <v>2111</v>
      </c>
      <c r="F602" s="58" t="s">
        <v>1525</v>
      </c>
      <c r="G602" s="58" t="s">
        <v>1526</v>
      </c>
      <c r="H602" s="57">
        <v>3</v>
      </c>
      <c r="I602" s="57">
        <v>462.886708</v>
      </c>
      <c r="J602" s="57">
        <v>-0.44511000000000001</v>
      </c>
      <c r="K602" s="59">
        <v>9.1461000000000005E-4</v>
      </c>
      <c r="L602" s="57">
        <v>112.41</v>
      </c>
      <c r="M602" s="57">
        <v>1</v>
      </c>
      <c r="N602" s="47">
        <v>3584.9</v>
      </c>
      <c r="O602" s="60">
        <v>2888.6</v>
      </c>
      <c r="P602" s="60">
        <v>3934.3</v>
      </c>
      <c r="Q602" s="47">
        <v>4095.6</v>
      </c>
      <c r="R602" s="60">
        <v>3029.6</v>
      </c>
      <c r="S602" s="60">
        <v>1358</v>
      </c>
      <c r="T602" s="47">
        <v>4730.5</v>
      </c>
      <c r="U602" s="60">
        <v>3874</v>
      </c>
      <c r="V602" s="60">
        <v>6042.8</v>
      </c>
      <c r="W602" s="47">
        <v>4341.8</v>
      </c>
      <c r="X602" s="60">
        <v>2923.2</v>
      </c>
      <c r="Y602" s="60">
        <v>1676</v>
      </c>
    </row>
    <row r="603" spans="1:25" x14ac:dyDescent="0.3">
      <c r="A603" s="57">
        <v>2476</v>
      </c>
      <c r="B603" s="54" t="s">
        <v>2112</v>
      </c>
      <c r="C603" s="57">
        <v>17</v>
      </c>
      <c r="D603" s="58" t="s">
        <v>23</v>
      </c>
      <c r="E603" s="58" t="s">
        <v>2113</v>
      </c>
      <c r="F603" s="58" t="s">
        <v>2114</v>
      </c>
      <c r="G603" s="54" t="s">
        <v>2115</v>
      </c>
      <c r="H603" s="57">
        <v>3</v>
      </c>
      <c r="I603" s="54">
        <v>668.68798000000004</v>
      </c>
      <c r="J603" s="54">
        <v>0.52630999999999994</v>
      </c>
      <c r="K603" s="61">
        <v>8.0222999999999995E-11</v>
      </c>
      <c r="L603" s="54">
        <v>117.13</v>
      </c>
      <c r="M603" s="57">
        <v>1</v>
      </c>
      <c r="N603" s="47">
        <v>1093.5999999999999</v>
      </c>
      <c r="O603" s="60">
        <v>1074.0999999999999</v>
      </c>
      <c r="Q603" s="47">
        <v>695.71</v>
      </c>
      <c r="R603" s="60">
        <v>748.13</v>
      </c>
      <c r="T603" s="47">
        <v>1072.8</v>
      </c>
      <c r="U603" s="60">
        <v>1259.3</v>
      </c>
      <c r="W603" s="47">
        <v>595.02</v>
      </c>
      <c r="X603" s="60">
        <v>896.81</v>
      </c>
    </row>
    <row r="604" spans="1:25" x14ac:dyDescent="0.3">
      <c r="A604" s="57">
        <v>2481</v>
      </c>
      <c r="B604" s="54" t="s">
        <v>2116</v>
      </c>
      <c r="C604" s="57">
        <v>8</v>
      </c>
      <c r="D604" s="58" t="s">
        <v>23</v>
      </c>
      <c r="E604" s="58" t="s">
        <v>2117</v>
      </c>
      <c r="F604" s="58" t="s">
        <v>2118</v>
      </c>
      <c r="G604" s="58" t="s">
        <v>2119</v>
      </c>
      <c r="H604" s="57">
        <v>2</v>
      </c>
      <c r="I604" s="57">
        <v>657.32711400000005</v>
      </c>
      <c r="J604" s="57">
        <v>0.13589999999999999</v>
      </c>
      <c r="K604" s="59">
        <v>1.4836000000000001E-3</v>
      </c>
      <c r="L604" s="57">
        <v>132.84</v>
      </c>
      <c r="M604" s="57">
        <v>1</v>
      </c>
      <c r="N604" s="47">
        <v>12697</v>
      </c>
      <c r="O604" s="60">
        <v>7715.1</v>
      </c>
      <c r="Q604" s="47">
        <v>1602</v>
      </c>
      <c r="R604" s="60">
        <v>938.93</v>
      </c>
      <c r="T604" s="47">
        <v>10354</v>
      </c>
      <c r="U604" s="60">
        <v>5882.7</v>
      </c>
      <c r="W604" s="47">
        <v>2801.5</v>
      </c>
      <c r="X604" s="60">
        <v>1716.3</v>
      </c>
    </row>
    <row r="605" spans="1:25" x14ac:dyDescent="0.3">
      <c r="A605" s="57">
        <v>2482</v>
      </c>
      <c r="B605" s="54" t="s">
        <v>2120</v>
      </c>
      <c r="C605" s="57">
        <v>16</v>
      </c>
      <c r="D605" s="58" t="s">
        <v>23</v>
      </c>
      <c r="E605" s="58" t="s">
        <v>2121</v>
      </c>
      <c r="F605" s="58" t="s">
        <v>2122</v>
      </c>
      <c r="G605" s="58" t="s">
        <v>30</v>
      </c>
      <c r="H605" s="57">
        <v>3</v>
      </c>
      <c r="I605" s="57">
        <v>607.33476700000006</v>
      </c>
      <c r="J605" s="57">
        <v>-0.16139000000000001</v>
      </c>
      <c r="K605" s="59">
        <v>9.6736999999999995E-4</v>
      </c>
      <c r="L605" s="57">
        <v>61.127000000000002</v>
      </c>
      <c r="M605" s="57">
        <v>1</v>
      </c>
      <c r="N605" s="47">
        <v>1824.3</v>
      </c>
      <c r="P605" s="60">
        <v>734.94</v>
      </c>
      <c r="Q605" s="47">
        <v>1123</v>
      </c>
      <c r="S605" s="60">
        <v>645.86</v>
      </c>
      <c r="T605" s="47">
        <v>1480</v>
      </c>
      <c r="V605" s="60">
        <v>736</v>
      </c>
      <c r="W605" s="47">
        <v>1616.8</v>
      </c>
      <c r="Y605" s="60">
        <v>900.02</v>
      </c>
    </row>
    <row r="606" spans="1:25" x14ac:dyDescent="0.3">
      <c r="A606" s="57">
        <v>2480</v>
      </c>
      <c r="B606" s="54" t="s">
        <v>2123</v>
      </c>
      <c r="C606" s="57">
        <v>13</v>
      </c>
      <c r="D606" s="58" t="s">
        <v>23</v>
      </c>
      <c r="E606" s="58" t="s">
        <v>2124</v>
      </c>
      <c r="F606" s="58" t="s">
        <v>2125</v>
      </c>
      <c r="G606" s="54" t="s">
        <v>2126</v>
      </c>
      <c r="H606" s="57">
        <v>3</v>
      </c>
      <c r="I606" s="54">
        <v>580.96115299999997</v>
      </c>
      <c r="J606" s="54">
        <v>0.25266</v>
      </c>
      <c r="K606" s="61">
        <v>8.9520000000000002E-7</v>
      </c>
      <c r="L606" s="54">
        <v>106.47</v>
      </c>
      <c r="M606" s="57">
        <v>1</v>
      </c>
      <c r="N606" s="47">
        <v>1187.2</v>
      </c>
      <c r="O606" s="60">
        <v>1716.6</v>
      </c>
      <c r="P606" s="60">
        <v>1729.5</v>
      </c>
      <c r="Q606" s="47">
        <v>467.98</v>
      </c>
      <c r="R606" s="60">
        <v>198.73</v>
      </c>
      <c r="S606" s="60">
        <v>467.45</v>
      </c>
      <c r="T606" s="47">
        <v>1351</v>
      </c>
      <c r="U606" s="60">
        <v>1521.3</v>
      </c>
      <c r="V606" s="60">
        <v>1488.8</v>
      </c>
      <c r="W606" s="47">
        <v>435.19</v>
      </c>
      <c r="X606" s="60">
        <v>441.46</v>
      </c>
      <c r="Y606" s="60">
        <v>609.01</v>
      </c>
    </row>
    <row r="607" spans="1:25" x14ac:dyDescent="0.3">
      <c r="A607" s="57">
        <v>2485</v>
      </c>
      <c r="B607" s="54" t="s">
        <v>2127</v>
      </c>
      <c r="C607" s="57">
        <v>11</v>
      </c>
      <c r="D607" s="58" t="s">
        <v>23</v>
      </c>
      <c r="E607" s="58" t="s">
        <v>2128</v>
      </c>
      <c r="F607" s="58" t="s">
        <v>2129</v>
      </c>
      <c r="G607" s="58" t="s">
        <v>2027</v>
      </c>
      <c r="H607" s="57">
        <v>2</v>
      </c>
      <c r="I607" s="57">
        <v>784.38482499999998</v>
      </c>
      <c r="J607" s="57">
        <v>-0.21557000000000001</v>
      </c>
      <c r="K607" s="59">
        <v>1.0861000000000001E-2</v>
      </c>
      <c r="L607" s="57">
        <v>60.509</v>
      </c>
      <c r="M607" s="57">
        <v>1</v>
      </c>
      <c r="N607" s="47">
        <v>1548.9</v>
      </c>
      <c r="Q607" s="47">
        <v>1565.9</v>
      </c>
      <c r="T607" s="47">
        <v>2249.9</v>
      </c>
      <c r="W607" s="47">
        <v>1423.3</v>
      </c>
    </row>
    <row r="608" spans="1:25" x14ac:dyDescent="0.3">
      <c r="A608" s="57">
        <v>2487</v>
      </c>
      <c r="B608" s="54" t="s">
        <v>2130</v>
      </c>
      <c r="C608" s="57">
        <v>15</v>
      </c>
      <c r="D608" s="58" t="s">
        <v>23</v>
      </c>
      <c r="E608" s="58" t="s">
        <v>2131</v>
      </c>
      <c r="F608" s="58" t="s">
        <v>2132</v>
      </c>
      <c r="G608" s="58" t="s">
        <v>2133</v>
      </c>
      <c r="H608" s="57">
        <v>3</v>
      </c>
      <c r="I608" s="57">
        <v>681.37093000000004</v>
      </c>
      <c r="J608" s="57">
        <v>0.17299</v>
      </c>
      <c r="K608" s="59">
        <v>8.9786999999999992E-3</v>
      </c>
      <c r="L608" s="57">
        <v>48.216000000000001</v>
      </c>
      <c r="M608" s="57">
        <v>1</v>
      </c>
      <c r="N608" s="47">
        <v>1256.9000000000001</v>
      </c>
      <c r="O608" s="60">
        <v>1204.2</v>
      </c>
      <c r="P608" s="60">
        <v>1078.3</v>
      </c>
      <c r="Q608" s="47">
        <v>814.03</v>
      </c>
      <c r="R608" s="60">
        <v>735.53</v>
      </c>
      <c r="S608" s="60">
        <v>256.89999999999998</v>
      </c>
      <c r="T608" s="47">
        <v>1229.9000000000001</v>
      </c>
      <c r="U608" s="60">
        <v>991.28</v>
      </c>
      <c r="V608" s="60">
        <v>1131.7</v>
      </c>
      <c r="W608" s="47">
        <v>736.69</v>
      </c>
      <c r="X608" s="60">
        <v>799.05</v>
      </c>
      <c r="Y608" s="60">
        <v>441.09</v>
      </c>
    </row>
    <row r="609" spans="1:25" x14ac:dyDescent="0.3">
      <c r="A609" s="57">
        <v>2484</v>
      </c>
      <c r="B609" s="54" t="s">
        <v>2134</v>
      </c>
      <c r="C609" s="57">
        <v>14</v>
      </c>
      <c r="D609" s="58" t="s">
        <v>14</v>
      </c>
      <c r="E609" s="58" t="s">
        <v>2135</v>
      </c>
      <c r="F609" s="58" t="s">
        <v>2136</v>
      </c>
      <c r="G609" s="54" t="s">
        <v>2137</v>
      </c>
      <c r="H609" s="57">
        <v>3</v>
      </c>
      <c r="I609" s="54">
        <v>728.01889900000003</v>
      </c>
      <c r="J609" s="54">
        <v>-8.9247999999999994E-2</v>
      </c>
      <c r="K609" s="61">
        <v>1.4858E-2</v>
      </c>
      <c r="L609" s="54">
        <v>42.317</v>
      </c>
      <c r="M609" s="57">
        <v>1</v>
      </c>
      <c r="N609" s="60"/>
      <c r="O609" s="60">
        <v>5408.1</v>
      </c>
      <c r="Q609" s="60"/>
      <c r="R609" s="60">
        <v>496.25</v>
      </c>
      <c r="T609" s="60"/>
      <c r="U609" s="60">
        <v>5267.1</v>
      </c>
      <c r="W609" s="60"/>
      <c r="X609" s="60">
        <v>614.72</v>
      </c>
    </row>
    <row r="610" spans="1:25" x14ac:dyDescent="0.3">
      <c r="A610" s="57">
        <v>2489</v>
      </c>
      <c r="B610" s="54" t="s">
        <v>2138</v>
      </c>
      <c r="C610" s="57">
        <v>13</v>
      </c>
      <c r="D610" s="58" t="s">
        <v>23</v>
      </c>
      <c r="E610" s="58" t="s">
        <v>2139</v>
      </c>
      <c r="F610" s="58" t="s">
        <v>822</v>
      </c>
      <c r="G610" s="54" t="s">
        <v>823</v>
      </c>
      <c r="H610" s="57">
        <v>3</v>
      </c>
      <c r="I610" s="54">
        <v>569.97691399999997</v>
      </c>
      <c r="J610" s="54">
        <v>7.5370999999999994E-2</v>
      </c>
      <c r="K610" s="61">
        <v>1.6268000000000001E-3</v>
      </c>
      <c r="L610" s="54">
        <v>66.784000000000006</v>
      </c>
      <c r="M610" s="57">
        <v>1</v>
      </c>
      <c r="N610" s="47">
        <v>3182.8</v>
      </c>
      <c r="O610" s="60">
        <v>1723.7</v>
      </c>
      <c r="Q610" s="47">
        <v>2715.8</v>
      </c>
      <c r="R610" s="60">
        <v>1457.8</v>
      </c>
      <c r="T610" s="47">
        <v>4071.3</v>
      </c>
      <c r="U610" s="60">
        <v>1728.5</v>
      </c>
      <c r="W610" s="47">
        <v>3761.4</v>
      </c>
      <c r="X610" s="60">
        <v>1537.3</v>
      </c>
    </row>
    <row r="611" spans="1:25" x14ac:dyDescent="0.3">
      <c r="A611" s="57">
        <v>2491</v>
      </c>
      <c r="B611" s="54" t="s">
        <v>2140</v>
      </c>
      <c r="C611" s="57">
        <v>8</v>
      </c>
      <c r="D611" s="58" t="s">
        <v>23</v>
      </c>
      <c r="E611" s="58" t="s">
        <v>2141</v>
      </c>
      <c r="F611" s="58" t="s">
        <v>2142</v>
      </c>
      <c r="G611" s="54" t="s">
        <v>2143</v>
      </c>
      <c r="H611" s="57">
        <v>2</v>
      </c>
      <c r="I611" s="54">
        <v>653.35533999999996</v>
      </c>
      <c r="J611" s="54">
        <v>0.59811000000000003</v>
      </c>
      <c r="K611" s="61">
        <v>2.4586E-2</v>
      </c>
      <c r="L611" s="54">
        <v>65.465000000000003</v>
      </c>
      <c r="M611" s="57">
        <v>1</v>
      </c>
      <c r="N611" s="47">
        <v>6226.9</v>
      </c>
      <c r="O611" s="60">
        <v>4663.3999999999996</v>
      </c>
      <c r="Q611" s="47">
        <v>1090.7</v>
      </c>
      <c r="R611" s="60">
        <v>802.69</v>
      </c>
      <c r="T611" s="47">
        <v>5646.8</v>
      </c>
      <c r="U611" s="60">
        <v>3978.5</v>
      </c>
      <c r="W611" s="47">
        <v>1515.8</v>
      </c>
      <c r="X611" s="60">
        <v>1191.5</v>
      </c>
    </row>
    <row r="612" spans="1:25" x14ac:dyDescent="0.3">
      <c r="A612" s="57">
        <v>2492</v>
      </c>
      <c r="B612" s="54" t="s">
        <v>2144</v>
      </c>
      <c r="C612" s="57">
        <v>13</v>
      </c>
      <c r="D612" s="58" t="s">
        <v>14</v>
      </c>
      <c r="E612" s="58" t="s">
        <v>2145</v>
      </c>
      <c r="F612" s="58" t="s">
        <v>2146</v>
      </c>
      <c r="G612" s="58" t="s">
        <v>2147</v>
      </c>
      <c r="H612" s="57">
        <v>3</v>
      </c>
      <c r="I612" s="57">
        <v>710.05550700000003</v>
      </c>
      <c r="J612" s="57">
        <v>-0.37502000000000002</v>
      </c>
      <c r="K612" s="59">
        <v>2.3713000000000001E-2</v>
      </c>
      <c r="L612" s="57">
        <v>40.767000000000003</v>
      </c>
      <c r="M612" s="57">
        <v>2</v>
      </c>
      <c r="N612" s="47">
        <v>2470.3000000000002</v>
      </c>
      <c r="Q612" s="47">
        <v>5024.8999999999996</v>
      </c>
      <c r="T612" s="47">
        <v>1596.7</v>
      </c>
      <c r="W612" s="47">
        <v>5605.1</v>
      </c>
    </row>
    <row r="613" spans="1:25" x14ac:dyDescent="0.3">
      <c r="A613" s="57">
        <v>2493</v>
      </c>
      <c r="B613" s="54" t="s">
        <v>2148</v>
      </c>
      <c r="C613" s="57">
        <v>10</v>
      </c>
      <c r="D613" s="58" t="s">
        <v>23</v>
      </c>
      <c r="E613" s="58" t="s">
        <v>2149</v>
      </c>
      <c r="F613" s="58" t="s">
        <v>2150</v>
      </c>
      <c r="G613" s="58" t="s">
        <v>2151</v>
      </c>
      <c r="H613" s="57">
        <v>2</v>
      </c>
      <c r="I613" s="57">
        <v>771.87832200000003</v>
      </c>
      <c r="J613" s="57">
        <v>0.11649</v>
      </c>
      <c r="K613" s="59">
        <v>2.2799000000000001E-3</v>
      </c>
      <c r="L613" s="57">
        <v>81.923000000000002</v>
      </c>
      <c r="M613" s="57">
        <v>1</v>
      </c>
      <c r="N613" s="47">
        <v>2550.6999999999998</v>
      </c>
      <c r="O613" s="60">
        <v>3013.1</v>
      </c>
      <c r="Q613" s="47">
        <v>1229.7</v>
      </c>
      <c r="R613" s="60">
        <v>1387.6</v>
      </c>
      <c r="T613" s="47">
        <v>3288.4</v>
      </c>
      <c r="U613" s="60">
        <v>3087.2</v>
      </c>
      <c r="W613" s="47">
        <v>1209.4000000000001</v>
      </c>
      <c r="X613" s="60">
        <v>1480.2</v>
      </c>
    </row>
    <row r="614" spans="1:25" x14ac:dyDescent="0.3">
      <c r="A614" s="57">
        <v>2513</v>
      </c>
      <c r="B614" s="54" t="s">
        <v>2152</v>
      </c>
      <c r="C614" s="57">
        <v>23</v>
      </c>
      <c r="D614" s="58" t="s">
        <v>14</v>
      </c>
      <c r="E614" s="58" t="s">
        <v>2153</v>
      </c>
      <c r="F614" s="58" t="s">
        <v>2154</v>
      </c>
      <c r="G614" s="58" t="s">
        <v>2155</v>
      </c>
      <c r="H614" s="57">
        <v>4</v>
      </c>
      <c r="I614" s="57">
        <v>791.16483900000003</v>
      </c>
      <c r="J614" s="57">
        <v>0.32086999999999999</v>
      </c>
      <c r="K614" s="59">
        <v>1.4281999999999999E-4</v>
      </c>
      <c r="L614" s="57">
        <v>53.963999999999999</v>
      </c>
      <c r="M614" s="57">
        <v>1</v>
      </c>
      <c r="O614" s="60">
        <v>1677</v>
      </c>
      <c r="R614" s="60">
        <v>155.63999999999999</v>
      </c>
      <c r="U614" s="60">
        <v>1961.9</v>
      </c>
      <c r="X614" s="60">
        <v>252.51</v>
      </c>
    </row>
    <row r="615" spans="1:25" x14ac:dyDescent="0.3">
      <c r="A615" s="57">
        <v>2516</v>
      </c>
      <c r="B615" s="54" t="s">
        <v>2156</v>
      </c>
      <c r="C615" s="57">
        <v>10</v>
      </c>
      <c r="D615" s="58" t="s">
        <v>23</v>
      </c>
      <c r="E615" s="58" t="s">
        <v>2157</v>
      </c>
      <c r="F615" s="58" t="s">
        <v>1419</v>
      </c>
      <c r="G615" s="54" t="s">
        <v>1420</v>
      </c>
      <c r="H615" s="57">
        <v>2</v>
      </c>
      <c r="I615" s="54">
        <v>679.90499999999997</v>
      </c>
      <c r="J615" s="54">
        <v>0.35172999999999999</v>
      </c>
      <c r="K615" s="61">
        <v>2.4154999999999999E-4</v>
      </c>
      <c r="L615" s="54">
        <v>104.82</v>
      </c>
      <c r="M615" s="57">
        <v>3</v>
      </c>
      <c r="N615" s="47">
        <v>7487.2</v>
      </c>
      <c r="O615" s="60">
        <v>6777.7</v>
      </c>
      <c r="P615" s="60">
        <v>3776.9</v>
      </c>
      <c r="Q615" s="47">
        <v>1896.8</v>
      </c>
      <c r="R615" s="60">
        <v>2211</v>
      </c>
      <c r="S615" s="60">
        <v>1054.3</v>
      </c>
      <c r="T615" s="47">
        <v>8536.7999999999993</v>
      </c>
      <c r="U615" s="60">
        <v>7297</v>
      </c>
      <c r="V615" s="60">
        <v>4867.8</v>
      </c>
      <c r="W615" s="47">
        <v>2773.2</v>
      </c>
      <c r="X615" s="60">
        <v>2591.5</v>
      </c>
      <c r="Y615" s="60">
        <v>1251.5999999999999</v>
      </c>
    </row>
    <row r="616" spans="1:25" x14ac:dyDescent="0.3">
      <c r="A616" s="57">
        <v>2519</v>
      </c>
      <c r="B616" s="54" t="s">
        <v>2158</v>
      </c>
      <c r="C616" s="57">
        <v>7</v>
      </c>
      <c r="D616" s="58" t="s">
        <v>23</v>
      </c>
      <c r="E616" s="58" t="s">
        <v>2159</v>
      </c>
      <c r="F616" s="58" t="s">
        <v>1440</v>
      </c>
      <c r="G616" s="54" t="s">
        <v>54</v>
      </c>
      <c r="H616" s="57">
        <v>2</v>
      </c>
      <c r="I616" s="54">
        <v>575.33420999999998</v>
      </c>
      <c r="J616" s="54">
        <v>6.1293E-2</v>
      </c>
      <c r="K616" s="61">
        <v>1.0874E-2</v>
      </c>
      <c r="L616" s="54">
        <v>90.135000000000005</v>
      </c>
      <c r="M616" s="57">
        <v>1</v>
      </c>
      <c r="N616" s="47">
        <v>9808.7000000000007</v>
      </c>
      <c r="O616" s="60">
        <v>10381</v>
      </c>
      <c r="P616" s="60">
        <v>6284.1</v>
      </c>
      <c r="Q616" s="47">
        <v>769.14</v>
      </c>
      <c r="R616" s="60">
        <v>606.48</v>
      </c>
      <c r="S616" s="60">
        <v>455.51</v>
      </c>
      <c r="T616" s="47">
        <v>11747</v>
      </c>
      <c r="U616" s="60">
        <v>11582</v>
      </c>
      <c r="V616" s="60">
        <v>7397.8</v>
      </c>
      <c r="W616" s="47">
        <v>649.51</v>
      </c>
      <c r="X616" s="60">
        <v>618.79</v>
      </c>
      <c r="Y616" s="60">
        <v>561.73</v>
      </c>
    </row>
    <row r="617" spans="1:25" x14ac:dyDescent="0.3">
      <c r="A617" s="57">
        <v>1767</v>
      </c>
      <c r="B617" s="54" t="s">
        <v>2160</v>
      </c>
      <c r="C617" s="57">
        <v>12</v>
      </c>
      <c r="D617" s="58" t="s">
        <v>23</v>
      </c>
      <c r="E617" s="58" t="s">
        <v>2161</v>
      </c>
      <c r="F617" s="58" t="s">
        <v>2162</v>
      </c>
      <c r="G617" s="54" t="s">
        <v>147</v>
      </c>
      <c r="H617" s="57">
        <v>3</v>
      </c>
      <c r="I617" s="54">
        <v>566.97680300000002</v>
      </c>
      <c r="J617" s="54">
        <v>-0.35226000000000002</v>
      </c>
      <c r="K617" s="61">
        <v>2.173E-4</v>
      </c>
      <c r="L617" s="54">
        <v>98.941999999999993</v>
      </c>
      <c r="M617" s="57">
        <v>1</v>
      </c>
      <c r="N617" s="47">
        <v>4015.1</v>
      </c>
      <c r="O617" s="60">
        <v>3527.3</v>
      </c>
      <c r="P617" s="60">
        <v>3026.5</v>
      </c>
      <c r="Q617" s="47">
        <v>607.98</v>
      </c>
      <c r="R617" s="60">
        <v>391.24</v>
      </c>
      <c r="S617" s="60">
        <v>455.67</v>
      </c>
      <c r="T617" s="47">
        <v>6071.8</v>
      </c>
      <c r="U617" s="60">
        <v>4560.3</v>
      </c>
      <c r="V617" s="60">
        <v>4190.8</v>
      </c>
      <c r="W617" s="47">
        <v>666.12</v>
      </c>
      <c r="X617" s="60">
        <v>660.62</v>
      </c>
      <c r="Y617" s="60">
        <v>563.77</v>
      </c>
    </row>
    <row r="618" spans="1:25" x14ac:dyDescent="0.3">
      <c r="A618" s="57">
        <v>2522</v>
      </c>
      <c r="B618" s="54" t="s">
        <v>2163</v>
      </c>
      <c r="C618" s="57">
        <v>18</v>
      </c>
      <c r="D618" s="58" t="s">
        <v>23</v>
      </c>
      <c r="E618" s="58" t="s">
        <v>2164</v>
      </c>
      <c r="F618" s="58" t="s">
        <v>1951</v>
      </c>
      <c r="G618" s="54" t="s">
        <v>1952</v>
      </c>
      <c r="H618" s="57">
        <v>4</v>
      </c>
      <c r="I618" s="54">
        <v>649.58994900000005</v>
      </c>
      <c r="J618" s="54">
        <v>0.18984999999999999</v>
      </c>
      <c r="K618" s="61">
        <v>3.4461000000000001E-7</v>
      </c>
      <c r="L618" s="54">
        <v>86.777000000000001</v>
      </c>
      <c r="M618" s="57">
        <v>1</v>
      </c>
      <c r="N618" s="60"/>
      <c r="O618" s="60">
        <v>3240.1</v>
      </c>
      <c r="Q618" s="60"/>
      <c r="R618" s="60">
        <v>859.29</v>
      </c>
      <c r="T618" s="60"/>
      <c r="U618" s="60">
        <v>2954.3</v>
      </c>
      <c r="W618" s="60"/>
      <c r="X618" s="60">
        <v>1088.4000000000001</v>
      </c>
    </row>
    <row r="619" spans="1:25" x14ac:dyDescent="0.3">
      <c r="A619" s="57">
        <v>1771</v>
      </c>
      <c r="B619" s="54" t="s">
        <v>2165</v>
      </c>
      <c r="C619" s="57">
        <v>8</v>
      </c>
      <c r="D619" s="58" t="s">
        <v>23</v>
      </c>
      <c r="E619" s="58" t="s">
        <v>2166</v>
      </c>
      <c r="F619" s="58" t="s">
        <v>2167</v>
      </c>
      <c r="G619" s="54" t="s">
        <v>2168</v>
      </c>
      <c r="H619" s="57">
        <v>2</v>
      </c>
      <c r="I619" s="54">
        <v>574.83658600000001</v>
      </c>
      <c r="J619" s="54">
        <v>-0.57030999999999998</v>
      </c>
      <c r="K619" s="61">
        <v>3.4965E-3</v>
      </c>
      <c r="L619" s="54">
        <v>117.76</v>
      </c>
      <c r="M619" s="57">
        <v>1</v>
      </c>
      <c r="N619" s="47">
        <v>5397.9</v>
      </c>
      <c r="O619" s="60">
        <v>5154.2</v>
      </c>
      <c r="P619" s="60">
        <v>4080.8</v>
      </c>
      <c r="Q619" s="47">
        <v>1523.9</v>
      </c>
      <c r="R619" s="60">
        <v>1010.3</v>
      </c>
      <c r="S619" s="60">
        <v>438.79</v>
      </c>
      <c r="T619" s="47">
        <v>4979.8</v>
      </c>
      <c r="U619" s="60">
        <v>4638</v>
      </c>
      <c r="V619" s="60">
        <v>4113.8999999999996</v>
      </c>
      <c r="W619" s="47">
        <v>1628.6</v>
      </c>
      <c r="X619" s="60">
        <v>1114.5</v>
      </c>
      <c r="Y619" s="60">
        <v>811.22</v>
      </c>
    </row>
    <row r="620" spans="1:25" x14ac:dyDescent="0.3">
      <c r="A620" s="57">
        <v>2532</v>
      </c>
      <c r="B620" s="54" t="s">
        <v>2169</v>
      </c>
      <c r="C620" s="57">
        <v>14</v>
      </c>
      <c r="D620" s="58" t="s">
        <v>23</v>
      </c>
      <c r="E620" s="58" t="s">
        <v>2170</v>
      </c>
      <c r="F620" s="58" t="s">
        <v>2171</v>
      </c>
      <c r="G620" s="54" t="s">
        <v>2172</v>
      </c>
      <c r="H620" s="57">
        <v>3</v>
      </c>
      <c r="I620" s="54">
        <v>641.99804400000005</v>
      </c>
      <c r="J620" s="54">
        <v>2.6446999999999998E-2</v>
      </c>
      <c r="K620" s="61">
        <v>8.9671E-4</v>
      </c>
      <c r="L620" s="54">
        <v>68.043999999999997</v>
      </c>
      <c r="M620" s="57">
        <v>1</v>
      </c>
      <c r="N620" s="60"/>
      <c r="O620" s="60">
        <v>2243.6999999999998</v>
      </c>
      <c r="Q620" s="60"/>
      <c r="R620" s="60">
        <v>356.25</v>
      </c>
      <c r="T620" s="60"/>
      <c r="U620" s="60">
        <v>1726.1</v>
      </c>
      <c r="W620" s="60"/>
      <c r="X620" s="60">
        <v>577.64</v>
      </c>
    </row>
    <row r="621" spans="1:25" x14ac:dyDescent="0.3">
      <c r="A621" s="57">
        <v>1775</v>
      </c>
      <c r="B621" s="54" t="s">
        <v>2173</v>
      </c>
      <c r="C621" s="57">
        <v>22</v>
      </c>
      <c r="D621" s="58" t="s">
        <v>14</v>
      </c>
      <c r="E621" s="58" t="s">
        <v>2174</v>
      </c>
      <c r="F621" s="58" t="s">
        <v>1166</v>
      </c>
      <c r="G621" s="54" t="s">
        <v>54</v>
      </c>
      <c r="H621" s="57">
        <v>3</v>
      </c>
      <c r="I621" s="54">
        <v>1028.22425</v>
      </c>
      <c r="J621" s="54">
        <v>-0.30770999999999998</v>
      </c>
      <c r="K621" s="61">
        <v>4.3358000000000001E-6</v>
      </c>
      <c r="L621" s="54">
        <v>67.760000000000005</v>
      </c>
      <c r="M621" s="57">
        <v>1</v>
      </c>
      <c r="N621" s="60"/>
      <c r="P621" s="60">
        <v>1803.3</v>
      </c>
      <c r="Q621" s="60"/>
      <c r="S621" s="60">
        <v>0</v>
      </c>
      <c r="T621" s="60"/>
      <c r="V621" s="60">
        <v>2385.1</v>
      </c>
      <c r="W621" s="60"/>
      <c r="Y621" s="60">
        <v>0</v>
      </c>
    </row>
    <row r="622" spans="1:25" x14ac:dyDescent="0.3">
      <c r="A622" s="57">
        <v>2535</v>
      </c>
      <c r="B622" s="54" t="s">
        <v>2175</v>
      </c>
      <c r="C622" s="57">
        <v>12</v>
      </c>
      <c r="D622" s="58" t="s">
        <v>23</v>
      </c>
      <c r="E622" s="58" t="s">
        <v>2176</v>
      </c>
      <c r="F622" s="58" t="s">
        <v>146</v>
      </c>
      <c r="G622" s="58" t="s">
        <v>147</v>
      </c>
      <c r="H622" s="57">
        <v>3</v>
      </c>
      <c r="I622" s="57">
        <v>565.64516400000002</v>
      </c>
      <c r="J622" s="57">
        <v>-0.40150000000000002</v>
      </c>
      <c r="K622" s="59">
        <v>2.487E-2</v>
      </c>
      <c r="L622" s="57">
        <v>44.511000000000003</v>
      </c>
      <c r="M622" s="57">
        <v>1</v>
      </c>
      <c r="N622" s="47">
        <v>2074.6999999999998</v>
      </c>
      <c r="Q622" s="47">
        <v>827.32</v>
      </c>
      <c r="T622" s="47">
        <v>2495.6999999999998</v>
      </c>
      <c r="W622" s="47">
        <v>1240</v>
      </c>
    </row>
    <row r="623" spans="1:25" x14ac:dyDescent="0.3">
      <c r="A623" s="57">
        <v>2537</v>
      </c>
      <c r="B623" s="54" t="s">
        <v>2177</v>
      </c>
      <c r="C623" s="57">
        <v>12</v>
      </c>
      <c r="D623" s="58" t="s">
        <v>23</v>
      </c>
      <c r="E623" s="58" t="s">
        <v>2178</v>
      </c>
      <c r="F623" s="58" t="s">
        <v>1098</v>
      </c>
      <c r="G623" s="58" t="s">
        <v>1099</v>
      </c>
      <c r="H623" s="57">
        <v>2</v>
      </c>
      <c r="I623" s="57">
        <v>816.45865900000001</v>
      </c>
      <c r="J623" s="57">
        <v>-6.2806000000000001E-2</v>
      </c>
      <c r="K623" s="59">
        <v>9.8801999999999998E-12</v>
      </c>
      <c r="L623" s="57">
        <v>157.22</v>
      </c>
      <c r="M623" s="57">
        <v>1</v>
      </c>
      <c r="N623" s="47">
        <v>3048</v>
      </c>
      <c r="O623" s="60">
        <v>3857.6</v>
      </c>
      <c r="P623" s="60">
        <v>3935.1</v>
      </c>
      <c r="Q623" s="47">
        <v>110.48</v>
      </c>
      <c r="R623" s="60">
        <v>110.08</v>
      </c>
      <c r="S623" s="60">
        <v>205.62</v>
      </c>
      <c r="T623" s="47">
        <v>2713.3</v>
      </c>
      <c r="U623" s="60">
        <v>3942.2</v>
      </c>
      <c r="V623" s="60">
        <v>3223.8</v>
      </c>
      <c r="W623" s="47">
        <v>386.3</v>
      </c>
      <c r="X623" s="60">
        <v>508.67</v>
      </c>
      <c r="Y623" s="60">
        <v>375.9</v>
      </c>
    </row>
    <row r="624" spans="1:25" x14ac:dyDescent="0.3">
      <c r="A624" s="57">
        <v>1783</v>
      </c>
      <c r="B624" s="54" t="s">
        <v>2180</v>
      </c>
      <c r="C624" s="57">
        <v>8</v>
      </c>
      <c r="D624" s="58" t="s">
        <v>23</v>
      </c>
      <c r="E624" s="58" t="s">
        <v>2181</v>
      </c>
      <c r="F624" s="58" t="s">
        <v>1517</v>
      </c>
      <c r="G624" s="54" t="s">
        <v>1518</v>
      </c>
      <c r="H624" s="57">
        <v>2</v>
      </c>
      <c r="I624" s="54">
        <v>640.86534300000005</v>
      </c>
      <c r="J624" s="54">
        <v>-0.60333000000000003</v>
      </c>
      <c r="K624" s="61">
        <v>7.3169999999999997E-3</v>
      </c>
      <c r="L624" s="54">
        <v>91.317999999999998</v>
      </c>
      <c r="M624" s="57">
        <v>1</v>
      </c>
      <c r="N624" s="47">
        <v>3161.6</v>
      </c>
      <c r="O624" s="60">
        <v>4710.8</v>
      </c>
      <c r="P624" s="60">
        <v>4007.4</v>
      </c>
      <c r="Q624" s="47">
        <v>411.15</v>
      </c>
      <c r="R624" s="60">
        <v>781.72</v>
      </c>
      <c r="S624" s="60">
        <v>465.2</v>
      </c>
      <c r="T624" s="47">
        <v>2599</v>
      </c>
      <c r="U624" s="60">
        <v>3811.6</v>
      </c>
      <c r="V624" s="60">
        <v>3677.9</v>
      </c>
      <c r="W624" s="47">
        <v>590.96</v>
      </c>
      <c r="X624" s="60">
        <v>1003.9</v>
      </c>
      <c r="Y624" s="60">
        <v>645.17999999999995</v>
      </c>
    </row>
    <row r="625" spans="1:25" x14ac:dyDescent="0.3">
      <c r="A625" s="57">
        <v>2542</v>
      </c>
      <c r="B625" s="54" t="s">
        <v>2182</v>
      </c>
      <c r="C625" s="57">
        <v>7</v>
      </c>
      <c r="D625" s="58" t="s">
        <v>23</v>
      </c>
      <c r="E625" s="58" t="s">
        <v>2183</v>
      </c>
      <c r="F625" s="58" t="s">
        <v>2184</v>
      </c>
      <c r="G625" s="54" t="s">
        <v>2185</v>
      </c>
      <c r="H625" s="57">
        <v>2</v>
      </c>
      <c r="I625" s="54">
        <v>620.33949299999995</v>
      </c>
      <c r="J625" s="54">
        <v>1.0735E-2</v>
      </c>
      <c r="K625" s="61">
        <v>3.5335999999999999E-2</v>
      </c>
      <c r="L625" s="54">
        <v>60.787999999999997</v>
      </c>
      <c r="M625" s="57">
        <v>1</v>
      </c>
      <c r="N625" s="47">
        <v>9677.2000000000007</v>
      </c>
      <c r="O625" s="60">
        <v>8855.5</v>
      </c>
      <c r="P625" s="60">
        <v>17227</v>
      </c>
      <c r="Q625" s="47">
        <v>589.55999999999995</v>
      </c>
      <c r="R625" s="60">
        <v>503.47</v>
      </c>
      <c r="S625" s="60">
        <v>2387.1</v>
      </c>
      <c r="T625" s="47">
        <v>8753.4</v>
      </c>
      <c r="U625" s="60">
        <v>7134.2</v>
      </c>
      <c r="V625" s="60">
        <v>15432</v>
      </c>
      <c r="W625" s="47">
        <v>429.75</v>
      </c>
      <c r="X625" s="60">
        <v>537.71</v>
      </c>
      <c r="Y625" s="60">
        <v>2698.5</v>
      </c>
    </row>
    <row r="626" spans="1:25" x14ac:dyDescent="0.3">
      <c r="A626" s="57">
        <v>2543</v>
      </c>
      <c r="B626" s="54" t="s">
        <v>2186</v>
      </c>
      <c r="C626" s="57">
        <v>15</v>
      </c>
      <c r="D626" s="58" t="s">
        <v>14</v>
      </c>
      <c r="E626" s="58" t="s">
        <v>2187</v>
      </c>
      <c r="F626" s="58" t="s">
        <v>689</v>
      </c>
      <c r="G626" s="54" t="s">
        <v>690</v>
      </c>
      <c r="H626" s="57">
        <v>3</v>
      </c>
      <c r="I626" s="54">
        <v>724.71750399999996</v>
      </c>
      <c r="J626" s="54">
        <v>0.29982999999999999</v>
      </c>
      <c r="K626" s="61">
        <v>2.1707000000000001E-4</v>
      </c>
      <c r="L626" s="54">
        <v>72.897999999999996</v>
      </c>
      <c r="M626" s="57">
        <v>1</v>
      </c>
      <c r="N626" s="47">
        <v>3788.3</v>
      </c>
      <c r="O626" s="60">
        <v>4727.3999999999996</v>
      </c>
      <c r="Q626" s="47">
        <v>0</v>
      </c>
      <c r="R626" s="60">
        <v>0</v>
      </c>
      <c r="T626" s="47">
        <v>2722.1</v>
      </c>
      <c r="U626" s="60">
        <v>3075.6</v>
      </c>
      <c r="W626" s="47">
        <v>294.68</v>
      </c>
      <c r="X626" s="60">
        <v>0</v>
      </c>
    </row>
    <row r="627" spans="1:25" x14ac:dyDescent="0.3">
      <c r="A627" s="57">
        <v>2544</v>
      </c>
      <c r="B627" s="54" t="s">
        <v>2188</v>
      </c>
      <c r="C627" s="57">
        <v>15</v>
      </c>
      <c r="D627" s="58" t="s">
        <v>14</v>
      </c>
      <c r="E627" s="58" t="s">
        <v>2189</v>
      </c>
      <c r="F627" s="58" t="s">
        <v>2190</v>
      </c>
      <c r="G627" s="54" t="s">
        <v>2191</v>
      </c>
      <c r="H627" s="57">
        <v>3</v>
      </c>
      <c r="I627" s="54">
        <v>720.04561999999999</v>
      </c>
      <c r="J627" s="54">
        <v>1.2807999999999999</v>
      </c>
      <c r="K627" s="61">
        <v>1.2282999999999999E-4</v>
      </c>
      <c r="L627" s="54">
        <v>77.775999999999996</v>
      </c>
      <c r="M627" s="57">
        <v>2</v>
      </c>
      <c r="N627" s="47">
        <v>2776.6</v>
      </c>
      <c r="O627" s="60">
        <v>8111</v>
      </c>
      <c r="P627" s="60">
        <v>5085.8</v>
      </c>
      <c r="Q627" s="47">
        <v>125</v>
      </c>
      <c r="R627" s="60">
        <v>213.8</v>
      </c>
      <c r="S627" s="60">
        <v>0</v>
      </c>
      <c r="T627" s="47">
        <v>1882.7</v>
      </c>
      <c r="U627" s="60">
        <v>5012.8999999999996</v>
      </c>
      <c r="V627" s="60">
        <v>3276.5</v>
      </c>
      <c r="W627" s="47">
        <v>276.06</v>
      </c>
      <c r="X627" s="60">
        <v>414.93</v>
      </c>
      <c r="Y627" s="60">
        <v>122.2</v>
      </c>
    </row>
    <row r="628" spans="1:25" x14ac:dyDescent="0.3">
      <c r="A628" s="57">
        <v>2549</v>
      </c>
      <c r="B628" s="54" t="s">
        <v>2192</v>
      </c>
      <c r="C628" s="57">
        <v>9</v>
      </c>
      <c r="D628" s="58" t="s">
        <v>23</v>
      </c>
      <c r="E628" s="58" t="s">
        <v>2193</v>
      </c>
      <c r="F628" s="58" t="s">
        <v>1650</v>
      </c>
      <c r="G628" s="58" t="s">
        <v>54</v>
      </c>
      <c r="H628" s="57">
        <v>2</v>
      </c>
      <c r="I628" s="57">
        <v>669.31992000000002</v>
      </c>
      <c r="J628" s="57">
        <v>0.25905</v>
      </c>
      <c r="K628" s="59">
        <v>4.8370999999999997E-2</v>
      </c>
      <c r="L628" s="57">
        <v>49.715000000000003</v>
      </c>
      <c r="M628" s="57">
        <v>1</v>
      </c>
      <c r="N628" s="47">
        <v>7488.2</v>
      </c>
      <c r="Q628" s="47">
        <v>3244.9</v>
      </c>
      <c r="T628" s="47">
        <v>7924.3</v>
      </c>
      <c r="W628" s="47">
        <v>3076.6</v>
      </c>
    </row>
    <row r="629" spans="1:25" x14ac:dyDescent="0.3">
      <c r="A629" s="57">
        <v>2555</v>
      </c>
      <c r="B629" s="54" t="s">
        <v>2194</v>
      </c>
      <c r="C629" s="57">
        <v>27</v>
      </c>
      <c r="D629" s="58" t="s">
        <v>23</v>
      </c>
      <c r="E629" s="58" t="s">
        <v>2195</v>
      </c>
      <c r="F629" s="58" t="s">
        <v>2196</v>
      </c>
      <c r="G629" s="54" t="s">
        <v>2197</v>
      </c>
      <c r="H629" s="57">
        <v>4</v>
      </c>
      <c r="I629" s="54">
        <v>830.91148599999997</v>
      </c>
      <c r="J629" s="54">
        <v>0.37458999999999998</v>
      </c>
      <c r="K629" s="61">
        <v>1.0028E-10</v>
      </c>
      <c r="L629" s="54">
        <v>92.147000000000006</v>
      </c>
      <c r="M629" s="57">
        <v>1</v>
      </c>
      <c r="N629" s="60">
        <v>840.74</v>
      </c>
      <c r="Q629" s="60">
        <v>0</v>
      </c>
      <c r="T629" s="60">
        <v>932.47</v>
      </c>
      <c r="W629" s="60">
        <v>289.83999999999997</v>
      </c>
    </row>
    <row r="630" spans="1:25" x14ac:dyDescent="0.3">
      <c r="A630" s="57">
        <v>2557</v>
      </c>
      <c r="B630" s="54" t="s">
        <v>2198</v>
      </c>
      <c r="C630" s="57">
        <v>12</v>
      </c>
      <c r="D630" s="58" t="s">
        <v>23</v>
      </c>
      <c r="E630" s="58" t="s">
        <v>2199</v>
      </c>
      <c r="F630" s="58" t="s">
        <v>2200</v>
      </c>
      <c r="G630" s="58" t="s">
        <v>2201</v>
      </c>
      <c r="H630" s="57">
        <v>3</v>
      </c>
      <c r="I630" s="57">
        <v>571.63325899999995</v>
      </c>
      <c r="J630" s="57">
        <v>0.13807</v>
      </c>
      <c r="K630" s="59">
        <v>5.4964999999999996E-3</v>
      </c>
      <c r="L630" s="57">
        <v>58.171999999999997</v>
      </c>
      <c r="M630" s="57">
        <v>1</v>
      </c>
      <c r="N630" s="47">
        <v>2799.5</v>
      </c>
      <c r="O630" s="60">
        <v>1917.3</v>
      </c>
      <c r="Q630" s="47">
        <v>478.63</v>
      </c>
      <c r="R630" s="60">
        <v>554.03</v>
      </c>
      <c r="T630" s="47">
        <v>3176.8</v>
      </c>
      <c r="U630" s="60">
        <v>2314.3000000000002</v>
      </c>
      <c r="W630" s="47">
        <v>644.80999999999995</v>
      </c>
      <c r="X630" s="60">
        <v>585.86</v>
      </c>
    </row>
    <row r="631" spans="1:25" x14ac:dyDescent="0.3">
      <c r="A631" s="57">
        <v>2559</v>
      </c>
      <c r="B631" s="54" t="s">
        <v>2202</v>
      </c>
      <c r="C631" s="57">
        <v>13</v>
      </c>
      <c r="D631" s="58" t="s">
        <v>23</v>
      </c>
      <c r="E631" s="58" t="s">
        <v>2203</v>
      </c>
      <c r="F631" s="58" t="s">
        <v>1239</v>
      </c>
      <c r="G631" s="58" t="s">
        <v>1240</v>
      </c>
      <c r="H631" s="57">
        <v>2</v>
      </c>
      <c r="I631" s="57">
        <v>813.94538399999999</v>
      </c>
      <c r="J631" s="57">
        <v>-0.27912999999999999</v>
      </c>
      <c r="K631" s="59">
        <v>9.6387000000000003E-4</v>
      </c>
      <c r="L631" s="57">
        <v>74.986999999999995</v>
      </c>
      <c r="M631" s="57">
        <v>1</v>
      </c>
      <c r="N631" s="47">
        <v>1748.4</v>
      </c>
      <c r="O631" s="60">
        <v>2172.4</v>
      </c>
      <c r="P631" s="60">
        <v>2369</v>
      </c>
      <c r="Q631" s="47">
        <v>322.45</v>
      </c>
      <c r="R631" s="60">
        <v>484.83</v>
      </c>
      <c r="S631" s="60">
        <v>664.71</v>
      </c>
      <c r="T631" s="47">
        <v>1772.9</v>
      </c>
      <c r="U631" s="60">
        <v>2928.4</v>
      </c>
      <c r="V631" s="60">
        <v>2585.1999999999998</v>
      </c>
      <c r="W631" s="47">
        <v>547.76</v>
      </c>
      <c r="X631" s="60">
        <v>694.8</v>
      </c>
      <c r="Y631" s="60">
        <v>834.86</v>
      </c>
    </row>
    <row r="632" spans="1:25" x14ac:dyDescent="0.3">
      <c r="A632" s="57">
        <v>2554</v>
      </c>
      <c r="B632" s="54" t="s">
        <v>2204</v>
      </c>
      <c r="C632" s="57">
        <v>13</v>
      </c>
      <c r="D632" s="58" t="s">
        <v>23</v>
      </c>
      <c r="E632" s="58" t="s">
        <v>2205</v>
      </c>
      <c r="F632" s="58" t="s">
        <v>2206</v>
      </c>
      <c r="G632" s="54" t="s">
        <v>2207</v>
      </c>
      <c r="H632" s="57">
        <v>2</v>
      </c>
      <c r="I632" s="54">
        <v>832.95119799999998</v>
      </c>
      <c r="J632" s="54">
        <v>0.43590000000000001</v>
      </c>
      <c r="K632" s="61">
        <v>3.6039999999999997E-8</v>
      </c>
      <c r="L632" s="54">
        <v>116.98</v>
      </c>
      <c r="M632" s="57">
        <v>2</v>
      </c>
      <c r="N632" s="60"/>
      <c r="O632" s="60">
        <v>7041.1</v>
      </c>
      <c r="Q632" s="60"/>
      <c r="R632" s="60">
        <v>365.09</v>
      </c>
      <c r="T632" s="60"/>
      <c r="U632" s="60">
        <v>4775.3</v>
      </c>
      <c r="W632" s="60"/>
      <c r="X632" s="60">
        <v>545.16</v>
      </c>
    </row>
    <row r="633" spans="1:25" x14ac:dyDescent="0.3">
      <c r="A633" s="57">
        <v>1798</v>
      </c>
      <c r="B633" s="54" t="s">
        <v>2208</v>
      </c>
      <c r="C633" s="57">
        <v>10</v>
      </c>
      <c r="D633" s="58" t="s">
        <v>23</v>
      </c>
      <c r="E633" s="58" t="s">
        <v>2209</v>
      </c>
      <c r="F633" s="58" t="s">
        <v>215</v>
      </c>
      <c r="G633" s="54" t="s">
        <v>216</v>
      </c>
      <c r="H633" s="57">
        <v>2</v>
      </c>
      <c r="I633" s="54">
        <v>689.35533999999996</v>
      </c>
      <c r="J633" s="54">
        <v>-0.35116999999999998</v>
      </c>
      <c r="K633" s="61">
        <v>5.6450999999999995E-4</v>
      </c>
      <c r="L633" s="54">
        <v>105.52</v>
      </c>
      <c r="M633" s="57">
        <v>4</v>
      </c>
      <c r="N633" s="47">
        <v>10734</v>
      </c>
      <c r="O633" s="60">
        <v>16830</v>
      </c>
      <c r="P633" s="60">
        <v>18726</v>
      </c>
      <c r="Q633" s="47">
        <v>1450.6</v>
      </c>
      <c r="R633" s="60">
        <v>1712.2</v>
      </c>
      <c r="S633" s="60">
        <v>1585.4</v>
      </c>
      <c r="T633" s="47">
        <v>10566</v>
      </c>
      <c r="U633" s="60">
        <v>16576</v>
      </c>
      <c r="V633" s="60">
        <v>16964</v>
      </c>
      <c r="W633" s="47">
        <v>1801.4</v>
      </c>
      <c r="X633" s="60">
        <v>2406.8000000000002</v>
      </c>
      <c r="Y633" s="60">
        <v>2535.6</v>
      </c>
    </row>
    <row r="634" spans="1:25" x14ac:dyDescent="0.3">
      <c r="A634" s="57">
        <v>2567</v>
      </c>
      <c r="B634" s="54" t="s">
        <v>2210</v>
      </c>
      <c r="C634" s="57">
        <v>8</v>
      </c>
      <c r="D634" s="58" t="s">
        <v>23</v>
      </c>
      <c r="E634" s="58" t="s">
        <v>2211</v>
      </c>
      <c r="F634" s="58" t="s">
        <v>703</v>
      </c>
      <c r="G634" s="58" t="s">
        <v>54</v>
      </c>
      <c r="H634" s="57">
        <v>2</v>
      </c>
      <c r="I634" s="57">
        <v>603.32912499999998</v>
      </c>
      <c r="J634" s="57">
        <v>0.48824000000000001</v>
      </c>
      <c r="K634" s="59">
        <v>1.8266999999999999E-3</v>
      </c>
      <c r="L634" s="57">
        <v>119.21</v>
      </c>
      <c r="M634" s="57">
        <v>1</v>
      </c>
      <c r="N634" s="47">
        <v>4527.8999999999996</v>
      </c>
      <c r="O634" s="60">
        <v>3790.6</v>
      </c>
      <c r="Q634" s="47">
        <v>903.95</v>
      </c>
      <c r="R634" s="60">
        <v>1098</v>
      </c>
      <c r="T634" s="47">
        <v>3903.3</v>
      </c>
      <c r="U634" s="60">
        <v>2868.5</v>
      </c>
      <c r="W634" s="47">
        <v>1093</v>
      </c>
      <c r="X634" s="60">
        <v>1253.4000000000001</v>
      </c>
    </row>
    <row r="635" spans="1:25" x14ac:dyDescent="0.3">
      <c r="A635" s="57">
        <v>2576</v>
      </c>
      <c r="B635" s="54" t="s">
        <v>2212</v>
      </c>
      <c r="C635" s="57">
        <v>11</v>
      </c>
      <c r="D635" s="58" t="s">
        <v>14</v>
      </c>
      <c r="E635" s="58" t="s">
        <v>2213</v>
      </c>
      <c r="F635" s="58" t="s">
        <v>2214</v>
      </c>
      <c r="G635" s="58" t="s">
        <v>2215</v>
      </c>
      <c r="H635" s="57">
        <v>3</v>
      </c>
      <c r="I635" s="57">
        <v>604.31873199999995</v>
      </c>
      <c r="J635" s="57">
        <v>0.57245000000000001</v>
      </c>
      <c r="K635" s="59">
        <v>2.7019000000000001E-2</v>
      </c>
      <c r="L635" s="57">
        <v>40.726999999999997</v>
      </c>
      <c r="M635" s="57">
        <v>1</v>
      </c>
      <c r="N635" s="47">
        <v>6119.1</v>
      </c>
      <c r="Q635" s="47">
        <v>377.68</v>
      </c>
      <c r="T635" s="47">
        <v>5786.1</v>
      </c>
      <c r="W635" s="47">
        <v>464.12</v>
      </c>
    </row>
    <row r="636" spans="1:25" x14ac:dyDescent="0.3">
      <c r="A636" s="57">
        <v>2577</v>
      </c>
      <c r="B636" s="54" t="s">
        <v>2216</v>
      </c>
      <c r="C636" s="57">
        <v>29</v>
      </c>
      <c r="D636" s="58" t="s">
        <v>308</v>
      </c>
      <c r="E636" s="58" t="s">
        <v>2217</v>
      </c>
      <c r="F636" s="58" t="s">
        <v>195</v>
      </c>
      <c r="G636" s="58" t="s">
        <v>196</v>
      </c>
      <c r="H636" s="57">
        <v>4</v>
      </c>
      <c r="I636" s="57">
        <v>983.00536899999997</v>
      </c>
      <c r="J636" s="57">
        <v>-0.37896000000000002</v>
      </c>
      <c r="K636" s="59">
        <v>4.3694999999999998E-20</v>
      </c>
      <c r="L636" s="57">
        <v>124.17</v>
      </c>
      <c r="M636" s="57">
        <v>1</v>
      </c>
      <c r="N636" s="47">
        <v>10732</v>
      </c>
      <c r="O636" s="60">
        <v>3005.3</v>
      </c>
      <c r="P636" s="60">
        <v>4650.2</v>
      </c>
      <c r="Q636" s="47">
        <v>329.62</v>
      </c>
      <c r="R636" s="60">
        <v>303.70999999999998</v>
      </c>
      <c r="S636" s="60">
        <v>137.63</v>
      </c>
      <c r="T636" s="47">
        <v>7088.1</v>
      </c>
      <c r="U636" s="60">
        <v>1976.4</v>
      </c>
      <c r="V636" s="60">
        <v>3739.7</v>
      </c>
      <c r="W636" s="47">
        <v>156.07</v>
      </c>
      <c r="X636" s="60">
        <v>0</v>
      </c>
      <c r="Y636" s="60">
        <v>0</v>
      </c>
    </row>
    <row r="637" spans="1:25" x14ac:dyDescent="0.3">
      <c r="A637" s="57">
        <v>2582</v>
      </c>
      <c r="B637" s="54" t="s">
        <v>2218</v>
      </c>
      <c r="C637" s="57">
        <v>8</v>
      </c>
      <c r="D637" s="58" t="s">
        <v>23</v>
      </c>
      <c r="E637" s="58" t="s">
        <v>2219</v>
      </c>
      <c r="F637" s="58" t="s">
        <v>801</v>
      </c>
      <c r="G637" s="58" t="s">
        <v>54</v>
      </c>
      <c r="H637" s="57">
        <v>3</v>
      </c>
      <c r="I637" s="57">
        <v>370.86400900000001</v>
      </c>
      <c r="J637" s="57">
        <v>-0.95930000000000004</v>
      </c>
      <c r="K637" s="59">
        <v>1.4342000000000001E-2</v>
      </c>
      <c r="L637" s="57">
        <v>63.533999999999999</v>
      </c>
      <c r="M637" s="57">
        <v>1</v>
      </c>
      <c r="N637" s="47">
        <v>51198</v>
      </c>
      <c r="O637" s="60">
        <v>21500</v>
      </c>
      <c r="Q637" s="47">
        <v>5017.2</v>
      </c>
      <c r="R637" s="60">
        <v>2438</v>
      </c>
      <c r="T637" s="47">
        <v>69054</v>
      </c>
      <c r="U637" s="60">
        <v>30448</v>
      </c>
      <c r="W637" s="47">
        <v>6187.8</v>
      </c>
      <c r="X637" s="60">
        <v>3146.8</v>
      </c>
    </row>
    <row r="638" spans="1:25" x14ac:dyDescent="0.3">
      <c r="A638" s="57">
        <v>2579</v>
      </c>
      <c r="B638" s="54" t="s">
        <v>2220</v>
      </c>
      <c r="C638" s="57">
        <v>11</v>
      </c>
      <c r="D638" s="58" t="s">
        <v>23</v>
      </c>
      <c r="E638" s="58" t="s">
        <v>2221</v>
      </c>
      <c r="F638" s="58" t="s">
        <v>2222</v>
      </c>
      <c r="G638" s="54" t="s">
        <v>2223</v>
      </c>
      <c r="H638" s="57">
        <v>3</v>
      </c>
      <c r="I638" s="54">
        <v>527.95047699999998</v>
      </c>
      <c r="J638" s="54">
        <v>4.8845E-2</v>
      </c>
      <c r="K638" s="61">
        <v>5.1317999999999997E-6</v>
      </c>
      <c r="L638" s="54">
        <v>113.93</v>
      </c>
      <c r="M638" s="57">
        <v>1</v>
      </c>
      <c r="N638" s="47">
        <v>5836.9</v>
      </c>
      <c r="O638" s="60">
        <v>3582.7</v>
      </c>
      <c r="Q638" s="47">
        <v>1004.6</v>
      </c>
      <c r="R638" s="60">
        <v>879.32</v>
      </c>
      <c r="T638" s="47">
        <v>7939.6</v>
      </c>
      <c r="U638" s="60">
        <v>4294.1000000000004</v>
      </c>
      <c r="W638" s="47">
        <v>1965.2</v>
      </c>
      <c r="X638" s="60">
        <v>1074.5999999999999</v>
      </c>
    </row>
    <row r="639" spans="1:25" x14ac:dyDescent="0.3">
      <c r="A639" s="57">
        <v>1810</v>
      </c>
      <c r="B639" s="54" t="s">
        <v>2224</v>
      </c>
      <c r="C639" s="57">
        <v>12</v>
      </c>
      <c r="D639" s="58" t="s">
        <v>23</v>
      </c>
      <c r="E639" s="58" t="s">
        <v>2225</v>
      </c>
      <c r="F639" s="58" t="s">
        <v>1419</v>
      </c>
      <c r="G639" s="54" t="s">
        <v>1420</v>
      </c>
      <c r="H639" s="57">
        <v>3</v>
      </c>
      <c r="I639" s="54">
        <v>541.62929199999996</v>
      </c>
      <c r="J639" s="54">
        <v>-1.1820999999999999</v>
      </c>
      <c r="K639" s="61">
        <v>6.6279999999999996E-4</v>
      </c>
      <c r="L639" s="54">
        <v>81.239000000000004</v>
      </c>
      <c r="M639" s="57">
        <v>1</v>
      </c>
      <c r="N639" s="47">
        <v>2069.1</v>
      </c>
      <c r="O639" s="60">
        <v>5363.8</v>
      </c>
      <c r="P639" s="60">
        <v>2511.4</v>
      </c>
      <c r="Q639" s="47">
        <v>933.06</v>
      </c>
      <c r="R639" s="60">
        <v>1369.4</v>
      </c>
      <c r="S639" s="60">
        <v>779.5</v>
      </c>
      <c r="T639" s="47">
        <v>3019.9</v>
      </c>
      <c r="U639" s="60">
        <v>6631.9</v>
      </c>
      <c r="V639" s="60">
        <v>3387.8</v>
      </c>
      <c r="W639" s="47">
        <v>822.75</v>
      </c>
      <c r="X639" s="60">
        <v>1629.7</v>
      </c>
      <c r="Y639" s="60">
        <v>827.05</v>
      </c>
    </row>
    <row r="640" spans="1:25" x14ac:dyDescent="0.3">
      <c r="A640" s="57">
        <v>1812</v>
      </c>
      <c r="B640" s="54" t="s">
        <v>2226</v>
      </c>
      <c r="C640" s="57">
        <v>14</v>
      </c>
      <c r="D640" s="58" t="s">
        <v>23</v>
      </c>
      <c r="E640" s="58" t="s">
        <v>2227</v>
      </c>
      <c r="F640" s="58" t="s">
        <v>1938</v>
      </c>
      <c r="G640" s="54" t="s">
        <v>1939</v>
      </c>
      <c r="H640" s="57">
        <v>3</v>
      </c>
      <c r="I640" s="54">
        <v>646.68339600000002</v>
      </c>
      <c r="J640" s="54">
        <v>0.21531</v>
      </c>
      <c r="K640" s="61">
        <v>5.2093E-3</v>
      </c>
      <c r="L640" s="54">
        <v>55.755000000000003</v>
      </c>
      <c r="M640" s="57">
        <v>1</v>
      </c>
      <c r="N640" s="60"/>
      <c r="O640" s="60">
        <v>1314.3</v>
      </c>
      <c r="P640" s="60">
        <v>1147.4000000000001</v>
      </c>
      <c r="Q640" s="60"/>
      <c r="R640" s="60">
        <v>0</v>
      </c>
      <c r="S640" s="60">
        <v>340.12</v>
      </c>
      <c r="T640" s="60"/>
      <c r="U640" s="60">
        <v>1315.5</v>
      </c>
      <c r="V640" s="60">
        <v>953.8</v>
      </c>
      <c r="W640" s="60"/>
      <c r="X640" s="60">
        <v>446.01</v>
      </c>
      <c r="Y640" s="60">
        <v>456.09</v>
      </c>
    </row>
    <row r="641" spans="1:25" x14ac:dyDescent="0.3">
      <c r="A641" s="57">
        <v>2596</v>
      </c>
      <c r="B641" s="54" t="s">
        <v>2228</v>
      </c>
      <c r="C641" s="57">
        <v>23</v>
      </c>
      <c r="D641" s="58" t="s">
        <v>14</v>
      </c>
      <c r="E641" s="58" t="s">
        <v>2229</v>
      </c>
      <c r="F641" s="58" t="s">
        <v>666</v>
      </c>
      <c r="G641" s="58" t="s">
        <v>54</v>
      </c>
      <c r="H641" s="57">
        <v>4</v>
      </c>
      <c r="I641" s="57">
        <v>733.38638200000003</v>
      </c>
      <c r="J641" s="57">
        <v>0.13006000000000001</v>
      </c>
      <c r="K641" s="59">
        <v>1.7951000000000001E-12</v>
      </c>
      <c r="L641" s="57">
        <v>110.26</v>
      </c>
      <c r="M641" s="57">
        <v>3</v>
      </c>
      <c r="N641" s="47">
        <v>6456</v>
      </c>
      <c r="O641" s="60">
        <v>7484</v>
      </c>
      <c r="P641" s="60">
        <v>4721.2</v>
      </c>
      <c r="Q641" s="47">
        <v>198.91</v>
      </c>
      <c r="R641" s="60">
        <v>416.29</v>
      </c>
      <c r="S641" s="60">
        <v>255.46</v>
      </c>
      <c r="T641" s="47">
        <v>5184.2</v>
      </c>
      <c r="U641" s="60">
        <v>5847.2</v>
      </c>
      <c r="V641" s="60">
        <v>4336.8999999999996</v>
      </c>
      <c r="W641" s="47">
        <v>446.56</v>
      </c>
      <c r="X641" s="60">
        <v>537.04</v>
      </c>
      <c r="Y641" s="60">
        <v>170.23</v>
      </c>
    </row>
    <row r="642" spans="1:25" x14ac:dyDescent="0.3">
      <c r="A642" s="57">
        <v>2599</v>
      </c>
      <c r="B642" s="54" t="s">
        <v>2230</v>
      </c>
      <c r="C642" s="57">
        <v>7</v>
      </c>
      <c r="D642" s="58" t="s">
        <v>23</v>
      </c>
      <c r="E642" s="58" t="s">
        <v>2231</v>
      </c>
      <c r="F642" s="58" t="s">
        <v>1928</v>
      </c>
      <c r="G642" s="54" t="s">
        <v>1929</v>
      </c>
      <c r="H642" s="57">
        <v>2</v>
      </c>
      <c r="I642" s="54">
        <v>597.79967699999997</v>
      </c>
      <c r="J642" s="54">
        <v>0.29668</v>
      </c>
      <c r="K642" s="61">
        <v>1.5803999999999999E-2</v>
      </c>
      <c r="L642" s="54">
        <v>78.616</v>
      </c>
      <c r="M642" s="57">
        <v>1</v>
      </c>
      <c r="N642" s="60"/>
      <c r="O642" s="60">
        <v>6794.3</v>
      </c>
      <c r="Q642" s="60"/>
      <c r="R642" s="60">
        <v>1756.2</v>
      </c>
      <c r="T642" s="60"/>
      <c r="U642" s="60">
        <v>7355.2</v>
      </c>
      <c r="W642" s="60"/>
      <c r="X642" s="60">
        <v>2482.1999999999998</v>
      </c>
    </row>
    <row r="643" spans="1:25" x14ac:dyDescent="0.3">
      <c r="A643" s="57">
        <v>2607</v>
      </c>
      <c r="B643" s="54" t="s">
        <v>2232</v>
      </c>
      <c r="C643" s="57">
        <v>13</v>
      </c>
      <c r="D643" s="58" t="s">
        <v>23</v>
      </c>
      <c r="E643" s="58" t="s">
        <v>2233</v>
      </c>
      <c r="F643" s="58" t="s">
        <v>2234</v>
      </c>
      <c r="G643" s="58" t="s">
        <v>2235</v>
      </c>
      <c r="H643" s="57">
        <v>2</v>
      </c>
      <c r="I643" s="57">
        <v>805.38809600000002</v>
      </c>
      <c r="J643" s="57">
        <v>0.71916999999999998</v>
      </c>
      <c r="K643" s="59">
        <v>1.0614E-4</v>
      </c>
      <c r="L643" s="57">
        <v>92.247</v>
      </c>
      <c r="M643" s="57">
        <v>1</v>
      </c>
      <c r="N643" s="47">
        <v>3390.7</v>
      </c>
      <c r="P643" s="60">
        <v>1353.8</v>
      </c>
      <c r="Q643" s="47">
        <v>273.35000000000002</v>
      </c>
      <c r="S643" s="60">
        <v>213.82</v>
      </c>
      <c r="T643" s="47">
        <v>3472.4</v>
      </c>
      <c r="V643" s="60">
        <v>1305.3</v>
      </c>
      <c r="W643" s="47">
        <v>544.69000000000005</v>
      </c>
      <c r="Y643" s="60">
        <v>262.76</v>
      </c>
    </row>
    <row r="644" spans="1:25" x14ac:dyDescent="0.3">
      <c r="A644" s="57">
        <v>1828</v>
      </c>
      <c r="B644" s="54" t="s">
        <v>2236</v>
      </c>
      <c r="C644" s="57">
        <v>18</v>
      </c>
      <c r="D644" s="58" t="s">
        <v>23</v>
      </c>
      <c r="E644" s="58" t="s">
        <v>2237</v>
      </c>
      <c r="F644" s="58" t="s">
        <v>2238</v>
      </c>
      <c r="G644" s="54" t="s">
        <v>2239</v>
      </c>
      <c r="H644" s="57">
        <v>3</v>
      </c>
      <c r="I644" s="54">
        <v>793.06758100000002</v>
      </c>
      <c r="J644" s="54">
        <v>0.19383</v>
      </c>
      <c r="K644" s="61">
        <v>1.2472000000000001E-4</v>
      </c>
      <c r="L644" s="54">
        <v>68.242999999999995</v>
      </c>
      <c r="M644" s="57">
        <v>1</v>
      </c>
      <c r="N644" s="47">
        <v>775.03</v>
      </c>
      <c r="P644" s="60">
        <v>1182.9000000000001</v>
      </c>
      <c r="Q644" s="47">
        <v>319.02999999999997</v>
      </c>
      <c r="S644" s="60">
        <v>262.01</v>
      </c>
      <c r="T644" s="47">
        <v>936.43</v>
      </c>
      <c r="V644" s="60">
        <v>1330.9</v>
      </c>
      <c r="W644" s="47">
        <v>233.03</v>
      </c>
      <c r="Y644" s="60">
        <v>431.01</v>
      </c>
    </row>
    <row r="645" spans="1:25" x14ac:dyDescent="0.3">
      <c r="A645" s="57">
        <v>1829</v>
      </c>
      <c r="B645" s="54" t="s">
        <v>2240</v>
      </c>
      <c r="C645" s="57">
        <v>18</v>
      </c>
      <c r="D645" s="58" t="s">
        <v>23</v>
      </c>
      <c r="E645" s="58" t="s">
        <v>2241</v>
      </c>
      <c r="F645" s="58" t="s">
        <v>199</v>
      </c>
      <c r="G645" s="54" t="s">
        <v>200</v>
      </c>
      <c r="H645" s="57">
        <v>3</v>
      </c>
      <c r="I645" s="54">
        <v>802.402964</v>
      </c>
      <c r="J645" s="54">
        <v>4.1679000000000001E-2</v>
      </c>
      <c r="K645" s="61">
        <v>7.0819999999999998E-17</v>
      </c>
      <c r="L645" s="54">
        <v>152.9</v>
      </c>
      <c r="M645" s="57">
        <v>2</v>
      </c>
      <c r="N645" s="47">
        <v>3241.9</v>
      </c>
      <c r="O645" s="60">
        <v>3322.8</v>
      </c>
      <c r="P645" s="60">
        <v>3889.6</v>
      </c>
      <c r="Q645" s="47">
        <v>1015</v>
      </c>
      <c r="R645" s="60">
        <v>961.25</v>
      </c>
      <c r="S645" s="60">
        <v>709.86</v>
      </c>
      <c r="T645" s="47">
        <v>2715.6</v>
      </c>
      <c r="U645" s="60">
        <v>2928.5</v>
      </c>
      <c r="V645" s="60">
        <v>3034.4</v>
      </c>
      <c r="W645" s="47">
        <v>1044.3</v>
      </c>
      <c r="X645" s="60">
        <v>975.96</v>
      </c>
      <c r="Y645" s="60">
        <v>1153</v>
      </c>
    </row>
    <row r="646" spans="1:25" x14ac:dyDescent="0.3">
      <c r="A646" s="57">
        <v>1834</v>
      </c>
      <c r="B646" s="54" t="s">
        <v>2242</v>
      </c>
      <c r="C646" s="57">
        <v>10</v>
      </c>
      <c r="D646" s="58" t="s">
        <v>23</v>
      </c>
      <c r="E646" s="58" t="s">
        <v>2243</v>
      </c>
      <c r="F646" s="58" t="s">
        <v>2244</v>
      </c>
      <c r="G646" s="54" t="s">
        <v>2245</v>
      </c>
      <c r="H646" s="57">
        <v>3</v>
      </c>
      <c r="I646" s="54">
        <v>516.94466299999999</v>
      </c>
      <c r="J646" s="54">
        <v>-0.35441</v>
      </c>
      <c r="K646" s="61">
        <v>1.7197999999999999E-4</v>
      </c>
      <c r="L646" s="54">
        <v>108.57</v>
      </c>
      <c r="M646" s="57">
        <v>1</v>
      </c>
      <c r="N646" s="60"/>
      <c r="P646" s="60">
        <v>6520.1</v>
      </c>
      <c r="Q646" s="60"/>
      <c r="S646" s="60">
        <v>413.4</v>
      </c>
      <c r="T646" s="60"/>
      <c r="V646" s="60">
        <v>5219.2</v>
      </c>
      <c r="W646" s="60"/>
      <c r="Y646" s="60">
        <v>508.21</v>
      </c>
    </row>
    <row r="647" spans="1:25" x14ac:dyDescent="0.3">
      <c r="A647" s="57">
        <v>2622</v>
      </c>
      <c r="B647" s="54" t="s">
        <v>2246</v>
      </c>
      <c r="C647" s="57">
        <v>11</v>
      </c>
      <c r="D647" s="58" t="s">
        <v>23</v>
      </c>
      <c r="E647" s="58" t="s">
        <v>2247</v>
      </c>
      <c r="F647" s="58" t="s">
        <v>2248</v>
      </c>
      <c r="G647" s="58" t="s">
        <v>54</v>
      </c>
      <c r="H647" s="57">
        <v>2</v>
      </c>
      <c r="I647" s="57">
        <v>892.91850899999997</v>
      </c>
      <c r="J647" s="57">
        <v>0.11897000000000001</v>
      </c>
      <c r="K647" s="59">
        <v>1.0328E-5</v>
      </c>
      <c r="L647" s="57">
        <v>116.55</v>
      </c>
      <c r="M647" s="57">
        <v>1</v>
      </c>
      <c r="N647" s="47">
        <v>3885.4</v>
      </c>
      <c r="O647" s="60">
        <v>10357</v>
      </c>
      <c r="P647" s="60">
        <v>6360.6</v>
      </c>
      <c r="Q647" s="47">
        <v>945.78</v>
      </c>
      <c r="R647" s="60">
        <v>3186</v>
      </c>
      <c r="S647" s="60">
        <v>1871.1</v>
      </c>
      <c r="T647" s="47">
        <v>1665</v>
      </c>
      <c r="U647" s="60">
        <v>3027.2</v>
      </c>
      <c r="V647" s="60">
        <v>1723.5</v>
      </c>
      <c r="W647" s="47">
        <v>500.3</v>
      </c>
      <c r="X647" s="60">
        <v>1828.9</v>
      </c>
      <c r="Y647" s="60">
        <v>846.28</v>
      </c>
    </row>
    <row r="648" spans="1:25" x14ac:dyDescent="0.3">
      <c r="A648" s="57">
        <v>1847</v>
      </c>
      <c r="B648" s="54" t="s">
        <v>2251</v>
      </c>
      <c r="C648" s="57">
        <v>11</v>
      </c>
      <c r="D648" s="58" t="s">
        <v>14</v>
      </c>
      <c r="E648" s="58" t="s">
        <v>2252</v>
      </c>
      <c r="F648" s="58" t="s">
        <v>2253</v>
      </c>
      <c r="G648" s="54" t="s">
        <v>2254</v>
      </c>
      <c r="H648" s="57">
        <v>4</v>
      </c>
      <c r="I648" s="54">
        <v>492.02581500000002</v>
      </c>
      <c r="J648" s="54">
        <v>-0.37075999999999998</v>
      </c>
      <c r="K648" s="61">
        <v>3.3232000000000003E-5</v>
      </c>
      <c r="L648" s="54">
        <v>110.39</v>
      </c>
      <c r="M648" s="57">
        <v>1</v>
      </c>
      <c r="N648" s="47">
        <v>12963</v>
      </c>
      <c r="O648" s="60">
        <v>10140</v>
      </c>
      <c r="P648" s="60">
        <v>11125</v>
      </c>
      <c r="Q648" s="47">
        <v>825.16</v>
      </c>
      <c r="R648" s="60">
        <v>1117.3</v>
      </c>
      <c r="S648" s="60">
        <v>1073</v>
      </c>
      <c r="T648" s="47">
        <v>12846</v>
      </c>
      <c r="U648" s="60">
        <v>10181</v>
      </c>
      <c r="V648" s="60">
        <v>12071</v>
      </c>
      <c r="W648" s="47">
        <v>1040.5</v>
      </c>
      <c r="X648" s="60">
        <v>845.31</v>
      </c>
      <c r="Y648" s="60">
        <v>801.09</v>
      </c>
    </row>
    <row r="649" spans="1:25" x14ac:dyDescent="0.3">
      <c r="A649" s="57">
        <v>2632</v>
      </c>
      <c r="B649" s="54" t="s">
        <v>2255</v>
      </c>
      <c r="C649" s="57">
        <v>10</v>
      </c>
      <c r="D649" s="58" t="s">
        <v>23</v>
      </c>
      <c r="E649" s="58" t="s">
        <v>2256</v>
      </c>
      <c r="F649" s="58" t="s">
        <v>2257</v>
      </c>
      <c r="G649" s="54" t="s">
        <v>2258</v>
      </c>
      <c r="H649" s="57">
        <v>2</v>
      </c>
      <c r="I649" s="54">
        <v>679.88680699999998</v>
      </c>
      <c r="J649" s="54">
        <v>-0.24041000000000001</v>
      </c>
      <c r="K649" s="61">
        <v>4.2895999999999997E-5</v>
      </c>
      <c r="L649" s="54">
        <v>121.6</v>
      </c>
      <c r="M649" s="57">
        <v>1</v>
      </c>
      <c r="N649" s="60"/>
      <c r="O649" s="60">
        <v>1635.8</v>
      </c>
      <c r="Q649" s="60"/>
      <c r="R649" s="60">
        <v>845.62</v>
      </c>
      <c r="T649" s="60"/>
      <c r="U649" s="60">
        <v>3475.1</v>
      </c>
      <c r="W649" s="60"/>
      <c r="X649" s="60">
        <v>1041.5999999999999</v>
      </c>
    </row>
    <row r="650" spans="1:25" x14ac:dyDescent="0.3">
      <c r="A650" s="57">
        <v>2650</v>
      </c>
      <c r="B650" s="54" t="s">
        <v>2259</v>
      </c>
      <c r="C650" s="57">
        <v>18</v>
      </c>
      <c r="D650" s="58" t="s">
        <v>23</v>
      </c>
      <c r="E650" s="58" t="s">
        <v>2260</v>
      </c>
      <c r="F650" s="58" t="s">
        <v>1257</v>
      </c>
      <c r="G650" s="58" t="s">
        <v>1258</v>
      </c>
      <c r="H650" s="57">
        <v>3</v>
      </c>
      <c r="I650" s="57">
        <v>760.36193300000002</v>
      </c>
      <c r="J650" s="57">
        <v>-0.23363</v>
      </c>
      <c r="K650" s="59">
        <v>1.7921E-9</v>
      </c>
      <c r="L650" s="57">
        <v>100.04</v>
      </c>
      <c r="M650" s="57">
        <v>1</v>
      </c>
      <c r="N650" s="47">
        <v>3448.5</v>
      </c>
      <c r="O650" s="60">
        <v>2939.1</v>
      </c>
      <c r="P650" s="60">
        <v>2820.6</v>
      </c>
      <c r="Q650" s="47">
        <v>701.46</v>
      </c>
      <c r="R650" s="60">
        <v>267.52</v>
      </c>
      <c r="S650" s="60">
        <v>257.92</v>
      </c>
      <c r="T650" s="47">
        <v>3028.8</v>
      </c>
      <c r="U650" s="60">
        <v>2574.5</v>
      </c>
      <c r="V650" s="60">
        <v>2058.6999999999998</v>
      </c>
      <c r="W650" s="47">
        <v>821.82</v>
      </c>
      <c r="X650" s="60">
        <v>549.57000000000005</v>
      </c>
      <c r="Y650" s="60">
        <v>521.49</v>
      </c>
    </row>
    <row r="651" spans="1:25" x14ac:dyDescent="0.3">
      <c r="A651" s="57">
        <v>2651</v>
      </c>
      <c r="B651" s="54" t="s">
        <v>2261</v>
      </c>
      <c r="C651" s="57">
        <v>7</v>
      </c>
      <c r="D651" s="58" t="s">
        <v>23</v>
      </c>
      <c r="E651" s="58" t="s">
        <v>2262</v>
      </c>
      <c r="F651" s="58" t="s">
        <v>2263</v>
      </c>
      <c r="G651" s="58" t="s">
        <v>2264</v>
      </c>
      <c r="H651" s="57">
        <v>2</v>
      </c>
      <c r="I651" s="57">
        <v>522.82548999999995</v>
      </c>
      <c r="J651" s="57">
        <v>-0.46172999999999997</v>
      </c>
      <c r="K651" s="59">
        <v>1.0654E-2</v>
      </c>
      <c r="L651" s="57">
        <v>80.376999999999995</v>
      </c>
      <c r="M651" s="57">
        <v>1</v>
      </c>
      <c r="N651" s="47">
        <v>3941.6</v>
      </c>
      <c r="O651" s="60">
        <v>7429.1</v>
      </c>
      <c r="P651" s="60">
        <v>3760.2</v>
      </c>
      <c r="Q651" s="47">
        <v>858.93</v>
      </c>
      <c r="R651" s="60">
        <v>1596.7</v>
      </c>
      <c r="S651" s="60">
        <v>1235</v>
      </c>
      <c r="T651" s="47">
        <v>3657.1</v>
      </c>
      <c r="U651" s="60">
        <v>6364.6</v>
      </c>
      <c r="V651" s="60">
        <v>3546.3</v>
      </c>
      <c r="W651" s="47">
        <v>788.48</v>
      </c>
      <c r="X651" s="60">
        <v>1912.6</v>
      </c>
      <c r="Y651" s="60">
        <v>1405.5</v>
      </c>
    </row>
    <row r="652" spans="1:25" x14ac:dyDescent="0.3">
      <c r="A652" s="57">
        <v>2641</v>
      </c>
      <c r="B652" s="54" t="s">
        <v>2265</v>
      </c>
      <c r="C652" s="57">
        <v>8</v>
      </c>
      <c r="D652" s="58" t="s">
        <v>23</v>
      </c>
      <c r="E652" s="58" t="s">
        <v>2266</v>
      </c>
      <c r="F652" s="58" t="s">
        <v>254</v>
      </c>
      <c r="G652" s="54" t="s">
        <v>255</v>
      </c>
      <c r="H652" s="57">
        <v>2</v>
      </c>
      <c r="I652" s="54">
        <v>587.36497899999995</v>
      </c>
      <c r="J652" s="54">
        <v>0.81303000000000003</v>
      </c>
      <c r="K652" s="61">
        <v>9.4596999999999997E-4</v>
      </c>
      <c r="L652" s="54">
        <v>127.46</v>
      </c>
      <c r="M652" s="57">
        <v>3</v>
      </c>
      <c r="N652" s="47">
        <v>21444</v>
      </c>
      <c r="O652" s="60">
        <v>21581</v>
      </c>
      <c r="P652" s="60">
        <v>17464</v>
      </c>
      <c r="Q652" s="47">
        <v>2391</v>
      </c>
      <c r="R652" s="60">
        <v>2855.4</v>
      </c>
      <c r="S652" s="60">
        <v>1271</v>
      </c>
      <c r="T652" s="47">
        <v>18619</v>
      </c>
      <c r="U652" s="60">
        <v>20059</v>
      </c>
      <c r="V652" s="60">
        <v>14120</v>
      </c>
      <c r="W652" s="47">
        <v>3204.8</v>
      </c>
      <c r="X652" s="60">
        <v>3237.5</v>
      </c>
      <c r="Y652" s="60">
        <v>1436.6</v>
      </c>
    </row>
    <row r="653" spans="1:25" x14ac:dyDescent="0.3">
      <c r="A653" s="57">
        <v>2660</v>
      </c>
      <c r="B653" s="54" t="s">
        <v>2267</v>
      </c>
      <c r="C653" s="57">
        <v>19</v>
      </c>
      <c r="D653" s="58" t="s">
        <v>14</v>
      </c>
      <c r="E653" s="58" t="s">
        <v>2268</v>
      </c>
      <c r="F653" s="58" t="s">
        <v>999</v>
      </c>
      <c r="G653" s="54" t="s">
        <v>54</v>
      </c>
      <c r="H653" s="57">
        <v>4</v>
      </c>
      <c r="I653" s="54">
        <v>666.58569299999999</v>
      </c>
      <c r="J653" s="54">
        <v>8.8627999999999998E-2</v>
      </c>
      <c r="K653" s="61">
        <v>1.1230000000000001E-7</v>
      </c>
      <c r="L653" s="54">
        <v>90.718000000000004</v>
      </c>
      <c r="M653" s="57">
        <v>1</v>
      </c>
      <c r="N653" s="47">
        <v>3935.6</v>
      </c>
      <c r="O653" s="60">
        <v>2992.3</v>
      </c>
      <c r="P653" s="60">
        <v>2850.2</v>
      </c>
      <c r="Q653" s="47">
        <v>117.74</v>
      </c>
      <c r="R653" s="60">
        <v>224.65</v>
      </c>
      <c r="S653" s="60">
        <v>202.26</v>
      </c>
      <c r="T653" s="47">
        <v>2914.3</v>
      </c>
      <c r="U653" s="60">
        <v>2603.1</v>
      </c>
      <c r="V653" s="60">
        <v>2579.4</v>
      </c>
      <c r="W653" s="47">
        <v>326.95</v>
      </c>
      <c r="X653" s="60">
        <v>105.99</v>
      </c>
      <c r="Y653" s="60">
        <v>0</v>
      </c>
    </row>
    <row r="654" spans="1:25" x14ac:dyDescent="0.3">
      <c r="A654" s="57">
        <v>2681</v>
      </c>
      <c r="B654" s="54" t="s">
        <v>2269</v>
      </c>
      <c r="C654" s="57">
        <v>16</v>
      </c>
      <c r="D654" s="58" t="s">
        <v>308</v>
      </c>
      <c r="E654" s="58" t="s">
        <v>2270</v>
      </c>
      <c r="F654" s="58" t="s">
        <v>1353</v>
      </c>
      <c r="G654" s="58" t="s">
        <v>1354</v>
      </c>
      <c r="H654" s="57">
        <v>4</v>
      </c>
      <c r="I654" s="57">
        <v>693.59722599999998</v>
      </c>
      <c r="J654" s="57">
        <v>-0.76032999999999995</v>
      </c>
      <c r="K654" s="59">
        <v>5.6138000000000004E-3</v>
      </c>
      <c r="L654" s="57">
        <v>46.317999999999998</v>
      </c>
      <c r="M654" s="57">
        <v>1</v>
      </c>
      <c r="N654" s="47">
        <v>2869.2</v>
      </c>
      <c r="Q654" s="47">
        <v>0</v>
      </c>
      <c r="T654" s="47">
        <v>2866.2</v>
      </c>
      <c r="W654" s="47">
        <v>320.77999999999997</v>
      </c>
    </row>
    <row r="655" spans="1:25" x14ac:dyDescent="0.3">
      <c r="A655" s="57">
        <v>2682</v>
      </c>
      <c r="B655" s="54" t="s">
        <v>2271</v>
      </c>
      <c r="C655" s="57">
        <v>27</v>
      </c>
      <c r="D655" s="58" t="s">
        <v>14</v>
      </c>
      <c r="E655" s="58" t="s">
        <v>2272</v>
      </c>
      <c r="F655" s="58" t="s">
        <v>2273</v>
      </c>
      <c r="G655" s="58" t="s">
        <v>2274</v>
      </c>
      <c r="H655" s="57">
        <v>4</v>
      </c>
      <c r="I655" s="57">
        <v>854.940876</v>
      </c>
      <c r="J655" s="57">
        <v>0.30947000000000002</v>
      </c>
      <c r="K655" s="59">
        <v>7.9889000000000001E-15</v>
      </c>
      <c r="L655" s="57">
        <v>111.11</v>
      </c>
      <c r="M655" s="57">
        <v>1</v>
      </c>
      <c r="N655" s="47">
        <v>1060.5999999999999</v>
      </c>
      <c r="Q655" s="47">
        <v>0</v>
      </c>
      <c r="T655" s="47">
        <v>946.52</v>
      </c>
      <c r="W655" s="47">
        <v>110.43</v>
      </c>
    </row>
    <row r="656" spans="1:25" x14ac:dyDescent="0.3">
      <c r="A656" s="57">
        <v>2683</v>
      </c>
      <c r="B656" s="54" t="s">
        <v>2275</v>
      </c>
      <c r="C656" s="57">
        <v>12</v>
      </c>
      <c r="D656" s="58" t="s">
        <v>23</v>
      </c>
      <c r="E656" s="58" t="s">
        <v>2276</v>
      </c>
      <c r="F656" s="58" t="s">
        <v>1118</v>
      </c>
      <c r="G656" s="58" t="s">
        <v>1119</v>
      </c>
      <c r="H656" s="57">
        <v>3</v>
      </c>
      <c r="I656" s="57">
        <v>588.26831100000004</v>
      </c>
      <c r="J656" s="57">
        <v>0.52248000000000006</v>
      </c>
      <c r="K656" s="59">
        <v>2.4695000000000002E-2</v>
      </c>
      <c r="L656" s="57">
        <v>44.613999999999997</v>
      </c>
      <c r="M656" s="57">
        <v>1</v>
      </c>
      <c r="N656" s="47">
        <v>2463.6</v>
      </c>
      <c r="Q656" s="47">
        <v>805.02</v>
      </c>
      <c r="T656" s="47">
        <v>1821.5</v>
      </c>
      <c r="W656" s="47">
        <v>830.07</v>
      </c>
    </row>
    <row r="657" spans="1:25" x14ac:dyDescent="0.3">
      <c r="A657" s="57">
        <v>2677</v>
      </c>
      <c r="B657" s="54" t="s">
        <v>2277</v>
      </c>
      <c r="C657" s="57">
        <v>15</v>
      </c>
      <c r="D657" s="58" t="s">
        <v>23</v>
      </c>
      <c r="E657" s="58" t="s">
        <v>2278</v>
      </c>
      <c r="F657" s="58" t="s">
        <v>2279</v>
      </c>
      <c r="G657" s="54" t="s">
        <v>2280</v>
      </c>
      <c r="H657" s="57">
        <v>3</v>
      </c>
      <c r="I657" s="54">
        <v>716.02956700000004</v>
      </c>
      <c r="J657" s="54">
        <v>0.3226</v>
      </c>
      <c r="K657" s="61">
        <v>3.9366E-4</v>
      </c>
      <c r="L657" s="54">
        <v>69.352000000000004</v>
      </c>
      <c r="M657" s="57">
        <v>1</v>
      </c>
      <c r="N657" s="60"/>
      <c r="O657" s="60">
        <v>1177.4000000000001</v>
      </c>
      <c r="Q657" s="60"/>
      <c r="R657" s="60">
        <v>471.19</v>
      </c>
      <c r="T657" s="60"/>
      <c r="U657" s="60">
        <v>1227.2</v>
      </c>
      <c r="W657" s="60"/>
      <c r="X657" s="60">
        <v>558.15</v>
      </c>
    </row>
    <row r="658" spans="1:25" x14ac:dyDescent="0.3">
      <c r="A658" s="57">
        <v>2691</v>
      </c>
      <c r="B658" s="54" t="s">
        <v>2281</v>
      </c>
      <c r="C658" s="57">
        <v>11</v>
      </c>
      <c r="D658" s="58" t="s">
        <v>23</v>
      </c>
      <c r="E658" s="58" t="s">
        <v>2282</v>
      </c>
      <c r="F658" s="58" t="s">
        <v>801</v>
      </c>
      <c r="G658" s="58" t="s">
        <v>54</v>
      </c>
      <c r="H658" s="57">
        <v>2</v>
      </c>
      <c r="I658" s="57">
        <v>797.41814499999998</v>
      </c>
      <c r="J658" s="57">
        <v>-0.16419</v>
      </c>
      <c r="K658" s="59">
        <v>4.4739999999999999E-6</v>
      </c>
      <c r="L658" s="57">
        <v>128.88</v>
      </c>
      <c r="M658" s="57">
        <v>1</v>
      </c>
      <c r="N658" s="47">
        <v>2013.6</v>
      </c>
      <c r="O658" s="60">
        <v>2544.6</v>
      </c>
      <c r="P658" s="60">
        <v>992.03</v>
      </c>
      <c r="Q658" s="47">
        <v>318.99</v>
      </c>
      <c r="R658" s="60">
        <v>564.32000000000005</v>
      </c>
      <c r="S658" s="60">
        <v>0</v>
      </c>
      <c r="T658" s="47">
        <v>3059</v>
      </c>
      <c r="U658" s="60">
        <v>3310</v>
      </c>
      <c r="V658" s="60">
        <v>1186.5999999999999</v>
      </c>
      <c r="W658" s="47">
        <v>637.98</v>
      </c>
      <c r="X658" s="60">
        <v>583.76</v>
      </c>
      <c r="Y658" s="60">
        <v>220.52</v>
      </c>
    </row>
    <row r="659" spans="1:25" x14ac:dyDescent="0.3">
      <c r="A659" s="57">
        <v>2700</v>
      </c>
      <c r="B659" s="54" t="s">
        <v>2283</v>
      </c>
      <c r="C659" s="57">
        <v>8</v>
      </c>
      <c r="D659" s="58" t="s">
        <v>308</v>
      </c>
      <c r="E659" s="58" t="s">
        <v>2284</v>
      </c>
      <c r="F659" s="58" t="s">
        <v>2285</v>
      </c>
      <c r="G659" s="54" t="s">
        <v>2286</v>
      </c>
      <c r="H659" s="57">
        <v>4</v>
      </c>
      <c r="I659" s="54">
        <v>483.26700599999998</v>
      </c>
      <c r="J659" s="54">
        <v>0.21296000000000001</v>
      </c>
      <c r="K659" s="61">
        <v>9.2783999999999998E-4</v>
      </c>
      <c r="L659" s="54">
        <v>108.09</v>
      </c>
      <c r="M659" s="57">
        <v>1</v>
      </c>
      <c r="N659" s="47">
        <v>28440</v>
      </c>
      <c r="O659" s="60">
        <v>23053</v>
      </c>
      <c r="P659" s="60">
        <v>11917</v>
      </c>
      <c r="Q659" s="47">
        <v>2897.1</v>
      </c>
      <c r="R659" s="60">
        <v>2636.2</v>
      </c>
      <c r="S659" s="60">
        <v>1388.1</v>
      </c>
      <c r="T659" s="47">
        <v>39024</v>
      </c>
      <c r="U659" s="60">
        <v>31102</v>
      </c>
      <c r="V659" s="60">
        <v>16615</v>
      </c>
      <c r="W659" s="47">
        <v>123.5</v>
      </c>
      <c r="X659" s="60">
        <v>412.87</v>
      </c>
      <c r="Y659" s="60">
        <v>129.77000000000001</v>
      </c>
    </row>
    <row r="660" spans="1:25" x14ac:dyDescent="0.3">
      <c r="A660" s="57">
        <v>2705</v>
      </c>
      <c r="B660" s="54" t="s">
        <v>2287</v>
      </c>
      <c r="C660" s="57">
        <v>16</v>
      </c>
      <c r="D660" s="58" t="s">
        <v>23</v>
      </c>
      <c r="E660" s="58" t="s">
        <v>2288</v>
      </c>
      <c r="F660" s="58" t="s">
        <v>1892</v>
      </c>
      <c r="G660" s="54" t="s">
        <v>1893</v>
      </c>
      <c r="H660" s="57">
        <v>3</v>
      </c>
      <c r="I660" s="54">
        <v>673.68412499999999</v>
      </c>
      <c r="J660" s="54">
        <v>0.43321999999999999</v>
      </c>
      <c r="K660" s="61">
        <v>2.3062999999999998E-3</v>
      </c>
      <c r="L660" s="54">
        <v>54.103000000000002</v>
      </c>
      <c r="M660" s="57">
        <v>1</v>
      </c>
      <c r="N660" s="47">
        <v>3485.8</v>
      </c>
      <c r="O660" s="60">
        <v>2930.2</v>
      </c>
      <c r="P660" s="60">
        <v>2444.1999999999998</v>
      </c>
      <c r="Q660" s="47">
        <v>648.98</v>
      </c>
      <c r="R660" s="60">
        <v>643.09</v>
      </c>
      <c r="S660" s="60">
        <v>366.68</v>
      </c>
      <c r="T660" s="47">
        <v>2920.5</v>
      </c>
      <c r="U660" s="60">
        <v>2526.6999999999998</v>
      </c>
      <c r="V660" s="60">
        <v>1596.7</v>
      </c>
      <c r="W660" s="47">
        <v>682.3</v>
      </c>
      <c r="X660" s="60">
        <v>646.77</v>
      </c>
      <c r="Y660" s="60">
        <v>431.13</v>
      </c>
    </row>
    <row r="661" spans="1:25" x14ac:dyDescent="0.3">
      <c r="A661" s="57">
        <v>2719</v>
      </c>
      <c r="B661" s="54" t="s">
        <v>2289</v>
      </c>
      <c r="C661" s="57">
        <v>18</v>
      </c>
      <c r="D661" s="58" t="s">
        <v>23</v>
      </c>
      <c r="E661" s="58" t="s">
        <v>2290</v>
      </c>
      <c r="F661" s="58" t="s">
        <v>2291</v>
      </c>
      <c r="G661" s="58" t="s">
        <v>2292</v>
      </c>
      <c r="H661" s="57">
        <v>3</v>
      </c>
      <c r="I661" s="57">
        <v>750.40318100000002</v>
      </c>
      <c r="J661" s="57">
        <v>0.53283999999999998</v>
      </c>
      <c r="K661" s="59">
        <v>8.5385E-10</v>
      </c>
      <c r="L661" s="57">
        <v>106.28</v>
      </c>
      <c r="M661" s="57">
        <v>1</v>
      </c>
      <c r="N661" s="47">
        <v>2921.7</v>
      </c>
      <c r="O661" s="60">
        <v>2364.6</v>
      </c>
      <c r="P661" s="60">
        <v>2017.2</v>
      </c>
      <c r="Q661" s="47">
        <v>112.31</v>
      </c>
      <c r="R661" s="60">
        <v>308.87</v>
      </c>
      <c r="S661" s="60">
        <v>380.5</v>
      </c>
      <c r="T661" s="47">
        <v>1616</v>
      </c>
      <c r="U661" s="60">
        <v>1160.9000000000001</v>
      </c>
      <c r="V661" s="60">
        <v>1171.9000000000001</v>
      </c>
      <c r="W661" s="47">
        <v>321.29000000000002</v>
      </c>
      <c r="X661" s="60">
        <v>112.32</v>
      </c>
      <c r="Y661" s="60">
        <v>279.01</v>
      </c>
    </row>
    <row r="662" spans="1:25" x14ac:dyDescent="0.3">
      <c r="A662" s="57">
        <v>2721</v>
      </c>
      <c r="B662" s="54" t="s">
        <v>2293</v>
      </c>
      <c r="C662" s="57">
        <v>16</v>
      </c>
      <c r="D662" s="58" t="s">
        <v>23</v>
      </c>
      <c r="E662" s="58" t="s">
        <v>2294</v>
      </c>
      <c r="F662" s="58" t="s">
        <v>2295</v>
      </c>
      <c r="G662" s="58" t="s">
        <v>2292</v>
      </c>
      <c r="H662" s="57">
        <v>2</v>
      </c>
      <c r="I662" s="57">
        <v>1116.0614800000001</v>
      </c>
      <c r="J662" s="57">
        <v>-0.60994000000000004</v>
      </c>
      <c r="K662" s="59">
        <v>1.4065E-3</v>
      </c>
      <c r="L662" s="57">
        <v>62.860999999999997</v>
      </c>
      <c r="M662" s="57">
        <v>1</v>
      </c>
      <c r="N662" s="47">
        <v>1599.2</v>
      </c>
      <c r="O662" s="60">
        <v>1562.4</v>
      </c>
      <c r="Q662" s="47">
        <v>350.43</v>
      </c>
      <c r="R662" s="60">
        <v>0</v>
      </c>
      <c r="T662" s="47">
        <v>1052.7</v>
      </c>
      <c r="U662" s="60">
        <v>676.64</v>
      </c>
      <c r="W662" s="47">
        <v>197.98</v>
      </c>
      <c r="X662" s="60">
        <v>260.92</v>
      </c>
    </row>
    <row r="663" spans="1:25" x14ac:dyDescent="0.3">
      <c r="A663" s="57">
        <v>2714</v>
      </c>
      <c r="B663" s="54" t="s">
        <v>2296</v>
      </c>
      <c r="C663" s="57">
        <v>8</v>
      </c>
      <c r="D663" s="58" t="s">
        <v>23</v>
      </c>
      <c r="E663" s="58" t="s">
        <v>2297</v>
      </c>
      <c r="F663" s="58" t="s">
        <v>2298</v>
      </c>
      <c r="G663" s="54" t="s">
        <v>1312</v>
      </c>
      <c r="H663" s="57">
        <v>2</v>
      </c>
      <c r="I663" s="54">
        <v>602.82093599999996</v>
      </c>
      <c r="J663" s="54">
        <v>-0.24690000000000001</v>
      </c>
      <c r="K663" s="61">
        <v>1.8192E-2</v>
      </c>
      <c r="L663" s="54">
        <v>69.998000000000005</v>
      </c>
      <c r="M663" s="57">
        <v>2</v>
      </c>
      <c r="N663" s="60"/>
      <c r="O663" s="60">
        <v>4819.3999999999996</v>
      </c>
      <c r="Q663" s="60"/>
      <c r="R663" s="60">
        <v>1465.7</v>
      </c>
      <c r="T663" s="60"/>
      <c r="U663" s="60">
        <v>3979.3</v>
      </c>
      <c r="W663" s="60"/>
      <c r="X663" s="60">
        <v>1464.7</v>
      </c>
    </row>
    <row r="664" spans="1:25" x14ac:dyDescent="0.3">
      <c r="A664" s="57">
        <v>2716</v>
      </c>
      <c r="B664" s="54" t="s">
        <v>2299</v>
      </c>
      <c r="C664" s="57">
        <v>18</v>
      </c>
      <c r="D664" s="58" t="s">
        <v>23</v>
      </c>
      <c r="E664" s="58" t="s">
        <v>2300</v>
      </c>
      <c r="F664" s="58" t="s">
        <v>1951</v>
      </c>
      <c r="G664" s="54" t="s">
        <v>1952</v>
      </c>
      <c r="H664" s="57">
        <v>2</v>
      </c>
      <c r="I664" s="54">
        <v>1143.61133</v>
      </c>
      <c r="J664" s="54">
        <v>-0.35876000000000002</v>
      </c>
      <c r="K664" s="61">
        <v>1.9336000000000001E-15</v>
      </c>
      <c r="L664" s="54">
        <v>126.91</v>
      </c>
      <c r="M664" s="57">
        <v>3</v>
      </c>
      <c r="N664" s="47">
        <v>9889.2000000000007</v>
      </c>
      <c r="O664" s="60">
        <v>11941</v>
      </c>
      <c r="P664" s="60">
        <v>7842.2</v>
      </c>
      <c r="Q664" s="47">
        <v>225.1</v>
      </c>
      <c r="R664" s="60">
        <v>290.64999999999998</v>
      </c>
      <c r="S664" s="60">
        <v>589.91999999999996</v>
      </c>
      <c r="T664" s="47">
        <v>7798.5</v>
      </c>
      <c r="U664" s="60">
        <v>9375.2999999999993</v>
      </c>
      <c r="V664" s="60">
        <v>6290.4</v>
      </c>
      <c r="W664" s="47">
        <v>230.09</v>
      </c>
      <c r="X664" s="60">
        <v>637.29999999999995</v>
      </c>
      <c r="Y664" s="60">
        <v>627.79999999999995</v>
      </c>
    </row>
    <row r="665" spans="1:25" x14ac:dyDescent="0.3">
      <c r="A665" s="57">
        <v>2728</v>
      </c>
      <c r="B665" s="54" t="s">
        <v>2301</v>
      </c>
      <c r="C665" s="57">
        <v>12</v>
      </c>
      <c r="D665" s="58" t="s">
        <v>23</v>
      </c>
      <c r="E665" s="58" t="s">
        <v>2302</v>
      </c>
      <c r="F665" s="58" t="s">
        <v>116</v>
      </c>
      <c r="G665" s="54" t="s">
        <v>117</v>
      </c>
      <c r="H665" s="57">
        <v>3</v>
      </c>
      <c r="I665" s="54">
        <v>554.96975999999995</v>
      </c>
      <c r="J665" s="54">
        <v>-7.2562000000000001E-2</v>
      </c>
      <c r="K665" s="61">
        <v>1.3058E-3</v>
      </c>
      <c r="L665" s="54">
        <v>67.997</v>
      </c>
      <c r="M665" s="57">
        <v>2</v>
      </c>
      <c r="N665" s="60"/>
      <c r="O665" s="60">
        <v>4051.3</v>
      </c>
      <c r="P665" s="60">
        <v>4566.8999999999996</v>
      </c>
      <c r="Q665" s="60"/>
      <c r="R665" s="60">
        <v>496.1</v>
      </c>
      <c r="S665" s="60">
        <v>336.56</v>
      </c>
      <c r="T665" s="60"/>
      <c r="U665" s="60">
        <v>3841.3</v>
      </c>
      <c r="V665" s="60">
        <v>4226.3999999999996</v>
      </c>
      <c r="W665" s="60"/>
      <c r="X665" s="60">
        <v>783.31</v>
      </c>
      <c r="Y665" s="60">
        <v>682.43</v>
      </c>
    </row>
    <row r="666" spans="1:25" x14ac:dyDescent="0.3">
      <c r="A666" s="57">
        <v>2738</v>
      </c>
      <c r="B666" s="54" t="s">
        <v>2303</v>
      </c>
      <c r="C666" s="57">
        <v>29</v>
      </c>
      <c r="D666" s="58" t="s">
        <v>14</v>
      </c>
      <c r="E666" s="58" t="s">
        <v>2304</v>
      </c>
      <c r="F666" s="58" t="s">
        <v>335</v>
      </c>
      <c r="G666" s="58" t="s">
        <v>336</v>
      </c>
      <c r="H666" s="57">
        <v>4</v>
      </c>
      <c r="I666" s="57">
        <v>957.51516800000002</v>
      </c>
      <c r="J666" s="57">
        <v>0.56174999999999997</v>
      </c>
      <c r="K666" s="59">
        <v>4.4712999999999997E-5</v>
      </c>
      <c r="L666" s="57">
        <v>52.555999999999997</v>
      </c>
      <c r="M666" s="57">
        <v>1</v>
      </c>
      <c r="N666" s="47">
        <v>1317.2</v>
      </c>
      <c r="Q666" s="47">
        <v>0</v>
      </c>
      <c r="T666" s="47">
        <v>1169.8</v>
      </c>
      <c r="W666" s="47">
        <v>287.52</v>
      </c>
    </row>
    <row r="667" spans="1:25" x14ac:dyDescent="0.3">
      <c r="A667" s="57">
        <v>2730</v>
      </c>
      <c r="B667" s="54" t="s">
        <v>2305</v>
      </c>
      <c r="C667" s="57">
        <v>14</v>
      </c>
      <c r="D667" s="58" t="s">
        <v>14</v>
      </c>
      <c r="E667" s="58" t="s">
        <v>2306</v>
      </c>
      <c r="F667" s="58" t="s">
        <v>343</v>
      </c>
      <c r="G667" s="54" t="s">
        <v>344</v>
      </c>
      <c r="H667" s="57">
        <v>4</v>
      </c>
      <c r="I667" s="54">
        <v>561.30137300000001</v>
      </c>
      <c r="J667" s="54">
        <v>-0.34451999999999999</v>
      </c>
      <c r="K667" s="61">
        <v>1.3657000000000001E-2</v>
      </c>
      <c r="L667" s="54">
        <v>42.947000000000003</v>
      </c>
      <c r="M667" s="57">
        <v>1</v>
      </c>
      <c r="N667" s="60"/>
      <c r="O667" s="60">
        <v>5331.9</v>
      </c>
      <c r="Q667" s="60"/>
      <c r="R667" s="60">
        <v>577.79</v>
      </c>
      <c r="T667" s="60"/>
      <c r="U667" s="60">
        <v>3846.4</v>
      </c>
      <c r="W667" s="60"/>
      <c r="X667" s="60">
        <v>718.8</v>
      </c>
    </row>
    <row r="668" spans="1:25" x14ac:dyDescent="0.3">
      <c r="A668" s="57">
        <v>2732</v>
      </c>
      <c r="B668" s="54" t="s">
        <v>2307</v>
      </c>
      <c r="C668" s="57">
        <v>13</v>
      </c>
      <c r="D668" s="58" t="s">
        <v>14</v>
      </c>
      <c r="E668" s="58" t="s">
        <v>2308</v>
      </c>
      <c r="F668" s="58" t="s">
        <v>510</v>
      </c>
      <c r="G668" s="54" t="s">
        <v>511</v>
      </c>
      <c r="H668" s="57">
        <v>5</v>
      </c>
      <c r="I668" s="54">
        <v>460.26132200000001</v>
      </c>
      <c r="J668" s="54">
        <v>0.21479999999999999</v>
      </c>
      <c r="K668" s="61">
        <v>4.0438999999999998E-7</v>
      </c>
      <c r="L668" s="54">
        <v>107.93</v>
      </c>
      <c r="M668" s="57">
        <v>1</v>
      </c>
      <c r="N668" s="47">
        <v>19120</v>
      </c>
      <c r="O668" s="60">
        <v>16727</v>
      </c>
      <c r="Q668" s="47">
        <v>921.61</v>
      </c>
      <c r="R668" s="60">
        <v>965.23</v>
      </c>
      <c r="T668" s="47">
        <v>13368</v>
      </c>
      <c r="U668" s="60">
        <v>11266</v>
      </c>
      <c r="W668" s="47">
        <v>663.82</v>
      </c>
      <c r="X668" s="60">
        <v>676.42</v>
      </c>
    </row>
    <row r="669" spans="1:25" x14ac:dyDescent="0.3">
      <c r="A669" s="57">
        <v>2742</v>
      </c>
      <c r="B669" s="54" t="s">
        <v>2309</v>
      </c>
      <c r="C669" s="57">
        <v>7</v>
      </c>
      <c r="D669" s="58" t="s">
        <v>23</v>
      </c>
      <c r="E669" s="58" t="s">
        <v>2310</v>
      </c>
      <c r="F669" s="58" t="s">
        <v>2311</v>
      </c>
      <c r="G669" s="58" t="s">
        <v>2312</v>
      </c>
      <c r="H669" s="57">
        <v>3</v>
      </c>
      <c r="I669" s="57">
        <v>397.895421</v>
      </c>
      <c r="J669" s="57">
        <v>-0.48886000000000002</v>
      </c>
      <c r="K669" s="59">
        <v>1.6657999999999999E-2</v>
      </c>
      <c r="L669" s="57">
        <v>62.463999999999999</v>
      </c>
      <c r="M669" s="57">
        <v>1</v>
      </c>
      <c r="N669" s="47">
        <v>8957.9</v>
      </c>
      <c r="O669" s="60">
        <v>12725</v>
      </c>
      <c r="Q669" s="47">
        <v>1729.5</v>
      </c>
      <c r="R669" s="60">
        <v>2088.9</v>
      </c>
      <c r="T669" s="47">
        <v>7661</v>
      </c>
      <c r="U669" s="60">
        <v>9992.6</v>
      </c>
      <c r="W669" s="47">
        <v>2352.4</v>
      </c>
      <c r="X669" s="60">
        <v>2425.1</v>
      </c>
    </row>
    <row r="670" spans="1:25" x14ac:dyDescent="0.3">
      <c r="A670" s="57">
        <v>2740</v>
      </c>
      <c r="B670" s="54" t="s">
        <v>2313</v>
      </c>
      <c r="C670" s="57">
        <v>9</v>
      </c>
      <c r="D670" s="58" t="s">
        <v>327</v>
      </c>
      <c r="E670" s="58" t="s">
        <v>2314</v>
      </c>
      <c r="F670" s="58" t="s">
        <v>2315</v>
      </c>
      <c r="G670" s="54" t="s">
        <v>2316</v>
      </c>
      <c r="H670" s="57">
        <v>2</v>
      </c>
      <c r="I670" s="54">
        <v>744.36845500000004</v>
      </c>
      <c r="J670" s="54">
        <v>0.93532000000000004</v>
      </c>
      <c r="K670" s="61">
        <v>1.0525E-2</v>
      </c>
      <c r="L670" s="54">
        <v>60.018999999999998</v>
      </c>
      <c r="M670" s="57">
        <v>1</v>
      </c>
      <c r="N670" s="60"/>
      <c r="O670" s="60">
        <v>0</v>
      </c>
      <c r="Q670" s="60"/>
      <c r="R670" s="60">
        <v>117.92</v>
      </c>
      <c r="T670" s="60"/>
      <c r="U670" s="60">
        <v>0</v>
      </c>
      <c r="W670" s="60"/>
      <c r="X670" s="60">
        <v>0</v>
      </c>
    </row>
    <row r="671" spans="1:25" x14ac:dyDescent="0.3">
      <c r="A671" s="57">
        <v>1934</v>
      </c>
      <c r="B671" s="54" t="s">
        <v>2317</v>
      </c>
      <c r="C671" s="57">
        <v>25</v>
      </c>
      <c r="D671" s="58" t="s">
        <v>23</v>
      </c>
      <c r="E671" s="58" t="s">
        <v>2318</v>
      </c>
      <c r="F671" s="58" t="s">
        <v>354</v>
      </c>
      <c r="G671" s="54" t="s">
        <v>355</v>
      </c>
      <c r="H671" s="57">
        <v>4</v>
      </c>
      <c r="I671" s="54">
        <v>770.64930000000004</v>
      </c>
      <c r="J671" s="54">
        <v>-0.17121</v>
      </c>
      <c r="K671" s="61">
        <v>9.3160999999999996E-7</v>
      </c>
      <c r="L671" s="54">
        <v>70.760999999999996</v>
      </c>
      <c r="M671" s="57">
        <v>1</v>
      </c>
      <c r="N671" s="60"/>
      <c r="O671" s="60">
        <v>671.18</v>
      </c>
      <c r="P671" s="60">
        <v>526.84</v>
      </c>
      <c r="Q671" s="60"/>
      <c r="R671" s="60">
        <v>243.14</v>
      </c>
      <c r="S671" s="60">
        <v>215.26</v>
      </c>
      <c r="T671" s="60"/>
      <c r="U671" s="60">
        <v>746.35</v>
      </c>
      <c r="V671" s="60">
        <v>677.12</v>
      </c>
      <c r="W671" s="60"/>
      <c r="X671" s="60">
        <v>0</v>
      </c>
      <c r="Y671" s="60">
        <v>0</v>
      </c>
    </row>
    <row r="672" spans="1:25" x14ac:dyDescent="0.3">
      <c r="A672" s="57">
        <v>2763</v>
      </c>
      <c r="B672" s="54" t="s">
        <v>2319</v>
      </c>
      <c r="C672" s="57">
        <v>21</v>
      </c>
      <c r="D672" s="58" t="s">
        <v>14</v>
      </c>
      <c r="E672" s="58" t="s">
        <v>2320</v>
      </c>
      <c r="F672" s="58" t="s">
        <v>2321</v>
      </c>
      <c r="G672" s="58" t="s">
        <v>2322</v>
      </c>
      <c r="H672" s="57">
        <v>3</v>
      </c>
      <c r="I672" s="57">
        <v>923.81911500000001</v>
      </c>
      <c r="J672" s="57">
        <v>0.30662</v>
      </c>
      <c r="K672" s="59">
        <v>9.2595999999999996E-16</v>
      </c>
      <c r="L672" s="57">
        <v>124.25</v>
      </c>
      <c r="M672" s="57">
        <v>1</v>
      </c>
      <c r="N672" s="47">
        <v>6641.7</v>
      </c>
      <c r="O672" s="60">
        <v>3014</v>
      </c>
      <c r="Q672" s="47">
        <v>469.23</v>
      </c>
      <c r="R672" s="60">
        <v>489.89</v>
      </c>
      <c r="T672" s="47">
        <v>5977.8</v>
      </c>
      <c r="U672" s="60">
        <v>2329.8000000000002</v>
      </c>
      <c r="W672" s="47">
        <v>355.04</v>
      </c>
      <c r="X672" s="60">
        <v>340.56</v>
      </c>
    </row>
    <row r="673" spans="1:25" x14ac:dyDescent="0.3">
      <c r="A673" s="57">
        <v>2762</v>
      </c>
      <c r="B673" s="54" t="s">
        <v>2325</v>
      </c>
      <c r="C673" s="57">
        <v>10</v>
      </c>
      <c r="D673" s="58" t="s">
        <v>23</v>
      </c>
      <c r="E673" s="58" t="s">
        <v>2326</v>
      </c>
      <c r="F673" s="58" t="s">
        <v>2327</v>
      </c>
      <c r="G673" s="54" t="s">
        <v>2328</v>
      </c>
      <c r="H673" s="57">
        <v>3</v>
      </c>
      <c r="I673" s="54">
        <v>434.59860400000002</v>
      </c>
      <c r="J673" s="54">
        <v>-0.93420000000000003</v>
      </c>
      <c r="K673" s="61">
        <v>2.8684000000000001E-2</v>
      </c>
      <c r="L673" s="54">
        <v>44.57</v>
      </c>
      <c r="M673" s="57">
        <v>1</v>
      </c>
      <c r="N673" s="47">
        <v>6660.6</v>
      </c>
      <c r="O673" s="60">
        <v>5330.1</v>
      </c>
      <c r="Q673" s="47">
        <v>1987.2</v>
      </c>
      <c r="R673" s="60">
        <v>2208.6999999999998</v>
      </c>
      <c r="T673" s="47">
        <v>5593.9</v>
      </c>
      <c r="U673" s="60">
        <v>4902.5</v>
      </c>
      <c r="W673" s="47">
        <v>1900.8</v>
      </c>
      <c r="X673" s="60">
        <v>2316.4</v>
      </c>
    </row>
    <row r="674" spans="1:25" x14ac:dyDescent="0.3">
      <c r="A674" s="57">
        <v>2772</v>
      </c>
      <c r="B674" s="54" t="s">
        <v>2329</v>
      </c>
      <c r="C674" s="57">
        <v>16</v>
      </c>
      <c r="D674" s="58" t="s">
        <v>23</v>
      </c>
      <c r="E674" s="58" t="s">
        <v>2330</v>
      </c>
      <c r="F674" s="58" t="s">
        <v>2331</v>
      </c>
      <c r="G674" s="58" t="s">
        <v>2332</v>
      </c>
      <c r="H674" s="57">
        <v>3</v>
      </c>
      <c r="I674" s="57">
        <v>702.35142900000005</v>
      </c>
      <c r="J674" s="57">
        <v>0.38574999999999998</v>
      </c>
      <c r="K674" s="59">
        <v>1.1908000000000001E-3</v>
      </c>
      <c r="L674" s="57">
        <v>58.814</v>
      </c>
      <c r="M674" s="57">
        <v>1</v>
      </c>
      <c r="N674" s="47">
        <v>1334</v>
      </c>
      <c r="Q674" s="47">
        <v>653.57000000000005</v>
      </c>
      <c r="T674" s="47">
        <v>1531.7</v>
      </c>
      <c r="W674" s="47">
        <v>777.56</v>
      </c>
    </row>
    <row r="675" spans="1:25" x14ac:dyDescent="0.3">
      <c r="A675" s="57">
        <v>2773</v>
      </c>
      <c r="B675" s="54" t="s">
        <v>2333</v>
      </c>
      <c r="C675" s="57">
        <v>13</v>
      </c>
      <c r="D675" s="58" t="s">
        <v>23</v>
      </c>
      <c r="E675" s="58" t="s">
        <v>2334</v>
      </c>
      <c r="F675" s="58" t="s">
        <v>2335</v>
      </c>
      <c r="G675" s="58" t="s">
        <v>2336</v>
      </c>
      <c r="H675" s="57">
        <v>2</v>
      </c>
      <c r="I675" s="57">
        <v>823.93142</v>
      </c>
      <c r="J675" s="57">
        <v>0.42747000000000002</v>
      </c>
      <c r="K675" s="59">
        <v>1.5876E-12</v>
      </c>
      <c r="L675" s="57">
        <v>163.09</v>
      </c>
      <c r="M675" s="57">
        <v>1</v>
      </c>
      <c r="N675" s="47">
        <v>4519.1000000000004</v>
      </c>
      <c r="O675" s="60">
        <v>1822.6</v>
      </c>
      <c r="P675" s="60">
        <v>2452.6999999999998</v>
      </c>
      <c r="Q675" s="47">
        <v>570.88</v>
      </c>
      <c r="R675" s="60">
        <v>590.03</v>
      </c>
      <c r="S675" s="60">
        <v>630.70000000000005</v>
      </c>
      <c r="T675" s="47">
        <v>4504.3999999999996</v>
      </c>
      <c r="U675" s="60">
        <v>2191.6999999999998</v>
      </c>
      <c r="V675" s="60">
        <v>2608.1999999999998</v>
      </c>
      <c r="W675" s="47">
        <v>1218.4000000000001</v>
      </c>
      <c r="X675" s="60">
        <v>790.29</v>
      </c>
      <c r="Y675" s="60">
        <v>1276.2</v>
      </c>
    </row>
    <row r="676" spans="1:25" x14ac:dyDescent="0.3">
      <c r="A676" s="57">
        <v>2774</v>
      </c>
      <c r="B676" s="54" t="s">
        <v>2337</v>
      </c>
      <c r="C676" s="57">
        <v>10</v>
      </c>
      <c r="D676" s="58" t="s">
        <v>23</v>
      </c>
      <c r="E676" s="58" t="s">
        <v>2338</v>
      </c>
      <c r="F676" s="58" t="s">
        <v>2339</v>
      </c>
      <c r="G676" s="54" t="s">
        <v>2340</v>
      </c>
      <c r="H676" s="57">
        <v>2</v>
      </c>
      <c r="I676" s="54">
        <v>705.36148800000001</v>
      </c>
      <c r="J676" s="54">
        <v>0.41302</v>
      </c>
      <c r="K676" s="61">
        <v>9.0059000000000005E-4</v>
      </c>
      <c r="L676" s="54">
        <v>90.688999999999993</v>
      </c>
      <c r="M676" s="57">
        <v>1</v>
      </c>
      <c r="N676" s="47">
        <v>5747.2</v>
      </c>
      <c r="O676" s="60">
        <v>6949.1</v>
      </c>
      <c r="Q676" s="47">
        <v>1377</v>
      </c>
      <c r="R676" s="60">
        <v>1756.5</v>
      </c>
      <c r="T676" s="47">
        <v>4169.8999999999996</v>
      </c>
      <c r="U676" s="60">
        <v>5792.4</v>
      </c>
      <c r="W676" s="47">
        <v>1470.9</v>
      </c>
      <c r="X676" s="60">
        <v>2266.8000000000002</v>
      </c>
    </row>
    <row r="677" spans="1:25" x14ac:dyDescent="0.3">
      <c r="A677" s="57">
        <v>2778</v>
      </c>
      <c r="B677" s="54" t="s">
        <v>2341</v>
      </c>
      <c r="C677" s="57">
        <v>18</v>
      </c>
      <c r="D677" s="58" t="s">
        <v>14</v>
      </c>
      <c r="E677" s="58" t="s">
        <v>2342</v>
      </c>
      <c r="F677" s="58" t="s">
        <v>169</v>
      </c>
      <c r="G677" s="54" t="s">
        <v>170</v>
      </c>
      <c r="H677" s="57">
        <v>3</v>
      </c>
      <c r="I677" s="54">
        <v>885.46092699999997</v>
      </c>
      <c r="J677" s="54">
        <v>0.36012</v>
      </c>
      <c r="K677" s="61">
        <v>1.9019999999999998E-9</v>
      </c>
      <c r="L677" s="54">
        <v>100.82</v>
      </c>
      <c r="M677" s="57">
        <v>2</v>
      </c>
      <c r="N677" s="47">
        <v>2836.5</v>
      </c>
      <c r="O677" s="60">
        <v>11442</v>
      </c>
      <c r="P677" s="60">
        <v>3988.6</v>
      </c>
      <c r="Q677" s="47">
        <v>283.89999999999998</v>
      </c>
      <c r="R677" s="60">
        <v>1014.6</v>
      </c>
      <c r="S677" s="60">
        <v>476.97</v>
      </c>
      <c r="T677" s="47">
        <v>4625.3</v>
      </c>
      <c r="U677" s="60">
        <v>16649</v>
      </c>
      <c r="V677" s="60">
        <v>6532.1</v>
      </c>
      <c r="W677" s="47">
        <v>218.47</v>
      </c>
      <c r="X677" s="60">
        <v>584.85</v>
      </c>
      <c r="Y677" s="60">
        <v>134.32</v>
      </c>
    </row>
    <row r="678" spans="1:25" x14ac:dyDescent="0.3">
      <c r="A678" s="57">
        <v>2793</v>
      </c>
      <c r="B678" s="54" t="s">
        <v>2343</v>
      </c>
      <c r="C678" s="57">
        <v>8</v>
      </c>
      <c r="D678" s="58" t="s">
        <v>23</v>
      </c>
      <c r="E678" s="58" t="s">
        <v>2344</v>
      </c>
      <c r="F678" s="58" t="s">
        <v>2345</v>
      </c>
      <c r="G678" s="58" t="s">
        <v>2346</v>
      </c>
      <c r="H678" s="57">
        <v>2</v>
      </c>
      <c r="I678" s="57">
        <v>603.34731799999997</v>
      </c>
      <c r="J678" s="57">
        <v>0.46972999999999998</v>
      </c>
      <c r="K678" s="59">
        <v>3.0466999999999998E-3</v>
      </c>
      <c r="L678" s="57">
        <v>102.51</v>
      </c>
      <c r="M678" s="57">
        <v>1</v>
      </c>
      <c r="N678" s="47">
        <v>2165.8000000000002</v>
      </c>
      <c r="O678" s="60">
        <v>2158.6999999999998</v>
      </c>
      <c r="P678" s="60">
        <v>2707.6</v>
      </c>
      <c r="Q678" s="47">
        <v>692.89</v>
      </c>
      <c r="R678" s="60">
        <v>385.21</v>
      </c>
      <c r="S678" s="60">
        <v>338.13</v>
      </c>
      <c r="T678" s="47">
        <v>2881.5</v>
      </c>
      <c r="U678" s="60">
        <v>2780</v>
      </c>
      <c r="V678" s="60">
        <v>3819.2</v>
      </c>
      <c r="W678" s="47">
        <v>1076.3</v>
      </c>
      <c r="X678" s="60">
        <v>710.23</v>
      </c>
      <c r="Y678" s="60">
        <v>717.74</v>
      </c>
    </row>
    <row r="679" spans="1:25" x14ac:dyDescent="0.3">
      <c r="A679" s="57">
        <v>2796</v>
      </c>
      <c r="B679" s="54" t="s">
        <v>2347</v>
      </c>
      <c r="C679" s="57">
        <v>10</v>
      </c>
      <c r="D679" s="58" t="s">
        <v>327</v>
      </c>
      <c r="E679" s="58" t="s">
        <v>2348</v>
      </c>
      <c r="F679" s="58" t="s">
        <v>2349</v>
      </c>
      <c r="G679" s="58" t="s">
        <v>2350</v>
      </c>
      <c r="H679" s="57">
        <v>2</v>
      </c>
      <c r="I679" s="57">
        <v>749.40397499999995</v>
      </c>
      <c r="J679" s="57">
        <v>-5.7667000000000003E-2</v>
      </c>
      <c r="K679" s="59">
        <v>1.3646999999999999E-2</v>
      </c>
      <c r="L679" s="57">
        <v>56.915999999999997</v>
      </c>
      <c r="M679" s="57">
        <v>1</v>
      </c>
      <c r="N679" s="47">
        <v>8470.9</v>
      </c>
      <c r="O679" s="60">
        <v>7394</v>
      </c>
      <c r="Q679" s="47">
        <v>1168.4000000000001</v>
      </c>
      <c r="R679" s="60">
        <v>905.51</v>
      </c>
      <c r="T679" s="47">
        <v>6179.8</v>
      </c>
      <c r="U679" s="60">
        <v>6271.7</v>
      </c>
      <c r="W679" s="47">
        <v>1560.3</v>
      </c>
      <c r="X679" s="60">
        <v>1497.4</v>
      </c>
    </row>
    <row r="680" spans="1:25" x14ac:dyDescent="0.3">
      <c r="A680" s="57">
        <v>2798</v>
      </c>
      <c r="B680" s="54" t="s">
        <v>2351</v>
      </c>
      <c r="C680" s="57">
        <v>8</v>
      </c>
      <c r="D680" s="58" t="s">
        <v>23</v>
      </c>
      <c r="E680" s="58" t="s">
        <v>2352</v>
      </c>
      <c r="F680" s="58" t="s">
        <v>2083</v>
      </c>
      <c r="G680" s="58" t="s">
        <v>2084</v>
      </c>
      <c r="H680" s="57">
        <v>3</v>
      </c>
      <c r="I680" s="57">
        <v>397.57579900000002</v>
      </c>
      <c r="J680" s="57">
        <v>-0.71682000000000001</v>
      </c>
      <c r="K680" s="59">
        <v>1.7010000000000001E-2</v>
      </c>
      <c r="L680" s="57">
        <v>60.91</v>
      </c>
      <c r="M680" s="57">
        <v>1</v>
      </c>
      <c r="N680" s="47">
        <v>6391.4</v>
      </c>
      <c r="O680" s="60">
        <v>6196.7</v>
      </c>
      <c r="Q680" s="47">
        <v>718.51</v>
      </c>
      <c r="R680" s="60">
        <v>995.66</v>
      </c>
      <c r="T680" s="47">
        <v>8257.2999999999993</v>
      </c>
      <c r="U680" s="60">
        <v>7930.4</v>
      </c>
      <c r="W680" s="47">
        <v>872.48</v>
      </c>
      <c r="X680" s="60">
        <v>1174.2</v>
      </c>
    </row>
    <row r="681" spans="1:25" x14ac:dyDescent="0.3">
      <c r="A681" s="57">
        <v>2799</v>
      </c>
      <c r="B681" s="54" t="s">
        <v>2353</v>
      </c>
      <c r="C681" s="57">
        <v>13</v>
      </c>
      <c r="D681" s="58" t="s">
        <v>23</v>
      </c>
      <c r="E681" s="58" t="s">
        <v>2354</v>
      </c>
      <c r="F681" s="58" t="s">
        <v>2355</v>
      </c>
      <c r="G681" s="58" t="s">
        <v>2356</v>
      </c>
      <c r="H681" s="57">
        <v>3</v>
      </c>
      <c r="I681" s="57">
        <v>544.98166500000002</v>
      </c>
      <c r="J681" s="57">
        <v>0.43553999999999998</v>
      </c>
      <c r="K681" s="59">
        <v>3.4222999999999998E-6</v>
      </c>
      <c r="L681" s="57">
        <v>107.65</v>
      </c>
      <c r="M681" s="57">
        <v>1</v>
      </c>
      <c r="N681" s="47">
        <v>2804.3</v>
      </c>
      <c r="O681" s="60">
        <v>1977</v>
      </c>
      <c r="Q681" s="47">
        <v>909.01</v>
      </c>
      <c r="R681" s="60">
        <v>599.70000000000005</v>
      </c>
      <c r="T681" s="47">
        <v>2233.3000000000002</v>
      </c>
      <c r="U681" s="60">
        <v>1710.1</v>
      </c>
      <c r="W681" s="47">
        <v>1426.8</v>
      </c>
      <c r="X681" s="60">
        <v>943.91</v>
      </c>
    </row>
    <row r="682" spans="1:25" x14ac:dyDescent="0.3">
      <c r="A682" s="57">
        <v>2792</v>
      </c>
      <c r="B682" s="54" t="s">
        <v>2357</v>
      </c>
      <c r="C682" s="57">
        <v>8</v>
      </c>
      <c r="D682" s="58" t="s">
        <v>14</v>
      </c>
      <c r="E682" s="58" t="s">
        <v>2358</v>
      </c>
      <c r="F682" s="58" t="s">
        <v>2359</v>
      </c>
      <c r="G682" s="54" t="s">
        <v>2360</v>
      </c>
      <c r="H682" s="57">
        <v>3</v>
      </c>
      <c r="I682" s="54">
        <v>523.61448600000006</v>
      </c>
      <c r="J682" s="54">
        <v>-0.16567000000000001</v>
      </c>
      <c r="K682" s="61">
        <v>2.4445000000000001E-2</v>
      </c>
      <c r="L682" s="54">
        <v>45.738</v>
      </c>
      <c r="M682" s="57">
        <v>1</v>
      </c>
      <c r="N682" s="47">
        <v>58939</v>
      </c>
      <c r="O682" s="60">
        <v>57963</v>
      </c>
      <c r="Q682" s="47">
        <v>3932.9</v>
      </c>
      <c r="R682" s="60">
        <v>3709</v>
      </c>
      <c r="T682" s="47">
        <v>53393</v>
      </c>
      <c r="U682" s="60">
        <v>51883</v>
      </c>
      <c r="W682" s="47">
        <v>812.57</v>
      </c>
      <c r="X682" s="60">
        <v>725.2</v>
      </c>
    </row>
    <row r="683" spans="1:25" x14ac:dyDescent="0.3">
      <c r="A683" s="57">
        <v>2801</v>
      </c>
      <c r="B683" s="54" t="s">
        <v>2361</v>
      </c>
      <c r="C683" s="57">
        <v>13</v>
      </c>
      <c r="D683" s="58" t="s">
        <v>23</v>
      </c>
      <c r="E683" s="58" t="s">
        <v>2362</v>
      </c>
      <c r="F683" s="58" t="s">
        <v>2363</v>
      </c>
      <c r="G683" s="58" t="s">
        <v>2364</v>
      </c>
      <c r="H683" s="57">
        <v>3</v>
      </c>
      <c r="I683" s="57">
        <v>616.33712000000003</v>
      </c>
      <c r="J683" s="57">
        <v>-0.27783999999999998</v>
      </c>
      <c r="K683" s="59">
        <v>4.5412999999999999E-3</v>
      </c>
      <c r="L683" s="57">
        <v>57.433999999999997</v>
      </c>
      <c r="M683" s="57">
        <v>1</v>
      </c>
      <c r="N683" s="47">
        <v>1325.3</v>
      </c>
      <c r="Q683" s="47">
        <v>665.67</v>
      </c>
      <c r="T683" s="47">
        <v>884.66</v>
      </c>
      <c r="W683" s="47">
        <v>620.04</v>
      </c>
    </row>
    <row r="684" spans="1:25" x14ac:dyDescent="0.3">
      <c r="A684" s="57">
        <v>1952</v>
      </c>
      <c r="B684" s="54" t="s">
        <v>2365</v>
      </c>
      <c r="C684" s="57">
        <v>9</v>
      </c>
      <c r="D684" s="58" t="s">
        <v>23</v>
      </c>
      <c r="E684" s="58" t="s">
        <v>2366</v>
      </c>
      <c r="F684" s="58" t="s">
        <v>112</v>
      </c>
      <c r="G684" s="54" t="s">
        <v>113</v>
      </c>
      <c r="H684" s="57">
        <v>2</v>
      </c>
      <c r="I684" s="54">
        <v>639.35788200000002</v>
      </c>
      <c r="J684" s="54">
        <v>-0.34176000000000001</v>
      </c>
      <c r="K684" s="61">
        <v>2.4292999999999999E-2</v>
      </c>
      <c r="L684" s="54">
        <v>64.819999999999993</v>
      </c>
      <c r="M684" s="57">
        <v>1</v>
      </c>
      <c r="N684" s="47">
        <v>4341.1000000000004</v>
      </c>
      <c r="O684" s="60">
        <v>2719.7</v>
      </c>
      <c r="P684" s="60">
        <v>1994</v>
      </c>
      <c r="Q684" s="47">
        <v>717.26</v>
      </c>
      <c r="R684" s="60">
        <v>658.95</v>
      </c>
      <c r="S684" s="60">
        <v>666.81</v>
      </c>
      <c r="T684" s="47">
        <v>3831.2</v>
      </c>
      <c r="U684" s="60">
        <v>2330</v>
      </c>
      <c r="V684" s="60">
        <v>2281.1</v>
      </c>
      <c r="W684" s="47">
        <v>1033</v>
      </c>
      <c r="X684" s="60">
        <v>842.92</v>
      </c>
      <c r="Y684" s="60">
        <v>713.35</v>
      </c>
    </row>
    <row r="685" spans="1:25" x14ac:dyDescent="0.3">
      <c r="A685" s="57">
        <v>2795</v>
      </c>
      <c r="B685" s="54" t="s">
        <v>2367</v>
      </c>
      <c r="C685" s="57">
        <v>16</v>
      </c>
      <c r="D685" s="58" t="s">
        <v>23</v>
      </c>
      <c r="E685" s="58" t="s">
        <v>2368</v>
      </c>
      <c r="F685" s="58" t="s">
        <v>2369</v>
      </c>
      <c r="G685" s="54" t="s">
        <v>2370</v>
      </c>
      <c r="H685" s="57">
        <v>3</v>
      </c>
      <c r="I685" s="54">
        <v>676.004864</v>
      </c>
      <c r="J685" s="54">
        <v>2.1432E-2</v>
      </c>
      <c r="K685" s="61">
        <v>2.1776E-3</v>
      </c>
      <c r="L685" s="54">
        <v>54.280999999999999</v>
      </c>
      <c r="M685" s="57">
        <v>1</v>
      </c>
      <c r="N685" s="60"/>
      <c r="O685" s="60">
        <v>1520.1</v>
      </c>
      <c r="Q685" s="60"/>
      <c r="R685" s="60">
        <v>377.98</v>
      </c>
      <c r="T685" s="60"/>
      <c r="U685" s="60">
        <v>1163.5999999999999</v>
      </c>
      <c r="W685" s="60"/>
      <c r="X685" s="60">
        <v>609.99</v>
      </c>
    </row>
    <row r="686" spans="1:25" x14ac:dyDescent="0.3">
      <c r="A686" s="57">
        <v>1954</v>
      </c>
      <c r="B686" s="54" t="s">
        <v>2371</v>
      </c>
      <c r="C686" s="57">
        <v>10</v>
      </c>
      <c r="D686" s="58" t="s">
        <v>23</v>
      </c>
      <c r="E686" s="58" t="s">
        <v>2372</v>
      </c>
      <c r="F686" s="58" t="s">
        <v>37</v>
      </c>
      <c r="G686" s="54" t="s">
        <v>38</v>
      </c>
      <c r="H686" s="57">
        <v>2</v>
      </c>
      <c r="I686" s="54">
        <v>725.329519</v>
      </c>
      <c r="J686" s="54">
        <v>-0.38688</v>
      </c>
      <c r="K686" s="61">
        <v>4.2503000000000001E-4</v>
      </c>
      <c r="L686" s="54">
        <v>137.85</v>
      </c>
      <c r="M686" s="57">
        <v>2</v>
      </c>
      <c r="N686" s="47">
        <v>7001.1</v>
      </c>
      <c r="O686" s="60">
        <v>9725.1</v>
      </c>
      <c r="P686" s="60">
        <v>8980.2000000000007</v>
      </c>
      <c r="Q686" s="47">
        <v>198.8</v>
      </c>
      <c r="R686" s="60">
        <v>809.84</v>
      </c>
      <c r="S686" s="60">
        <v>0</v>
      </c>
      <c r="T686" s="47">
        <v>5267.2</v>
      </c>
      <c r="U686" s="60">
        <v>8957.6</v>
      </c>
      <c r="V686" s="60">
        <v>7054.7</v>
      </c>
      <c r="W686" s="47">
        <v>698.14</v>
      </c>
      <c r="X686" s="60">
        <v>1217.9000000000001</v>
      </c>
      <c r="Y686" s="60">
        <v>588.80999999999995</v>
      </c>
    </row>
    <row r="687" spans="1:25" x14ac:dyDescent="0.3">
      <c r="A687" s="57">
        <v>2797</v>
      </c>
      <c r="B687" s="54" t="s">
        <v>2373</v>
      </c>
      <c r="C687" s="57">
        <v>10</v>
      </c>
      <c r="D687" s="58" t="s">
        <v>23</v>
      </c>
      <c r="E687" s="58" t="s">
        <v>2374</v>
      </c>
      <c r="F687" s="58" t="s">
        <v>2045</v>
      </c>
      <c r="G687" s="54" t="s">
        <v>2044</v>
      </c>
      <c r="H687" s="57">
        <v>2</v>
      </c>
      <c r="I687" s="54">
        <v>718.83189400000003</v>
      </c>
      <c r="J687" s="54">
        <v>1.0248999999999999</v>
      </c>
      <c r="K687" s="61">
        <v>3.9638999999999999E-4</v>
      </c>
      <c r="L687" s="54">
        <v>97.564999999999998</v>
      </c>
      <c r="M687" s="57">
        <v>1</v>
      </c>
      <c r="N687" s="47">
        <v>3841.6</v>
      </c>
      <c r="O687" s="60">
        <v>3096.2</v>
      </c>
      <c r="P687" s="60">
        <v>2441.8000000000002</v>
      </c>
      <c r="Q687" s="47">
        <v>492.54</v>
      </c>
      <c r="R687" s="60">
        <v>497.25</v>
      </c>
      <c r="S687" s="60">
        <v>257.14999999999998</v>
      </c>
      <c r="T687" s="47">
        <v>4291.1000000000004</v>
      </c>
      <c r="U687" s="60">
        <v>3226.2</v>
      </c>
      <c r="V687" s="60">
        <v>2213.4</v>
      </c>
      <c r="W687" s="47">
        <v>686.79</v>
      </c>
      <c r="X687" s="60">
        <v>789.52</v>
      </c>
      <c r="Y687" s="60">
        <v>580.13</v>
      </c>
    </row>
    <row r="688" spans="1:25" x14ac:dyDescent="0.3">
      <c r="A688" s="57">
        <v>2802</v>
      </c>
      <c r="B688" s="54" t="s">
        <v>2375</v>
      </c>
      <c r="C688" s="57">
        <v>13</v>
      </c>
      <c r="D688" s="58" t="s">
        <v>23</v>
      </c>
      <c r="E688" s="58" t="s">
        <v>2376</v>
      </c>
      <c r="F688" s="58" t="s">
        <v>1623</v>
      </c>
      <c r="G688" s="54" t="s">
        <v>1624</v>
      </c>
      <c r="H688" s="57">
        <v>2</v>
      </c>
      <c r="I688" s="54">
        <v>917.46701499999995</v>
      </c>
      <c r="J688" s="54">
        <v>-0.15801999999999999</v>
      </c>
      <c r="K688" s="61">
        <v>1.3409000000000001E-4</v>
      </c>
      <c r="L688" s="54">
        <v>88.337999999999994</v>
      </c>
      <c r="M688" s="57">
        <v>1</v>
      </c>
      <c r="N688" s="47">
        <v>1558</v>
      </c>
      <c r="O688" s="60">
        <v>1743.5</v>
      </c>
      <c r="P688" s="60">
        <v>4685.8999999999996</v>
      </c>
      <c r="Q688" s="47">
        <v>319.87</v>
      </c>
      <c r="R688" s="60">
        <v>372.99</v>
      </c>
      <c r="S688" s="60">
        <v>837.44</v>
      </c>
      <c r="T688" s="47">
        <v>1520.8</v>
      </c>
      <c r="U688" s="60">
        <v>2248.3000000000002</v>
      </c>
      <c r="V688" s="60">
        <v>4706.7</v>
      </c>
      <c r="W688" s="47">
        <v>350.55</v>
      </c>
      <c r="X688" s="60">
        <v>584.98</v>
      </c>
      <c r="Y688" s="60">
        <v>1317.3</v>
      </c>
    </row>
    <row r="689" spans="1:25" x14ac:dyDescent="0.3">
      <c r="A689" s="57">
        <v>2805</v>
      </c>
      <c r="B689" s="54" t="s">
        <v>2377</v>
      </c>
      <c r="C689" s="57">
        <v>21</v>
      </c>
      <c r="D689" s="58" t="s">
        <v>14</v>
      </c>
      <c r="E689" s="58" t="s">
        <v>2378</v>
      </c>
      <c r="F689" s="58" t="s">
        <v>2379</v>
      </c>
      <c r="G689" s="54" t="s">
        <v>2380</v>
      </c>
      <c r="H689" s="57">
        <v>3</v>
      </c>
      <c r="I689" s="54">
        <v>932.166291</v>
      </c>
      <c r="J689" s="54">
        <v>-0.31475999999999998</v>
      </c>
      <c r="K689" s="61">
        <v>3.1849999999999998E-19</v>
      </c>
      <c r="L689" s="54">
        <v>126.91</v>
      </c>
      <c r="M689" s="57">
        <v>1</v>
      </c>
      <c r="N689" s="47">
        <v>5082.7</v>
      </c>
      <c r="O689" s="60">
        <v>7009</v>
      </c>
      <c r="P689" s="60">
        <v>2366.3000000000002</v>
      </c>
      <c r="Q689" s="47">
        <v>525.04</v>
      </c>
      <c r="R689" s="60">
        <v>799.92</v>
      </c>
      <c r="S689" s="60">
        <v>108.57</v>
      </c>
      <c r="T689" s="47">
        <v>6356.4</v>
      </c>
      <c r="U689" s="60">
        <v>10163</v>
      </c>
      <c r="V689" s="60">
        <v>2977.8</v>
      </c>
      <c r="W689" s="47">
        <v>598.54</v>
      </c>
      <c r="X689" s="60">
        <v>386.56</v>
      </c>
      <c r="Y689" s="60">
        <v>122.04</v>
      </c>
    </row>
    <row r="690" spans="1:25" x14ac:dyDescent="0.3">
      <c r="A690" s="57">
        <v>2818</v>
      </c>
      <c r="B690" s="54" t="s">
        <v>2382</v>
      </c>
      <c r="C690" s="57">
        <v>30</v>
      </c>
      <c r="D690" s="58" t="s">
        <v>14</v>
      </c>
      <c r="E690" s="58" t="s">
        <v>2383</v>
      </c>
      <c r="F690" s="58" t="s">
        <v>801</v>
      </c>
      <c r="G690" s="58" t="s">
        <v>54</v>
      </c>
      <c r="H690" s="57">
        <v>5</v>
      </c>
      <c r="I690" s="57">
        <v>771.99617000000001</v>
      </c>
      <c r="J690" s="57">
        <v>0.17077999999999999</v>
      </c>
      <c r="K690" s="59">
        <v>1.1533E-4</v>
      </c>
      <c r="L690" s="57">
        <v>47.73</v>
      </c>
      <c r="M690" s="57">
        <v>2</v>
      </c>
      <c r="N690" s="47">
        <v>3789.4</v>
      </c>
      <c r="Q690" s="47">
        <v>111.71</v>
      </c>
      <c r="T690" s="47">
        <v>4767.2</v>
      </c>
      <c r="W690" s="47">
        <v>523.35</v>
      </c>
    </row>
    <row r="691" spans="1:25" x14ac:dyDescent="0.3">
      <c r="A691" s="57">
        <v>1967</v>
      </c>
      <c r="B691" s="54" t="s">
        <v>2384</v>
      </c>
      <c r="C691" s="57">
        <v>15</v>
      </c>
      <c r="D691" s="58" t="s">
        <v>23</v>
      </c>
      <c r="E691" s="58" t="s">
        <v>2385</v>
      </c>
      <c r="F691" s="58" t="s">
        <v>1867</v>
      </c>
      <c r="G691" s="54" t="s">
        <v>1868</v>
      </c>
      <c r="H691" s="57">
        <v>2</v>
      </c>
      <c r="I691" s="54">
        <v>977.00108499999999</v>
      </c>
      <c r="J691" s="54">
        <v>-0.72565000000000002</v>
      </c>
      <c r="K691" s="61">
        <v>5.0641E-4</v>
      </c>
      <c r="L691" s="54">
        <v>77.191999999999993</v>
      </c>
      <c r="M691" s="57">
        <v>1</v>
      </c>
      <c r="N691" s="60"/>
      <c r="O691" s="60">
        <v>2987.3</v>
      </c>
      <c r="P691" s="60">
        <v>4506.7</v>
      </c>
      <c r="Q691" s="60"/>
      <c r="R691" s="60">
        <v>0</v>
      </c>
      <c r="S691" s="60">
        <v>700.04</v>
      </c>
      <c r="T691" s="60"/>
      <c r="U691" s="60">
        <v>1765.3</v>
      </c>
      <c r="V691" s="60">
        <v>2907.6</v>
      </c>
      <c r="W691" s="60"/>
      <c r="X691" s="60">
        <v>461.31</v>
      </c>
      <c r="Y691" s="60">
        <v>783.78</v>
      </c>
    </row>
    <row r="692" spans="1:25" x14ac:dyDescent="0.3">
      <c r="A692" s="57">
        <v>1970</v>
      </c>
      <c r="B692" s="54" t="s">
        <v>2386</v>
      </c>
      <c r="C692" s="57">
        <v>10</v>
      </c>
      <c r="D692" s="58" t="s">
        <v>23</v>
      </c>
      <c r="E692" s="58" t="s">
        <v>2387</v>
      </c>
      <c r="F692" s="58" t="s">
        <v>301</v>
      </c>
      <c r="G692" s="54" t="s">
        <v>302</v>
      </c>
      <c r="H692" s="57">
        <v>2</v>
      </c>
      <c r="I692" s="54">
        <v>714.86078899999995</v>
      </c>
      <c r="J692" s="54">
        <v>-0.21992999999999999</v>
      </c>
      <c r="K692" s="61">
        <v>6.5284000000000002E-4</v>
      </c>
      <c r="L692" s="54">
        <v>104.05</v>
      </c>
      <c r="M692" s="57">
        <v>1</v>
      </c>
      <c r="N692" s="47">
        <v>4971.1000000000004</v>
      </c>
      <c r="O692" s="60">
        <v>3376.2</v>
      </c>
      <c r="P692" s="60">
        <v>3800.4</v>
      </c>
      <c r="Q692" s="47">
        <v>1316.4</v>
      </c>
      <c r="R692" s="60">
        <v>347.61</v>
      </c>
      <c r="S692" s="60">
        <v>517.62</v>
      </c>
      <c r="T692" s="47">
        <v>5508</v>
      </c>
      <c r="U692" s="60">
        <v>3814.2</v>
      </c>
      <c r="V692" s="60">
        <v>3759.1</v>
      </c>
      <c r="W692" s="47">
        <v>1807.9</v>
      </c>
      <c r="X692" s="60">
        <v>625.19000000000005</v>
      </c>
      <c r="Y692" s="60">
        <v>549.22</v>
      </c>
    </row>
    <row r="693" spans="1:25" x14ac:dyDescent="0.3">
      <c r="A693" s="57">
        <v>2823</v>
      </c>
      <c r="B693" s="54" t="s">
        <v>2388</v>
      </c>
      <c r="C693" s="57">
        <v>20</v>
      </c>
      <c r="D693" s="58" t="s">
        <v>23</v>
      </c>
      <c r="E693" s="58" t="s">
        <v>2389</v>
      </c>
      <c r="F693" s="58" t="s">
        <v>2390</v>
      </c>
      <c r="G693" s="54" t="s">
        <v>54</v>
      </c>
      <c r="H693" s="57">
        <v>3</v>
      </c>
      <c r="I693" s="54">
        <v>833.10592399999996</v>
      </c>
      <c r="J693" s="54">
        <v>0.39495999999999998</v>
      </c>
      <c r="K693" s="61">
        <v>2.9372999999999999E-3</v>
      </c>
      <c r="L693" s="54">
        <v>43.695999999999998</v>
      </c>
      <c r="M693" s="57">
        <v>1</v>
      </c>
      <c r="N693" s="60"/>
      <c r="O693" s="60">
        <v>1003.2</v>
      </c>
      <c r="Q693" s="60"/>
      <c r="R693" s="60">
        <v>213.42</v>
      </c>
      <c r="T693" s="60"/>
      <c r="U693" s="60">
        <v>1357.7</v>
      </c>
      <c r="W693" s="60"/>
      <c r="X693" s="60">
        <v>591.98</v>
      </c>
    </row>
    <row r="694" spans="1:25" x14ac:dyDescent="0.3">
      <c r="A694" s="57">
        <v>2828</v>
      </c>
      <c r="B694" s="54" t="s">
        <v>2391</v>
      </c>
      <c r="C694" s="57">
        <v>14</v>
      </c>
      <c r="D694" s="58" t="s">
        <v>23</v>
      </c>
      <c r="E694" s="58" t="s">
        <v>2392</v>
      </c>
      <c r="F694" s="58" t="s">
        <v>2393</v>
      </c>
      <c r="G694" s="54" t="s">
        <v>2394</v>
      </c>
      <c r="H694" s="57">
        <v>2</v>
      </c>
      <c r="I694" s="54">
        <v>929.92557399999998</v>
      </c>
      <c r="J694" s="54">
        <v>0.30530000000000002</v>
      </c>
      <c r="K694" s="61">
        <v>6.8095999999999999E-46</v>
      </c>
      <c r="L694" s="54">
        <v>244.71</v>
      </c>
      <c r="M694" s="57">
        <v>3</v>
      </c>
      <c r="N694" s="47">
        <v>11832</v>
      </c>
      <c r="O694" s="60">
        <v>24359</v>
      </c>
      <c r="P694" s="60">
        <v>11319</v>
      </c>
      <c r="Q694" s="47">
        <v>871.86</v>
      </c>
      <c r="R694" s="60">
        <v>775.84</v>
      </c>
      <c r="S694" s="60">
        <v>728.23</v>
      </c>
      <c r="T694" s="47">
        <v>9625.7000000000007</v>
      </c>
      <c r="U694" s="60">
        <v>19492</v>
      </c>
      <c r="V694" s="60">
        <v>8533.2000000000007</v>
      </c>
      <c r="W694" s="47">
        <v>1418.3</v>
      </c>
      <c r="X694" s="60">
        <v>663.45</v>
      </c>
      <c r="Y694" s="60">
        <v>1082.3</v>
      </c>
    </row>
    <row r="695" spans="1:25" x14ac:dyDescent="0.3">
      <c r="A695" s="57">
        <v>2835</v>
      </c>
      <c r="B695" s="54" t="s">
        <v>2395</v>
      </c>
      <c r="C695" s="57">
        <v>14</v>
      </c>
      <c r="D695" s="58" t="s">
        <v>23</v>
      </c>
      <c r="E695" s="58" t="s">
        <v>2396</v>
      </c>
      <c r="F695" s="58" t="s">
        <v>2397</v>
      </c>
      <c r="G695" s="54" t="s">
        <v>2398</v>
      </c>
      <c r="H695" s="57">
        <v>3</v>
      </c>
      <c r="I695" s="54">
        <v>645.32862499999999</v>
      </c>
      <c r="J695" s="54">
        <v>0.1071</v>
      </c>
      <c r="K695" s="61">
        <v>1.5014000000000001E-5</v>
      </c>
      <c r="L695" s="54">
        <v>94.09</v>
      </c>
      <c r="M695" s="57">
        <v>1</v>
      </c>
      <c r="N695" s="47">
        <v>974.74</v>
      </c>
      <c r="O695" s="60">
        <v>1302.8</v>
      </c>
      <c r="Q695" s="47">
        <v>217.88</v>
      </c>
      <c r="R695" s="60">
        <v>330.08</v>
      </c>
      <c r="T695" s="47">
        <v>885.76</v>
      </c>
      <c r="U695" s="60">
        <v>1454.2</v>
      </c>
      <c r="W695" s="47">
        <v>486.68</v>
      </c>
      <c r="X695" s="60">
        <v>302.66000000000003</v>
      </c>
    </row>
    <row r="696" spans="1:25" x14ac:dyDescent="0.3">
      <c r="A696" s="57">
        <v>1995</v>
      </c>
      <c r="B696" s="54" t="s">
        <v>2399</v>
      </c>
      <c r="C696" s="57">
        <v>9</v>
      </c>
      <c r="D696" s="58" t="s">
        <v>23</v>
      </c>
      <c r="E696" s="58" t="s">
        <v>2400</v>
      </c>
      <c r="F696" s="58" t="s">
        <v>2401</v>
      </c>
      <c r="G696" s="54" t="s">
        <v>2402</v>
      </c>
      <c r="H696" s="57">
        <v>3</v>
      </c>
      <c r="I696" s="54">
        <v>481.90112299999998</v>
      </c>
      <c r="J696" s="54">
        <v>-0.95982999999999996</v>
      </c>
      <c r="K696" s="61">
        <v>3.1004000000000001E-3</v>
      </c>
      <c r="L696" s="54">
        <v>77.287999999999997</v>
      </c>
      <c r="M696" s="57">
        <v>1</v>
      </c>
      <c r="N696" s="47">
        <v>6627.8</v>
      </c>
      <c r="O696" s="60">
        <v>4002.1</v>
      </c>
      <c r="P696" s="60">
        <v>4048.7</v>
      </c>
      <c r="Q696" s="47">
        <v>697.32</v>
      </c>
      <c r="R696" s="60">
        <v>914.01</v>
      </c>
      <c r="S696" s="60">
        <v>828.06</v>
      </c>
      <c r="T696" s="47">
        <v>10309</v>
      </c>
      <c r="U696" s="60">
        <v>9455.4</v>
      </c>
      <c r="V696" s="60">
        <v>8422.5</v>
      </c>
      <c r="W696" s="47">
        <v>1135.2</v>
      </c>
      <c r="X696" s="60">
        <v>1210.3</v>
      </c>
      <c r="Y696" s="60">
        <v>877.4</v>
      </c>
    </row>
    <row r="697" spans="1:25" x14ac:dyDescent="0.3">
      <c r="A697" s="57">
        <v>2865</v>
      </c>
      <c r="B697" s="54" t="s">
        <v>2403</v>
      </c>
      <c r="C697" s="57">
        <v>10</v>
      </c>
      <c r="D697" s="58" t="s">
        <v>23</v>
      </c>
      <c r="E697" s="58" t="s">
        <v>2404</v>
      </c>
      <c r="F697" s="58" t="s">
        <v>2041</v>
      </c>
      <c r="G697" s="54" t="s">
        <v>54</v>
      </c>
      <c r="H697" s="57">
        <v>2</v>
      </c>
      <c r="I697" s="54">
        <v>742.89377500000001</v>
      </c>
      <c r="J697" s="54">
        <v>0.27589999999999998</v>
      </c>
      <c r="K697" s="61">
        <v>3.0574000000000002E-6</v>
      </c>
      <c r="L697" s="54">
        <v>146.71</v>
      </c>
      <c r="M697" s="57">
        <v>2</v>
      </c>
      <c r="N697" s="47">
        <v>11272</v>
      </c>
      <c r="O697" s="60">
        <v>12271</v>
      </c>
      <c r="P697" s="60">
        <v>10534</v>
      </c>
      <c r="Q697" s="47">
        <v>1557</v>
      </c>
      <c r="R697" s="60">
        <v>1116.0999999999999</v>
      </c>
      <c r="S697" s="60">
        <v>1000.8</v>
      </c>
      <c r="T697" s="47">
        <v>11302</v>
      </c>
      <c r="U697" s="60">
        <v>11412</v>
      </c>
      <c r="V697" s="60">
        <v>10023</v>
      </c>
      <c r="W697" s="47">
        <v>1271.8</v>
      </c>
      <c r="X697" s="60">
        <v>1232.4000000000001</v>
      </c>
      <c r="Y697" s="60">
        <v>1041.8</v>
      </c>
    </row>
    <row r="698" spans="1:25" x14ac:dyDescent="0.3">
      <c r="A698" s="57">
        <v>2894</v>
      </c>
      <c r="B698" s="54" t="s">
        <v>2405</v>
      </c>
      <c r="C698" s="57">
        <v>14</v>
      </c>
      <c r="D698" s="58" t="s">
        <v>23</v>
      </c>
      <c r="E698" s="58" t="s">
        <v>2406</v>
      </c>
      <c r="F698" s="58" t="s">
        <v>634</v>
      </c>
      <c r="G698" s="58" t="s">
        <v>635</v>
      </c>
      <c r="H698" s="57">
        <v>2</v>
      </c>
      <c r="I698" s="57">
        <v>972.50854600000002</v>
      </c>
      <c r="J698" s="57">
        <v>-0.25029000000000001</v>
      </c>
      <c r="K698" s="59">
        <v>3.3372000000000001E-11</v>
      </c>
      <c r="L698" s="57">
        <v>130.61000000000001</v>
      </c>
      <c r="M698" s="57">
        <v>1</v>
      </c>
      <c r="N698" s="47">
        <v>6558.7</v>
      </c>
      <c r="O698" s="60">
        <v>4512.5</v>
      </c>
      <c r="P698" s="60">
        <v>3601.6</v>
      </c>
      <c r="Q698" s="47">
        <v>584.9</v>
      </c>
      <c r="R698" s="60">
        <v>278.52</v>
      </c>
      <c r="S698" s="60">
        <v>304.89999999999998</v>
      </c>
      <c r="T698" s="47">
        <v>7223.6</v>
      </c>
      <c r="U698" s="60">
        <v>4723.7</v>
      </c>
      <c r="V698" s="60">
        <v>3915.6</v>
      </c>
      <c r="W698" s="47">
        <v>611.70000000000005</v>
      </c>
      <c r="X698" s="60">
        <v>698.9</v>
      </c>
      <c r="Y698" s="60">
        <v>431.7</v>
      </c>
    </row>
    <row r="699" spans="1:25" x14ac:dyDescent="0.3">
      <c r="A699" s="57">
        <v>2903</v>
      </c>
      <c r="B699" s="54" t="s">
        <v>2407</v>
      </c>
      <c r="C699" s="57">
        <v>12</v>
      </c>
      <c r="D699" s="58" t="s">
        <v>23</v>
      </c>
      <c r="E699" s="58" t="s">
        <v>2408</v>
      </c>
      <c r="F699" s="58" t="s">
        <v>130</v>
      </c>
      <c r="G699" s="58" t="s">
        <v>131</v>
      </c>
      <c r="H699" s="57">
        <v>3</v>
      </c>
      <c r="I699" s="57">
        <v>562.93801399999995</v>
      </c>
      <c r="J699" s="57">
        <v>-0.37404999999999999</v>
      </c>
      <c r="K699" s="59">
        <v>9.9394999999999996E-4</v>
      </c>
      <c r="L699" s="57">
        <v>76.165000000000006</v>
      </c>
      <c r="M699" s="57">
        <v>1</v>
      </c>
      <c r="N699" s="47">
        <v>2795.4</v>
      </c>
      <c r="O699" s="60">
        <v>1464.1</v>
      </c>
      <c r="P699" s="60">
        <v>2291.3000000000002</v>
      </c>
      <c r="Q699" s="47">
        <v>795.49</v>
      </c>
      <c r="R699" s="60">
        <v>724.55</v>
      </c>
      <c r="S699" s="60">
        <v>819.31</v>
      </c>
      <c r="T699" s="47">
        <v>3050.2</v>
      </c>
      <c r="U699" s="60">
        <v>1733.7</v>
      </c>
      <c r="V699" s="60">
        <v>3286.3</v>
      </c>
      <c r="W699" s="47">
        <v>864.96</v>
      </c>
      <c r="X699" s="60">
        <v>862.06</v>
      </c>
      <c r="Y699" s="60">
        <v>1479.5</v>
      </c>
    </row>
    <row r="700" spans="1:25" x14ac:dyDescent="0.3">
      <c r="A700" s="57">
        <v>2029</v>
      </c>
      <c r="B700" s="54" t="s">
        <v>2410</v>
      </c>
      <c r="C700" s="57">
        <v>15</v>
      </c>
      <c r="D700" s="58" t="s">
        <v>23</v>
      </c>
      <c r="E700" s="58" t="s">
        <v>2411</v>
      </c>
      <c r="F700" s="58" t="s">
        <v>2412</v>
      </c>
      <c r="G700" s="54" t="s">
        <v>2413</v>
      </c>
      <c r="H700" s="57">
        <v>3</v>
      </c>
      <c r="I700" s="54">
        <v>605.64846299999999</v>
      </c>
      <c r="J700" s="54">
        <v>-0.68516999999999995</v>
      </c>
      <c r="K700" s="61">
        <v>1.8166999999999999E-2</v>
      </c>
      <c r="L700" s="54">
        <v>41.421999999999997</v>
      </c>
      <c r="M700" s="57">
        <v>1</v>
      </c>
      <c r="N700" s="60"/>
      <c r="P700" s="60">
        <v>1349.1</v>
      </c>
      <c r="Q700" s="60"/>
      <c r="S700" s="60">
        <v>320.33</v>
      </c>
      <c r="T700" s="60"/>
      <c r="V700" s="60">
        <v>1263.5</v>
      </c>
      <c r="W700" s="60"/>
      <c r="Y700" s="60">
        <v>346.81</v>
      </c>
    </row>
    <row r="701" spans="1:25" x14ac:dyDescent="0.3">
      <c r="A701" s="57">
        <v>2921</v>
      </c>
      <c r="B701" s="54" t="s">
        <v>2414</v>
      </c>
      <c r="C701" s="57">
        <v>9</v>
      </c>
      <c r="D701" s="58" t="s">
        <v>23</v>
      </c>
      <c r="E701" s="58" t="s">
        <v>2415</v>
      </c>
      <c r="F701" s="58" t="s">
        <v>20</v>
      </c>
      <c r="G701" s="58" t="s">
        <v>21</v>
      </c>
      <c r="H701" s="57">
        <v>2</v>
      </c>
      <c r="I701" s="57">
        <v>674.84206500000005</v>
      </c>
      <c r="J701" s="57">
        <v>0.2107</v>
      </c>
      <c r="K701" s="59">
        <v>4.8435999999999998E-4</v>
      </c>
      <c r="L701" s="57">
        <v>112.04</v>
      </c>
      <c r="M701" s="57">
        <v>1</v>
      </c>
      <c r="N701" s="47">
        <v>7401.8</v>
      </c>
      <c r="Q701" s="47">
        <v>851.89</v>
      </c>
      <c r="T701" s="47">
        <v>6931.9</v>
      </c>
      <c r="W701" s="47">
        <v>1351</v>
      </c>
    </row>
    <row r="702" spans="1:25" x14ac:dyDescent="0.3">
      <c r="A702" s="57">
        <v>2931</v>
      </c>
      <c r="B702" s="54" t="s">
        <v>2416</v>
      </c>
      <c r="C702" s="57">
        <v>15</v>
      </c>
      <c r="D702" s="58" t="s">
        <v>23</v>
      </c>
      <c r="E702" s="58" t="s">
        <v>2417</v>
      </c>
      <c r="F702" s="58" t="s">
        <v>2418</v>
      </c>
      <c r="G702" s="58" t="s">
        <v>54</v>
      </c>
      <c r="H702" s="57">
        <v>2</v>
      </c>
      <c r="I702" s="57">
        <v>1028.0539900000001</v>
      </c>
      <c r="J702" s="57">
        <v>-0.45312000000000002</v>
      </c>
      <c r="K702" s="59">
        <v>7.2862999999999997E-5</v>
      </c>
      <c r="L702" s="57">
        <v>82.59</v>
      </c>
      <c r="M702" s="57">
        <v>1</v>
      </c>
      <c r="N702" s="47">
        <v>1534.5</v>
      </c>
      <c r="Q702" s="47">
        <v>0</v>
      </c>
      <c r="T702" s="47">
        <v>1787.9</v>
      </c>
      <c r="W702" s="47">
        <v>285.31</v>
      </c>
    </row>
    <row r="703" spans="1:25" x14ac:dyDescent="0.3">
      <c r="A703" s="57">
        <v>2045</v>
      </c>
      <c r="B703" s="54" t="s">
        <v>2419</v>
      </c>
      <c r="C703" s="57">
        <v>14</v>
      </c>
      <c r="D703" s="58" t="s">
        <v>23</v>
      </c>
      <c r="E703" s="58" t="s">
        <v>2420</v>
      </c>
      <c r="F703" s="58" t="s">
        <v>2421</v>
      </c>
      <c r="G703" s="54" t="s">
        <v>2422</v>
      </c>
      <c r="H703" s="57">
        <v>2</v>
      </c>
      <c r="I703" s="54">
        <v>846.48180000000002</v>
      </c>
      <c r="J703" s="54">
        <v>0.17677999999999999</v>
      </c>
      <c r="K703" s="61">
        <v>5.9747999999999995E-4</v>
      </c>
      <c r="L703" s="54">
        <v>84.296999999999997</v>
      </c>
      <c r="M703" s="57">
        <v>1</v>
      </c>
      <c r="N703" s="47">
        <v>3808.5</v>
      </c>
      <c r="O703" s="60">
        <v>4620.6000000000004</v>
      </c>
      <c r="P703" s="60">
        <v>2388.5</v>
      </c>
      <c r="Q703" s="47">
        <v>596.77</v>
      </c>
      <c r="R703" s="60">
        <v>919.95</v>
      </c>
      <c r="S703" s="60">
        <v>418.68</v>
      </c>
      <c r="T703" s="47">
        <v>3294.4</v>
      </c>
      <c r="U703" s="60">
        <v>4376</v>
      </c>
      <c r="V703" s="60">
        <v>2197.4</v>
      </c>
      <c r="W703" s="47">
        <v>853.67</v>
      </c>
      <c r="X703" s="60">
        <v>1019.9</v>
      </c>
      <c r="Y703" s="60">
        <v>397.58</v>
      </c>
    </row>
    <row r="704" spans="1:25" x14ac:dyDescent="0.3">
      <c r="A704" s="57">
        <v>2050</v>
      </c>
      <c r="B704" s="54" t="s">
        <v>2423</v>
      </c>
      <c r="C704" s="57">
        <v>8</v>
      </c>
      <c r="D704" s="58" t="s">
        <v>23</v>
      </c>
      <c r="E704" s="58" t="s">
        <v>2424</v>
      </c>
      <c r="F704" s="58" t="s">
        <v>2425</v>
      </c>
      <c r="G704" s="54" t="s">
        <v>2426</v>
      </c>
      <c r="H704" s="57">
        <v>2</v>
      </c>
      <c r="I704" s="54">
        <v>641.37554399999999</v>
      </c>
      <c r="J704" s="54">
        <v>-0.35387999999999997</v>
      </c>
      <c r="K704" s="61">
        <v>1.4167000000000001E-2</v>
      </c>
      <c r="L704" s="54">
        <v>81.162999999999997</v>
      </c>
      <c r="M704" s="57">
        <v>1</v>
      </c>
      <c r="N704" s="60"/>
      <c r="O704" s="60">
        <v>2590.1</v>
      </c>
      <c r="P704" s="60">
        <v>2959</v>
      </c>
      <c r="Q704" s="60"/>
      <c r="R704" s="60">
        <v>503.35</v>
      </c>
      <c r="S704" s="60">
        <v>413.74</v>
      </c>
      <c r="T704" s="60"/>
      <c r="U704" s="60">
        <v>3121.4</v>
      </c>
      <c r="V704" s="60">
        <v>3268.6</v>
      </c>
      <c r="W704" s="60"/>
      <c r="X704" s="60">
        <v>678</v>
      </c>
      <c r="Y704" s="60">
        <v>706.06</v>
      </c>
    </row>
    <row r="705" spans="1:25" x14ac:dyDescent="0.3">
      <c r="A705" s="57">
        <v>2920</v>
      </c>
      <c r="B705" s="54" t="s">
        <v>2427</v>
      </c>
      <c r="C705" s="57">
        <v>8</v>
      </c>
      <c r="D705" s="58" t="s">
        <v>23</v>
      </c>
      <c r="E705" s="58" t="s">
        <v>2428</v>
      </c>
      <c r="F705" s="58" t="s">
        <v>2429</v>
      </c>
      <c r="G705" s="54" t="s">
        <v>2426</v>
      </c>
      <c r="H705" s="57">
        <v>2</v>
      </c>
      <c r="I705" s="54">
        <v>634.36771899999997</v>
      </c>
      <c r="J705" s="54">
        <v>0.16328000000000001</v>
      </c>
      <c r="K705" s="61">
        <v>1.272E-2</v>
      </c>
      <c r="L705" s="54">
        <v>78.113</v>
      </c>
      <c r="M705" s="57">
        <v>1</v>
      </c>
      <c r="N705" s="60"/>
      <c r="O705" s="60">
        <v>1871.9</v>
      </c>
      <c r="Q705" s="60"/>
      <c r="R705" s="60">
        <v>755.78</v>
      </c>
      <c r="T705" s="60"/>
      <c r="U705" s="60">
        <v>1921.2</v>
      </c>
      <c r="W705" s="60"/>
      <c r="X705" s="60">
        <v>1060</v>
      </c>
    </row>
    <row r="706" spans="1:25" x14ac:dyDescent="0.3">
      <c r="A706" s="57">
        <v>2951</v>
      </c>
      <c r="B706" s="54" t="s">
        <v>2430</v>
      </c>
      <c r="C706" s="57">
        <v>8</v>
      </c>
      <c r="D706" s="58" t="s">
        <v>23</v>
      </c>
      <c r="E706" s="58" t="s">
        <v>2431</v>
      </c>
      <c r="F706" s="58" t="s">
        <v>2432</v>
      </c>
      <c r="G706" s="58" t="s">
        <v>2433</v>
      </c>
      <c r="H706" s="57">
        <v>3</v>
      </c>
      <c r="I706" s="57">
        <v>413.247794</v>
      </c>
      <c r="J706" s="57">
        <v>-0.33055000000000001</v>
      </c>
      <c r="K706" s="59">
        <v>3.2548000000000001E-2</v>
      </c>
      <c r="L706" s="57">
        <v>49.097000000000001</v>
      </c>
      <c r="M706" s="57">
        <v>1</v>
      </c>
      <c r="N706" s="47">
        <v>7929.9</v>
      </c>
      <c r="Q706" s="47">
        <v>932.94</v>
      </c>
      <c r="T706" s="47">
        <v>7275.7</v>
      </c>
      <c r="W706" s="47">
        <v>1241.2</v>
      </c>
    </row>
    <row r="707" spans="1:25" x14ac:dyDescent="0.3">
      <c r="A707" s="57">
        <v>2932</v>
      </c>
      <c r="B707" s="54" t="s">
        <v>2434</v>
      </c>
      <c r="C707" s="57">
        <v>17</v>
      </c>
      <c r="D707" s="58" t="s">
        <v>23</v>
      </c>
      <c r="E707" s="58" t="s">
        <v>2435</v>
      </c>
      <c r="F707" s="58" t="s">
        <v>2436</v>
      </c>
      <c r="G707" s="54" t="s">
        <v>1624</v>
      </c>
      <c r="H707" s="57">
        <v>3</v>
      </c>
      <c r="I707" s="54">
        <v>771.75443700000005</v>
      </c>
      <c r="J707" s="54">
        <v>0.90205000000000002</v>
      </c>
      <c r="K707" s="61">
        <v>4.1651E-8</v>
      </c>
      <c r="L707" s="54">
        <v>105.28</v>
      </c>
      <c r="M707" s="57">
        <v>1</v>
      </c>
      <c r="N707" s="47">
        <v>3236.5</v>
      </c>
      <c r="O707" s="60">
        <v>2232</v>
      </c>
      <c r="P707" s="60">
        <v>3349.8</v>
      </c>
      <c r="Q707" s="47">
        <v>0</v>
      </c>
      <c r="R707" s="60">
        <v>112.26</v>
      </c>
      <c r="S707" s="60">
        <v>109.07</v>
      </c>
      <c r="T707" s="47">
        <v>2888.6</v>
      </c>
      <c r="U707" s="60">
        <v>2486.9</v>
      </c>
      <c r="V707" s="60">
        <v>3558.6</v>
      </c>
      <c r="W707" s="47">
        <v>373.7</v>
      </c>
      <c r="X707" s="60">
        <v>122.07</v>
      </c>
      <c r="Y707" s="60">
        <v>283.72000000000003</v>
      </c>
    </row>
    <row r="708" spans="1:25" x14ac:dyDescent="0.3">
      <c r="A708" s="57">
        <v>2961</v>
      </c>
      <c r="B708" s="54" t="s">
        <v>2438</v>
      </c>
      <c r="C708" s="57">
        <v>18</v>
      </c>
      <c r="D708" s="58" t="s">
        <v>23</v>
      </c>
      <c r="E708" s="58" t="s">
        <v>2439</v>
      </c>
      <c r="F708" s="58" t="s">
        <v>2440</v>
      </c>
      <c r="G708" s="58" t="s">
        <v>2441</v>
      </c>
      <c r="H708" s="57">
        <v>4</v>
      </c>
      <c r="I708" s="57">
        <v>562.54299900000001</v>
      </c>
      <c r="J708" s="57">
        <v>-0.26751000000000003</v>
      </c>
      <c r="K708" s="59">
        <v>2.9052E-4</v>
      </c>
      <c r="L708" s="57">
        <v>59.372</v>
      </c>
      <c r="M708" s="57">
        <v>1</v>
      </c>
      <c r="N708" s="47">
        <v>1140.8</v>
      </c>
      <c r="Q708" s="47">
        <v>813.81</v>
      </c>
      <c r="T708" s="47">
        <v>1261.4000000000001</v>
      </c>
      <c r="W708" s="47">
        <v>1053.8</v>
      </c>
    </row>
    <row r="709" spans="1:25" x14ac:dyDescent="0.3">
      <c r="A709" s="57">
        <v>2959</v>
      </c>
      <c r="B709" s="54" t="s">
        <v>2442</v>
      </c>
      <c r="C709" s="57">
        <v>10</v>
      </c>
      <c r="D709" s="58" t="s">
        <v>23</v>
      </c>
      <c r="E709" s="58" t="s">
        <v>2443</v>
      </c>
      <c r="F709" s="58" t="s">
        <v>971</v>
      </c>
      <c r="G709" s="54" t="s">
        <v>972</v>
      </c>
      <c r="H709" s="57">
        <v>2</v>
      </c>
      <c r="I709" s="54">
        <v>766.39806999999996</v>
      </c>
      <c r="J709" s="54">
        <v>0.75216000000000005</v>
      </c>
      <c r="K709" s="61">
        <v>3.1241999999999997E-5</v>
      </c>
      <c r="L709" s="54">
        <v>126.66</v>
      </c>
      <c r="M709" s="57">
        <v>1</v>
      </c>
      <c r="N709" s="47">
        <v>5605.1</v>
      </c>
      <c r="O709" s="60">
        <v>8337.2999999999993</v>
      </c>
      <c r="P709" s="60">
        <v>7167.3</v>
      </c>
      <c r="Q709" s="47">
        <v>890.19</v>
      </c>
      <c r="R709" s="60">
        <v>1635.7</v>
      </c>
      <c r="S709" s="60">
        <v>1077</v>
      </c>
      <c r="T709" s="47">
        <v>9105.2999999999993</v>
      </c>
      <c r="U709" s="60">
        <v>11931</v>
      </c>
      <c r="V709" s="60">
        <v>11842</v>
      </c>
      <c r="W709" s="47">
        <v>1043.3</v>
      </c>
      <c r="X709" s="60">
        <v>2059.1</v>
      </c>
      <c r="Y709" s="60">
        <v>1422</v>
      </c>
    </row>
    <row r="710" spans="1:25" x14ac:dyDescent="0.3">
      <c r="A710" s="57">
        <v>2996</v>
      </c>
      <c r="B710" s="54" t="s">
        <v>2444</v>
      </c>
      <c r="C710" s="57">
        <v>19</v>
      </c>
      <c r="D710" s="58" t="s">
        <v>23</v>
      </c>
      <c r="E710" s="58" t="s">
        <v>2445</v>
      </c>
      <c r="F710" s="58" t="s">
        <v>2448</v>
      </c>
      <c r="G710" s="58" t="s">
        <v>54</v>
      </c>
      <c r="H710" s="57">
        <v>3</v>
      </c>
      <c r="I710" s="57">
        <v>768.73845200000005</v>
      </c>
      <c r="J710" s="57">
        <v>0.25029000000000001</v>
      </c>
      <c r="K710" s="59">
        <v>7.9590999999999997E-6</v>
      </c>
      <c r="L710" s="57">
        <v>79.489000000000004</v>
      </c>
      <c r="M710" s="57">
        <v>2</v>
      </c>
      <c r="N710" s="47">
        <v>4681</v>
      </c>
      <c r="O710" s="60">
        <v>2658.6</v>
      </c>
      <c r="Q710" s="47">
        <v>917.09</v>
      </c>
      <c r="R710" s="60">
        <v>461.19</v>
      </c>
      <c r="T710" s="47">
        <v>3569.8</v>
      </c>
      <c r="U710" s="60">
        <v>1685.9</v>
      </c>
      <c r="W710" s="47">
        <v>1221</v>
      </c>
      <c r="X710" s="60">
        <v>689.73</v>
      </c>
    </row>
    <row r="711" spans="1:25" x14ac:dyDescent="0.3">
      <c r="A711" s="57">
        <v>2968</v>
      </c>
      <c r="B711" s="54" t="s">
        <v>2449</v>
      </c>
      <c r="C711" s="57">
        <v>20</v>
      </c>
      <c r="D711" s="58" t="s">
        <v>14</v>
      </c>
      <c r="E711" s="58" t="s">
        <v>2450</v>
      </c>
      <c r="F711" s="58" t="s">
        <v>718</v>
      </c>
      <c r="G711" s="54" t="s">
        <v>719</v>
      </c>
      <c r="H711" s="57">
        <v>5</v>
      </c>
      <c r="I711" s="54">
        <v>565.70281899999998</v>
      </c>
      <c r="J711" s="54">
        <v>-0.30014000000000002</v>
      </c>
      <c r="K711" s="61">
        <v>2.8355999999999999E-17</v>
      </c>
      <c r="L711" s="54">
        <v>133.93</v>
      </c>
      <c r="M711" s="57">
        <v>2</v>
      </c>
      <c r="N711" s="47">
        <v>5070.3999999999996</v>
      </c>
      <c r="O711" s="60">
        <v>9251.7000000000007</v>
      </c>
      <c r="P711" s="60">
        <v>2835.7</v>
      </c>
      <c r="Q711" s="47">
        <v>383.7</v>
      </c>
      <c r="R711" s="60">
        <v>817.33</v>
      </c>
      <c r="S711" s="60">
        <v>320.41000000000003</v>
      </c>
      <c r="T711" s="47">
        <v>6907.9</v>
      </c>
      <c r="U711" s="60">
        <v>11190</v>
      </c>
      <c r="V711" s="60">
        <v>3678.2</v>
      </c>
      <c r="W711" s="47">
        <v>238.24</v>
      </c>
      <c r="X711" s="60">
        <v>365.18</v>
      </c>
      <c r="Y711" s="60">
        <v>0</v>
      </c>
    </row>
    <row r="712" spans="1:25" x14ac:dyDescent="0.3">
      <c r="A712" s="57">
        <v>2971</v>
      </c>
      <c r="B712" s="54" t="s">
        <v>2451</v>
      </c>
      <c r="C712" s="57">
        <v>17</v>
      </c>
      <c r="D712" s="58" t="s">
        <v>14</v>
      </c>
      <c r="E712" s="58" t="s">
        <v>2452</v>
      </c>
      <c r="F712" s="58" t="s">
        <v>2453</v>
      </c>
      <c r="G712" s="54" t="s">
        <v>2454</v>
      </c>
      <c r="H712" s="57">
        <v>3</v>
      </c>
      <c r="I712" s="54">
        <v>788.40352399999995</v>
      </c>
      <c r="J712" s="54">
        <v>-5.5593999999999999E-3</v>
      </c>
      <c r="K712" s="61">
        <v>4.3402999999999998E-5</v>
      </c>
      <c r="L712" s="54">
        <v>75.376000000000005</v>
      </c>
      <c r="M712" s="57">
        <v>1</v>
      </c>
      <c r="N712" s="60"/>
      <c r="O712" s="60">
        <v>7437.3</v>
      </c>
      <c r="Q712" s="60"/>
      <c r="R712" s="60">
        <v>528.98</v>
      </c>
      <c r="T712" s="60"/>
      <c r="U712" s="60">
        <v>6963.2</v>
      </c>
      <c r="W712" s="60"/>
      <c r="X712" s="60">
        <v>336.85</v>
      </c>
    </row>
    <row r="713" spans="1:25" x14ac:dyDescent="0.3">
      <c r="A713" s="57">
        <v>3016</v>
      </c>
      <c r="B713" s="54" t="s">
        <v>2455</v>
      </c>
      <c r="C713" s="57">
        <v>24</v>
      </c>
      <c r="D713" s="58" t="s">
        <v>23</v>
      </c>
      <c r="E713" s="58" t="s">
        <v>2456</v>
      </c>
      <c r="F713" s="58" t="s">
        <v>2457</v>
      </c>
      <c r="G713" s="58" t="s">
        <v>2458</v>
      </c>
      <c r="H713" s="57">
        <v>3</v>
      </c>
      <c r="I713" s="57">
        <v>936.81687899999997</v>
      </c>
      <c r="J713" s="57">
        <v>-0.12911</v>
      </c>
      <c r="K713" s="59">
        <v>9.4391000000000005E-11</v>
      </c>
      <c r="L713" s="57">
        <v>97.5</v>
      </c>
      <c r="M713" s="57">
        <v>1</v>
      </c>
      <c r="N713" s="47">
        <v>1853.3</v>
      </c>
      <c r="Q713" s="47">
        <v>439.31</v>
      </c>
      <c r="T713" s="47">
        <v>1999.6</v>
      </c>
      <c r="W713" s="47">
        <v>580.02</v>
      </c>
    </row>
    <row r="714" spans="1:25" x14ac:dyDescent="0.3">
      <c r="A714" s="57">
        <v>3019</v>
      </c>
      <c r="B714" s="54" t="s">
        <v>2459</v>
      </c>
      <c r="C714" s="57">
        <v>12</v>
      </c>
      <c r="D714" s="58" t="s">
        <v>23</v>
      </c>
      <c r="E714" s="58" t="s">
        <v>2460</v>
      </c>
      <c r="F714" s="58" t="s">
        <v>2461</v>
      </c>
      <c r="G714" s="58" t="s">
        <v>2462</v>
      </c>
      <c r="H714" s="57">
        <v>3</v>
      </c>
      <c r="I714" s="57">
        <v>573.98529799999994</v>
      </c>
      <c r="J714" s="57">
        <v>0.18481</v>
      </c>
      <c r="K714" s="59">
        <v>3.8503999999999999E-3</v>
      </c>
      <c r="L714" s="57">
        <v>62.527999999999999</v>
      </c>
      <c r="M714" s="57">
        <v>1</v>
      </c>
      <c r="N714" s="47">
        <v>1198.3</v>
      </c>
      <c r="Q714" s="47">
        <v>684.66</v>
      </c>
      <c r="T714" s="47">
        <v>1165.3</v>
      </c>
      <c r="W714" s="47">
        <v>699.03</v>
      </c>
    </row>
    <row r="715" spans="1:25" x14ac:dyDescent="0.3">
      <c r="A715" s="57">
        <v>3025</v>
      </c>
      <c r="B715" s="54" t="s">
        <v>2463</v>
      </c>
      <c r="C715" s="57">
        <v>13</v>
      </c>
      <c r="D715" s="58" t="s">
        <v>23</v>
      </c>
      <c r="E715" s="58" t="s">
        <v>2464</v>
      </c>
      <c r="F715" s="58" t="s">
        <v>130</v>
      </c>
      <c r="G715" s="58" t="s">
        <v>131</v>
      </c>
      <c r="H715" s="57">
        <v>2</v>
      </c>
      <c r="I715" s="57">
        <v>848.966317</v>
      </c>
      <c r="J715" s="57">
        <v>-0.1091</v>
      </c>
      <c r="K715" s="59">
        <v>2.0443000000000001E-7</v>
      </c>
      <c r="L715" s="57">
        <v>115.34</v>
      </c>
      <c r="M715" s="57">
        <v>1</v>
      </c>
      <c r="N715" s="47">
        <v>1621.6</v>
      </c>
      <c r="Q715" s="47">
        <v>0</v>
      </c>
      <c r="T715" s="47">
        <v>1772.3</v>
      </c>
      <c r="W715" s="47">
        <v>529.41999999999996</v>
      </c>
    </row>
    <row r="716" spans="1:25" x14ac:dyDescent="0.3">
      <c r="A716" s="57">
        <v>3020</v>
      </c>
      <c r="B716" s="54" t="s">
        <v>2465</v>
      </c>
      <c r="C716" s="57">
        <v>18</v>
      </c>
      <c r="D716" s="58" t="s">
        <v>308</v>
      </c>
      <c r="E716" s="58" t="s">
        <v>2466</v>
      </c>
      <c r="F716" s="58" t="s">
        <v>2467</v>
      </c>
      <c r="G716" s="54" t="s">
        <v>2468</v>
      </c>
      <c r="H716" s="57">
        <v>5</v>
      </c>
      <c r="I716" s="54">
        <v>557.90034100000003</v>
      </c>
      <c r="J716" s="54">
        <v>-2.3411999999999999E-3</v>
      </c>
      <c r="K716" s="61">
        <v>1.9889999999999999E-3</v>
      </c>
      <c r="L716" s="54">
        <v>47.942</v>
      </c>
      <c r="M716" s="57">
        <v>1</v>
      </c>
      <c r="N716" s="60"/>
      <c r="O716" s="60">
        <v>3342.6</v>
      </c>
      <c r="Q716" s="60"/>
      <c r="R716" s="60">
        <v>0</v>
      </c>
      <c r="T716" s="60"/>
      <c r="U716" s="60">
        <v>2569.4</v>
      </c>
      <c r="W716" s="60"/>
      <c r="X716" s="60">
        <v>0</v>
      </c>
    </row>
    <row r="717" spans="1:25" x14ac:dyDescent="0.3">
      <c r="A717" s="57">
        <v>3026</v>
      </c>
      <c r="B717" s="54" t="s">
        <v>2469</v>
      </c>
      <c r="C717" s="57">
        <v>13</v>
      </c>
      <c r="D717" s="58" t="s">
        <v>14</v>
      </c>
      <c r="E717" s="58" t="s">
        <v>2470</v>
      </c>
      <c r="F717" s="58" t="s">
        <v>2471</v>
      </c>
      <c r="G717" s="54" t="s">
        <v>2472</v>
      </c>
      <c r="H717" s="57">
        <v>4</v>
      </c>
      <c r="I717" s="54">
        <v>499.52744999999999</v>
      </c>
      <c r="J717" s="54">
        <v>0.18514</v>
      </c>
      <c r="K717" s="61">
        <v>1.1081000000000001E-2</v>
      </c>
      <c r="L717" s="54">
        <v>49.298000000000002</v>
      </c>
      <c r="M717" s="57">
        <v>1</v>
      </c>
      <c r="N717" s="60"/>
      <c r="O717" s="60">
        <v>6007.8</v>
      </c>
      <c r="Q717" s="60"/>
      <c r="R717" s="60">
        <v>987.83</v>
      </c>
      <c r="T717" s="60"/>
      <c r="U717" s="60">
        <v>6374.6</v>
      </c>
      <c r="W717" s="60"/>
      <c r="X717" s="60">
        <v>1079.5999999999999</v>
      </c>
    </row>
    <row r="718" spans="1:25" x14ac:dyDescent="0.3">
      <c r="A718" s="57">
        <v>3056</v>
      </c>
      <c r="B718" s="54" t="s">
        <v>2473</v>
      </c>
      <c r="C718" s="57">
        <v>25</v>
      </c>
      <c r="D718" s="58" t="s">
        <v>23</v>
      </c>
      <c r="E718" s="58" t="s">
        <v>2474</v>
      </c>
      <c r="F718" s="58" t="s">
        <v>859</v>
      </c>
      <c r="G718" s="58" t="s">
        <v>860</v>
      </c>
      <c r="H718" s="57">
        <v>3</v>
      </c>
      <c r="I718" s="57">
        <v>973.50966000000005</v>
      </c>
      <c r="J718" s="57">
        <v>-0.99441000000000002</v>
      </c>
      <c r="K718" s="59">
        <v>1.4274E-35</v>
      </c>
      <c r="L718" s="57">
        <v>167.1</v>
      </c>
      <c r="M718" s="57">
        <v>1</v>
      </c>
      <c r="N718" s="47">
        <v>2205.6</v>
      </c>
      <c r="O718" s="60">
        <v>2631.4</v>
      </c>
      <c r="P718" s="60">
        <v>1255.9000000000001</v>
      </c>
      <c r="Q718" s="47">
        <v>137.5</v>
      </c>
      <c r="R718" s="60">
        <v>0</v>
      </c>
      <c r="S718" s="60">
        <v>0</v>
      </c>
      <c r="T718" s="47">
        <v>2471.4</v>
      </c>
      <c r="U718" s="60">
        <v>2397.8000000000002</v>
      </c>
      <c r="V718" s="60">
        <v>1305.5</v>
      </c>
      <c r="W718" s="47">
        <v>108.45</v>
      </c>
      <c r="X718" s="60">
        <v>0</v>
      </c>
      <c r="Y718" s="60">
        <v>0</v>
      </c>
    </row>
    <row r="719" spans="1:25" x14ac:dyDescent="0.3">
      <c r="A719" s="57">
        <v>3047</v>
      </c>
      <c r="B719" s="54" t="s">
        <v>2475</v>
      </c>
      <c r="C719" s="57">
        <v>14</v>
      </c>
      <c r="D719" s="58" t="s">
        <v>23</v>
      </c>
      <c r="E719" s="58" t="s">
        <v>2476</v>
      </c>
      <c r="F719" s="58" t="s">
        <v>2477</v>
      </c>
      <c r="G719" s="54" t="s">
        <v>2478</v>
      </c>
      <c r="H719" s="57">
        <v>3</v>
      </c>
      <c r="I719" s="54">
        <v>607.68245100000001</v>
      </c>
      <c r="J719" s="54">
        <v>-3.8017000000000002E-2</v>
      </c>
      <c r="K719" s="61">
        <v>2.1388000000000001E-2</v>
      </c>
      <c r="L719" s="54">
        <v>41.621000000000002</v>
      </c>
      <c r="M719" s="57">
        <v>1</v>
      </c>
      <c r="N719" s="60"/>
      <c r="O719" s="60">
        <v>3522</v>
      </c>
      <c r="Q719" s="60"/>
      <c r="R719" s="60">
        <v>1516.7</v>
      </c>
      <c r="T719" s="60"/>
      <c r="U719" s="60">
        <v>2225.8000000000002</v>
      </c>
      <c r="W719" s="60"/>
      <c r="X719" s="60">
        <v>1962.3</v>
      </c>
    </row>
    <row r="720" spans="1:25" x14ac:dyDescent="0.3">
      <c r="A720" s="57">
        <v>3101</v>
      </c>
      <c r="B720" s="54" t="s">
        <v>2479</v>
      </c>
      <c r="C720" s="57">
        <v>18</v>
      </c>
      <c r="D720" s="58" t="s">
        <v>23</v>
      </c>
      <c r="E720" s="58" t="s">
        <v>2480</v>
      </c>
      <c r="F720" s="58" t="s">
        <v>2244</v>
      </c>
      <c r="G720" s="58" t="s">
        <v>2245</v>
      </c>
      <c r="H720" s="57">
        <v>4</v>
      </c>
      <c r="I720" s="57">
        <v>624.59503400000006</v>
      </c>
      <c r="J720" s="57">
        <v>-2.6519999999999998E-2</v>
      </c>
      <c r="K720" s="59">
        <v>3.8889999999999997E-29</v>
      </c>
      <c r="L720" s="57">
        <v>171.46</v>
      </c>
      <c r="M720" s="57">
        <v>1</v>
      </c>
      <c r="N720" s="47">
        <v>3388.6</v>
      </c>
      <c r="O720" s="60">
        <v>2383.8000000000002</v>
      </c>
      <c r="P720" s="60">
        <v>675.31</v>
      </c>
      <c r="Q720" s="47">
        <v>588.30999999999995</v>
      </c>
      <c r="R720" s="60">
        <v>583.16</v>
      </c>
      <c r="S720" s="60">
        <v>0</v>
      </c>
      <c r="T720" s="47">
        <v>2551.9</v>
      </c>
      <c r="U720" s="60">
        <v>1583.1</v>
      </c>
      <c r="V720" s="60">
        <v>801.31</v>
      </c>
      <c r="W720" s="47">
        <v>640.52</v>
      </c>
      <c r="X720" s="60">
        <v>691.19</v>
      </c>
      <c r="Y720" s="60">
        <v>114</v>
      </c>
    </row>
    <row r="721" spans="1:25" x14ac:dyDescent="0.3">
      <c r="A721" s="57">
        <v>3106</v>
      </c>
      <c r="B721" s="54" t="s">
        <v>2481</v>
      </c>
      <c r="C721" s="57">
        <v>13</v>
      </c>
      <c r="D721" s="58" t="s">
        <v>23</v>
      </c>
      <c r="E721" s="58" t="s">
        <v>2482</v>
      </c>
      <c r="F721" s="58" t="s">
        <v>2483</v>
      </c>
      <c r="G721" s="58" t="s">
        <v>2484</v>
      </c>
      <c r="H721" s="57">
        <v>2</v>
      </c>
      <c r="I721" s="57">
        <v>878.430295</v>
      </c>
      <c r="J721" s="57">
        <v>-0.18845000000000001</v>
      </c>
      <c r="K721" s="59">
        <v>1.8790999999999999E-8</v>
      </c>
      <c r="L721" s="57">
        <v>125.82</v>
      </c>
      <c r="M721" s="57">
        <v>1</v>
      </c>
      <c r="N721" s="47">
        <v>4091.5</v>
      </c>
      <c r="O721" s="60">
        <v>2987.1</v>
      </c>
      <c r="P721" s="60">
        <v>3392.3</v>
      </c>
      <c r="Q721" s="47">
        <v>361.58</v>
      </c>
      <c r="R721" s="60">
        <v>251.85</v>
      </c>
      <c r="S721" s="60">
        <v>394.29</v>
      </c>
      <c r="T721" s="47">
        <v>3586.4</v>
      </c>
      <c r="U721" s="60">
        <v>2571.5</v>
      </c>
      <c r="V721" s="60">
        <v>2971.5</v>
      </c>
      <c r="W721" s="47">
        <v>462.62</v>
      </c>
      <c r="X721" s="60">
        <v>522.4</v>
      </c>
      <c r="Y721" s="60">
        <v>491.26</v>
      </c>
    </row>
    <row r="722" spans="1:25" x14ac:dyDescent="0.3">
      <c r="A722" s="57">
        <v>3110</v>
      </c>
      <c r="B722" s="54" t="s">
        <v>2485</v>
      </c>
      <c r="C722" s="57">
        <v>24</v>
      </c>
      <c r="D722" s="58" t="s">
        <v>23</v>
      </c>
      <c r="E722" s="58" t="s">
        <v>2486</v>
      </c>
      <c r="F722" s="58" t="s">
        <v>2487</v>
      </c>
      <c r="G722" s="58" t="s">
        <v>2488</v>
      </c>
      <c r="H722" s="57">
        <v>4</v>
      </c>
      <c r="I722" s="57">
        <v>680.12161300000002</v>
      </c>
      <c r="J722" s="57">
        <v>0.20859</v>
      </c>
      <c r="K722" s="59">
        <v>7.0704000000000003E-4</v>
      </c>
      <c r="L722" s="57">
        <v>46.558</v>
      </c>
      <c r="M722" s="57">
        <v>2</v>
      </c>
      <c r="N722" s="47">
        <v>463.8</v>
      </c>
      <c r="Q722" s="47">
        <v>235.07</v>
      </c>
      <c r="T722" s="47">
        <v>529.07000000000005</v>
      </c>
      <c r="W722" s="47">
        <v>0</v>
      </c>
    </row>
    <row r="723" spans="1:25" x14ac:dyDescent="0.3">
      <c r="A723" s="57">
        <v>2160</v>
      </c>
      <c r="B723" s="54" t="s">
        <v>2489</v>
      </c>
      <c r="C723" s="57">
        <v>26</v>
      </c>
      <c r="D723" s="58" t="s">
        <v>23</v>
      </c>
      <c r="E723" s="58" t="s">
        <v>2490</v>
      </c>
      <c r="F723" s="58" t="s">
        <v>381</v>
      </c>
      <c r="G723" s="54" t="s">
        <v>382</v>
      </c>
      <c r="H723" s="57">
        <v>3</v>
      </c>
      <c r="I723" s="54">
        <v>1041.85175</v>
      </c>
      <c r="J723" s="54">
        <v>0.12377000000000001</v>
      </c>
      <c r="K723" s="61">
        <v>2.6619E-5</v>
      </c>
      <c r="L723" s="54">
        <v>59.911999999999999</v>
      </c>
      <c r="M723" s="57">
        <v>1</v>
      </c>
      <c r="N723" s="47">
        <v>3668.5</v>
      </c>
      <c r="O723" s="60">
        <v>2377.5</v>
      </c>
      <c r="P723" s="60">
        <v>1436.9</v>
      </c>
      <c r="Q723" s="47">
        <v>0</v>
      </c>
      <c r="R723" s="60">
        <v>0</v>
      </c>
      <c r="S723" s="60">
        <v>115.35</v>
      </c>
      <c r="T723" s="47">
        <v>2886.2</v>
      </c>
      <c r="U723" s="60">
        <v>2228.8000000000002</v>
      </c>
      <c r="V723" s="60">
        <v>1402.9</v>
      </c>
      <c r="W723" s="47">
        <v>238.24</v>
      </c>
      <c r="X723" s="60">
        <v>0</v>
      </c>
      <c r="Y723" s="60">
        <v>117.2</v>
      </c>
    </row>
    <row r="724" spans="1:25" x14ac:dyDescent="0.3">
      <c r="A724" s="57">
        <v>3085</v>
      </c>
      <c r="B724" s="54" t="s">
        <v>2491</v>
      </c>
      <c r="C724" s="57">
        <v>9</v>
      </c>
      <c r="D724" s="58" t="s">
        <v>23</v>
      </c>
      <c r="E724" s="58" t="s">
        <v>2492</v>
      </c>
      <c r="F724" s="58" t="s">
        <v>589</v>
      </c>
      <c r="G724" s="54" t="s">
        <v>590</v>
      </c>
      <c r="H724" s="57">
        <v>2</v>
      </c>
      <c r="I724" s="54">
        <v>669.346992</v>
      </c>
      <c r="J724" s="54">
        <v>0.37430000000000002</v>
      </c>
      <c r="K724" s="61">
        <v>3.8224000000000001E-3</v>
      </c>
      <c r="L724" s="54">
        <v>85.813000000000002</v>
      </c>
      <c r="M724" s="57">
        <v>1</v>
      </c>
      <c r="N724" s="47">
        <v>12769</v>
      </c>
      <c r="O724" s="60">
        <v>13288</v>
      </c>
      <c r="P724" s="60">
        <v>12459</v>
      </c>
      <c r="Q724" s="47">
        <v>3821.6</v>
      </c>
      <c r="R724" s="60">
        <v>3390</v>
      </c>
      <c r="S724" s="60">
        <v>3376.7</v>
      </c>
      <c r="T724" s="47">
        <v>11112</v>
      </c>
      <c r="U724" s="60">
        <v>11154</v>
      </c>
      <c r="V724" s="60">
        <v>10133</v>
      </c>
      <c r="W724" s="47">
        <v>4125.2</v>
      </c>
      <c r="X724" s="60">
        <v>3552</v>
      </c>
      <c r="Y724" s="60">
        <v>3072</v>
      </c>
    </row>
    <row r="725" spans="1:25" x14ac:dyDescent="0.3">
      <c r="A725" s="57">
        <v>2174</v>
      </c>
      <c r="B725" s="54" t="s">
        <v>2493</v>
      </c>
      <c r="C725" s="57">
        <v>14</v>
      </c>
      <c r="D725" s="58" t="s">
        <v>23</v>
      </c>
      <c r="E725" s="58" t="s">
        <v>2494</v>
      </c>
      <c r="F725" s="58" t="s">
        <v>2495</v>
      </c>
      <c r="G725" s="54" t="s">
        <v>54</v>
      </c>
      <c r="H725" s="57">
        <v>3</v>
      </c>
      <c r="I725" s="54">
        <v>631.666517</v>
      </c>
      <c r="J725" s="54">
        <v>-0.91139999999999999</v>
      </c>
      <c r="K725" s="61">
        <v>2.0917000000000001E-10</v>
      </c>
      <c r="L725" s="54">
        <v>156</v>
      </c>
      <c r="M725" s="57">
        <v>2</v>
      </c>
      <c r="N725" s="47">
        <v>3547.6</v>
      </c>
      <c r="O725" s="60">
        <v>3167.8</v>
      </c>
      <c r="P725" s="60">
        <v>9311.9</v>
      </c>
      <c r="Q725" s="47">
        <v>323.32</v>
      </c>
      <c r="R725" s="60">
        <v>445.12</v>
      </c>
      <c r="S725" s="60">
        <v>942.19</v>
      </c>
      <c r="T725" s="47">
        <v>3890.9</v>
      </c>
      <c r="U725" s="60">
        <v>3446.5</v>
      </c>
      <c r="V725" s="60">
        <v>10331</v>
      </c>
      <c r="W725" s="47">
        <v>372.34</v>
      </c>
      <c r="X725" s="60">
        <v>507.18</v>
      </c>
      <c r="Y725" s="60">
        <v>912.88</v>
      </c>
    </row>
    <row r="726" spans="1:25" x14ac:dyDescent="0.3">
      <c r="A726" s="57">
        <v>2175</v>
      </c>
      <c r="B726" s="54" t="s">
        <v>2498</v>
      </c>
      <c r="C726" s="57">
        <v>21</v>
      </c>
      <c r="D726" s="58" t="s">
        <v>23</v>
      </c>
      <c r="E726" s="58" t="s">
        <v>2499</v>
      </c>
      <c r="F726" s="58" t="s">
        <v>2249</v>
      </c>
      <c r="G726" s="54" t="s">
        <v>2250</v>
      </c>
      <c r="H726" s="57">
        <v>3</v>
      </c>
      <c r="I726" s="54">
        <v>879.733878</v>
      </c>
      <c r="J726" s="54">
        <v>-0.82182999999999995</v>
      </c>
      <c r="K726" s="61">
        <v>7.7807000000000003E-8</v>
      </c>
      <c r="L726" s="54">
        <v>89.010999999999996</v>
      </c>
      <c r="M726" s="57">
        <v>1</v>
      </c>
      <c r="N726" s="60"/>
      <c r="P726" s="60">
        <v>1094.8</v>
      </c>
      <c r="Q726" s="60"/>
      <c r="S726" s="60">
        <v>220.52</v>
      </c>
      <c r="T726" s="60"/>
      <c r="V726" s="60">
        <v>658.63</v>
      </c>
      <c r="W726" s="60"/>
      <c r="Y726" s="60">
        <v>252.8</v>
      </c>
    </row>
    <row r="727" spans="1:25" x14ac:dyDescent="0.3">
      <c r="A727" s="57">
        <v>3097</v>
      </c>
      <c r="B727" s="54" t="s">
        <v>2500</v>
      </c>
      <c r="C727" s="57">
        <v>12</v>
      </c>
      <c r="D727" s="58" t="s">
        <v>23</v>
      </c>
      <c r="E727" s="58" t="s">
        <v>2501</v>
      </c>
      <c r="F727" s="58" t="s">
        <v>2502</v>
      </c>
      <c r="G727" s="54" t="s">
        <v>2503</v>
      </c>
      <c r="H727" s="57">
        <v>2</v>
      </c>
      <c r="I727" s="54">
        <v>818.39793299999997</v>
      </c>
      <c r="J727" s="54">
        <v>0.12114</v>
      </c>
      <c r="K727" s="61">
        <v>1.1246000000000001E-12</v>
      </c>
      <c r="L727" s="54">
        <v>163.51</v>
      </c>
      <c r="M727" s="57">
        <v>2</v>
      </c>
      <c r="N727" s="47">
        <v>3212.2</v>
      </c>
      <c r="O727" s="60">
        <v>7314.7</v>
      </c>
      <c r="P727" s="60">
        <v>1876.5</v>
      </c>
      <c r="Q727" s="47">
        <v>349.34</v>
      </c>
      <c r="R727" s="60">
        <v>638.61</v>
      </c>
      <c r="S727" s="60">
        <v>0</v>
      </c>
      <c r="T727" s="47">
        <v>3731.3</v>
      </c>
      <c r="U727" s="60">
        <v>9073.5</v>
      </c>
      <c r="V727" s="60">
        <v>2277.5</v>
      </c>
      <c r="W727" s="47">
        <v>402.74</v>
      </c>
      <c r="X727" s="60">
        <v>1166.5999999999999</v>
      </c>
      <c r="Y727" s="60">
        <v>128.32</v>
      </c>
    </row>
    <row r="728" spans="1:25" x14ac:dyDescent="0.3">
      <c r="A728" s="57">
        <v>3148</v>
      </c>
      <c r="B728" s="54" t="s">
        <v>2504</v>
      </c>
      <c r="C728" s="57">
        <v>16</v>
      </c>
      <c r="D728" s="58" t="s">
        <v>14</v>
      </c>
      <c r="E728" s="58" t="s">
        <v>2505</v>
      </c>
      <c r="F728" s="58" t="s">
        <v>405</v>
      </c>
      <c r="G728" s="58" t="s">
        <v>406</v>
      </c>
      <c r="H728" s="57">
        <v>3</v>
      </c>
      <c r="I728" s="57">
        <v>748.37356499999999</v>
      </c>
      <c r="J728" s="57">
        <v>-0.21027999999999999</v>
      </c>
      <c r="K728" s="59">
        <v>8.4801E-18</v>
      </c>
      <c r="L728" s="57">
        <v>148.69999999999999</v>
      </c>
      <c r="M728" s="57">
        <v>1</v>
      </c>
      <c r="N728" s="47">
        <v>5848.8</v>
      </c>
      <c r="P728" s="60">
        <v>2088.6</v>
      </c>
      <c r="Q728" s="47">
        <v>0</v>
      </c>
      <c r="S728" s="60">
        <v>0</v>
      </c>
      <c r="T728" s="47">
        <v>3294.4</v>
      </c>
      <c r="V728" s="60">
        <v>1122.5</v>
      </c>
      <c r="W728" s="47">
        <v>246.3</v>
      </c>
      <c r="Y728" s="60">
        <v>406.31</v>
      </c>
    </row>
    <row r="729" spans="1:25" x14ac:dyDescent="0.3">
      <c r="A729" s="57">
        <v>3164</v>
      </c>
      <c r="B729" s="54" t="s">
        <v>2506</v>
      </c>
      <c r="C729" s="57">
        <v>10</v>
      </c>
      <c r="D729" s="58" t="s">
        <v>23</v>
      </c>
      <c r="E729" s="58" t="s">
        <v>2507</v>
      </c>
      <c r="F729" s="58" t="s">
        <v>1905</v>
      </c>
      <c r="G729" s="58" t="s">
        <v>1906</v>
      </c>
      <c r="H729" s="57">
        <v>2</v>
      </c>
      <c r="I729" s="57">
        <v>715.86098600000003</v>
      </c>
      <c r="J729" s="57">
        <v>0.27522000000000002</v>
      </c>
      <c r="K729" s="59">
        <v>1.8927000000000001E-4</v>
      </c>
      <c r="L729" s="57">
        <v>107.97</v>
      </c>
      <c r="M729" s="57">
        <v>1</v>
      </c>
      <c r="N729" s="47">
        <v>5642.4</v>
      </c>
      <c r="O729" s="60">
        <v>5933</v>
      </c>
      <c r="P729" s="60">
        <v>2696.2</v>
      </c>
      <c r="Q729" s="47">
        <v>470.76</v>
      </c>
      <c r="R729" s="60">
        <v>368.07</v>
      </c>
      <c r="S729" s="60">
        <v>367.17</v>
      </c>
      <c r="T729" s="47">
        <v>4400.7</v>
      </c>
      <c r="U729" s="60">
        <v>4562.8</v>
      </c>
      <c r="V729" s="60">
        <v>1881.1</v>
      </c>
      <c r="W729" s="47">
        <v>683.86</v>
      </c>
      <c r="X729" s="60">
        <v>764.38</v>
      </c>
      <c r="Y729" s="60">
        <v>519.22</v>
      </c>
    </row>
    <row r="730" spans="1:25" x14ac:dyDescent="0.3">
      <c r="A730" s="57">
        <v>2202</v>
      </c>
      <c r="B730" s="54" t="s">
        <v>2508</v>
      </c>
      <c r="C730" s="57">
        <v>12</v>
      </c>
      <c r="D730" s="58" t="s">
        <v>23</v>
      </c>
      <c r="E730" s="58" t="s">
        <v>2509</v>
      </c>
      <c r="F730" s="58" t="s">
        <v>1785</v>
      </c>
      <c r="G730" s="54" t="s">
        <v>1786</v>
      </c>
      <c r="H730" s="57">
        <v>2</v>
      </c>
      <c r="I730" s="54">
        <v>760.42121099999997</v>
      </c>
      <c r="J730" s="54">
        <v>-0.82809999999999995</v>
      </c>
      <c r="K730" s="61">
        <v>4.2426999999999999E-2</v>
      </c>
      <c r="L730" s="54">
        <v>47.712000000000003</v>
      </c>
      <c r="M730" s="57">
        <v>1</v>
      </c>
      <c r="N730" s="60"/>
      <c r="P730" s="60">
        <v>2003.7</v>
      </c>
      <c r="Q730" s="60"/>
      <c r="S730" s="60">
        <v>1312.6</v>
      </c>
      <c r="T730" s="60"/>
      <c r="V730" s="60">
        <v>2489.9</v>
      </c>
      <c r="W730" s="60"/>
      <c r="Y730" s="60">
        <v>1200.4000000000001</v>
      </c>
    </row>
    <row r="731" spans="1:25" x14ac:dyDescent="0.3">
      <c r="A731" s="57">
        <v>3179</v>
      </c>
      <c r="B731" s="54" t="s">
        <v>2510</v>
      </c>
      <c r="C731" s="57">
        <v>24</v>
      </c>
      <c r="D731" s="58" t="s">
        <v>308</v>
      </c>
      <c r="E731" s="58" t="s">
        <v>2511</v>
      </c>
      <c r="F731" s="58" t="s">
        <v>2512</v>
      </c>
      <c r="G731" s="58" t="s">
        <v>2513</v>
      </c>
      <c r="H731" s="57">
        <v>4</v>
      </c>
      <c r="I731" s="57">
        <v>886.69258200000002</v>
      </c>
      <c r="J731" s="57">
        <v>-0.12876000000000001</v>
      </c>
      <c r="K731" s="59">
        <v>7.85E-4</v>
      </c>
      <c r="L731" s="57">
        <v>43.956000000000003</v>
      </c>
      <c r="M731" s="57">
        <v>1</v>
      </c>
      <c r="N731" s="47">
        <v>5276.5</v>
      </c>
      <c r="Q731" s="47">
        <v>269.92</v>
      </c>
      <c r="T731" s="47">
        <v>4738.7</v>
      </c>
      <c r="W731" s="47">
        <v>0</v>
      </c>
    </row>
    <row r="732" spans="1:25" x14ac:dyDescent="0.3">
      <c r="A732" s="57">
        <v>3144</v>
      </c>
      <c r="B732" s="54" t="s">
        <v>2514</v>
      </c>
      <c r="C732" s="57">
        <v>18</v>
      </c>
      <c r="D732" s="58" t="s">
        <v>23</v>
      </c>
      <c r="E732" s="58" t="s">
        <v>2515</v>
      </c>
      <c r="F732" s="58" t="s">
        <v>2516</v>
      </c>
      <c r="G732" s="54" t="s">
        <v>2517</v>
      </c>
      <c r="H732" s="57">
        <v>4</v>
      </c>
      <c r="I732" s="54">
        <v>621.34768999999994</v>
      </c>
      <c r="J732" s="54">
        <v>-0.18940000000000001</v>
      </c>
      <c r="K732" s="61">
        <v>2.7936000000000001E-12</v>
      </c>
      <c r="L732" s="54">
        <v>114.55</v>
      </c>
      <c r="M732" s="57">
        <v>2</v>
      </c>
      <c r="N732" s="47">
        <v>1084.3</v>
      </c>
      <c r="O732" s="60">
        <v>2034.9</v>
      </c>
      <c r="P732" s="60">
        <v>771.84</v>
      </c>
      <c r="Q732" s="47">
        <v>370.57</v>
      </c>
      <c r="R732" s="60">
        <v>96.257000000000005</v>
      </c>
      <c r="S732" s="60">
        <v>661.06</v>
      </c>
      <c r="T732" s="47">
        <v>1978.8</v>
      </c>
      <c r="U732" s="60">
        <v>3707.6</v>
      </c>
      <c r="V732" s="60">
        <v>1377.1</v>
      </c>
      <c r="W732" s="47">
        <v>327.58999999999997</v>
      </c>
      <c r="X732" s="60">
        <v>633.23</v>
      </c>
      <c r="Y732" s="60">
        <v>478.04</v>
      </c>
    </row>
    <row r="733" spans="1:25" x14ac:dyDescent="0.3">
      <c r="A733" s="57">
        <v>3159</v>
      </c>
      <c r="B733" s="54" t="s">
        <v>2518</v>
      </c>
      <c r="C733" s="57">
        <v>25</v>
      </c>
      <c r="D733" s="58" t="s">
        <v>327</v>
      </c>
      <c r="E733" s="58" t="s">
        <v>2519</v>
      </c>
      <c r="F733" s="58" t="s">
        <v>2520</v>
      </c>
      <c r="G733" s="54" t="s">
        <v>2521</v>
      </c>
      <c r="H733" s="57">
        <v>4</v>
      </c>
      <c r="I733" s="54">
        <v>825.70340399999998</v>
      </c>
      <c r="J733" s="54">
        <v>0.25722</v>
      </c>
      <c r="K733" s="61">
        <v>5.7189000000000003E-4</v>
      </c>
      <c r="L733" s="54">
        <v>43.841000000000001</v>
      </c>
      <c r="M733" s="57">
        <v>1</v>
      </c>
      <c r="N733" s="60"/>
      <c r="O733" s="60">
        <v>0</v>
      </c>
      <c r="Q733" s="60"/>
      <c r="R733" s="60">
        <v>2101.8000000000002</v>
      </c>
      <c r="T733" s="60"/>
      <c r="U733" s="60">
        <v>119.13</v>
      </c>
      <c r="W733" s="60"/>
      <c r="X733" s="60">
        <v>1697.4</v>
      </c>
    </row>
    <row r="734" spans="1:25" x14ac:dyDescent="0.3">
      <c r="A734" s="57">
        <v>3222</v>
      </c>
      <c r="B734" s="54" t="s">
        <v>2522</v>
      </c>
      <c r="C734" s="57">
        <v>10</v>
      </c>
      <c r="D734" s="58" t="s">
        <v>23</v>
      </c>
      <c r="E734" s="58" t="s">
        <v>2523</v>
      </c>
      <c r="F734" s="58" t="s">
        <v>2339</v>
      </c>
      <c r="G734" s="58" t="s">
        <v>2340</v>
      </c>
      <c r="H734" s="57">
        <v>2</v>
      </c>
      <c r="I734" s="57">
        <v>674.37881500000003</v>
      </c>
      <c r="J734" s="57">
        <v>0.15260000000000001</v>
      </c>
      <c r="K734" s="59">
        <v>2.0088999999999999E-2</v>
      </c>
      <c r="L734" s="57">
        <v>55.805999999999997</v>
      </c>
      <c r="M734" s="57">
        <v>1</v>
      </c>
      <c r="N734" s="47">
        <v>2493.1</v>
      </c>
      <c r="Q734" s="47">
        <v>781</v>
      </c>
      <c r="T734" s="47">
        <v>2169.3000000000002</v>
      </c>
      <c r="W734" s="47">
        <v>796.59</v>
      </c>
    </row>
    <row r="735" spans="1:25" x14ac:dyDescent="0.3">
      <c r="A735" s="57">
        <v>3192</v>
      </c>
      <c r="B735" s="54" t="s">
        <v>2524</v>
      </c>
      <c r="C735" s="57">
        <v>12</v>
      </c>
      <c r="D735" s="58" t="s">
        <v>23</v>
      </c>
      <c r="E735" s="58" t="s">
        <v>2525</v>
      </c>
      <c r="F735" s="58" t="s">
        <v>2526</v>
      </c>
      <c r="G735" s="54" t="s">
        <v>54</v>
      </c>
      <c r="H735" s="57">
        <v>3</v>
      </c>
      <c r="I735" s="54">
        <v>541.61341900000002</v>
      </c>
      <c r="J735" s="54">
        <v>6.6373000000000001E-2</v>
      </c>
      <c r="K735" s="61">
        <v>5.5379000000000001E-3</v>
      </c>
      <c r="L735" s="54">
        <v>57.567</v>
      </c>
      <c r="M735" s="57">
        <v>1</v>
      </c>
      <c r="N735" s="47">
        <v>1858.6</v>
      </c>
      <c r="O735" s="60">
        <v>2442.9</v>
      </c>
      <c r="Q735" s="47">
        <v>1261.9000000000001</v>
      </c>
      <c r="R735" s="60">
        <v>1872.3</v>
      </c>
      <c r="T735" s="47">
        <v>2102.6999999999998</v>
      </c>
      <c r="U735" s="60">
        <v>2667.3</v>
      </c>
      <c r="W735" s="47">
        <v>1208.2</v>
      </c>
      <c r="X735" s="60">
        <v>2097.1</v>
      </c>
    </row>
    <row r="736" spans="1:25" x14ac:dyDescent="0.3">
      <c r="A736" s="57">
        <v>3214</v>
      </c>
      <c r="B736" s="54" t="s">
        <v>2527</v>
      </c>
      <c r="C736" s="57">
        <v>9</v>
      </c>
      <c r="D736" s="58" t="s">
        <v>23</v>
      </c>
      <c r="E736" s="58" t="s">
        <v>2528</v>
      </c>
      <c r="F736" s="58" t="s">
        <v>2529</v>
      </c>
      <c r="G736" s="54" t="s">
        <v>2530</v>
      </c>
      <c r="H736" s="57">
        <v>3</v>
      </c>
      <c r="I736" s="54">
        <v>458.56221900000003</v>
      </c>
      <c r="J736" s="54">
        <v>-9.5543000000000003E-2</v>
      </c>
      <c r="K736" s="61">
        <v>2.3636000000000001E-2</v>
      </c>
      <c r="L736" s="54">
        <v>50.472999999999999</v>
      </c>
      <c r="M736" s="57">
        <v>2</v>
      </c>
      <c r="N736" s="60"/>
      <c r="O736" s="60">
        <v>3903.2</v>
      </c>
      <c r="Q736" s="60"/>
      <c r="R736" s="60">
        <v>1917</v>
      </c>
      <c r="T736" s="60"/>
      <c r="U736" s="60">
        <v>5278.9</v>
      </c>
      <c r="W736" s="60"/>
      <c r="X736" s="60">
        <v>2059.1999999999998</v>
      </c>
    </row>
    <row r="737" spans="1:25" x14ac:dyDescent="0.3">
      <c r="A737" s="57">
        <v>3271</v>
      </c>
      <c r="B737" s="54" t="s">
        <v>2531</v>
      </c>
      <c r="C737" s="57">
        <v>9</v>
      </c>
      <c r="D737" s="58" t="s">
        <v>23</v>
      </c>
      <c r="E737" s="58" t="s">
        <v>2532</v>
      </c>
      <c r="F737" s="58" t="s">
        <v>2533</v>
      </c>
      <c r="G737" s="58" t="s">
        <v>2534</v>
      </c>
      <c r="H737" s="57">
        <v>3</v>
      </c>
      <c r="I737" s="57">
        <v>468.92549100000002</v>
      </c>
      <c r="J737" s="57">
        <v>-0.29205999999999999</v>
      </c>
      <c r="K737" s="59">
        <v>1.227E-3</v>
      </c>
      <c r="L737" s="57">
        <v>93.162000000000006</v>
      </c>
      <c r="M737" s="57">
        <v>1</v>
      </c>
      <c r="N737" s="47">
        <v>4212.7</v>
      </c>
      <c r="O737" s="60">
        <v>6011.1</v>
      </c>
      <c r="P737" s="60">
        <v>8187.7</v>
      </c>
      <c r="Q737" s="47">
        <v>630.96</v>
      </c>
      <c r="R737" s="60">
        <v>937.9</v>
      </c>
      <c r="S737" s="60">
        <v>1570.7</v>
      </c>
      <c r="T737" s="47">
        <v>5807.7</v>
      </c>
      <c r="U737" s="60">
        <v>7922.7</v>
      </c>
      <c r="V737" s="60">
        <v>11964</v>
      </c>
      <c r="W737" s="47">
        <v>913.53</v>
      </c>
      <c r="X737" s="60">
        <v>1334.2</v>
      </c>
      <c r="Y737" s="60">
        <v>2249.3000000000002</v>
      </c>
    </row>
    <row r="738" spans="1:25" x14ac:dyDescent="0.3">
      <c r="A738" s="57">
        <v>3283</v>
      </c>
      <c r="B738" s="54" t="s">
        <v>2535</v>
      </c>
      <c r="C738" s="57">
        <v>23</v>
      </c>
      <c r="D738" s="58" t="s">
        <v>23</v>
      </c>
      <c r="E738" s="58" t="s">
        <v>2536</v>
      </c>
      <c r="F738" s="58" t="s">
        <v>1679</v>
      </c>
      <c r="G738" s="58" t="s">
        <v>1680</v>
      </c>
      <c r="H738" s="57">
        <v>5</v>
      </c>
      <c r="I738" s="57">
        <v>582.07842300000004</v>
      </c>
      <c r="J738" s="57">
        <v>0.24413000000000001</v>
      </c>
      <c r="K738" s="59">
        <v>2.5198000000000002E-5</v>
      </c>
      <c r="L738" s="57">
        <v>65.206999999999994</v>
      </c>
      <c r="M738" s="57">
        <v>1</v>
      </c>
      <c r="N738" s="47">
        <v>2589.5</v>
      </c>
      <c r="O738" s="60">
        <v>2634</v>
      </c>
      <c r="P738" s="60">
        <v>772.72</v>
      </c>
      <c r="Q738" s="47">
        <v>0</v>
      </c>
      <c r="R738" s="60">
        <v>168.93</v>
      </c>
      <c r="S738" s="60">
        <v>0</v>
      </c>
      <c r="T738" s="47">
        <v>2411.4</v>
      </c>
      <c r="U738" s="60">
        <v>2394.4</v>
      </c>
      <c r="V738" s="60">
        <v>623.91</v>
      </c>
      <c r="W738" s="47">
        <v>276.62</v>
      </c>
      <c r="X738" s="60">
        <v>357.21</v>
      </c>
      <c r="Y738" s="60">
        <v>298.88</v>
      </c>
    </row>
    <row r="739" spans="1:25" x14ac:dyDescent="0.3">
      <c r="A739" s="57">
        <v>3296</v>
      </c>
      <c r="B739" s="54" t="s">
        <v>2537</v>
      </c>
      <c r="C739" s="57">
        <v>8</v>
      </c>
      <c r="D739" s="58" t="s">
        <v>23</v>
      </c>
      <c r="E739" s="58" t="s">
        <v>2538</v>
      </c>
      <c r="F739" s="58" t="s">
        <v>2541</v>
      </c>
      <c r="G739" s="58" t="s">
        <v>54</v>
      </c>
      <c r="H739" s="57">
        <v>2</v>
      </c>
      <c r="I739" s="57">
        <v>650.84206500000005</v>
      </c>
      <c r="J739" s="57">
        <v>0.32729999999999998</v>
      </c>
      <c r="K739" s="59">
        <v>1.5958000000000001E-3</v>
      </c>
      <c r="L739" s="57">
        <v>131.5</v>
      </c>
      <c r="M739" s="57">
        <v>1</v>
      </c>
      <c r="N739" s="47">
        <v>5674.8</v>
      </c>
      <c r="O739" s="60">
        <v>4459.8999999999996</v>
      </c>
      <c r="P739" s="60">
        <v>4668.5</v>
      </c>
      <c r="Q739" s="47">
        <v>711.22</v>
      </c>
      <c r="R739" s="60">
        <v>363.18</v>
      </c>
      <c r="S739" s="60">
        <v>435.83</v>
      </c>
      <c r="T739" s="47">
        <v>8644.5</v>
      </c>
      <c r="U739" s="60">
        <v>5116.6000000000004</v>
      </c>
      <c r="V739" s="60">
        <v>5863.7</v>
      </c>
      <c r="W739" s="47">
        <v>1260.5</v>
      </c>
      <c r="X739" s="60">
        <v>841.79</v>
      </c>
      <c r="Y739" s="60">
        <v>854.29</v>
      </c>
    </row>
    <row r="740" spans="1:25" x14ac:dyDescent="0.3">
      <c r="A740" s="57">
        <v>3265</v>
      </c>
      <c r="B740" s="54" t="s">
        <v>2542</v>
      </c>
      <c r="C740" s="57">
        <v>12</v>
      </c>
      <c r="D740" s="58" t="s">
        <v>23</v>
      </c>
      <c r="E740" s="58" t="s">
        <v>2543</v>
      </c>
      <c r="F740" s="58" t="s">
        <v>2544</v>
      </c>
      <c r="G740" s="54" t="s">
        <v>2545</v>
      </c>
      <c r="H740" s="57">
        <v>3</v>
      </c>
      <c r="I740" s="54">
        <v>590.30955900000004</v>
      </c>
      <c r="J740" s="54">
        <v>0.16178999999999999</v>
      </c>
      <c r="K740" s="61">
        <v>2.5180000000000002E-9</v>
      </c>
      <c r="L740" s="54">
        <v>130.56</v>
      </c>
      <c r="M740" s="57">
        <v>2</v>
      </c>
      <c r="N740" s="47">
        <v>4971.2</v>
      </c>
      <c r="O740" s="60">
        <v>17695</v>
      </c>
      <c r="P740" s="60">
        <v>4937.6000000000004</v>
      </c>
      <c r="Q740" s="47">
        <v>233.73</v>
      </c>
      <c r="R740" s="60">
        <v>2080.4</v>
      </c>
      <c r="S740" s="60">
        <v>298.3</v>
      </c>
      <c r="T740" s="47">
        <v>5209.8999999999996</v>
      </c>
      <c r="U740" s="60">
        <v>19163</v>
      </c>
      <c r="V740" s="60">
        <v>6333.9</v>
      </c>
      <c r="W740" s="47">
        <v>713.31</v>
      </c>
      <c r="X740" s="60">
        <v>2282.4</v>
      </c>
      <c r="Y740" s="60">
        <v>835.13</v>
      </c>
    </row>
    <row r="741" spans="1:25" x14ac:dyDescent="0.3">
      <c r="A741" s="57">
        <v>2314</v>
      </c>
      <c r="B741" s="54" t="s">
        <v>2546</v>
      </c>
      <c r="C741" s="57">
        <v>11</v>
      </c>
      <c r="D741" s="58" t="s">
        <v>14</v>
      </c>
      <c r="E741" s="58" t="s">
        <v>2547</v>
      </c>
      <c r="F741" s="58" t="s">
        <v>2548</v>
      </c>
      <c r="G741" s="54" t="s">
        <v>54</v>
      </c>
      <c r="H741" s="57">
        <v>3</v>
      </c>
      <c r="I741" s="54">
        <v>594.68424000000005</v>
      </c>
      <c r="J741" s="54">
        <v>-0.30286000000000002</v>
      </c>
      <c r="K741" s="61">
        <v>6.7282999999999999E-5</v>
      </c>
      <c r="L741" s="54">
        <v>105.13</v>
      </c>
      <c r="M741" s="57">
        <v>1</v>
      </c>
      <c r="N741" s="60"/>
      <c r="O741" s="60">
        <v>3676.5</v>
      </c>
      <c r="P741" s="60">
        <v>2876.1</v>
      </c>
      <c r="Q741" s="60"/>
      <c r="R741" s="60">
        <v>633.33000000000004</v>
      </c>
      <c r="S741" s="60">
        <v>251.85</v>
      </c>
      <c r="T741" s="60"/>
      <c r="U741" s="60">
        <v>5122.8999999999996</v>
      </c>
      <c r="V741" s="60">
        <v>4431.1000000000004</v>
      </c>
      <c r="W741" s="60"/>
      <c r="X741" s="60">
        <v>730.54</v>
      </c>
      <c r="Y741" s="60">
        <v>313.08</v>
      </c>
    </row>
    <row r="742" spans="1:25" x14ac:dyDescent="0.3">
      <c r="A742" s="57">
        <v>3319</v>
      </c>
      <c r="B742" s="54" t="s">
        <v>2549</v>
      </c>
      <c r="C742" s="57">
        <v>16</v>
      </c>
      <c r="D742" s="58" t="s">
        <v>23</v>
      </c>
      <c r="E742" s="58" t="s">
        <v>2550</v>
      </c>
      <c r="F742" s="58" t="s">
        <v>2551</v>
      </c>
      <c r="G742" s="54" t="s">
        <v>2552</v>
      </c>
      <c r="H742" s="57">
        <v>3</v>
      </c>
      <c r="I742" s="54">
        <v>645.01732700000002</v>
      </c>
      <c r="J742" s="54">
        <v>7.3862999999999998E-2</v>
      </c>
      <c r="K742" s="61">
        <v>4.3384E-8</v>
      </c>
      <c r="L742" s="54">
        <v>107.5</v>
      </c>
      <c r="M742" s="57">
        <v>1</v>
      </c>
      <c r="N742" s="47">
        <v>3858.1</v>
      </c>
      <c r="O742" s="60">
        <v>3924.8</v>
      </c>
      <c r="P742" s="60">
        <v>2272</v>
      </c>
      <c r="Q742" s="47">
        <v>732.14</v>
      </c>
      <c r="R742" s="60">
        <v>495.39</v>
      </c>
      <c r="S742" s="60">
        <v>473.87</v>
      </c>
      <c r="T742" s="47">
        <v>3900.4</v>
      </c>
      <c r="U742" s="60">
        <v>3796.2</v>
      </c>
      <c r="V742" s="60">
        <v>2192.4</v>
      </c>
      <c r="W742" s="47">
        <v>894.29</v>
      </c>
      <c r="X742" s="60">
        <v>664.76</v>
      </c>
      <c r="Y742" s="60">
        <v>480.04</v>
      </c>
    </row>
    <row r="743" spans="1:25" x14ac:dyDescent="0.3">
      <c r="A743" s="57">
        <v>3333</v>
      </c>
      <c r="B743" s="54" t="s">
        <v>2553</v>
      </c>
      <c r="C743" s="57">
        <v>13</v>
      </c>
      <c r="D743" s="58" t="s">
        <v>23</v>
      </c>
      <c r="E743" s="58" t="s">
        <v>2554</v>
      </c>
      <c r="F743" s="58" t="s">
        <v>2555</v>
      </c>
      <c r="G743" s="54" t="s">
        <v>2556</v>
      </c>
      <c r="H743" s="57">
        <v>2</v>
      </c>
      <c r="I743" s="54">
        <v>869.96103500000004</v>
      </c>
      <c r="J743" s="54">
        <v>-3.9551000000000003E-2</v>
      </c>
      <c r="K743" s="61">
        <v>1.8864000000000001E-6</v>
      </c>
      <c r="L743" s="54">
        <v>106.29</v>
      </c>
      <c r="M743" s="57">
        <v>1</v>
      </c>
      <c r="N743" s="47">
        <v>7602</v>
      </c>
      <c r="O743" s="60">
        <v>3703</v>
      </c>
      <c r="P743" s="60">
        <v>3079.5</v>
      </c>
      <c r="Q743" s="47">
        <v>818.12</v>
      </c>
      <c r="R743" s="60">
        <v>313.77</v>
      </c>
      <c r="S743" s="60">
        <v>393.84</v>
      </c>
      <c r="T743" s="47">
        <v>9147.7999999999993</v>
      </c>
      <c r="U743" s="60">
        <v>4715</v>
      </c>
      <c r="V743" s="60">
        <v>3956.4</v>
      </c>
      <c r="W743" s="47">
        <v>699.8</v>
      </c>
      <c r="X743" s="60">
        <v>607.05999999999995</v>
      </c>
      <c r="Y743" s="60">
        <v>536.30999999999995</v>
      </c>
    </row>
    <row r="744" spans="1:25" x14ac:dyDescent="0.3">
      <c r="A744" s="57">
        <v>2385</v>
      </c>
      <c r="B744" s="54" t="s">
        <v>2559</v>
      </c>
      <c r="C744" s="57">
        <v>9</v>
      </c>
      <c r="D744" s="58" t="s">
        <v>23</v>
      </c>
      <c r="E744" s="58" t="s">
        <v>2560</v>
      </c>
      <c r="F744" s="58" t="s">
        <v>2561</v>
      </c>
      <c r="G744" s="54" t="s">
        <v>2562</v>
      </c>
      <c r="H744" s="57">
        <v>2</v>
      </c>
      <c r="I744" s="54">
        <v>687.84988999999996</v>
      </c>
      <c r="J744" s="54">
        <v>-1.1355999999999999</v>
      </c>
      <c r="K744" s="61">
        <v>6.4342999999999996E-3</v>
      </c>
      <c r="L744" s="54">
        <v>82.287000000000006</v>
      </c>
      <c r="M744" s="57">
        <v>1</v>
      </c>
      <c r="N744" s="47">
        <v>4366.1000000000004</v>
      </c>
      <c r="O744" s="60">
        <v>3290.9</v>
      </c>
      <c r="P744" s="60">
        <v>2816.3</v>
      </c>
      <c r="Q744" s="47">
        <v>672.17</v>
      </c>
      <c r="R744" s="60">
        <v>530.1</v>
      </c>
      <c r="S744" s="60">
        <v>271.02999999999997</v>
      </c>
      <c r="T744" s="47">
        <v>6159.6</v>
      </c>
      <c r="U744" s="60">
        <v>4465.5</v>
      </c>
      <c r="V744" s="60">
        <v>3463.9</v>
      </c>
      <c r="W744" s="47">
        <v>1121.8</v>
      </c>
      <c r="X744" s="60">
        <v>999.84</v>
      </c>
      <c r="Y744" s="60">
        <v>695.83</v>
      </c>
    </row>
    <row r="745" spans="1:25" x14ac:dyDescent="0.3">
      <c r="A745" s="57">
        <v>3368</v>
      </c>
      <c r="B745" s="54" t="s">
        <v>2563</v>
      </c>
      <c r="C745" s="57">
        <v>26</v>
      </c>
      <c r="D745" s="58" t="s">
        <v>14</v>
      </c>
      <c r="E745" s="58" t="s">
        <v>2564</v>
      </c>
      <c r="F745" s="58" t="s">
        <v>1912</v>
      </c>
      <c r="G745" s="54" t="s">
        <v>1913</v>
      </c>
      <c r="H745" s="57">
        <v>3</v>
      </c>
      <c r="I745" s="54">
        <v>1087.8699899999999</v>
      </c>
      <c r="J745" s="54">
        <v>-0.73085</v>
      </c>
      <c r="K745" s="61">
        <v>2.3318E-29</v>
      </c>
      <c r="L745" s="54">
        <v>150.36000000000001</v>
      </c>
      <c r="M745" s="57">
        <v>1</v>
      </c>
      <c r="N745" s="47">
        <v>8509.7999999999993</v>
      </c>
      <c r="O745" s="60">
        <v>8377.6</v>
      </c>
      <c r="P745" s="60">
        <v>6950.6</v>
      </c>
      <c r="Q745" s="47">
        <v>321.94</v>
      </c>
      <c r="R745" s="60">
        <v>417.96</v>
      </c>
      <c r="S745" s="60">
        <v>136.66999999999999</v>
      </c>
      <c r="T745" s="47">
        <v>7172.6</v>
      </c>
      <c r="U745" s="60">
        <v>7147.3</v>
      </c>
      <c r="V745" s="60">
        <v>6073.8</v>
      </c>
      <c r="W745" s="47">
        <v>122.96</v>
      </c>
      <c r="X745" s="60">
        <v>0</v>
      </c>
      <c r="Y745" s="60">
        <v>332.86</v>
      </c>
    </row>
    <row r="746" spans="1:25" x14ac:dyDescent="0.3">
      <c r="A746" s="57">
        <v>3415</v>
      </c>
      <c r="B746" s="54" t="s">
        <v>2565</v>
      </c>
      <c r="C746" s="57">
        <v>7</v>
      </c>
      <c r="D746" s="58" t="s">
        <v>23</v>
      </c>
      <c r="E746" s="58" t="s">
        <v>2566</v>
      </c>
      <c r="F746" s="58" t="s">
        <v>2567</v>
      </c>
      <c r="G746" s="58" t="s">
        <v>2568</v>
      </c>
      <c r="H746" s="57">
        <v>2</v>
      </c>
      <c r="I746" s="57">
        <v>539.815653</v>
      </c>
      <c r="J746" s="57">
        <v>0.15964</v>
      </c>
      <c r="K746" s="59">
        <v>5.3038000000000002E-2</v>
      </c>
      <c r="L746" s="57">
        <v>53.162999999999997</v>
      </c>
      <c r="M746" s="57">
        <v>1</v>
      </c>
      <c r="N746" s="47">
        <v>5911.8</v>
      </c>
      <c r="Q746" s="47">
        <v>889.52</v>
      </c>
      <c r="T746" s="47">
        <v>4118.8</v>
      </c>
      <c r="W746" s="47">
        <v>1187.5</v>
      </c>
    </row>
    <row r="747" spans="1:25" x14ac:dyDescent="0.3">
      <c r="A747" s="57">
        <v>3380</v>
      </c>
      <c r="B747" s="54" t="s">
        <v>2569</v>
      </c>
      <c r="C747" s="57">
        <v>9</v>
      </c>
      <c r="D747" s="58" t="s">
        <v>23</v>
      </c>
      <c r="E747" s="58" t="s">
        <v>2570</v>
      </c>
      <c r="F747" s="58" t="s">
        <v>2571</v>
      </c>
      <c r="G747" s="54" t="s">
        <v>2572</v>
      </c>
      <c r="H747" s="57">
        <v>3</v>
      </c>
      <c r="I747" s="54">
        <v>429.57820299999997</v>
      </c>
      <c r="J747" s="54">
        <v>-7.2677000000000005E-2</v>
      </c>
      <c r="K747" s="61">
        <v>1.4153E-3</v>
      </c>
      <c r="L747" s="54">
        <v>90.906000000000006</v>
      </c>
      <c r="M747" s="57">
        <v>1</v>
      </c>
      <c r="N747" s="60"/>
      <c r="O747" s="60">
        <v>10433</v>
      </c>
      <c r="Q747" s="60"/>
      <c r="R747" s="60">
        <v>2678.9</v>
      </c>
      <c r="T747" s="60"/>
      <c r="U747" s="60">
        <v>12473</v>
      </c>
      <c r="W747" s="60"/>
      <c r="X747" s="60">
        <v>3730.5</v>
      </c>
    </row>
    <row r="748" spans="1:25" x14ac:dyDescent="0.3">
      <c r="A748" s="57">
        <v>3390</v>
      </c>
      <c r="B748" s="54" t="s">
        <v>2573</v>
      </c>
      <c r="C748" s="57">
        <v>11</v>
      </c>
      <c r="D748" s="58" t="s">
        <v>23</v>
      </c>
      <c r="E748" s="58" t="s">
        <v>2574</v>
      </c>
      <c r="F748" s="58" t="s">
        <v>2575</v>
      </c>
      <c r="G748" s="54" t="s">
        <v>2576</v>
      </c>
      <c r="H748" s="57">
        <v>2</v>
      </c>
      <c r="I748" s="54">
        <v>762.89315199999999</v>
      </c>
      <c r="J748" s="54">
        <v>-0.38386999999999999</v>
      </c>
      <c r="K748" s="61">
        <v>1.1987999999999999E-5</v>
      </c>
      <c r="L748" s="54">
        <v>112.02</v>
      </c>
      <c r="M748" s="57">
        <v>1</v>
      </c>
      <c r="N748" s="47">
        <v>4750.3999999999996</v>
      </c>
      <c r="O748" s="60">
        <v>7267.4</v>
      </c>
      <c r="Q748" s="47">
        <v>347.16</v>
      </c>
      <c r="R748" s="60">
        <v>714.66</v>
      </c>
      <c r="T748" s="47">
        <v>4185.3999999999996</v>
      </c>
      <c r="U748" s="60">
        <v>6742.2</v>
      </c>
      <c r="W748" s="47">
        <v>702.04</v>
      </c>
      <c r="X748" s="60">
        <v>798.83</v>
      </c>
    </row>
    <row r="749" spans="1:25" x14ac:dyDescent="0.3">
      <c r="A749" s="57">
        <v>3434</v>
      </c>
      <c r="B749" s="54" t="s">
        <v>2577</v>
      </c>
      <c r="C749" s="57">
        <v>7</v>
      </c>
      <c r="D749" s="58" t="s">
        <v>14</v>
      </c>
      <c r="E749" s="58" t="s">
        <v>2578</v>
      </c>
      <c r="F749" s="58" t="s">
        <v>2579</v>
      </c>
      <c r="G749" s="58" t="s">
        <v>2580</v>
      </c>
      <c r="H749" s="57">
        <v>3</v>
      </c>
      <c r="I749" s="57">
        <v>470.617279</v>
      </c>
      <c r="J749" s="57">
        <v>-0.34065000000000001</v>
      </c>
      <c r="K749" s="59">
        <v>6.2985999999999997E-3</v>
      </c>
      <c r="L749" s="57">
        <v>73.616</v>
      </c>
      <c r="M749" s="57">
        <v>1</v>
      </c>
      <c r="N749" s="47">
        <v>6476.9</v>
      </c>
      <c r="O749" s="60">
        <v>6529.8</v>
      </c>
      <c r="Q749" s="47">
        <v>823.56</v>
      </c>
      <c r="R749" s="60">
        <v>761.35</v>
      </c>
      <c r="T749" s="47">
        <v>4736.7</v>
      </c>
      <c r="U749" s="60">
        <v>4189.7</v>
      </c>
      <c r="W749" s="47">
        <v>1055</v>
      </c>
      <c r="X749" s="60">
        <v>1209</v>
      </c>
    </row>
    <row r="750" spans="1:25" x14ac:dyDescent="0.3">
      <c r="A750" s="57">
        <v>3435</v>
      </c>
      <c r="B750" s="54" t="s">
        <v>2581</v>
      </c>
      <c r="C750" s="57">
        <v>9</v>
      </c>
      <c r="D750" s="58" t="s">
        <v>23</v>
      </c>
      <c r="E750" s="58" t="s">
        <v>2582</v>
      </c>
      <c r="F750" s="58" t="s">
        <v>2583</v>
      </c>
      <c r="G750" s="58" t="s">
        <v>2584</v>
      </c>
      <c r="H750" s="57">
        <v>2</v>
      </c>
      <c r="I750" s="57">
        <v>682.363696</v>
      </c>
      <c r="J750" s="57">
        <v>0.31608000000000003</v>
      </c>
      <c r="K750" s="59">
        <v>2.4532999999999998E-3</v>
      </c>
      <c r="L750" s="57">
        <v>91.549000000000007</v>
      </c>
      <c r="M750" s="57">
        <v>1</v>
      </c>
      <c r="N750" s="47">
        <v>6611.9</v>
      </c>
      <c r="O750" s="60">
        <v>5711.8</v>
      </c>
      <c r="Q750" s="47">
        <v>1206.2</v>
      </c>
      <c r="R750" s="60">
        <v>839.95</v>
      </c>
      <c r="T750" s="47">
        <v>7211.9</v>
      </c>
      <c r="U750" s="60">
        <v>5640.3</v>
      </c>
      <c r="W750" s="47">
        <v>1604.7</v>
      </c>
      <c r="X750" s="60">
        <v>1072.7</v>
      </c>
    </row>
    <row r="751" spans="1:25" x14ac:dyDescent="0.3">
      <c r="A751" s="57">
        <v>3395</v>
      </c>
      <c r="B751" s="54" t="s">
        <v>2585</v>
      </c>
      <c r="C751" s="57">
        <v>32</v>
      </c>
      <c r="D751" s="58" t="s">
        <v>2586</v>
      </c>
      <c r="E751" s="58" t="s">
        <v>2587</v>
      </c>
      <c r="F751" s="58" t="s">
        <v>2588</v>
      </c>
      <c r="G751" s="54" t="s">
        <v>54</v>
      </c>
      <c r="H751" s="57">
        <v>5</v>
      </c>
      <c r="I751" s="54">
        <v>902.65463599999998</v>
      </c>
      <c r="J751" s="54">
        <v>0.43365999999999999</v>
      </c>
      <c r="K751" s="61">
        <v>2.2853000000000001E-4</v>
      </c>
      <c r="L751" s="54">
        <v>44.177999999999997</v>
      </c>
      <c r="M751" s="57">
        <v>1</v>
      </c>
      <c r="N751" s="60"/>
      <c r="O751" s="60">
        <v>6275</v>
      </c>
      <c r="Q751" s="60"/>
      <c r="R751" s="60">
        <v>555.95000000000005</v>
      </c>
      <c r="T751" s="60"/>
      <c r="U751" s="60">
        <v>6253.4</v>
      </c>
      <c r="W751" s="60"/>
      <c r="X751" s="60">
        <v>0</v>
      </c>
    </row>
    <row r="752" spans="1:25" x14ac:dyDescent="0.3">
      <c r="A752" s="57">
        <v>3396</v>
      </c>
      <c r="B752" s="54" t="s">
        <v>2589</v>
      </c>
      <c r="C752" s="57">
        <v>7</v>
      </c>
      <c r="D752" s="58" t="s">
        <v>23</v>
      </c>
      <c r="E752" s="58" t="s">
        <v>2590</v>
      </c>
      <c r="F752" s="58" t="s">
        <v>744</v>
      </c>
      <c r="G752" s="54" t="s">
        <v>745</v>
      </c>
      <c r="H752" s="57">
        <v>2</v>
      </c>
      <c r="I752" s="54">
        <v>570.32585400000005</v>
      </c>
      <c r="J752" s="54">
        <v>-7.9238000000000003E-2</v>
      </c>
      <c r="K752" s="61">
        <v>4.7023000000000002E-2</v>
      </c>
      <c r="L752" s="54">
        <v>54.156999999999996</v>
      </c>
      <c r="M752" s="57">
        <v>1</v>
      </c>
      <c r="N752" s="47">
        <v>4515.3999999999996</v>
      </c>
      <c r="O752" s="60">
        <v>2493.9</v>
      </c>
      <c r="Q752" s="47">
        <v>886.24</v>
      </c>
      <c r="R752" s="60">
        <v>653.36</v>
      </c>
      <c r="T752" s="47">
        <v>5135.8999999999996</v>
      </c>
      <c r="U752" s="60">
        <v>3095.8</v>
      </c>
      <c r="W752" s="47">
        <v>1315.5</v>
      </c>
      <c r="X752" s="60">
        <v>853.55</v>
      </c>
    </row>
    <row r="753" spans="1:25" x14ac:dyDescent="0.3">
      <c r="A753" s="57">
        <v>3398</v>
      </c>
      <c r="B753" s="54" t="s">
        <v>2591</v>
      </c>
      <c r="C753" s="57">
        <v>8</v>
      </c>
      <c r="D753" s="58" t="s">
        <v>23</v>
      </c>
      <c r="E753" s="58" t="s">
        <v>2592</v>
      </c>
      <c r="F753" s="58" t="s">
        <v>2593</v>
      </c>
      <c r="G753" s="54" t="s">
        <v>54</v>
      </c>
      <c r="H753" s="57">
        <v>3</v>
      </c>
      <c r="I753" s="54">
        <v>426.21370100000001</v>
      </c>
      <c r="J753" s="54">
        <v>-1.3050999999999999</v>
      </c>
      <c r="K753" s="61">
        <v>3.7961000000000001E-4</v>
      </c>
      <c r="L753" s="54">
        <v>136.27000000000001</v>
      </c>
      <c r="M753" s="57">
        <v>1</v>
      </c>
      <c r="N753" s="47">
        <v>4390.8999999999996</v>
      </c>
      <c r="O753" s="60">
        <v>3819.3</v>
      </c>
      <c r="Q753" s="47">
        <v>212.36</v>
      </c>
      <c r="R753" s="60">
        <v>222.13</v>
      </c>
      <c r="T753" s="47">
        <v>3958.7</v>
      </c>
      <c r="U753" s="60">
        <v>3441.9</v>
      </c>
      <c r="W753" s="47">
        <v>0</v>
      </c>
      <c r="X753" s="60">
        <v>116.44</v>
      </c>
    </row>
    <row r="754" spans="1:25" x14ac:dyDescent="0.3">
      <c r="A754" s="57">
        <v>3440</v>
      </c>
      <c r="B754" s="54" t="s">
        <v>2594</v>
      </c>
      <c r="C754" s="57">
        <v>19</v>
      </c>
      <c r="D754" s="58" t="s">
        <v>23</v>
      </c>
      <c r="E754" s="58" t="s">
        <v>2595</v>
      </c>
      <c r="F754" s="58" t="s">
        <v>1454</v>
      </c>
      <c r="G754" s="58" t="s">
        <v>1455</v>
      </c>
      <c r="H754" s="57">
        <v>3</v>
      </c>
      <c r="I754" s="57">
        <v>825.39620300000001</v>
      </c>
      <c r="J754" s="57">
        <v>0.32596000000000003</v>
      </c>
      <c r="K754" s="59">
        <v>3.7166E-13</v>
      </c>
      <c r="L754" s="57">
        <v>118.72</v>
      </c>
      <c r="M754" s="57">
        <v>2</v>
      </c>
      <c r="N754" s="47">
        <v>1536</v>
      </c>
      <c r="O754" s="60">
        <v>800.41</v>
      </c>
      <c r="P754" s="60">
        <v>1232.8</v>
      </c>
      <c r="Q754" s="47">
        <v>639.4</v>
      </c>
      <c r="R754" s="60">
        <v>0</v>
      </c>
      <c r="S754" s="60">
        <v>192.53</v>
      </c>
      <c r="T754" s="47">
        <v>1534.1</v>
      </c>
      <c r="U754" s="60">
        <v>600.02</v>
      </c>
      <c r="V754" s="60">
        <v>1571.1</v>
      </c>
      <c r="W754" s="47">
        <v>852.53</v>
      </c>
      <c r="X754" s="60">
        <v>0</v>
      </c>
      <c r="Y754" s="60">
        <v>586.41999999999996</v>
      </c>
    </row>
    <row r="755" spans="1:25" x14ac:dyDescent="0.3">
      <c r="A755" s="57">
        <v>3401</v>
      </c>
      <c r="B755" s="54" t="s">
        <v>2596</v>
      </c>
      <c r="C755" s="57">
        <v>10</v>
      </c>
      <c r="D755" s="58" t="s">
        <v>23</v>
      </c>
      <c r="E755" s="58" t="s">
        <v>2597</v>
      </c>
      <c r="F755" s="58" t="s">
        <v>2598</v>
      </c>
      <c r="G755" s="54" t="s">
        <v>2599</v>
      </c>
      <c r="H755" s="57">
        <v>2</v>
      </c>
      <c r="I755" s="54">
        <v>708.871354</v>
      </c>
      <c r="J755" s="54">
        <v>-0.14729</v>
      </c>
      <c r="K755" s="61">
        <v>2.2804000000000001E-2</v>
      </c>
      <c r="L755" s="54">
        <v>56.087000000000003</v>
      </c>
      <c r="M755" s="57">
        <v>2</v>
      </c>
      <c r="N755" s="60"/>
      <c r="O755" s="60">
        <v>1930.8</v>
      </c>
      <c r="Q755" s="60"/>
      <c r="R755" s="60">
        <v>2015</v>
      </c>
      <c r="T755" s="60"/>
      <c r="U755" s="60">
        <v>1775.9</v>
      </c>
      <c r="W755" s="60"/>
      <c r="X755" s="60">
        <v>2192.3000000000002</v>
      </c>
    </row>
    <row r="756" spans="1:25" x14ac:dyDescent="0.3">
      <c r="A756" s="57">
        <v>3402</v>
      </c>
      <c r="B756" s="54" t="s">
        <v>2600</v>
      </c>
      <c r="C756" s="57">
        <v>9</v>
      </c>
      <c r="D756" s="58" t="s">
        <v>23</v>
      </c>
      <c r="E756" s="58" t="s">
        <v>2601</v>
      </c>
      <c r="F756" s="58" t="s">
        <v>1075</v>
      </c>
      <c r="G756" s="54" t="s">
        <v>1076</v>
      </c>
      <c r="H756" s="57">
        <v>3</v>
      </c>
      <c r="I756" s="54">
        <v>456.597486</v>
      </c>
      <c r="J756" s="54">
        <v>-0.33372000000000002</v>
      </c>
      <c r="K756" s="61">
        <v>1.6071E-3</v>
      </c>
      <c r="L756" s="54">
        <v>88.819000000000003</v>
      </c>
      <c r="M756" s="57">
        <v>1</v>
      </c>
      <c r="N756" s="47">
        <v>6070.8</v>
      </c>
      <c r="O756" s="60">
        <v>5521.5</v>
      </c>
      <c r="P756" s="60">
        <v>5722.7</v>
      </c>
      <c r="Q756" s="47">
        <v>1421.3</v>
      </c>
      <c r="R756" s="60">
        <v>1757.7</v>
      </c>
      <c r="S756" s="60">
        <v>1492.7</v>
      </c>
      <c r="T756" s="47">
        <v>6026.8</v>
      </c>
      <c r="U756" s="60">
        <v>5525</v>
      </c>
      <c r="V756" s="60">
        <v>5461.8</v>
      </c>
      <c r="W756" s="47">
        <v>1782.5</v>
      </c>
      <c r="X756" s="60">
        <v>1990</v>
      </c>
      <c r="Y756" s="60">
        <v>1804.5</v>
      </c>
    </row>
    <row r="757" spans="1:25" x14ac:dyDescent="0.3">
      <c r="A757" s="57">
        <v>3442</v>
      </c>
      <c r="B757" s="54" t="s">
        <v>2602</v>
      </c>
      <c r="C757" s="57">
        <v>7</v>
      </c>
      <c r="D757" s="58" t="s">
        <v>23</v>
      </c>
      <c r="E757" s="58" t="s">
        <v>2603</v>
      </c>
      <c r="F757" s="58" t="s">
        <v>2604</v>
      </c>
      <c r="G757" s="58" t="s">
        <v>2605</v>
      </c>
      <c r="H757" s="57">
        <v>3</v>
      </c>
      <c r="I757" s="57">
        <v>382.24063999999998</v>
      </c>
      <c r="J757" s="57">
        <v>-0.87100999999999995</v>
      </c>
      <c r="K757" s="59">
        <v>1.2468E-2</v>
      </c>
      <c r="L757" s="57">
        <v>67.034999999999997</v>
      </c>
      <c r="M757" s="57">
        <v>1</v>
      </c>
      <c r="N757" s="47">
        <v>6985</v>
      </c>
      <c r="Q757" s="47">
        <v>1626.3</v>
      </c>
      <c r="T757" s="47">
        <v>7768.2</v>
      </c>
      <c r="W757" s="47">
        <v>2233.6999999999998</v>
      </c>
    </row>
    <row r="758" spans="1:25" x14ac:dyDescent="0.3">
      <c r="A758" s="57">
        <v>2415</v>
      </c>
      <c r="B758" s="54" t="s">
        <v>2606</v>
      </c>
      <c r="C758" s="57">
        <v>13</v>
      </c>
      <c r="D758" s="58" t="s">
        <v>23</v>
      </c>
      <c r="E758" s="58" t="s">
        <v>2607</v>
      </c>
      <c r="F758" s="58" t="s">
        <v>2608</v>
      </c>
      <c r="G758" s="54" t="s">
        <v>2609</v>
      </c>
      <c r="H758" s="57">
        <v>3</v>
      </c>
      <c r="I758" s="54">
        <v>652.67149099999995</v>
      </c>
      <c r="J758" s="54">
        <v>-3.8685999999999998E-2</v>
      </c>
      <c r="K758" s="61">
        <v>4.0921000000000002E-4</v>
      </c>
      <c r="L758" s="54">
        <v>84.296999999999997</v>
      </c>
      <c r="M758" s="57">
        <v>1</v>
      </c>
      <c r="N758" s="60"/>
      <c r="P758" s="60">
        <v>1782.1</v>
      </c>
      <c r="Q758" s="60"/>
      <c r="S758" s="60">
        <v>397</v>
      </c>
      <c r="T758" s="60"/>
      <c r="V758" s="60">
        <v>1618.7</v>
      </c>
      <c r="W758" s="60"/>
      <c r="Y758" s="60">
        <v>653.4</v>
      </c>
    </row>
    <row r="759" spans="1:25" x14ac:dyDescent="0.3">
      <c r="A759" s="57">
        <v>3405</v>
      </c>
      <c r="B759" s="54" t="s">
        <v>2610</v>
      </c>
      <c r="C759" s="57">
        <v>8</v>
      </c>
      <c r="D759" s="58" t="s">
        <v>23</v>
      </c>
      <c r="E759" s="58" t="s">
        <v>2611</v>
      </c>
      <c r="F759" s="58" t="s">
        <v>935</v>
      </c>
      <c r="G759" s="54" t="s">
        <v>936</v>
      </c>
      <c r="H759" s="57">
        <v>2</v>
      </c>
      <c r="I759" s="54">
        <v>627.80462499999999</v>
      </c>
      <c r="J759" s="54">
        <v>1.91E-3</v>
      </c>
      <c r="K759" s="61">
        <v>3.5125999999999998E-2</v>
      </c>
      <c r="L759" s="54">
        <v>59.067</v>
      </c>
      <c r="M759" s="57">
        <v>1</v>
      </c>
      <c r="N759" s="60"/>
      <c r="O759" s="60">
        <v>4806.3999999999996</v>
      </c>
      <c r="Q759" s="60"/>
      <c r="R759" s="60">
        <v>903.89</v>
      </c>
      <c r="T759" s="60"/>
      <c r="U759" s="60">
        <v>4522.6000000000004</v>
      </c>
      <c r="W759" s="60"/>
      <c r="X759" s="60">
        <v>1385.4</v>
      </c>
    </row>
    <row r="760" spans="1:25" x14ac:dyDescent="0.3">
      <c r="A760" s="57">
        <v>3407</v>
      </c>
      <c r="B760" s="54" t="s">
        <v>2612</v>
      </c>
      <c r="C760" s="57">
        <v>10</v>
      </c>
      <c r="D760" s="58" t="s">
        <v>23</v>
      </c>
      <c r="E760" s="58" t="s">
        <v>2613</v>
      </c>
      <c r="F760" s="58" t="s">
        <v>753</v>
      </c>
      <c r="G760" s="54" t="s">
        <v>54</v>
      </c>
      <c r="H760" s="57">
        <v>2</v>
      </c>
      <c r="I760" s="54">
        <v>743.38770199999999</v>
      </c>
      <c r="J760" s="54">
        <v>0.56520000000000004</v>
      </c>
      <c r="K760" s="61">
        <v>5.7291E-9</v>
      </c>
      <c r="L760" s="54">
        <v>172.17</v>
      </c>
      <c r="M760" s="57">
        <v>1</v>
      </c>
      <c r="N760" s="47">
        <v>18021</v>
      </c>
      <c r="O760" s="60">
        <v>22604</v>
      </c>
      <c r="P760" s="60">
        <v>10654</v>
      </c>
      <c r="Q760" s="47">
        <v>1239</v>
      </c>
      <c r="R760" s="60">
        <v>1920.2</v>
      </c>
      <c r="S760" s="60">
        <v>778.25</v>
      </c>
      <c r="T760" s="47">
        <v>28049</v>
      </c>
      <c r="U760" s="60">
        <v>34645</v>
      </c>
      <c r="V760" s="60">
        <v>16951</v>
      </c>
      <c r="W760" s="47">
        <v>2187.6</v>
      </c>
      <c r="X760" s="60">
        <v>2853.7</v>
      </c>
      <c r="Y760" s="60">
        <v>1052.3</v>
      </c>
    </row>
    <row r="761" spans="1:25" x14ac:dyDescent="0.3">
      <c r="A761" s="57">
        <v>2418</v>
      </c>
      <c r="B761" s="54" t="s">
        <v>2614</v>
      </c>
      <c r="C761" s="57">
        <v>10</v>
      </c>
      <c r="D761" s="58" t="s">
        <v>23</v>
      </c>
      <c r="E761" s="58" t="s">
        <v>2615</v>
      </c>
      <c r="F761" s="58" t="s">
        <v>2618</v>
      </c>
      <c r="G761" s="54" t="s">
        <v>54</v>
      </c>
      <c r="H761" s="57">
        <v>3</v>
      </c>
      <c r="I761" s="54">
        <v>491.25567699999999</v>
      </c>
      <c r="J761" s="54">
        <v>-0.42413000000000001</v>
      </c>
      <c r="K761" s="61">
        <v>1.9437E-4</v>
      </c>
      <c r="L761" s="54">
        <v>117.28</v>
      </c>
      <c r="M761" s="57">
        <v>1</v>
      </c>
      <c r="N761" s="47">
        <v>6536.9</v>
      </c>
      <c r="O761" s="60">
        <v>5493.3</v>
      </c>
      <c r="P761" s="60">
        <v>4298.8</v>
      </c>
      <c r="Q761" s="47">
        <v>815.91</v>
      </c>
      <c r="R761" s="60">
        <v>1149.2</v>
      </c>
      <c r="S761" s="60">
        <v>781.8</v>
      </c>
      <c r="T761" s="47">
        <v>9986.2000000000007</v>
      </c>
      <c r="U761" s="60">
        <v>6503.6</v>
      </c>
      <c r="V761" s="60">
        <v>5541.5</v>
      </c>
      <c r="W761" s="47">
        <v>897.21</v>
      </c>
      <c r="X761" s="60">
        <v>1599.1</v>
      </c>
      <c r="Y761" s="60">
        <v>1214.8</v>
      </c>
    </row>
    <row r="762" spans="1:25" x14ac:dyDescent="0.3">
      <c r="A762" s="57">
        <v>3447</v>
      </c>
      <c r="B762" s="54" t="s">
        <v>2619</v>
      </c>
      <c r="C762" s="57">
        <v>11</v>
      </c>
      <c r="D762" s="58" t="s">
        <v>23</v>
      </c>
      <c r="E762" s="58" t="s">
        <v>2620</v>
      </c>
      <c r="F762" s="58" t="s">
        <v>2621</v>
      </c>
      <c r="G762" s="58" t="s">
        <v>2622</v>
      </c>
      <c r="H762" s="57">
        <v>2</v>
      </c>
      <c r="I762" s="57">
        <v>757.39773600000001</v>
      </c>
      <c r="J762" s="57">
        <v>0.28444000000000003</v>
      </c>
      <c r="K762" s="59">
        <v>3.6646999999999998E-11</v>
      </c>
      <c r="L762" s="57">
        <v>170.68</v>
      </c>
      <c r="M762" s="57">
        <v>1</v>
      </c>
      <c r="N762" s="47">
        <v>6317.2</v>
      </c>
      <c r="O762" s="60">
        <v>4076.9</v>
      </c>
      <c r="P762" s="60">
        <v>3465.8</v>
      </c>
      <c r="Q762" s="47">
        <v>277.38</v>
      </c>
      <c r="R762" s="60">
        <v>266.29000000000002</v>
      </c>
      <c r="S762" s="60">
        <v>471.69</v>
      </c>
      <c r="T762" s="47">
        <v>5865.1</v>
      </c>
      <c r="U762" s="60">
        <v>4384.3</v>
      </c>
      <c r="V762" s="60">
        <v>3768.2</v>
      </c>
      <c r="W762" s="47">
        <v>628.04999999999995</v>
      </c>
      <c r="X762" s="60">
        <v>573.53</v>
      </c>
      <c r="Y762" s="60">
        <v>705.58</v>
      </c>
    </row>
    <row r="763" spans="1:25" x14ac:dyDescent="0.3">
      <c r="A763" s="57">
        <v>3449</v>
      </c>
      <c r="B763" s="54" t="s">
        <v>2623</v>
      </c>
      <c r="C763" s="57">
        <v>7</v>
      </c>
      <c r="D763" s="58" t="s">
        <v>23</v>
      </c>
      <c r="E763" s="58" t="s">
        <v>2624</v>
      </c>
      <c r="F763" s="58" t="s">
        <v>2626</v>
      </c>
      <c r="G763" s="58" t="s">
        <v>2627</v>
      </c>
      <c r="H763" s="57">
        <v>3</v>
      </c>
      <c r="I763" s="57">
        <v>385.54449899999997</v>
      </c>
      <c r="J763" s="57">
        <v>-0.80198000000000003</v>
      </c>
      <c r="K763" s="59">
        <v>3.1864999999999997E-2</v>
      </c>
      <c r="L763" s="57">
        <v>52.018000000000001</v>
      </c>
      <c r="M763" s="57">
        <v>1</v>
      </c>
      <c r="N763" s="47">
        <v>15907</v>
      </c>
      <c r="O763" s="60">
        <v>12385</v>
      </c>
      <c r="P763" s="60">
        <v>7413.4</v>
      </c>
      <c r="Q763" s="47">
        <v>2286.3000000000002</v>
      </c>
      <c r="R763" s="60">
        <v>2351.5</v>
      </c>
      <c r="S763" s="60">
        <v>1520.3</v>
      </c>
      <c r="T763" s="47">
        <v>18997</v>
      </c>
      <c r="U763" s="60">
        <v>15524</v>
      </c>
      <c r="V763" s="60">
        <v>9513.4</v>
      </c>
      <c r="W763" s="47">
        <v>3941.2</v>
      </c>
      <c r="X763" s="60">
        <v>2705.9</v>
      </c>
      <c r="Y763" s="60">
        <v>1953.9</v>
      </c>
    </row>
    <row r="764" spans="1:25" x14ac:dyDescent="0.3">
      <c r="A764" s="57">
        <v>2423</v>
      </c>
      <c r="B764" s="54" t="s">
        <v>2628</v>
      </c>
      <c r="C764" s="57">
        <v>12</v>
      </c>
      <c r="D764" s="58" t="s">
        <v>14</v>
      </c>
      <c r="E764" s="58" t="s">
        <v>2629</v>
      </c>
      <c r="F764" s="58" t="s">
        <v>1637</v>
      </c>
      <c r="G764" s="54" t="s">
        <v>1638</v>
      </c>
      <c r="H764" s="57">
        <v>3</v>
      </c>
      <c r="I764" s="54">
        <v>643.33756900000003</v>
      </c>
      <c r="J764" s="54">
        <v>-0.59230000000000005</v>
      </c>
      <c r="K764" s="61">
        <v>1.761E-4</v>
      </c>
      <c r="L764" s="54">
        <v>97.69</v>
      </c>
      <c r="M764" s="57">
        <v>1</v>
      </c>
      <c r="N764" s="47">
        <v>7707.8</v>
      </c>
      <c r="O764" s="60">
        <v>6372.6</v>
      </c>
      <c r="P764" s="60">
        <v>8943.2999999999993</v>
      </c>
      <c r="Q764" s="47">
        <v>0</v>
      </c>
      <c r="R764" s="60">
        <v>260.12</v>
      </c>
      <c r="S764" s="60">
        <v>268.74</v>
      </c>
      <c r="T764" s="47">
        <v>2543.6999999999998</v>
      </c>
      <c r="U764" s="60">
        <v>2866</v>
      </c>
      <c r="V764" s="60">
        <v>3823.5</v>
      </c>
      <c r="W764" s="47">
        <v>0</v>
      </c>
      <c r="X764" s="60">
        <v>125.71</v>
      </c>
      <c r="Y764" s="60">
        <v>219.69</v>
      </c>
    </row>
    <row r="765" spans="1:25" x14ac:dyDescent="0.3">
      <c r="A765" s="57">
        <v>3453</v>
      </c>
      <c r="B765" s="54" t="s">
        <v>2630</v>
      </c>
      <c r="C765" s="57">
        <v>10</v>
      </c>
      <c r="D765" s="58" t="s">
        <v>23</v>
      </c>
      <c r="E765" s="58" t="s">
        <v>2631</v>
      </c>
      <c r="F765" s="58" t="s">
        <v>2632</v>
      </c>
      <c r="G765" s="58" t="s">
        <v>2633</v>
      </c>
      <c r="H765" s="57">
        <v>2</v>
      </c>
      <c r="I765" s="57">
        <v>751.93174599999998</v>
      </c>
      <c r="J765" s="57">
        <v>-0.16700999999999999</v>
      </c>
      <c r="K765" s="59">
        <v>2.4322E-2</v>
      </c>
      <c r="L765" s="57">
        <v>55.460999999999999</v>
      </c>
      <c r="M765" s="57">
        <v>1</v>
      </c>
      <c r="N765" s="47">
        <v>818.11</v>
      </c>
      <c r="Q765" s="47">
        <v>230.78</v>
      </c>
      <c r="T765" s="47">
        <v>970.86</v>
      </c>
      <c r="W765" s="47">
        <v>391.76</v>
      </c>
    </row>
    <row r="766" spans="1:25" x14ac:dyDescent="0.3">
      <c r="A766" s="57">
        <v>3456</v>
      </c>
      <c r="B766" s="54" t="s">
        <v>2634</v>
      </c>
      <c r="C766" s="57">
        <v>7</v>
      </c>
      <c r="D766" s="58" t="s">
        <v>14</v>
      </c>
      <c r="E766" s="58" t="s">
        <v>2635</v>
      </c>
      <c r="F766" s="58" t="s">
        <v>1075</v>
      </c>
      <c r="G766" s="58" t="s">
        <v>1076</v>
      </c>
      <c r="H766" s="57">
        <v>3</v>
      </c>
      <c r="I766" s="57">
        <v>499.93544800000001</v>
      </c>
      <c r="J766" s="57">
        <v>-0.3347</v>
      </c>
      <c r="K766" s="59">
        <v>4.3223999999999997E-3</v>
      </c>
      <c r="L766" s="57">
        <v>81.784000000000006</v>
      </c>
      <c r="M766" s="57">
        <v>1</v>
      </c>
      <c r="N766" s="47">
        <v>19804</v>
      </c>
      <c r="Q766" s="47">
        <v>3020.2</v>
      </c>
      <c r="T766" s="47">
        <v>18516</v>
      </c>
      <c r="W766" s="47">
        <v>2842.8</v>
      </c>
    </row>
    <row r="767" spans="1:25" x14ac:dyDescent="0.3">
      <c r="A767" s="57">
        <v>3440</v>
      </c>
      <c r="B767" s="54" t="s">
        <v>2636</v>
      </c>
      <c r="C767" s="57">
        <v>14</v>
      </c>
      <c r="D767" s="58" t="s">
        <v>14</v>
      </c>
      <c r="E767" s="58" t="s">
        <v>2637</v>
      </c>
      <c r="F767" s="58" t="s">
        <v>2638</v>
      </c>
      <c r="G767" s="54" t="s">
        <v>2316</v>
      </c>
      <c r="H767" s="57">
        <v>3</v>
      </c>
      <c r="I767" s="54">
        <v>710.35551099999998</v>
      </c>
      <c r="J767" s="54">
        <v>0.78922000000000003</v>
      </c>
      <c r="K767" s="61">
        <v>1.0892E-5</v>
      </c>
      <c r="L767" s="54">
        <v>94.09</v>
      </c>
      <c r="M767" s="57">
        <v>2</v>
      </c>
      <c r="N767" s="47">
        <v>16377</v>
      </c>
      <c r="O767" s="60">
        <v>23955</v>
      </c>
      <c r="P767" s="60">
        <v>35989</v>
      </c>
      <c r="Q767" s="47">
        <v>624.01</v>
      </c>
      <c r="R767" s="60">
        <v>982.55</v>
      </c>
      <c r="S767" s="60">
        <v>1281.9000000000001</v>
      </c>
      <c r="T767" s="47">
        <v>8211.5</v>
      </c>
      <c r="U767" s="60">
        <v>11538</v>
      </c>
      <c r="V767" s="60">
        <v>18892</v>
      </c>
      <c r="W767" s="47">
        <v>0</v>
      </c>
      <c r="X767" s="60">
        <v>0</v>
      </c>
      <c r="Y767" s="60">
        <v>638.52</v>
      </c>
    </row>
    <row r="768" spans="1:25" x14ac:dyDescent="0.3">
      <c r="A768" s="57">
        <v>3454</v>
      </c>
      <c r="B768" s="54" t="s">
        <v>2639</v>
      </c>
      <c r="C768" s="57">
        <v>8</v>
      </c>
      <c r="D768" s="58" t="s">
        <v>14</v>
      </c>
      <c r="E768" s="58" t="s">
        <v>2640</v>
      </c>
      <c r="F768" s="58" t="s">
        <v>343</v>
      </c>
      <c r="G768" s="54" t="s">
        <v>344</v>
      </c>
      <c r="H768" s="57">
        <v>3</v>
      </c>
      <c r="I768" s="54">
        <v>504.93533600000001</v>
      </c>
      <c r="J768" s="54">
        <v>-8.0111000000000002E-2</v>
      </c>
      <c r="K768" s="61">
        <v>3.4962999999999999E-7</v>
      </c>
      <c r="L768" s="54">
        <v>174.52</v>
      </c>
      <c r="M768" s="57">
        <v>2</v>
      </c>
      <c r="N768" s="47">
        <v>112510</v>
      </c>
      <c r="O768" s="60">
        <v>127670</v>
      </c>
      <c r="P768" s="60">
        <v>113650</v>
      </c>
      <c r="Q768" s="47">
        <v>4485.8999999999996</v>
      </c>
      <c r="R768" s="60">
        <v>6102.9</v>
      </c>
      <c r="S768" s="60">
        <v>6210.9</v>
      </c>
      <c r="T768" s="47">
        <v>66111</v>
      </c>
      <c r="U768" s="60">
        <v>73934</v>
      </c>
      <c r="V768" s="60">
        <v>70649</v>
      </c>
      <c r="W768" s="47">
        <v>435.5</v>
      </c>
      <c r="X768" s="60">
        <v>786.22</v>
      </c>
      <c r="Y768" s="60">
        <v>4108.8999999999996</v>
      </c>
    </row>
    <row r="769" spans="1:25" x14ac:dyDescent="0.3">
      <c r="A769" s="57">
        <v>3486</v>
      </c>
      <c r="B769" s="54" t="s">
        <v>2641</v>
      </c>
      <c r="C769" s="57">
        <v>9</v>
      </c>
      <c r="D769" s="58" t="s">
        <v>23</v>
      </c>
      <c r="E769" s="58" t="s">
        <v>2642</v>
      </c>
      <c r="F769" s="58" t="s">
        <v>2643</v>
      </c>
      <c r="G769" s="54" t="s">
        <v>54</v>
      </c>
      <c r="H769" s="57">
        <v>2</v>
      </c>
      <c r="I769" s="54">
        <v>715.85042099999998</v>
      </c>
      <c r="J769" s="54">
        <v>0.21632999999999999</v>
      </c>
      <c r="K769" s="61">
        <v>2.2020999999999999E-2</v>
      </c>
      <c r="L769" s="54">
        <v>62.633000000000003</v>
      </c>
      <c r="M769" s="57">
        <v>1</v>
      </c>
      <c r="N769" s="60"/>
      <c r="O769" s="60">
        <v>3366.6</v>
      </c>
      <c r="Q769" s="60"/>
      <c r="R769" s="60">
        <v>836.29</v>
      </c>
      <c r="T769" s="60"/>
      <c r="U769" s="60">
        <v>3410.3</v>
      </c>
      <c r="W769" s="60"/>
      <c r="X769" s="60">
        <v>1401.1</v>
      </c>
    </row>
    <row r="770" spans="1:25" x14ac:dyDescent="0.3">
      <c r="A770" s="57">
        <v>3537</v>
      </c>
      <c r="B770" s="54" t="s">
        <v>2644</v>
      </c>
      <c r="C770" s="57">
        <v>30</v>
      </c>
      <c r="D770" s="58" t="s">
        <v>23</v>
      </c>
      <c r="E770" s="58" t="s">
        <v>2645</v>
      </c>
      <c r="F770" s="58" t="s">
        <v>2646</v>
      </c>
      <c r="G770" s="58" t="s">
        <v>2647</v>
      </c>
      <c r="H770" s="57">
        <v>4</v>
      </c>
      <c r="I770" s="57">
        <v>918.42839100000003</v>
      </c>
      <c r="J770" s="57">
        <v>0.42870000000000003</v>
      </c>
      <c r="K770" s="59">
        <v>1.0399999999999999E-9</v>
      </c>
      <c r="L770" s="57">
        <v>80.117000000000004</v>
      </c>
      <c r="M770" s="57">
        <v>1</v>
      </c>
      <c r="N770" s="47">
        <v>1076.9000000000001</v>
      </c>
      <c r="O770" s="60">
        <v>1192</v>
      </c>
      <c r="Q770" s="47">
        <v>0</v>
      </c>
      <c r="R770" s="60">
        <v>0</v>
      </c>
      <c r="T770" s="47">
        <v>1165.8</v>
      </c>
      <c r="U770" s="60">
        <v>1342.6</v>
      </c>
      <c r="W770" s="47">
        <v>0</v>
      </c>
      <c r="X770" s="60">
        <v>0</v>
      </c>
    </row>
    <row r="771" spans="1:25" x14ac:dyDescent="0.3">
      <c r="A771" s="57">
        <v>3555</v>
      </c>
      <c r="B771" s="54" t="s">
        <v>2648</v>
      </c>
      <c r="C771" s="57">
        <v>11</v>
      </c>
      <c r="D771" s="58" t="s">
        <v>14</v>
      </c>
      <c r="E771" s="58" t="s">
        <v>2649</v>
      </c>
      <c r="F771" s="58" t="s">
        <v>2222</v>
      </c>
      <c r="G771" s="58" t="s">
        <v>2223</v>
      </c>
      <c r="H771" s="57">
        <v>3</v>
      </c>
      <c r="I771" s="57">
        <v>620.65512100000001</v>
      </c>
      <c r="J771" s="57">
        <v>-4.7551999999999997E-2</v>
      </c>
      <c r="K771" s="59">
        <v>3.4063000000000002E-5</v>
      </c>
      <c r="L771" s="57">
        <v>103.91</v>
      </c>
      <c r="M771" s="57">
        <v>1</v>
      </c>
      <c r="N771" s="47">
        <v>10304</v>
      </c>
      <c r="O771" s="60">
        <v>9219.1</v>
      </c>
      <c r="Q771" s="47">
        <v>880.6</v>
      </c>
      <c r="R771" s="60">
        <v>769.8</v>
      </c>
      <c r="T771" s="47">
        <v>13697</v>
      </c>
      <c r="U771" s="60">
        <v>10988</v>
      </c>
      <c r="W771" s="47">
        <v>362.23</v>
      </c>
      <c r="X771" s="60">
        <v>868.31</v>
      </c>
    </row>
    <row r="772" spans="1:25" x14ac:dyDescent="0.3">
      <c r="A772" s="57">
        <v>3582</v>
      </c>
      <c r="B772" s="54" t="s">
        <v>2650</v>
      </c>
      <c r="C772" s="57">
        <v>19</v>
      </c>
      <c r="D772" s="58" t="s">
        <v>23</v>
      </c>
      <c r="E772" s="58" t="s">
        <v>2651</v>
      </c>
      <c r="F772" s="58" t="s">
        <v>666</v>
      </c>
      <c r="G772" s="58" t="s">
        <v>54</v>
      </c>
      <c r="H772" s="57">
        <v>2</v>
      </c>
      <c r="I772" s="57">
        <v>1056.0582099999999</v>
      </c>
      <c r="J772" s="57">
        <v>-0.44751000000000002</v>
      </c>
      <c r="K772" s="59">
        <v>4.4824999999999997E-21</v>
      </c>
      <c r="L772" s="57">
        <v>144.97</v>
      </c>
      <c r="M772" s="57">
        <v>1</v>
      </c>
      <c r="N772" s="47">
        <v>1657.8</v>
      </c>
      <c r="O772" s="60">
        <v>5505.3</v>
      </c>
      <c r="P772" s="60">
        <v>2056.6</v>
      </c>
      <c r="Q772" s="47">
        <v>381.05</v>
      </c>
      <c r="R772" s="60">
        <v>1119.9000000000001</v>
      </c>
      <c r="S772" s="60">
        <v>478.51</v>
      </c>
      <c r="T772" s="47">
        <v>1416.4</v>
      </c>
      <c r="U772" s="60">
        <v>4505.3999999999996</v>
      </c>
      <c r="V772" s="60">
        <v>1495.8</v>
      </c>
      <c r="W772" s="47">
        <v>369.03</v>
      </c>
      <c r="X772" s="60">
        <v>1243.7</v>
      </c>
      <c r="Y772" s="60">
        <v>500.19</v>
      </c>
    </row>
    <row r="773" spans="1:25" x14ac:dyDescent="0.3">
      <c r="A773" s="57">
        <v>3544</v>
      </c>
      <c r="B773" s="54" t="s">
        <v>2652</v>
      </c>
      <c r="C773" s="57">
        <v>10</v>
      </c>
      <c r="D773" s="58" t="s">
        <v>23</v>
      </c>
      <c r="E773" s="58" t="s">
        <v>2653</v>
      </c>
      <c r="F773" s="58" t="s">
        <v>49</v>
      </c>
      <c r="G773" s="54" t="s">
        <v>50</v>
      </c>
      <c r="H773" s="57">
        <v>2</v>
      </c>
      <c r="I773" s="54">
        <v>772.90265399999998</v>
      </c>
      <c r="J773" s="54">
        <v>0.21707000000000001</v>
      </c>
      <c r="K773" s="61">
        <v>3.9208E-7</v>
      </c>
      <c r="L773" s="54">
        <v>158.94</v>
      </c>
      <c r="M773" s="57">
        <v>1</v>
      </c>
      <c r="N773" s="47">
        <v>8856.4</v>
      </c>
      <c r="O773" s="60">
        <v>8973.6</v>
      </c>
      <c r="P773" s="60">
        <v>10879</v>
      </c>
      <c r="Q773" s="47">
        <v>441.64</v>
      </c>
      <c r="R773" s="60">
        <v>457.46</v>
      </c>
      <c r="S773" s="60">
        <v>433.46</v>
      </c>
      <c r="T773" s="47">
        <v>7153.9</v>
      </c>
      <c r="U773" s="60">
        <v>7482.3</v>
      </c>
      <c r="V773" s="60">
        <v>9418.6</v>
      </c>
      <c r="W773" s="47">
        <v>755.8</v>
      </c>
      <c r="X773" s="60">
        <v>607.30999999999995</v>
      </c>
      <c r="Y773" s="60">
        <v>1117.4000000000001</v>
      </c>
    </row>
    <row r="774" spans="1:25" x14ac:dyDescent="0.3">
      <c r="A774" s="57">
        <v>2558</v>
      </c>
      <c r="B774" s="54" t="s">
        <v>2654</v>
      </c>
      <c r="C774" s="57">
        <v>13</v>
      </c>
      <c r="D774" s="58" t="s">
        <v>23</v>
      </c>
      <c r="E774" s="58" t="s">
        <v>2655</v>
      </c>
      <c r="F774" s="58" t="s">
        <v>2656</v>
      </c>
      <c r="G774" s="54" t="s">
        <v>2657</v>
      </c>
      <c r="H774" s="57">
        <v>4</v>
      </c>
      <c r="I774" s="54">
        <v>466.73697900000002</v>
      </c>
      <c r="J774" s="54">
        <v>-1.079</v>
      </c>
      <c r="K774" s="61">
        <v>1.1797000000000001E-3</v>
      </c>
      <c r="L774" s="54">
        <v>66.989000000000004</v>
      </c>
      <c r="M774" s="57">
        <v>1</v>
      </c>
      <c r="N774" s="60"/>
      <c r="P774" s="60">
        <v>1972.8</v>
      </c>
      <c r="Q774" s="60"/>
      <c r="S774" s="60">
        <v>1302.4000000000001</v>
      </c>
      <c r="T774" s="60"/>
      <c r="V774" s="60">
        <v>1698</v>
      </c>
      <c r="W774" s="60"/>
      <c r="Y774" s="60">
        <v>1444.7</v>
      </c>
    </row>
    <row r="775" spans="1:25" x14ac:dyDescent="0.3">
      <c r="A775" s="57">
        <v>3575</v>
      </c>
      <c r="B775" s="54" t="s">
        <v>2658</v>
      </c>
      <c r="C775" s="57">
        <v>9</v>
      </c>
      <c r="D775" s="58" t="s">
        <v>23</v>
      </c>
      <c r="E775" s="58" t="s">
        <v>2659</v>
      </c>
      <c r="F775" s="58" t="s">
        <v>2660</v>
      </c>
      <c r="G775" s="54" t="s">
        <v>1796</v>
      </c>
      <c r="H775" s="57">
        <v>2</v>
      </c>
      <c r="I775" s="54">
        <v>696.40516700000001</v>
      </c>
      <c r="J775" s="54">
        <v>0.52619000000000005</v>
      </c>
      <c r="K775" s="61">
        <v>7.8650999999999999E-3</v>
      </c>
      <c r="L775" s="54">
        <v>76.344999999999999</v>
      </c>
      <c r="M775" s="57">
        <v>1</v>
      </c>
      <c r="N775" s="47">
        <v>6647.7</v>
      </c>
      <c r="O775" s="60">
        <v>4540.6000000000004</v>
      </c>
      <c r="Q775" s="47">
        <v>692.19</v>
      </c>
      <c r="R775" s="60">
        <v>397.42</v>
      </c>
      <c r="T775" s="47">
        <v>8417.7000000000007</v>
      </c>
      <c r="U775" s="60">
        <v>7274.9</v>
      </c>
      <c r="W775" s="47">
        <v>1605.3</v>
      </c>
      <c r="X775" s="60">
        <v>1144.8</v>
      </c>
    </row>
    <row r="776" spans="1:25" x14ac:dyDescent="0.3">
      <c r="A776" s="57">
        <v>3660</v>
      </c>
      <c r="B776" s="54" t="s">
        <v>2661</v>
      </c>
      <c r="C776" s="57">
        <v>10</v>
      </c>
      <c r="D776" s="58" t="s">
        <v>14</v>
      </c>
      <c r="E776" s="58" t="s">
        <v>2662</v>
      </c>
      <c r="F776" s="58" t="s">
        <v>2663</v>
      </c>
      <c r="G776" s="58" t="s">
        <v>2664</v>
      </c>
      <c r="H776" s="57">
        <v>3</v>
      </c>
      <c r="I776" s="57">
        <v>604.98821099999998</v>
      </c>
      <c r="J776" s="57">
        <v>0.38588</v>
      </c>
      <c r="K776" s="59">
        <v>1.2470000000000001E-3</v>
      </c>
      <c r="L776" s="57">
        <v>79.659000000000006</v>
      </c>
      <c r="M776" s="57">
        <v>2</v>
      </c>
      <c r="N776" s="47">
        <v>9419</v>
      </c>
      <c r="O776" s="60">
        <v>3700.9</v>
      </c>
      <c r="P776" s="60">
        <v>3892.6</v>
      </c>
      <c r="Q776" s="47">
        <v>1824.5</v>
      </c>
      <c r="R776" s="60">
        <v>1046.7</v>
      </c>
      <c r="S776" s="60">
        <v>1203.4000000000001</v>
      </c>
      <c r="T776" s="47">
        <v>7638.1</v>
      </c>
      <c r="U776" s="60">
        <v>3249.6</v>
      </c>
      <c r="V776" s="60">
        <v>3012.5</v>
      </c>
      <c r="W776" s="47">
        <v>1821.7</v>
      </c>
      <c r="X776" s="60">
        <v>1355.3</v>
      </c>
      <c r="Y776" s="60">
        <v>1373.9</v>
      </c>
    </row>
    <row r="777" spans="1:25" x14ac:dyDescent="0.3">
      <c r="A777" s="57">
        <v>3610</v>
      </c>
      <c r="B777" s="54" t="s">
        <v>2665</v>
      </c>
      <c r="C777" s="57">
        <v>15</v>
      </c>
      <c r="D777" s="58" t="s">
        <v>14</v>
      </c>
      <c r="E777" s="58" t="s">
        <v>2666</v>
      </c>
      <c r="F777" s="58" t="s">
        <v>2667</v>
      </c>
      <c r="G777" s="54" t="s">
        <v>2668</v>
      </c>
      <c r="H777" s="57">
        <v>4</v>
      </c>
      <c r="I777" s="54">
        <v>575.06821100000002</v>
      </c>
      <c r="J777" s="54">
        <v>0.37890000000000001</v>
      </c>
      <c r="K777" s="61">
        <v>6.8641000000000004E-11</v>
      </c>
      <c r="L777" s="54">
        <v>124.07</v>
      </c>
      <c r="M777" s="57">
        <v>1</v>
      </c>
      <c r="N777" s="47">
        <v>2708.1</v>
      </c>
      <c r="O777" s="60">
        <v>1960.2</v>
      </c>
      <c r="P777" s="60">
        <v>2152.1</v>
      </c>
      <c r="Q777" s="47">
        <v>0</v>
      </c>
      <c r="R777" s="60">
        <v>235.8</v>
      </c>
      <c r="S777" s="60">
        <v>0</v>
      </c>
      <c r="T777" s="47">
        <v>3867.2</v>
      </c>
      <c r="U777" s="60">
        <v>3099.3</v>
      </c>
      <c r="V777" s="60">
        <v>2322.3000000000002</v>
      </c>
      <c r="W777" s="47">
        <v>408.82</v>
      </c>
      <c r="X777" s="60">
        <v>294.52999999999997</v>
      </c>
      <c r="Y777" s="60">
        <v>449.59</v>
      </c>
    </row>
    <row r="778" spans="1:25" x14ac:dyDescent="0.3">
      <c r="A778" s="57">
        <v>3714</v>
      </c>
      <c r="B778" s="54" t="s">
        <v>2669</v>
      </c>
      <c r="C778" s="57">
        <v>9</v>
      </c>
      <c r="D778" s="58" t="s">
        <v>23</v>
      </c>
      <c r="E778" s="58" t="s">
        <v>2670</v>
      </c>
      <c r="F778" s="58" t="s">
        <v>2671</v>
      </c>
      <c r="G778" s="54" t="s">
        <v>2672</v>
      </c>
      <c r="H778" s="57">
        <v>3</v>
      </c>
      <c r="I778" s="54">
        <v>476.59374200000002</v>
      </c>
      <c r="J778" s="54">
        <v>9.4696000000000002E-2</v>
      </c>
      <c r="K778" s="61">
        <v>1.6368000000000001E-3</v>
      </c>
      <c r="L778" s="54">
        <v>88.495000000000005</v>
      </c>
      <c r="M778" s="57">
        <v>1</v>
      </c>
      <c r="N778" s="47">
        <v>8536.7999999999993</v>
      </c>
      <c r="O778" s="60">
        <v>8280.4</v>
      </c>
      <c r="P778" s="60">
        <v>3511.8</v>
      </c>
      <c r="Q778" s="47">
        <v>1113.5</v>
      </c>
      <c r="R778" s="60">
        <v>1078.8</v>
      </c>
      <c r="S778" s="60">
        <v>354.15</v>
      </c>
      <c r="T778" s="47">
        <v>7046.5</v>
      </c>
      <c r="U778" s="60">
        <v>6600.5</v>
      </c>
      <c r="V778" s="60">
        <v>2609</v>
      </c>
      <c r="W778" s="47">
        <v>1271.5</v>
      </c>
      <c r="X778" s="60">
        <v>1573.6</v>
      </c>
      <c r="Y778" s="60">
        <v>563.85</v>
      </c>
    </row>
    <row r="779" spans="1:25" x14ac:dyDescent="0.3">
      <c r="A779" s="57">
        <v>3787</v>
      </c>
      <c r="B779" s="54" t="s">
        <v>2673</v>
      </c>
      <c r="C779" s="57">
        <v>17</v>
      </c>
      <c r="D779" s="58" t="s">
        <v>14</v>
      </c>
      <c r="E779" s="58" t="s">
        <v>2674</v>
      </c>
      <c r="F779" s="58" t="s">
        <v>666</v>
      </c>
      <c r="G779" s="58" t="s">
        <v>54</v>
      </c>
      <c r="H779" s="57">
        <v>3</v>
      </c>
      <c r="I779" s="57">
        <v>854.80273599999998</v>
      </c>
      <c r="J779" s="57">
        <v>-0.27464</v>
      </c>
      <c r="K779" s="59">
        <v>8.4137000000000002E-19</v>
      </c>
      <c r="L779" s="57">
        <v>153.21</v>
      </c>
      <c r="M779" s="57">
        <v>2</v>
      </c>
      <c r="N779" s="47">
        <v>24759</v>
      </c>
      <c r="O779" s="60">
        <v>14204</v>
      </c>
      <c r="P779" s="60">
        <v>15874</v>
      </c>
      <c r="Q779" s="47">
        <v>953.52</v>
      </c>
      <c r="R779" s="60">
        <v>688.07</v>
      </c>
      <c r="S779" s="60">
        <v>851.15</v>
      </c>
      <c r="T779" s="47">
        <v>20056</v>
      </c>
      <c r="U779" s="60">
        <v>11115</v>
      </c>
      <c r="V779" s="60">
        <v>11404</v>
      </c>
      <c r="W779" s="47">
        <v>309.36</v>
      </c>
      <c r="X779" s="60">
        <v>359.6</v>
      </c>
      <c r="Y779" s="60">
        <v>683.92</v>
      </c>
    </row>
    <row r="780" spans="1:25" x14ac:dyDescent="0.3">
      <c r="A780" s="57">
        <v>2747</v>
      </c>
      <c r="B780" s="54" t="s">
        <v>2675</v>
      </c>
      <c r="C780" s="57">
        <v>15</v>
      </c>
      <c r="D780" s="58" t="s">
        <v>23</v>
      </c>
      <c r="E780" s="58" t="s">
        <v>2676</v>
      </c>
      <c r="F780" s="58" t="s">
        <v>2621</v>
      </c>
      <c r="G780" s="54" t="s">
        <v>2622</v>
      </c>
      <c r="H780" s="57">
        <v>3</v>
      </c>
      <c r="I780" s="54">
        <v>657.63807499999996</v>
      </c>
      <c r="J780" s="54">
        <v>-0.51427999999999996</v>
      </c>
      <c r="K780" s="61">
        <v>6.4753E-4</v>
      </c>
      <c r="L780" s="54">
        <v>69.430999999999997</v>
      </c>
      <c r="M780" s="57">
        <v>1</v>
      </c>
      <c r="N780" s="47">
        <v>1700.3</v>
      </c>
      <c r="O780" s="60">
        <v>1688</v>
      </c>
      <c r="P780" s="60">
        <v>711.75</v>
      </c>
      <c r="Q780" s="47">
        <v>741.24</v>
      </c>
      <c r="R780" s="60">
        <v>1054.3</v>
      </c>
      <c r="S780" s="60">
        <v>509.49</v>
      </c>
      <c r="T780" s="47">
        <v>1358</v>
      </c>
      <c r="U780" s="60">
        <v>1346</v>
      </c>
      <c r="V780" s="60">
        <v>915.86</v>
      </c>
      <c r="W780" s="47">
        <v>751.78</v>
      </c>
      <c r="X780" s="60">
        <v>945.33</v>
      </c>
      <c r="Y780" s="60">
        <v>447.68</v>
      </c>
    </row>
    <row r="781" spans="1:25" x14ac:dyDescent="0.3">
      <c r="A781" s="57">
        <v>3810</v>
      </c>
      <c r="B781" s="54" t="s">
        <v>2677</v>
      </c>
      <c r="C781" s="57">
        <v>12</v>
      </c>
      <c r="D781" s="58" t="s">
        <v>23</v>
      </c>
      <c r="E781" s="58" t="s">
        <v>2678</v>
      </c>
      <c r="F781" s="58" t="s">
        <v>436</v>
      </c>
      <c r="G781" s="58" t="s">
        <v>437</v>
      </c>
      <c r="H781" s="57">
        <v>2</v>
      </c>
      <c r="I781" s="57">
        <v>735.85148400000003</v>
      </c>
      <c r="J781" s="57">
        <v>-3.7969999999999997E-2</v>
      </c>
      <c r="K781" s="59">
        <v>5.5231999999999998E-3</v>
      </c>
      <c r="L781" s="57">
        <v>64.405000000000001</v>
      </c>
      <c r="M781" s="57">
        <v>1</v>
      </c>
      <c r="N781" s="47">
        <v>8411</v>
      </c>
      <c r="Q781" s="47">
        <v>757.05</v>
      </c>
      <c r="T781" s="47">
        <v>7182.1</v>
      </c>
      <c r="W781" s="47">
        <v>718.7</v>
      </c>
    </row>
    <row r="782" spans="1:25" x14ac:dyDescent="0.3">
      <c r="A782" s="57">
        <v>3791</v>
      </c>
      <c r="B782" s="54" t="s">
        <v>2679</v>
      </c>
      <c r="C782" s="57">
        <v>11</v>
      </c>
      <c r="D782" s="58" t="s">
        <v>23</v>
      </c>
      <c r="E782" s="58" t="s">
        <v>2680</v>
      </c>
      <c r="F782" s="58" t="s">
        <v>1993</v>
      </c>
      <c r="G782" s="54" t="s">
        <v>1994</v>
      </c>
      <c r="H782" s="57">
        <v>3</v>
      </c>
      <c r="I782" s="54">
        <v>497.61392499999999</v>
      </c>
      <c r="J782" s="54">
        <v>7.3063000000000003E-2</v>
      </c>
      <c r="K782" s="61">
        <v>4.9744999999999998E-3</v>
      </c>
      <c r="L782" s="54">
        <v>62.694000000000003</v>
      </c>
      <c r="M782" s="57">
        <v>1</v>
      </c>
      <c r="N782" s="60"/>
      <c r="O782" s="60">
        <v>1452</v>
      </c>
      <c r="P782" s="60">
        <v>1006.2</v>
      </c>
      <c r="Q782" s="60"/>
      <c r="R782" s="60">
        <v>624.63</v>
      </c>
      <c r="S782" s="60">
        <v>436.41</v>
      </c>
      <c r="T782" s="60"/>
      <c r="U782" s="60">
        <v>1509.3</v>
      </c>
      <c r="V782" s="60">
        <v>758.91</v>
      </c>
      <c r="W782" s="60"/>
      <c r="X782" s="60">
        <v>1143.0999999999999</v>
      </c>
      <c r="Y782" s="60">
        <v>543.16</v>
      </c>
    </row>
    <row r="783" spans="1:25" x14ac:dyDescent="0.3">
      <c r="A783" s="57">
        <v>3812</v>
      </c>
      <c r="B783" s="54" t="s">
        <v>2681</v>
      </c>
      <c r="C783" s="57">
        <v>15</v>
      </c>
      <c r="D783" s="58" t="s">
        <v>23</v>
      </c>
      <c r="E783" s="58" t="s">
        <v>2682</v>
      </c>
      <c r="F783" s="58" t="s">
        <v>2683</v>
      </c>
      <c r="G783" s="54" t="s">
        <v>54</v>
      </c>
      <c r="H783" s="57">
        <v>3</v>
      </c>
      <c r="I783" s="54">
        <v>675.309169</v>
      </c>
      <c r="J783" s="54">
        <v>0.28889999999999999</v>
      </c>
      <c r="K783" s="61">
        <v>1.6712999999999999E-7</v>
      </c>
      <c r="L783" s="54">
        <v>107.11</v>
      </c>
      <c r="M783" s="57">
        <v>1</v>
      </c>
      <c r="N783" s="47">
        <v>5257.4</v>
      </c>
      <c r="O783" s="60">
        <v>3868.7</v>
      </c>
      <c r="Q783" s="47">
        <v>464.5</v>
      </c>
      <c r="R783" s="60">
        <v>374.17</v>
      </c>
      <c r="T783" s="47">
        <v>4897.8</v>
      </c>
      <c r="U783" s="60">
        <v>3407.6</v>
      </c>
      <c r="W783" s="47">
        <v>931.03</v>
      </c>
      <c r="X783" s="60">
        <v>527.66</v>
      </c>
    </row>
    <row r="784" spans="1:25" x14ac:dyDescent="0.3">
      <c r="A784" s="57">
        <v>3813</v>
      </c>
      <c r="B784" s="54" t="s">
        <v>2686</v>
      </c>
      <c r="C784" s="57">
        <v>8</v>
      </c>
      <c r="D784" s="58" t="s">
        <v>23</v>
      </c>
      <c r="E784" s="58" t="s">
        <v>2687</v>
      </c>
      <c r="F784" s="58" t="s">
        <v>2688</v>
      </c>
      <c r="G784" s="54" t="s">
        <v>2689</v>
      </c>
      <c r="H784" s="57">
        <v>2</v>
      </c>
      <c r="I784" s="54">
        <v>603.83932500000003</v>
      </c>
      <c r="J784" s="54">
        <v>0.21756</v>
      </c>
      <c r="K784" s="61">
        <v>1.1967E-3</v>
      </c>
      <c r="L784" s="54">
        <v>122.44</v>
      </c>
      <c r="M784" s="57">
        <v>1</v>
      </c>
      <c r="N784" s="47">
        <v>5807.4</v>
      </c>
      <c r="O784" s="60">
        <v>4870.8</v>
      </c>
      <c r="P784" s="60">
        <v>14402</v>
      </c>
      <c r="Q784" s="47">
        <v>762.12</v>
      </c>
      <c r="R784" s="60">
        <v>470.92</v>
      </c>
      <c r="S784" s="60">
        <v>1023.8</v>
      </c>
      <c r="T784" s="47">
        <v>7826.5</v>
      </c>
      <c r="U784" s="60">
        <v>5471.3</v>
      </c>
      <c r="V784" s="60">
        <v>16657</v>
      </c>
      <c r="W784" s="47">
        <v>1196.5</v>
      </c>
      <c r="X784" s="60">
        <v>908.15</v>
      </c>
      <c r="Y784" s="60">
        <v>1508.5</v>
      </c>
    </row>
    <row r="785" spans="1:25" x14ac:dyDescent="0.3">
      <c r="A785" s="57">
        <v>3877</v>
      </c>
      <c r="B785" s="54" t="s">
        <v>2690</v>
      </c>
      <c r="C785" s="57">
        <v>15</v>
      </c>
      <c r="D785" s="58" t="s">
        <v>23</v>
      </c>
      <c r="E785" s="58" t="s">
        <v>2691</v>
      </c>
      <c r="F785" s="58" t="s">
        <v>207</v>
      </c>
      <c r="G785" s="54" t="s">
        <v>208</v>
      </c>
      <c r="H785" s="57">
        <v>2</v>
      </c>
      <c r="I785" s="54">
        <v>952.52165300000001</v>
      </c>
      <c r="J785" s="54">
        <v>0.50065999999999999</v>
      </c>
      <c r="K785" s="61">
        <v>2.5710999999999999E-15</v>
      </c>
      <c r="L785" s="54">
        <v>148.69999999999999</v>
      </c>
      <c r="M785" s="57">
        <v>1</v>
      </c>
      <c r="N785" s="47">
        <v>1660.3</v>
      </c>
      <c r="O785" s="60">
        <v>2972</v>
      </c>
      <c r="P785" s="60">
        <v>2774.6</v>
      </c>
      <c r="Q785" s="47">
        <v>226.78</v>
      </c>
      <c r="R785" s="60">
        <v>281.26</v>
      </c>
      <c r="S785" s="60">
        <v>0</v>
      </c>
      <c r="T785" s="47">
        <v>2560</v>
      </c>
      <c r="U785" s="60">
        <v>4096.3</v>
      </c>
      <c r="V785" s="60">
        <v>3789.5</v>
      </c>
      <c r="W785" s="47">
        <v>208.56</v>
      </c>
      <c r="X785" s="60">
        <v>380.4</v>
      </c>
      <c r="Y785" s="60">
        <v>322.43</v>
      </c>
    </row>
    <row r="786" spans="1:25" x14ac:dyDescent="0.3">
      <c r="A786" s="57">
        <v>2893</v>
      </c>
      <c r="B786" s="54" t="s">
        <v>2692</v>
      </c>
      <c r="C786" s="57">
        <v>17</v>
      </c>
      <c r="D786" s="58" t="s">
        <v>23</v>
      </c>
      <c r="E786" s="58" t="s">
        <v>2693</v>
      </c>
      <c r="F786" s="58" t="s">
        <v>2694</v>
      </c>
      <c r="G786" s="54" t="s">
        <v>54</v>
      </c>
      <c r="H786" s="57">
        <v>2</v>
      </c>
      <c r="I786" s="54">
        <v>1055.58205</v>
      </c>
      <c r="J786" s="54">
        <v>-0.83274000000000004</v>
      </c>
      <c r="K786" s="61">
        <v>4.9455999999999996E-13</v>
      </c>
      <c r="L786" s="54">
        <v>150.37</v>
      </c>
      <c r="M786" s="57">
        <v>2</v>
      </c>
      <c r="N786" s="47">
        <v>4053</v>
      </c>
      <c r="O786" s="60">
        <v>3903.4</v>
      </c>
      <c r="P786" s="60">
        <v>4103.7</v>
      </c>
      <c r="Q786" s="47">
        <v>3039.1</v>
      </c>
      <c r="R786" s="60">
        <v>3197.1</v>
      </c>
      <c r="S786" s="60">
        <v>3271.9</v>
      </c>
      <c r="T786" s="47">
        <v>4416.7</v>
      </c>
      <c r="U786" s="60">
        <v>3604.8</v>
      </c>
      <c r="V786" s="60">
        <v>3440.4</v>
      </c>
      <c r="W786" s="47">
        <v>5015</v>
      </c>
      <c r="X786" s="60">
        <v>4492.1000000000004</v>
      </c>
      <c r="Y786" s="60">
        <v>4823.8</v>
      </c>
    </row>
    <row r="787" spans="1:25" x14ac:dyDescent="0.3">
      <c r="A787" s="57">
        <v>3981</v>
      </c>
      <c r="B787" s="54" t="s">
        <v>2697</v>
      </c>
      <c r="C787" s="57">
        <v>9</v>
      </c>
      <c r="D787" s="58" t="s">
        <v>23</v>
      </c>
      <c r="E787" s="58" t="s">
        <v>2698</v>
      </c>
      <c r="F787" s="58" t="s">
        <v>1795</v>
      </c>
      <c r="G787" s="58" t="s">
        <v>1796</v>
      </c>
      <c r="H787" s="57">
        <v>3</v>
      </c>
      <c r="I787" s="57">
        <v>453.27775300000002</v>
      </c>
      <c r="J787" s="57">
        <v>-0.61641000000000001</v>
      </c>
      <c r="K787" s="59">
        <v>1.6798E-3</v>
      </c>
      <c r="L787" s="57">
        <v>88.819000000000003</v>
      </c>
      <c r="M787" s="57">
        <v>1</v>
      </c>
      <c r="N787" s="47">
        <v>5046.8</v>
      </c>
      <c r="O787" s="60">
        <v>14271</v>
      </c>
      <c r="P787" s="60">
        <v>4074</v>
      </c>
      <c r="Q787" s="47">
        <v>1528.2</v>
      </c>
      <c r="R787" s="60">
        <v>3195.4</v>
      </c>
      <c r="S787" s="60">
        <v>1092</v>
      </c>
      <c r="T787" s="47">
        <v>8399.1</v>
      </c>
      <c r="U787" s="60">
        <v>22584</v>
      </c>
      <c r="V787" s="60">
        <v>7046.8</v>
      </c>
      <c r="W787" s="47">
        <v>2439.9</v>
      </c>
      <c r="X787" s="60">
        <v>6068.1</v>
      </c>
      <c r="Y787" s="60">
        <v>1929</v>
      </c>
    </row>
    <row r="788" spans="1:25" x14ac:dyDescent="0.3">
      <c r="A788" s="57">
        <v>3946</v>
      </c>
      <c r="B788" s="54" t="s">
        <v>2699</v>
      </c>
      <c r="C788" s="57">
        <v>9</v>
      </c>
      <c r="D788" s="58" t="s">
        <v>14</v>
      </c>
      <c r="E788" s="58" t="s">
        <v>2700</v>
      </c>
      <c r="F788" s="58" t="s">
        <v>2701</v>
      </c>
      <c r="G788" s="54" t="s">
        <v>2702</v>
      </c>
      <c r="H788" s="57">
        <v>3</v>
      </c>
      <c r="I788" s="54">
        <v>564.63729000000001</v>
      </c>
      <c r="J788" s="54">
        <v>0.38574999999999998</v>
      </c>
      <c r="K788" s="61">
        <v>1.0307999999999999E-2</v>
      </c>
      <c r="L788" s="54">
        <v>58.433</v>
      </c>
      <c r="M788" s="57">
        <v>1</v>
      </c>
      <c r="N788" s="47">
        <v>4602.8</v>
      </c>
      <c r="O788" s="60">
        <v>6889.4</v>
      </c>
      <c r="Q788" s="47">
        <v>429.02</v>
      </c>
      <c r="R788" s="60">
        <v>801.18</v>
      </c>
      <c r="T788" s="47">
        <v>4704.6000000000004</v>
      </c>
      <c r="U788" s="60">
        <v>7249.6</v>
      </c>
      <c r="W788" s="47">
        <v>448.54</v>
      </c>
      <c r="X788" s="60">
        <v>869.83</v>
      </c>
    </row>
    <row r="789" spans="1:25" x14ac:dyDescent="0.3">
      <c r="A789" s="57">
        <v>4010</v>
      </c>
      <c r="B789" s="54" t="s">
        <v>2703</v>
      </c>
      <c r="C789" s="57">
        <v>13</v>
      </c>
      <c r="D789" s="58" t="s">
        <v>23</v>
      </c>
      <c r="E789" s="58" t="s">
        <v>2704</v>
      </c>
      <c r="F789" s="58" t="s">
        <v>2705</v>
      </c>
      <c r="G789" s="58" t="s">
        <v>2706</v>
      </c>
      <c r="H789" s="57">
        <v>2</v>
      </c>
      <c r="I789" s="57">
        <v>935.98979199999997</v>
      </c>
      <c r="J789" s="57">
        <v>-0.13619000000000001</v>
      </c>
      <c r="K789" s="59">
        <v>2.5470000000000001E-10</v>
      </c>
      <c r="L789" s="57">
        <v>148.96</v>
      </c>
      <c r="M789" s="57">
        <v>1</v>
      </c>
      <c r="N789" s="47">
        <v>5300.8</v>
      </c>
      <c r="O789" s="60">
        <v>5169.7</v>
      </c>
      <c r="P789" s="60">
        <v>6329.1</v>
      </c>
      <c r="Q789" s="47">
        <v>315.27</v>
      </c>
      <c r="R789" s="60">
        <v>299.70999999999998</v>
      </c>
      <c r="S789" s="60">
        <v>227.18</v>
      </c>
      <c r="T789" s="47">
        <v>5275.8</v>
      </c>
      <c r="U789" s="60">
        <v>4909.8</v>
      </c>
      <c r="V789" s="60">
        <v>5644.6</v>
      </c>
      <c r="W789" s="47">
        <v>497.28</v>
      </c>
      <c r="X789" s="60">
        <v>805.36</v>
      </c>
      <c r="Y789" s="60">
        <v>650.54</v>
      </c>
    </row>
    <row r="790" spans="1:25" x14ac:dyDescent="0.3">
      <c r="A790" s="57">
        <v>3959</v>
      </c>
      <c r="B790" s="54" t="s">
        <v>2707</v>
      </c>
      <c r="C790" s="57">
        <v>12</v>
      </c>
      <c r="D790" s="58" t="s">
        <v>23</v>
      </c>
      <c r="E790" s="58" t="s">
        <v>2708</v>
      </c>
      <c r="F790" s="58" t="s">
        <v>2709</v>
      </c>
      <c r="G790" s="54" t="s">
        <v>2710</v>
      </c>
      <c r="H790" s="57">
        <v>2</v>
      </c>
      <c r="I790" s="54">
        <v>898.94927800000005</v>
      </c>
      <c r="J790" s="54">
        <v>0.12262000000000001</v>
      </c>
      <c r="K790" s="61">
        <v>4.5364999999999997E-6</v>
      </c>
      <c r="L790" s="54">
        <v>104.24</v>
      </c>
      <c r="M790" s="57">
        <v>1</v>
      </c>
      <c r="N790" s="47">
        <v>4365.8</v>
      </c>
      <c r="O790" s="60">
        <v>4157.1000000000004</v>
      </c>
      <c r="P790" s="60">
        <v>2207.6999999999998</v>
      </c>
      <c r="Q790" s="47">
        <v>374.63</v>
      </c>
      <c r="R790" s="60">
        <v>393.55</v>
      </c>
      <c r="S790" s="60">
        <v>296.99</v>
      </c>
      <c r="T790" s="47">
        <v>3787.2</v>
      </c>
      <c r="U790" s="60">
        <v>4302.6000000000004</v>
      </c>
      <c r="V790" s="60">
        <v>2031.4</v>
      </c>
      <c r="W790" s="47">
        <v>808.43</v>
      </c>
      <c r="X790" s="60">
        <v>711.93</v>
      </c>
      <c r="Y790" s="60">
        <v>405.03</v>
      </c>
    </row>
    <row r="791" spans="1:25" x14ac:dyDescent="0.3">
      <c r="A791" s="57">
        <v>3992</v>
      </c>
      <c r="B791" s="54" t="s">
        <v>2711</v>
      </c>
      <c r="C791" s="57">
        <v>17</v>
      </c>
      <c r="D791" s="58" t="s">
        <v>14</v>
      </c>
      <c r="E791" s="58" t="s">
        <v>2712</v>
      </c>
      <c r="F791" s="58" t="s">
        <v>2713</v>
      </c>
      <c r="G791" s="54" t="s">
        <v>2714</v>
      </c>
      <c r="H791" s="57">
        <v>4</v>
      </c>
      <c r="I791" s="54">
        <v>666.61679700000002</v>
      </c>
      <c r="J791" s="54">
        <v>0.61572000000000005</v>
      </c>
      <c r="K791" s="61">
        <v>4.2832999999999999E-4</v>
      </c>
      <c r="L791" s="54">
        <v>61.127000000000002</v>
      </c>
      <c r="M791" s="57">
        <v>2</v>
      </c>
      <c r="N791" s="60"/>
      <c r="O791" s="60">
        <v>13313</v>
      </c>
      <c r="Q791" s="60"/>
      <c r="R791" s="60">
        <v>875.8</v>
      </c>
      <c r="T791" s="60"/>
      <c r="U791" s="60">
        <v>8638.2999999999993</v>
      </c>
      <c r="W791" s="60"/>
      <c r="X791" s="60">
        <v>1319.1</v>
      </c>
    </row>
    <row r="792" spans="1:25" x14ac:dyDescent="0.3">
      <c r="A792" s="57">
        <v>4069</v>
      </c>
      <c r="B792" s="54" t="s">
        <v>2715</v>
      </c>
      <c r="C792" s="57">
        <v>13</v>
      </c>
      <c r="D792" s="58" t="s">
        <v>23</v>
      </c>
      <c r="E792" s="58" t="s">
        <v>2716</v>
      </c>
      <c r="F792" s="58" t="s">
        <v>2717</v>
      </c>
      <c r="G792" s="58" t="s">
        <v>2718</v>
      </c>
      <c r="H792" s="57">
        <v>3</v>
      </c>
      <c r="I792" s="57">
        <v>620.36399800000004</v>
      </c>
      <c r="J792" s="57">
        <v>0.35546</v>
      </c>
      <c r="K792" s="59">
        <v>6.0869000000000003E-5</v>
      </c>
      <c r="L792" s="57">
        <v>92.19</v>
      </c>
      <c r="M792" s="57">
        <v>1</v>
      </c>
      <c r="N792" s="47">
        <v>3628.6</v>
      </c>
      <c r="P792" s="60">
        <v>1583.2</v>
      </c>
      <c r="Q792" s="47">
        <v>337.76</v>
      </c>
      <c r="S792" s="60">
        <v>0</v>
      </c>
      <c r="T792" s="47">
        <v>2896.3</v>
      </c>
      <c r="V792" s="60">
        <v>1192.0999999999999</v>
      </c>
      <c r="W792" s="47">
        <v>425.05</v>
      </c>
      <c r="Y792" s="60">
        <v>448.81</v>
      </c>
    </row>
    <row r="793" spans="1:25" x14ac:dyDescent="0.3">
      <c r="A793" s="57">
        <v>2977</v>
      </c>
      <c r="B793" s="54" t="s">
        <v>2719</v>
      </c>
      <c r="C793" s="57">
        <v>22</v>
      </c>
      <c r="D793" s="58" t="s">
        <v>14</v>
      </c>
      <c r="E793" s="58" t="s">
        <v>2720</v>
      </c>
      <c r="F793" s="58" t="s">
        <v>1037</v>
      </c>
      <c r="G793" s="54" t="s">
        <v>1038</v>
      </c>
      <c r="H793" s="57">
        <v>4</v>
      </c>
      <c r="I793" s="54">
        <v>755.41599699999995</v>
      </c>
      <c r="J793" s="54">
        <v>-0.32017000000000001</v>
      </c>
      <c r="K793" s="61">
        <v>6.5410999999999997E-15</v>
      </c>
      <c r="L793" s="54">
        <v>128.38</v>
      </c>
      <c r="M793" s="57">
        <v>1</v>
      </c>
      <c r="N793" s="47">
        <v>10162</v>
      </c>
      <c r="O793" s="60">
        <v>15635</v>
      </c>
      <c r="P793" s="60">
        <v>4345.5</v>
      </c>
      <c r="Q793" s="47">
        <v>604.64</v>
      </c>
      <c r="R793" s="60">
        <v>721.9</v>
      </c>
      <c r="S793" s="60">
        <v>141.5</v>
      </c>
      <c r="T793" s="47">
        <v>7049.8</v>
      </c>
      <c r="U793" s="60">
        <v>10805</v>
      </c>
      <c r="V793" s="60">
        <v>2925.4</v>
      </c>
      <c r="W793" s="47">
        <v>286.27</v>
      </c>
      <c r="X793" s="60">
        <v>150.08000000000001</v>
      </c>
      <c r="Y793" s="60">
        <v>0</v>
      </c>
    </row>
    <row r="794" spans="1:25" x14ac:dyDescent="0.3">
      <c r="A794" s="57">
        <v>2978</v>
      </c>
      <c r="B794" s="54" t="s">
        <v>2721</v>
      </c>
      <c r="C794" s="57">
        <v>11</v>
      </c>
      <c r="D794" s="58" t="s">
        <v>14</v>
      </c>
      <c r="E794" s="58" t="s">
        <v>2722</v>
      </c>
      <c r="F794" s="58" t="s">
        <v>849</v>
      </c>
      <c r="G794" s="54" t="s">
        <v>850</v>
      </c>
      <c r="H794" s="57">
        <v>4</v>
      </c>
      <c r="I794" s="54">
        <v>504.27990899999998</v>
      </c>
      <c r="J794" s="54">
        <v>-0.76615999999999995</v>
      </c>
      <c r="K794" s="61">
        <v>5.821E-4</v>
      </c>
      <c r="L794" s="54">
        <v>80.013999999999996</v>
      </c>
      <c r="M794" s="57">
        <v>1</v>
      </c>
      <c r="N794" s="47">
        <v>3577.7</v>
      </c>
      <c r="O794" s="60">
        <v>3193.5</v>
      </c>
      <c r="P794" s="60">
        <v>3751.5</v>
      </c>
      <c r="Q794" s="47">
        <v>129.97</v>
      </c>
      <c r="R794" s="60">
        <v>482.74</v>
      </c>
      <c r="S794" s="60">
        <v>262.06</v>
      </c>
      <c r="T794" s="47">
        <v>4387.6000000000004</v>
      </c>
      <c r="U794" s="60">
        <v>3461.5</v>
      </c>
      <c r="V794" s="60">
        <v>5015.3</v>
      </c>
      <c r="W794" s="47">
        <v>407.92</v>
      </c>
      <c r="X794" s="60">
        <v>299.39</v>
      </c>
      <c r="Y794" s="60">
        <v>499.36</v>
      </c>
    </row>
    <row r="795" spans="1:25" x14ac:dyDescent="0.3">
      <c r="A795" s="57">
        <v>2980</v>
      </c>
      <c r="B795" s="54" t="s">
        <v>2723</v>
      </c>
      <c r="C795" s="57">
        <v>8</v>
      </c>
      <c r="D795" s="58" t="s">
        <v>23</v>
      </c>
      <c r="E795" s="58" t="s">
        <v>2724</v>
      </c>
      <c r="F795" s="58" t="s">
        <v>925</v>
      </c>
      <c r="G795" s="54" t="s">
        <v>926</v>
      </c>
      <c r="H795" s="57">
        <v>2</v>
      </c>
      <c r="I795" s="54">
        <v>575.32859399999995</v>
      </c>
      <c r="J795" s="54">
        <v>-0.10045999999999999</v>
      </c>
      <c r="K795" s="61">
        <v>1.8018000000000001E-3</v>
      </c>
      <c r="L795" s="54">
        <v>147.36000000000001</v>
      </c>
      <c r="M795" s="57">
        <v>1</v>
      </c>
      <c r="N795" s="47">
        <v>8683.7000000000007</v>
      </c>
      <c r="O795" s="60">
        <v>6779.8</v>
      </c>
      <c r="P795" s="60">
        <v>12039</v>
      </c>
      <c r="Q795" s="47">
        <v>3058.2</v>
      </c>
      <c r="R795" s="60">
        <v>2793.7</v>
      </c>
      <c r="S795" s="60">
        <v>778.6</v>
      </c>
      <c r="T795" s="47">
        <v>6304.3</v>
      </c>
      <c r="U795" s="60">
        <v>6345.7</v>
      </c>
      <c r="V795" s="60">
        <v>8698.7999999999993</v>
      </c>
      <c r="W795" s="47">
        <v>3400.6</v>
      </c>
      <c r="X795" s="60">
        <v>3028.2</v>
      </c>
      <c r="Y795" s="60">
        <v>1232.0999999999999</v>
      </c>
    </row>
    <row r="796" spans="1:25" x14ac:dyDescent="0.3">
      <c r="A796" s="57">
        <v>4044</v>
      </c>
      <c r="B796" s="54" t="s">
        <v>2725</v>
      </c>
      <c r="C796" s="57">
        <v>8</v>
      </c>
      <c r="D796" s="58" t="s">
        <v>23</v>
      </c>
      <c r="E796" s="58" t="s">
        <v>2726</v>
      </c>
      <c r="F796" s="58" t="s">
        <v>2727</v>
      </c>
      <c r="G796" s="54" t="s">
        <v>2728</v>
      </c>
      <c r="H796" s="57">
        <v>2</v>
      </c>
      <c r="I796" s="54">
        <v>632.84768199999996</v>
      </c>
      <c r="J796" s="54">
        <v>-0.26960000000000001</v>
      </c>
      <c r="K796" s="61">
        <v>1.9800999999999999E-2</v>
      </c>
      <c r="L796" s="54">
        <v>68.370999999999995</v>
      </c>
      <c r="M796" s="57">
        <v>1</v>
      </c>
      <c r="N796" s="60"/>
      <c r="O796" s="60">
        <v>7985.3</v>
      </c>
      <c r="Q796" s="60"/>
      <c r="R796" s="60">
        <v>1450.3</v>
      </c>
      <c r="T796" s="60"/>
      <c r="U796" s="60">
        <v>10257</v>
      </c>
      <c r="W796" s="60"/>
      <c r="X796" s="60">
        <v>1890.6</v>
      </c>
    </row>
    <row r="797" spans="1:25" x14ac:dyDescent="0.3">
      <c r="A797" s="57">
        <v>4090</v>
      </c>
      <c r="B797" s="54" t="s">
        <v>2729</v>
      </c>
      <c r="C797" s="57">
        <v>22</v>
      </c>
      <c r="D797" s="58" t="s">
        <v>14</v>
      </c>
      <c r="E797" s="58" t="s">
        <v>2730</v>
      </c>
      <c r="F797" s="58" t="s">
        <v>2132</v>
      </c>
      <c r="G797" s="58" t="s">
        <v>2133</v>
      </c>
      <c r="H797" s="57">
        <v>4</v>
      </c>
      <c r="I797" s="57">
        <v>753.89482899999996</v>
      </c>
      <c r="J797" s="57">
        <v>-8.5960999999999996E-2</v>
      </c>
      <c r="K797" s="59">
        <v>1.6047000000000001E-8</v>
      </c>
      <c r="L797" s="57">
        <v>92.034000000000006</v>
      </c>
      <c r="M797" s="57">
        <v>2</v>
      </c>
      <c r="N797" s="47">
        <v>3798.2</v>
      </c>
      <c r="O797" s="60">
        <v>1938.5</v>
      </c>
      <c r="P797" s="60">
        <v>1910.8</v>
      </c>
      <c r="Q797" s="47">
        <v>253.56</v>
      </c>
      <c r="R797" s="60">
        <v>230.38</v>
      </c>
      <c r="S797" s="60">
        <v>193.69</v>
      </c>
      <c r="T797" s="47">
        <v>4124</v>
      </c>
      <c r="U797" s="60">
        <v>2333.6999999999998</v>
      </c>
      <c r="V797" s="60">
        <v>2636.3</v>
      </c>
      <c r="W797" s="47">
        <v>687.25</v>
      </c>
      <c r="X797" s="60">
        <v>456.11</v>
      </c>
      <c r="Y797" s="60">
        <v>199.98</v>
      </c>
    </row>
    <row r="798" spans="1:25" x14ac:dyDescent="0.3">
      <c r="A798" s="57">
        <v>4087</v>
      </c>
      <c r="B798" s="54" t="s">
        <v>2731</v>
      </c>
      <c r="C798" s="57">
        <v>20</v>
      </c>
      <c r="D798" s="58" t="s">
        <v>23</v>
      </c>
      <c r="E798" s="58" t="s">
        <v>2732</v>
      </c>
      <c r="F798" s="58" t="s">
        <v>2733</v>
      </c>
      <c r="G798" s="54" t="s">
        <v>2734</v>
      </c>
      <c r="H798" s="57">
        <v>3</v>
      </c>
      <c r="I798" s="54">
        <v>830.43045800000004</v>
      </c>
      <c r="J798" s="54">
        <v>0.62614999999999998</v>
      </c>
      <c r="K798" s="61">
        <v>5.2469999999999998E-13</v>
      </c>
      <c r="L798" s="54">
        <v>114.55</v>
      </c>
      <c r="M798" s="57">
        <v>1</v>
      </c>
      <c r="N798" s="47">
        <v>2200.1999999999998</v>
      </c>
      <c r="O798" s="60">
        <v>1899.3</v>
      </c>
      <c r="Q798" s="47">
        <v>211.99</v>
      </c>
      <c r="R798" s="60">
        <v>379.75</v>
      </c>
      <c r="T798" s="47">
        <v>1653.4</v>
      </c>
      <c r="U798" s="60">
        <v>1891</v>
      </c>
      <c r="W798" s="47">
        <v>318.42</v>
      </c>
      <c r="X798" s="60">
        <v>373.19</v>
      </c>
    </row>
    <row r="799" spans="1:25" x14ac:dyDescent="0.3">
      <c r="A799" s="57">
        <v>4088</v>
      </c>
      <c r="B799" s="54" t="s">
        <v>2735</v>
      </c>
      <c r="C799" s="57">
        <v>10</v>
      </c>
      <c r="D799" s="58" t="s">
        <v>23</v>
      </c>
      <c r="E799" s="58" t="s">
        <v>2736</v>
      </c>
      <c r="F799" s="58" t="s">
        <v>169</v>
      </c>
      <c r="G799" s="54" t="s">
        <v>170</v>
      </c>
      <c r="H799" s="57">
        <v>3</v>
      </c>
      <c r="I799" s="54">
        <v>469.59363000000002</v>
      </c>
      <c r="J799" s="54">
        <v>-0.25974999999999998</v>
      </c>
      <c r="K799" s="61">
        <v>2.1594000000000001E-3</v>
      </c>
      <c r="L799" s="54">
        <v>74.840999999999994</v>
      </c>
      <c r="M799" s="57">
        <v>1</v>
      </c>
      <c r="N799" s="47">
        <v>12751</v>
      </c>
      <c r="O799" s="60">
        <v>7188.7</v>
      </c>
      <c r="P799" s="60">
        <v>7433.3</v>
      </c>
      <c r="Q799" s="47">
        <v>1484.6</v>
      </c>
      <c r="R799" s="60">
        <v>857.41</v>
      </c>
      <c r="S799" s="60">
        <v>723.71</v>
      </c>
      <c r="T799" s="47">
        <v>16718</v>
      </c>
      <c r="U799" s="60">
        <v>9326.7999999999993</v>
      </c>
      <c r="V799" s="60">
        <v>11229</v>
      </c>
      <c r="W799" s="47">
        <v>1008.2</v>
      </c>
      <c r="X799" s="60">
        <v>885.21</v>
      </c>
      <c r="Y799" s="60">
        <v>785.27</v>
      </c>
    </row>
    <row r="800" spans="1:25" x14ac:dyDescent="0.3">
      <c r="A800" s="57">
        <v>3021</v>
      </c>
      <c r="B800" s="54" t="s">
        <v>2737</v>
      </c>
      <c r="C800" s="57">
        <v>20</v>
      </c>
      <c r="D800" s="58" t="s">
        <v>23</v>
      </c>
      <c r="E800" s="58" t="s">
        <v>2738</v>
      </c>
      <c r="F800" s="58" t="s">
        <v>2739</v>
      </c>
      <c r="G800" s="54" t="s">
        <v>2740</v>
      </c>
      <c r="H800" s="57">
        <v>4</v>
      </c>
      <c r="I800" s="54">
        <v>629.30976799999996</v>
      </c>
      <c r="J800" s="54">
        <v>-0.30724000000000001</v>
      </c>
      <c r="K800" s="61">
        <v>2.4915000000000002E-6</v>
      </c>
      <c r="L800" s="54">
        <v>76.301000000000002</v>
      </c>
      <c r="M800" s="57">
        <v>1</v>
      </c>
      <c r="N800" s="47">
        <v>1507</v>
      </c>
      <c r="O800" s="60">
        <v>618.29</v>
      </c>
      <c r="P800" s="60">
        <v>1101.9000000000001</v>
      </c>
      <c r="Q800" s="47">
        <v>1877.1</v>
      </c>
      <c r="R800" s="60">
        <v>351.57</v>
      </c>
      <c r="S800" s="60">
        <v>597.82000000000005</v>
      </c>
      <c r="T800" s="47">
        <v>1273.8</v>
      </c>
      <c r="U800" s="60">
        <v>663.29</v>
      </c>
      <c r="V800" s="60">
        <v>672.57</v>
      </c>
      <c r="W800" s="47">
        <v>1833.2</v>
      </c>
      <c r="X800" s="60">
        <v>475.44</v>
      </c>
      <c r="Y800" s="60">
        <v>569.53</v>
      </c>
    </row>
    <row r="801" spans="1:25" x14ac:dyDescent="0.3">
      <c r="A801" s="57">
        <v>3024</v>
      </c>
      <c r="B801" s="54" t="s">
        <v>2741</v>
      </c>
      <c r="C801" s="57">
        <v>13</v>
      </c>
      <c r="D801" s="58" t="s">
        <v>14</v>
      </c>
      <c r="E801" s="58" t="s">
        <v>2742</v>
      </c>
      <c r="F801" s="58" t="s">
        <v>2743</v>
      </c>
      <c r="G801" s="54" t="s">
        <v>2744</v>
      </c>
      <c r="H801" s="57">
        <v>3</v>
      </c>
      <c r="I801" s="54">
        <v>649.02566000000002</v>
      </c>
      <c r="J801" s="54">
        <v>-0.31870999999999999</v>
      </c>
      <c r="K801" s="61">
        <v>1.8215000000000001E-4</v>
      </c>
      <c r="L801" s="54">
        <v>91.960999999999999</v>
      </c>
      <c r="M801" s="57">
        <v>1</v>
      </c>
      <c r="N801" s="47">
        <v>7365.6</v>
      </c>
      <c r="O801" s="60">
        <v>8370.4</v>
      </c>
      <c r="P801" s="60">
        <v>4752.5</v>
      </c>
      <c r="Q801" s="47">
        <v>714.67</v>
      </c>
      <c r="R801" s="60">
        <v>696.57</v>
      </c>
      <c r="S801" s="60">
        <v>450.75</v>
      </c>
      <c r="T801" s="47">
        <v>5470.4</v>
      </c>
      <c r="U801" s="60">
        <v>6555.2</v>
      </c>
      <c r="V801" s="60">
        <v>3991.3</v>
      </c>
      <c r="W801" s="47">
        <v>835.09</v>
      </c>
      <c r="X801" s="60">
        <v>849.48</v>
      </c>
      <c r="Y801" s="60">
        <v>555.89</v>
      </c>
    </row>
    <row r="802" spans="1:25" x14ac:dyDescent="0.3">
      <c r="A802" s="57">
        <v>4152</v>
      </c>
      <c r="B802" s="54" t="s">
        <v>2745</v>
      </c>
      <c r="C802" s="57">
        <v>15</v>
      </c>
      <c r="D802" s="58" t="s">
        <v>23</v>
      </c>
      <c r="E802" s="58" t="s">
        <v>2746</v>
      </c>
      <c r="F802" s="58" t="s">
        <v>2747</v>
      </c>
      <c r="G802" s="58" t="s">
        <v>2748</v>
      </c>
      <c r="H802" s="57">
        <v>3</v>
      </c>
      <c r="I802" s="57">
        <v>719.05963699999995</v>
      </c>
      <c r="J802" s="57">
        <v>0.53317999999999999</v>
      </c>
      <c r="K802" s="59">
        <v>7.3689999999999994E-5</v>
      </c>
      <c r="L802" s="57">
        <v>80.959999999999994</v>
      </c>
      <c r="M802" s="57">
        <v>1</v>
      </c>
      <c r="N802" s="47">
        <v>2229.4</v>
      </c>
      <c r="Q802" s="47">
        <v>503.92</v>
      </c>
      <c r="T802" s="47">
        <v>1712.5</v>
      </c>
      <c r="W802" s="47">
        <v>630.12</v>
      </c>
    </row>
    <row r="803" spans="1:25" x14ac:dyDescent="0.3">
      <c r="A803" s="57">
        <v>3047</v>
      </c>
      <c r="B803" s="54" t="s">
        <v>2749</v>
      </c>
      <c r="C803" s="57">
        <v>11</v>
      </c>
      <c r="D803" s="58" t="s">
        <v>23</v>
      </c>
      <c r="E803" s="58" t="s">
        <v>2750</v>
      </c>
      <c r="F803" s="58" t="s">
        <v>1912</v>
      </c>
      <c r="G803" s="54" t="s">
        <v>1913</v>
      </c>
      <c r="H803" s="57">
        <v>2</v>
      </c>
      <c r="I803" s="54">
        <v>783.922009</v>
      </c>
      <c r="J803" s="54">
        <v>4.6330000000000003E-2</v>
      </c>
      <c r="K803" s="61">
        <v>6.1124999999999998E-15</v>
      </c>
      <c r="L803" s="54">
        <v>198.81</v>
      </c>
      <c r="M803" s="57">
        <v>1</v>
      </c>
      <c r="N803" s="47">
        <v>11833</v>
      </c>
      <c r="O803" s="60">
        <v>18106</v>
      </c>
      <c r="P803" s="60">
        <v>34267</v>
      </c>
      <c r="Q803" s="47">
        <v>1182.2</v>
      </c>
      <c r="R803" s="60">
        <v>1944.3</v>
      </c>
      <c r="S803" s="60">
        <v>4799.6000000000004</v>
      </c>
      <c r="T803" s="47">
        <v>11191</v>
      </c>
      <c r="U803" s="60">
        <v>15482</v>
      </c>
      <c r="V803" s="60">
        <v>30203</v>
      </c>
      <c r="W803" s="47">
        <v>1642.2</v>
      </c>
      <c r="X803" s="60">
        <v>2573.3000000000002</v>
      </c>
      <c r="Y803" s="60">
        <v>5265.8</v>
      </c>
    </row>
    <row r="804" spans="1:25" x14ac:dyDescent="0.3">
      <c r="A804" s="57">
        <v>4156</v>
      </c>
      <c r="B804" s="54" t="s">
        <v>2751</v>
      </c>
      <c r="C804" s="57">
        <v>8</v>
      </c>
      <c r="D804" s="58" t="s">
        <v>23</v>
      </c>
      <c r="E804" s="58" t="s">
        <v>2752</v>
      </c>
      <c r="F804" s="58" t="s">
        <v>2753</v>
      </c>
      <c r="G804" s="54" t="s">
        <v>2754</v>
      </c>
      <c r="H804" s="57">
        <v>2</v>
      </c>
      <c r="I804" s="54">
        <v>650.853298</v>
      </c>
      <c r="J804" s="54">
        <v>0.44336999999999999</v>
      </c>
      <c r="K804" s="61">
        <v>1.6E-2</v>
      </c>
      <c r="L804" s="54">
        <v>73.248000000000005</v>
      </c>
      <c r="M804" s="57">
        <v>2</v>
      </c>
      <c r="N804" s="47">
        <v>504.67</v>
      </c>
      <c r="O804" s="60">
        <v>1219.8</v>
      </c>
      <c r="Q804" s="47">
        <v>0</v>
      </c>
      <c r="R804" s="60">
        <v>436.92</v>
      </c>
      <c r="T804" s="47">
        <v>503.95</v>
      </c>
      <c r="U804" s="60">
        <v>923.54</v>
      </c>
      <c r="W804" s="47">
        <v>183.13</v>
      </c>
      <c r="X804" s="60">
        <v>592.76</v>
      </c>
    </row>
    <row r="805" spans="1:25" x14ac:dyDescent="0.3">
      <c r="A805" s="57">
        <v>4202</v>
      </c>
      <c r="B805" s="54" t="s">
        <v>2755</v>
      </c>
      <c r="C805" s="57">
        <v>10</v>
      </c>
      <c r="D805" s="58" t="s">
        <v>14</v>
      </c>
      <c r="E805" s="58" t="s">
        <v>2756</v>
      </c>
      <c r="F805" s="58" t="s">
        <v>2757</v>
      </c>
      <c r="G805" s="58" t="s">
        <v>2664</v>
      </c>
      <c r="H805" s="57">
        <v>3</v>
      </c>
      <c r="I805" s="57">
        <v>583.32482400000004</v>
      </c>
      <c r="J805" s="57">
        <v>0.30187999999999998</v>
      </c>
      <c r="K805" s="59">
        <v>1.5907000000000001E-4</v>
      </c>
      <c r="L805" s="57">
        <v>99.567999999999998</v>
      </c>
      <c r="M805" s="57">
        <v>1</v>
      </c>
      <c r="N805" s="47">
        <v>9970.1</v>
      </c>
      <c r="O805" s="60">
        <v>5528.9</v>
      </c>
      <c r="P805" s="60">
        <v>7659</v>
      </c>
      <c r="Q805" s="47">
        <v>538.64</v>
      </c>
      <c r="R805" s="60">
        <v>353.98</v>
      </c>
      <c r="S805" s="60">
        <v>352.92</v>
      </c>
      <c r="T805" s="47">
        <v>7884.4</v>
      </c>
      <c r="U805" s="60">
        <v>4656.3999999999996</v>
      </c>
      <c r="V805" s="60">
        <v>6371.7</v>
      </c>
      <c r="W805" s="47">
        <v>564.34</v>
      </c>
      <c r="X805" s="60">
        <v>330.91</v>
      </c>
      <c r="Y805" s="60">
        <v>290.56</v>
      </c>
    </row>
    <row r="806" spans="1:25" x14ac:dyDescent="0.3">
      <c r="A806" s="57">
        <v>4215</v>
      </c>
      <c r="B806" s="54" t="s">
        <v>2758</v>
      </c>
      <c r="C806" s="57">
        <v>21</v>
      </c>
      <c r="D806" s="58" t="s">
        <v>23</v>
      </c>
      <c r="E806" s="58" t="s">
        <v>2759</v>
      </c>
      <c r="F806" s="58" t="s">
        <v>2760</v>
      </c>
      <c r="G806" s="58" t="s">
        <v>2761</v>
      </c>
      <c r="H806" s="57">
        <v>3</v>
      </c>
      <c r="I806" s="57">
        <v>911.46869000000004</v>
      </c>
      <c r="J806" s="57">
        <v>-0.13713</v>
      </c>
      <c r="K806" s="59">
        <v>2.9566000000000002E-8</v>
      </c>
      <c r="L806" s="57">
        <v>92.563000000000002</v>
      </c>
      <c r="M806" s="57">
        <v>1</v>
      </c>
      <c r="N806" s="47">
        <v>2543.4</v>
      </c>
      <c r="O806" s="60">
        <v>1775.3</v>
      </c>
      <c r="P806" s="60">
        <v>1220.0999999999999</v>
      </c>
      <c r="Q806" s="47">
        <v>206.14</v>
      </c>
      <c r="R806" s="60">
        <v>155.49</v>
      </c>
      <c r="S806" s="60">
        <v>304.55</v>
      </c>
      <c r="T806" s="47">
        <v>2118.5</v>
      </c>
      <c r="U806" s="60">
        <v>1548.3</v>
      </c>
      <c r="V806" s="60">
        <v>1079.2</v>
      </c>
      <c r="W806" s="47">
        <v>401.79</v>
      </c>
      <c r="X806" s="60">
        <v>405.33</v>
      </c>
      <c r="Y806" s="60">
        <v>0</v>
      </c>
    </row>
    <row r="807" spans="1:25" x14ac:dyDescent="0.3">
      <c r="A807" s="57">
        <v>3077</v>
      </c>
      <c r="B807" s="54" t="s">
        <v>2762</v>
      </c>
      <c r="C807" s="57">
        <v>25</v>
      </c>
      <c r="D807" s="58" t="s">
        <v>23</v>
      </c>
      <c r="E807" s="58" t="s">
        <v>2763</v>
      </c>
      <c r="F807" s="58" t="s">
        <v>2760</v>
      </c>
      <c r="G807" s="54" t="s">
        <v>2761</v>
      </c>
      <c r="H807" s="57">
        <v>3</v>
      </c>
      <c r="I807" s="54">
        <v>1048.53928</v>
      </c>
      <c r="J807" s="54">
        <v>-0.26924999999999999</v>
      </c>
      <c r="K807" s="61">
        <v>2.603E-20</v>
      </c>
      <c r="L807" s="54">
        <v>148.29</v>
      </c>
      <c r="M807" s="57">
        <v>2</v>
      </c>
      <c r="N807" s="47">
        <v>4489.3999999999996</v>
      </c>
      <c r="O807" s="60">
        <v>7109.7</v>
      </c>
      <c r="P807" s="60">
        <v>3922.9</v>
      </c>
      <c r="Q807" s="47">
        <v>841.21</v>
      </c>
      <c r="R807" s="60">
        <v>697.66</v>
      </c>
      <c r="S807" s="60">
        <v>615.88</v>
      </c>
      <c r="T807" s="47">
        <v>3879.7</v>
      </c>
      <c r="U807" s="60">
        <v>6016</v>
      </c>
      <c r="V807" s="60">
        <v>2958.1</v>
      </c>
      <c r="W807" s="47">
        <v>1079.3</v>
      </c>
      <c r="X807" s="60">
        <v>1429.3</v>
      </c>
      <c r="Y807" s="60">
        <v>673.91</v>
      </c>
    </row>
    <row r="808" spans="1:25" x14ac:dyDescent="0.3">
      <c r="A808" s="57">
        <v>4218</v>
      </c>
      <c r="B808" s="54" t="s">
        <v>2764</v>
      </c>
      <c r="C808" s="57">
        <v>25</v>
      </c>
      <c r="D808" s="58" t="s">
        <v>23</v>
      </c>
      <c r="E808" s="58" t="s">
        <v>2765</v>
      </c>
      <c r="F808" s="58" t="s">
        <v>2766</v>
      </c>
      <c r="G808" s="58" t="s">
        <v>2767</v>
      </c>
      <c r="H808" s="57">
        <v>3</v>
      </c>
      <c r="I808" s="57">
        <v>1048.5271600000001</v>
      </c>
      <c r="J808" s="57">
        <v>-0.19958999999999999</v>
      </c>
      <c r="K808" s="59">
        <v>5.0968000000000002E-42</v>
      </c>
      <c r="L808" s="57">
        <v>170.68</v>
      </c>
      <c r="M808" s="57">
        <v>2</v>
      </c>
      <c r="N808" s="47">
        <v>4828.6000000000004</v>
      </c>
      <c r="O808" s="60">
        <v>3210.5</v>
      </c>
      <c r="P808" s="60">
        <v>2683.1</v>
      </c>
      <c r="Q808" s="47">
        <v>298.24</v>
      </c>
      <c r="R808" s="60">
        <v>147.53</v>
      </c>
      <c r="S808" s="60">
        <v>0</v>
      </c>
      <c r="T808" s="47">
        <v>3665.9</v>
      </c>
      <c r="U808" s="60">
        <v>2518.9</v>
      </c>
      <c r="V808" s="60">
        <v>2609.8000000000002</v>
      </c>
      <c r="W808" s="47">
        <v>602.24</v>
      </c>
      <c r="X808" s="60">
        <v>297.8</v>
      </c>
      <c r="Y808" s="60">
        <v>223.49</v>
      </c>
    </row>
    <row r="809" spans="1:25" x14ac:dyDescent="0.3">
      <c r="A809" s="57">
        <v>4220</v>
      </c>
      <c r="B809" s="54" t="s">
        <v>2768</v>
      </c>
      <c r="C809" s="57">
        <v>25</v>
      </c>
      <c r="D809" s="58" t="s">
        <v>23</v>
      </c>
      <c r="E809" s="58" t="s">
        <v>2769</v>
      </c>
      <c r="F809" s="58" t="s">
        <v>2770</v>
      </c>
      <c r="G809" s="58" t="s">
        <v>54</v>
      </c>
      <c r="H809" s="57">
        <v>3</v>
      </c>
      <c r="I809" s="57">
        <v>1043.8674000000001</v>
      </c>
      <c r="J809" s="57">
        <v>0.25246000000000002</v>
      </c>
      <c r="K809" s="59">
        <v>4.8922999999999999E-22</v>
      </c>
      <c r="L809" s="57">
        <v>135.62</v>
      </c>
      <c r="M809" s="57">
        <v>1</v>
      </c>
      <c r="N809" s="47">
        <v>2748.3</v>
      </c>
      <c r="O809" s="60">
        <v>2991.2</v>
      </c>
      <c r="P809" s="60">
        <v>2301.4</v>
      </c>
      <c r="Q809" s="47">
        <v>0</v>
      </c>
      <c r="R809" s="60">
        <v>0</v>
      </c>
      <c r="S809" s="60">
        <v>0</v>
      </c>
      <c r="T809" s="47">
        <v>2538.4</v>
      </c>
      <c r="U809" s="60">
        <v>2364.3000000000002</v>
      </c>
      <c r="V809" s="60">
        <v>2302.5</v>
      </c>
      <c r="W809" s="47">
        <v>390.38</v>
      </c>
      <c r="X809" s="60">
        <v>371.57</v>
      </c>
      <c r="Y809" s="60">
        <v>224.94</v>
      </c>
    </row>
    <row r="810" spans="1:25" x14ac:dyDescent="0.3">
      <c r="A810" s="57">
        <v>4247</v>
      </c>
      <c r="B810" s="54" t="s">
        <v>2773</v>
      </c>
      <c r="C810" s="57">
        <v>12</v>
      </c>
      <c r="D810" s="58" t="s">
        <v>23</v>
      </c>
      <c r="E810" s="58" t="s">
        <v>2774</v>
      </c>
      <c r="F810" s="58" t="s">
        <v>2775</v>
      </c>
      <c r="G810" s="54" t="s">
        <v>2776</v>
      </c>
      <c r="H810" s="57">
        <v>2</v>
      </c>
      <c r="I810" s="54">
        <v>821.91015300000004</v>
      </c>
      <c r="J810" s="54">
        <v>0.65810000000000002</v>
      </c>
      <c r="K810" s="61">
        <v>6.1354999999999998E-9</v>
      </c>
      <c r="L810" s="54">
        <v>128.85</v>
      </c>
      <c r="M810" s="57">
        <v>1</v>
      </c>
      <c r="N810" s="47">
        <v>3685.1</v>
      </c>
      <c r="O810" s="60">
        <v>4485.7</v>
      </c>
      <c r="Q810" s="47">
        <v>614.17999999999995</v>
      </c>
      <c r="R810" s="60">
        <v>590.71</v>
      </c>
      <c r="T810" s="47">
        <v>3036.1</v>
      </c>
      <c r="U810" s="60">
        <v>3748.1</v>
      </c>
      <c r="W810" s="47">
        <v>865.46</v>
      </c>
      <c r="X810" s="60">
        <v>546.22</v>
      </c>
    </row>
    <row r="811" spans="1:25" x14ac:dyDescent="0.3">
      <c r="A811" s="57">
        <v>4312</v>
      </c>
      <c r="B811" s="54" t="s">
        <v>2777</v>
      </c>
      <c r="C811" s="57">
        <v>10</v>
      </c>
      <c r="D811" s="58" t="s">
        <v>23</v>
      </c>
      <c r="E811" s="58" t="s">
        <v>2778</v>
      </c>
      <c r="F811" s="58" t="s">
        <v>1166</v>
      </c>
      <c r="G811" s="58" t="s">
        <v>54</v>
      </c>
      <c r="H811" s="57">
        <v>2</v>
      </c>
      <c r="I811" s="57">
        <v>713.85263799999996</v>
      </c>
      <c r="J811" s="57">
        <v>0.13039999999999999</v>
      </c>
      <c r="K811" s="59">
        <v>8.0846999999999994E-5</v>
      </c>
      <c r="L811" s="57">
        <v>122.18</v>
      </c>
      <c r="M811" s="57">
        <v>1</v>
      </c>
      <c r="N811" s="47">
        <v>7529.4</v>
      </c>
      <c r="O811" s="60">
        <v>6819.9</v>
      </c>
      <c r="P811" s="60">
        <v>1692.8</v>
      </c>
      <c r="Q811" s="47">
        <v>1204</v>
      </c>
      <c r="R811" s="60">
        <v>1315.1</v>
      </c>
      <c r="S811" s="60">
        <v>338.24</v>
      </c>
      <c r="T811" s="47">
        <v>10818</v>
      </c>
      <c r="U811" s="60">
        <v>10683</v>
      </c>
      <c r="V811" s="60">
        <v>2530.4</v>
      </c>
      <c r="W811" s="47">
        <v>2571.1</v>
      </c>
      <c r="X811" s="60">
        <v>2353.1</v>
      </c>
      <c r="Y811" s="60">
        <v>626.59</v>
      </c>
    </row>
    <row r="812" spans="1:25" x14ac:dyDescent="0.3">
      <c r="A812" s="57">
        <v>4328</v>
      </c>
      <c r="B812" s="54" t="s">
        <v>2781</v>
      </c>
      <c r="C812" s="57">
        <v>10</v>
      </c>
      <c r="D812" s="58" t="s">
        <v>23</v>
      </c>
      <c r="E812" s="58" t="s">
        <v>2782</v>
      </c>
      <c r="F812" s="58" t="s">
        <v>2783</v>
      </c>
      <c r="G812" s="58" t="s">
        <v>2784</v>
      </c>
      <c r="H812" s="57">
        <v>2</v>
      </c>
      <c r="I812" s="57">
        <v>707.34075199999995</v>
      </c>
      <c r="J812" s="57">
        <v>6.6104999999999997E-2</v>
      </c>
      <c r="K812" s="59">
        <v>4.8861E-3</v>
      </c>
      <c r="L812" s="57">
        <v>71.558000000000007</v>
      </c>
      <c r="M812" s="57">
        <v>1</v>
      </c>
      <c r="N812" s="47">
        <v>9431.5</v>
      </c>
      <c r="Q812" s="47">
        <v>1216.7</v>
      </c>
      <c r="T812" s="47">
        <v>3600.2</v>
      </c>
      <c r="W812" s="47">
        <v>1985.5</v>
      </c>
    </row>
    <row r="813" spans="1:25" x14ac:dyDescent="0.3">
      <c r="A813" s="57">
        <v>3155</v>
      </c>
      <c r="B813" s="54" t="s">
        <v>2785</v>
      </c>
      <c r="C813" s="57">
        <v>7</v>
      </c>
      <c r="D813" s="58" t="s">
        <v>23</v>
      </c>
      <c r="E813" s="58" t="s">
        <v>2786</v>
      </c>
      <c r="F813" s="58" t="s">
        <v>2787</v>
      </c>
      <c r="G813" s="54" t="s">
        <v>54</v>
      </c>
      <c r="H813" s="57">
        <v>3</v>
      </c>
      <c r="I813" s="54">
        <v>388.54327000000001</v>
      </c>
      <c r="J813" s="54">
        <v>-1.1732</v>
      </c>
      <c r="K813" s="61">
        <v>1.5478E-2</v>
      </c>
      <c r="L813" s="54">
        <v>64.757000000000005</v>
      </c>
      <c r="M813" s="57">
        <v>1</v>
      </c>
      <c r="N813" s="60"/>
      <c r="O813" s="60">
        <v>7628.8</v>
      </c>
      <c r="P813" s="60">
        <v>13177</v>
      </c>
      <c r="Q813" s="60"/>
      <c r="R813" s="60">
        <v>2227.1999999999998</v>
      </c>
      <c r="S813" s="60">
        <v>1729.8</v>
      </c>
      <c r="T813" s="60"/>
      <c r="U813" s="60">
        <v>7124.9</v>
      </c>
      <c r="V813" s="60">
        <v>11772</v>
      </c>
      <c r="W813" s="60"/>
      <c r="X813" s="60">
        <v>2879</v>
      </c>
      <c r="Y813" s="60">
        <v>2143.8000000000002</v>
      </c>
    </row>
    <row r="814" spans="1:25" ht="14.4" customHeight="1" x14ac:dyDescent="0.3">
      <c r="A814" s="57">
        <v>3156</v>
      </c>
      <c r="B814" s="54" t="s">
        <v>2788</v>
      </c>
      <c r="C814" s="57">
        <v>10</v>
      </c>
      <c r="D814" s="58" t="s">
        <v>23</v>
      </c>
      <c r="E814" s="58" t="s">
        <v>2789</v>
      </c>
      <c r="F814" s="58" t="s">
        <v>2790</v>
      </c>
      <c r="G814" s="54" t="s">
        <v>2791</v>
      </c>
      <c r="H814" s="57">
        <v>3</v>
      </c>
      <c r="I814" s="54">
        <v>508.61291299999999</v>
      </c>
      <c r="J814" s="54">
        <v>-0.97760999999999998</v>
      </c>
      <c r="K814" s="61">
        <v>3.3926999999999998E-3</v>
      </c>
      <c r="L814" s="54">
        <v>72.2</v>
      </c>
      <c r="M814" s="57">
        <v>1</v>
      </c>
      <c r="N814" s="47">
        <v>2275.5</v>
      </c>
      <c r="O814" s="60">
        <v>1610</v>
      </c>
      <c r="P814" s="60">
        <v>1656.8</v>
      </c>
      <c r="Q814" s="47">
        <v>943.91</v>
      </c>
      <c r="R814" s="60">
        <v>650.78</v>
      </c>
      <c r="S814" s="60">
        <v>684.66</v>
      </c>
      <c r="T814" s="47">
        <v>2102.5</v>
      </c>
      <c r="U814" s="60">
        <v>1720.8</v>
      </c>
      <c r="V814" s="60">
        <v>1645.6</v>
      </c>
      <c r="W814" s="47">
        <v>783.75</v>
      </c>
      <c r="X814" s="60">
        <v>881.77</v>
      </c>
      <c r="Y814" s="60">
        <v>509.8</v>
      </c>
    </row>
    <row r="815" spans="1:25" x14ac:dyDescent="0.3">
      <c r="A815" s="57">
        <v>3171</v>
      </c>
      <c r="B815" s="54" t="s">
        <v>2793</v>
      </c>
      <c r="C815" s="57">
        <v>9</v>
      </c>
      <c r="D815" s="58" t="s">
        <v>23</v>
      </c>
      <c r="E815" s="58" t="s">
        <v>2794</v>
      </c>
      <c r="F815" s="58" t="s">
        <v>2795</v>
      </c>
      <c r="G815" s="54" t="s">
        <v>2796</v>
      </c>
      <c r="H815" s="57">
        <v>2</v>
      </c>
      <c r="I815" s="54">
        <v>701.347712</v>
      </c>
      <c r="J815" s="54">
        <v>-9.9357000000000001E-2</v>
      </c>
      <c r="K815" s="61">
        <v>2.4618000000000001E-3</v>
      </c>
      <c r="L815" s="54">
        <v>94.766999999999996</v>
      </c>
      <c r="M815" s="57">
        <v>1</v>
      </c>
      <c r="N815" s="47">
        <v>6299.3</v>
      </c>
      <c r="O815" s="60">
        <v>11643</v>
      </c>
      <c r="P815" s="60">
        <v>3846.1</v>
      </c>
      <c r="Q815" s="47">
        <v>803.88</v>
      </c>
      <c r="R815" s="60">
        <v>2315.6</v>
      </c>
      <c r="S815" s="60">
        <v>496.45</v>
      </c>
      <c r="T815" s="47">
        <v>7867</v>
      </c>
      <c r="U815" s="60">
        <v>13651</v>
      </c>
      <c r="V815" s="60">
        <v>3612</v>
      </c>
      <c r="W815" s="47">
        <v>975.3</v>
      </c>
      <c r="X815" s="60">
        <v>2087.3000000000002</v>
      </c>
      <c r="Y815" s="60">
        <v>551.95000000000005</v>
      </c>
    </row>
    <row r="816" spans="1:25" x14ac:dyDescent="0.3">
      <c r="A816" s="57">
        <v>3183</v>
      </c>
      <c r="B816" s="54" t="s">
        <v>2797</v>
      </c>
      <c r="C816" s="57">
        <v>8</v>
      </c>
      <c r="D816" s="58" t="s">
        <v>23</v>
      </c>
      <c r="E816" s="58" t="s">
        <v>2798</v>
      </c>
      <c r="F816" s="58" t="s">
        <v>2799</v>
      </c>
      <c r="G816" s="54" t="s">
        <v>2800</v>
      </c>
      <c r="H816" s="57">
        <v>2</v>
      </c>
      <c r="I816" s="54">
        <v>634.355143</v>
      </c>
      <c r="J816" s="54">
        <v>-1.0427999999999999</v>
      </c>
      <c r="K816" s="61">
        <v>4.1142999999999999E-2</v>
      </c>
      <c r="L816" s="54">
        <v>61.09</v>
      </c>
      <c r="M816" s="57">
        <v>1</v>
      </c>
      <c r="N816" s="47">
        <v>1281.4000000000001</v>
      </c>
      <c r="P816" s="60">
        <v>2043.1</v>
      </c>
      <c r="Q816" s="47">
        <v>339.57</v>
      </c>
      <c r="S816" s="60">
        <v>416.22</v>
      </c>
      <c r="T816" s="47">
        <v>2063.5</v>
      </c>
      <c r="V816" s="60">
        <v>3172.1</v>
      </c>
      <c r="W816" s="47">
        <v>478.38</v>
      </c>
      <c r="Y816" s="60">
        <v>707.54</v>
      </c>
    </row>
    <row r="817" spans="1:25" x14ac:dyDescent="0.3">
      <c r="A817" s="57">
        <v>4311</v>
      </c>
      <c r="B817" s="54" t="s">
        <v>2801</v>
      </c>
      <c r="C817" s="57">
        <v>9</v>
      </c>
      <c r="D817" s="58" t="s">
        <v>23</v>
      </c>
      <c r="E817" s="58" t="s">
        <v>2802</v>
      </c>
      <c r="F817" s="58" t="s">
        <v>1411</v>
      </c>
      <c r="G817" s="54" t="s">
        <v>1412</v>
      </c>
      <c r="H817" s="57">
        <v>2</v>
      </c>
      <c r="I817" s="54">
        <v>668.32423600000004</v>
      </c>
      <c r="J817" s="54">
        <v>0.76051999999999997</v>
      </c>
      <c r="K817" s="61">
        <v>4.1567999999999998E-4</v>
      </c>
      <c r="L817" s="54">
        <v>115.78</v>
      </c>
      <c r="M817" s="57">
        <v>2</v>
      </c>
      <c r="N817" s="47">
        <v>8719.9</v>
      </c>
      <c r="O817" s="60">
        <v>7923.4</v>
      </c>
      <c r="P817" s="60">
        <v>13167</v>
      </c>
      <c r="Q817" s="47">
        <v>951.71</v>
      </c>
      <c r="R817" s="60">
        <v>492.67</v>
      </c>
      <c r="S817" s="60">
        <v>1235.9000000000001</v>
      </c>
      <c r="T817" s="47">
        <v>6345.8</v>
      </c>
      <c r="U817" s="60">
        <v>5839.5</v>
      </c>
      <c r="V817" s="60">
        <v>8882.6</v>
      </c>
      <c r="W817" s="47">
        <v>1120.0999999999999</v>
      </c>
      <c r="X817" s="60">
        <v>849.12</v>
      </c>
      <c r="Y817" s="60">
        <v>1556.6</v>
      </c>
    </row>
    <row r="818" spans="1:25" x14ac:dyDescent="0.3">
      <c r="A818" s="57">
        <v>4402</v>
      </c>
      <c r="B818" s="54" t="s">
        <v>2803</v>
      </c>
      <c r="C818" s="57">
        <v>21</v>
      </c>
      <c r="D818" s="58" t="s">
        <v>23</v>
      </c>
      <c r="E818" s="58" t="s">
        <v>2804</v>
      </c>
      <c r="F818" s="58" t="s">
        <v>2805</v>
      </c>
      <c r="G818" s="54" t="s">
        <v>2806</v>
      </c>
      <c r="H818" s="57">
        <v>3</v>
      </c>
      <c r="I818" s="54">
        <v>866.12655400000006</v>
      </c>
      <c r="J818" s="54">
        <v>0.88404000000000005</v>
      </c>
      <c r="K818" s="61">
        <v>1.2981000000000001E-8</v>
      </c>
      <c r="L818" s="54">
        <v>83.423000000000002</v>
      </c>
      <c r="M818" s="57">
        <v>1</v>
      </c>
      <c r="N818" s="47">
        <v>1025.9000000000001</v>
      </c>
      <c r="O818" s="60">
        <v>1234.7</v>
      </c>
      <c r="Q818" s="47">
        <v>588.89</v>
      </c>
      <c r="R818" s="60">
        <v>618.4</v>
      </c>
      <c r="T818" s="47">
        <v>1145</v>
      </c>
      <c r="U818" s="60">
        <v>1180</v>
      </c>
      <c r="W818" s="47">
        <v>581.59</v>
      </c>
      <c r="X818" s="60">
        <v>705.79</v>
      </c>
    </row>
    <row r="819" spans="1:25" x14ac:dyDescent="0.3">
      <c r="A819" s="57">
        <v>3278</v>
      </c>
      <c r="B819" s="54" t="s">
        <v>2807</v>
      </c>
      <c r="C819" s="57">
        <v>11</v>
      </c>
      <c r="D819" s="58" t="s">
        <v>23</v>
      </c>
      <c r="E819" s="58" t="s">
        <v>2808</v>
      </c>
      <c r="F819" s="58" t="s">
        <v>2809</v>
      </c>
      <c r="G819" s="54" t="s">
        <v>2810</v>
      </c>
      <c r="H819" s="57">
        <v>3</v>
      </c>
      <c r="I819" s="54">
        <v>559.27597200000002</v>
      </c>
      <c r="J819" s="54">
        <v>-1.2321</v>
      </c>
      <c r="K819" s="61">
        <v>1.0326E-2</v>
      </c>
      <c r="L819" s="54">
        <v>56.204999999999998</v>
      </c>
      <c r="M819" s="57">
        <v>1</v>
      </c>
      <c r="N819" s="47">
        <v>2385.9</v>
      </c>
      <c r="P819" s="60">
        <v>1651</v>
      </c>
      <c r="Q819" s="47">
        <v>1502.6</v>
      </c>
      <c r="S819" s="60">
        <v>1323.2</v>
      </c>
      <c r="T819" s="47">
        <v>3815.3</v>
      </c>
      <c r="V819" s="60">
        <v>3095</v>
      </c>
      <c r="W819" s="47">
        <v>1923.2</v>
      </c>
      <c r="Y819" s="60">
        <v>1643.5</v>
      </c>
    </row>
    <row r="820" spans="1:25" x14ac:dyDescent="0.3">
      <c r="A820" s="57">
        <v>4491</v>
      </c>
      <c r="B820" s="54" t="s">
        <v>2811</v>
      </c>
      <c r="C820" s="57">
        <v>14</v>
      </c>
      <c r="D820" s="58" t="s">
        <v>23</v>
      </c>
      <c r="E820" s="58" t="s">
        <v>2812</v>
      </c>
      <c r="F820" s="58" t="s">
        <v>1376</v>
      </c>
      <c r="G820" s="58" t="s">
        <v>1377</v>
      </c>
      <c r="H820" s="57">
        <v>2</v>
      </c>
      <c r="I820" s="57">
        <v>968.49837500000001</v>
      </c>
      <c r="J820" s="57">
        <v>-0.46605999999999997</v>
      </c>
      <c r="K820" s="59">
        <v>1.3919999999999999E-15</v>
      </c>
      <c r="L820" s="57">
        <v>159.18</v>
      </c>
      <c r="M820" s="57">
        <v>1</v>
      </c>
      <c r="N820" s="47">
        <v>1926.6</v>
      </c>
      <c r="O820" s="60">
        <v>4019.5</v>
      </c>
      <c r="P820" s="60">
        <v>1751.2</v>
      </c>
      <c r="Q820" s="47">
        <v>225.32</v>
      </c>
      <c r="R820" s="60">
        <v>1105.9000000000001</v>
      </c>
      <c r="S820" s="60">
        <v>568.79</v>
      </c>
      <c r="T820" s="47">
        <v>2210.5</v>
      </c>
      <c r="U820" s="60">
        <v>5029</v>
      </c>
      <c r="V820" s="60">
        <v>1597</v>
      </c>
      <c r="W820" s="47">
        <v>410.4</v>
      </c>
      <c r="X820" s="60">
        <v>1460</v>
      </c>
      <c r="Y820" s="60">
        <v>725.94</v>
      </c>
    </row>
    <row r="821" spans="1:25" x14ac:dyDescent="0.3">
      <c r="A821" s="57">
        <v>4507</v>
      </c>
      <c r="B821" s="54" t="s">
        <v>2813</v>
      </c>
      <c r="C821" s="57">
        <v>19</v>
      </c>
      <c r="D821" s="58" t="s">
        <v>23</v>
      </c>
      <c r="E821" s="58" t="s">
        <v>2814</v>
      </c>
      <c r="F821" s="58" t="s">
        <v>2815</v>
      </c>
      <c r="G821" s="58" t="s">
        <v>2816</v>
      </c>
      <c r="H821" s="57">
        <v>3</v>
      </c>
      <c r="I821" s="57">
        <v>769.08562900000004</v>
      </c>
      <c r="J821" s="57">
        <v>4.4003E-2</v>
      </c>
      <c r="K821" s="59">
        <v>1.5414000000000001E-3</v>
      </c>
      <c r="L821" s="57">
        <v>51.225000000000001</v>
      </c>
      <c r="M821" s="57">
        <v>1</v>
      </c>
      <c r="N821" s="47">
        <v>1625.2</v>
      </c>
      <c r="Q821" s="47">
        <v>360.6</v>
      </c>
      <c r="T821" s="47">
        <v>1390.4</v>
      </c>
      <c r="W821" s="47">
        <v>474.85</v>
      </c>
    </row>
    <row r="822" spans="1:25" x14ac:dyDescent="0.3">
      <c r="A822" s="57">
        <v>4489</v>
      </c>
      <c r="B822" s="54" t="s">
        <v>2817</v>
      </c>
      <c r="C822" s="57">
        <v>10</v>
      </c>
      <c r="D822" s="58" t="s">
        <v>23</v>
      </c>
      <c r="E822" s="58" t="s">
        <v>2818</v>
      </c>
      <c r="F822" s="58" t="s">
        <v>2819</v>
      </c>
      <c r="G822" s="54" t="s">
        <v>2820</v>
      </c>
      <c r="H822" s="57">
        <v>2</v>
      </c>
      <c r="I822" s="54">
        <v>654.36878100000001</v>
      </c>
      <c r="J822" s="54">
        <v>0.46167999999999998</v>
      </c>
      <c r="K822" s="61">
        <v>6.0870999999999998E-3</v>
      </c>
      <c r="L822" s="54">
        <v>70.055999999999997</v>
      </c>
      <c r="M822" s="57">
        <v>1</v>
      </c>
      <c r="N822" s="47">
        <v>7104.2</v>
      </c>
      <c r="O822" s="60">
        <v>4455</v>
      </c>
      <c r="Q822" s="47">
        <v>1555.3</v>
      </c>
      <c r="R822" s="60">
        <v>798.76</v>
      </c>
      <c r="T822" s="47">
        <v>6919.9</v>
      </c>
      <c r="U822" s="60">
        <v>4191.3</v>
      </c>
      <c r="W822" s="47">
        <v>1865.1</v>
      </c>
      <c r="X822" s="60">
        <v>1052</v>
      </c>
    </row>
    <row r="823" spans="1:25" x14ac:dyDescent="0.3">
      <c r="A823" s="57">
        <v>3340</v>
      </c>
      <c r="B823" s="54" t="s">
        <v>2821</v>
      </c>
      <c r="C823" s="57">
        <v>7</v>
      </c>
      <c r="D823" s="58" t="s">
        <v>23</v>
      </c>
      <c r="E823" s="58" t="s">
        <v>2822</v>
      </c>
      <c r="F823" s="58" t="s">
        <v>2823</v>
      </c>
      <c r="G823" s="54" t="s">
        <v>2824</v>
      </c>
      <c r="H823" s="57">
        <v>3</v>
      </c>
      <c r="I823" s="54">
        <v>381.86412000000001</v>
      </c>
      <c r="J823" s="54">
        <v>-0.31446000000000002</v>
      </c>
      <c r="K823" s="61">
        <v>3.0797999999999999E-2</v>
      </c>
      <c r="L823" s="54">
        <v>46.994</v>
      </c>
      <c r="M823" s="57">
        <v>1</v>
      </c>
      <c r="N823" s="60"/>
      <c r="P823" s="60">
        <v>7307.1</v>
      </c>
      <c r="Q823" s="60"/>
      <c r="S823" s="60">
        <v>1750.9</v>
      </c>
      <c r="T823" s="60"/>
      <c r="V823" s="60">
        <v>8688.9</v>
      </c>
      <c r="W823" s="60"/>
      <c r="Y823" s="60">
        <v>2893.2</v>
      </c>
    </row>
    <row r="824" spans="1:25" x14ac:dyDescent="0.3">
      <c r="A824" s="57">
        <v>4619</v>
      </c>
      <c r="B824" s="54" t="s">
        <v>2825</v>
      </c>
      <c r="C824" s="57">
        <v>12</v>
      </c>
      <c r="D824" s="58" t="s">
        <v>23</v>
      </c>
      <c r="E824" s="58" t="s">
        <v>2826</v>
      </c>
      <c r="F824" s="58" t="s">
        <v>2827</v>
      </c>
      <c r="G824" s="58" t="s">
        <v>2828</v>
      </c>
      <c r="H824" s="57">
        <v>2</v>
      </c>
      <c r="I824" s="57">
        <v>812.42669000000001</v>
      </c>
      <c r="J824" s="57">
        <v>0.5252</v>
      </c>
      <c r="K824" s="59">
        <v>2.7848E-27</v>
      </c>
      <c r="L824" s="57">
        <v>212.09</v>
      </c>
      <c r="M824" s="57">
        <v>1</v>
      </c>
      <c r="N824" s="47">
        <v>4719.2</v>
      </c>
      <c r="O824" s="60">
        <v>4939.5</v>
      </c>
      <c r="P824" s="60">
        <v>3779.7</v>
      </c>
      <c r="Q824" s="47">
        <v>364.14</v>
      </c>
      <c r="R824" s="60">
        <v>500.67</v>
      </c>
      <c r="S824" s="60">
        <v>398.89</v>
      </c>
      <c r="T824" s="47">
        <v>7044</v>
      </c>
      <c r="U824" s="60">
        <v>7974.3</v>
      </c>
      <c r="V824" s="60">
        <v>5158.3</v>
      </c>
      <c r="W824" s="47">
        <v>876.73</v>
      </c>
      <c r="X824" s="60">
        <v>813.68</v>
      </c>
      <c r="Y824" s="60">
        <v>526.4</v>
      </c>
    </row>
    <row r="825" spans="1:25" x14ac:dyDescent="0.3">
      <c r="A825" s="57">
        <v>3444</v>
      </c>
      <c r="B825" s="54" t="s">
        <v>2829</v>
      </c>
      <c r="C825" s="57">
        <v>8</v>
      </c>
      <c r="D825" s="58" t="s">
        <v>23</v>
      </c>
      <c r="E825" s="58" t="s">
        <v>2830</v>
      </c>
      <c r="F825" s="58" t="s">
        <v>57</v>
      </c>
      <c r="G825" s="54" t="s">
        <v>58</v>
      </c>
      <c r="H825" s="57">
        <v>2</v>
      </c>
      <c r="I825" s="54">
        <v>598.31875700000001</v>
      </c>
      <c r="J825" s="54">
        <v>-0.78322999999999998</v>
      </c>
      <c r="K825" s="61">
        <v>4.6173000000000004E-3</v>
      </c>
      <c r="L825" s="54">
        <v>100.71</v>
      </c>
      <c r="M825" s="57">
        <v>1</v>
      </c>
      <c r="N825" s="47">
        <v>8638.6</v>
      </c>
      <c r="O825" s="60">
        <v>22262</v>
      </c>
      <c r="P825" s="60">
        <v>7511.8</v>
      </c>
      <c r="Q825" s="47">
        <v>967.9</v>
      </c>
      <c r="R825" s="60">
        <v>10291</v>
      </c>
      <c r="S825" s="60">
        <v>1014.5</v>
      </c>
      <c r="T825" s="47">
        <v>6791.8</v>
      </c>
      <c r="U825" s="60">
        <v>21824</v>
      </c>
      <c r="V825" s="60">
        <v>6739</v>
      </c>
      <c r="W825" s="47">
        <v>794.48</v>
      </c>
      <c r="X825" s="60">
        <v>10055</v>
      </c>
      <c r="Y825" s="60">
        <v>1187.2</v>
      </c>
    </row>
    <row r="826" spans="1:25" x14ac:dyDescent="0.3">
      <c r="A826" s="57">
        <v>4648</v>
      </c>
      <c r="B826" s="54" t="s">
        <v>2831</v>
      </c>
      <c r="C826" s="57">
        <v>12</v>
      </c>
      <c r="D826" s="58" t="s">
        <v>23</v>
      </c>
      <c r="E826" s="58" t="s">
        <v>2832</v>
      </c>
      <c r="F826" s="58" t="s">
        <v>2833</v>
      </c>
      <c r="G826" s="54" t="s">
        <v>2834</v>
      </c>
      <c r="H826" s="57">
        <v>2</v>
      </c>
      <c r="I826" s="54">
        <v>827.91140399999995</v>
      </c>
      <c r="J826" s="54">
        <v>0.40731000000000001</v>
      </c>
      <c r="K826" s="61">
        <v>5.7387999999999998E-27</v>
      </c>
      <c r="L826" s="54">
        <v>213.38</v>
      </c>
      <c r="M826" s="57">
        <v>1</v>
      </c>
      <c r="N826" s="47">
        <v>3772.3</v>
      </c>
      <c r="O826" s="60">
        <v>4169.8</v>
      </c>
      <c r="P826" s="60">
        <v>1845.3</v>
      </c>
      <c r="Q826" s="47">
        <v>316.2</v>
      </c>
      <c r="R826" s="60">
        <v>342.65</v>
      </c>
      <c r="S826" s="60">
        <v>240.32</v>
      </c>
      <c r="T826" s="47">
        <v>6320.8</v>
      </c>
      <c r="U826" s="60">
        <v>6714.5</v>
      </c>
      <c r="V826" s="60">
        <v>2736.1</v>
      </c>
      <c r="W826" s="47">
        <v>597.14</v>
      </c>
      <c r="X826" s="60">
        <v>659.79</v>
      </c>
      <c r="Y826" s="60">
        <v>374.76</v>
      </c>
    </row>
    <row r="827" spans="1:25" x14ac:dyDescent="0.3">
      <c r="A827" s="57">
        <v>3457</v>
      </c>
      <c r="B827" s="54" t="s">
        <v>2835</v>
      </c>
      <c r="C827" s="57">
        <v>10</v>
      </c>
      <c r="D827" s="58" t="s">
        <v>23</v>
      </c>
      <c r="E827" s="58" t="s">
        <v>2836</v>
      </c>
      <c r="F827" s="58" t="s">
        <v>2837</v>
      </c>
      <c r="G827" s="54" t="s">
        <v>2838</v>
      </c>
      <c r="H827" s="57">
        <v>3</v>
      </c>
      <c r="I827" s="54">
        <v>496.60078499999997</v>
      </c>
      <c r="J827" s="54">
        <v>-0.23077</v>
      </c>
      <c r="K827" s="61">
        <v>1.7383000000000001E-4</v>
      </c>
      <c r="L827" s="54">
        <v>109.29</v>
      </c>
      <c r="M827" s="57">
        <v>1</v>
      </c>
      <c r="N827" s="47">
        <v>2114.6999999999998</v>
      </c>
      <c r="O827" s="60">
        <v>4128.5</v>
      </c>
      <c r="P827" s="60">
        <v>1911.3</v>
      </c>
      <c r="Q827" s="47">
        <v>1149.0999999999999</v>
      </c>
      <c r="R827" s="60">
        <v>1938.9</v>
      </c>
      <c r="S827" s="60">
        <v>943.94</v>
      </c>
      <c r="T827" s="47">
        <v>8311</v>
      </c>
      <c r="U827" s="60">
        <v>15055</v>
      </c>
      <c r="V827" s="60">
        <v>9015.1</v>
      </c>
      <c r="W827" s="47">
        <v>1485.3</v>
      </c>
      <c r="X827" s="60">
        <v>2610.1</v>
      </c>
      <c r="Y827" s="60">
        <v>930.09</v>
      </c>
    </row>
    <row r="828" spans="1:25" x14ac:dyDescent="0.3">
      <c r="A828" s="57">
        <v>4728</v>
      </c>
      <c r="B828" s="54" t="s">
        <v>2839</v>
      </c>
      <c r="C828" s="57">
        <v>22</v>
      </c>
      <c r="D828" s="58" t="s">
        <v>23</v>
      </c>
      <c r="E828" s="58" t="s">
        <v>2840</v>
      </c>
      <c r="F828" s="58" t="s">
        <v>2841</v>
      </c>
      <c r="G828" s="58" t="s">
        <v>2842</v>
      </c>
      <c r="H828" s="57">
        <v>3</v>
      </c>
      <c r="I828" s="57">
        <v>896.13308500000005</v>
      </c>
      <c r="J828" s="57">
        <v>0.70184999999999997</v>
      </c>
      <c r="K828" s="59">
        <v>2.8982000000000001E-11</v>
      </c>
      <c r="L828" s="57">
        <v>102.9</v>
      </c>
      <c r="M828" s="57">
        <v>1</v>
      </c>
      <c r="N828" s="47">
        <v>3038.4</v>
      </c>
      <c r="O828" s="60">
        <v>2054.1999999999998</v>
      </c>
      <c r="P828" s="60">
        <v>798.56</v>
      </c>
      <c r="Q828" s="47">
        <v>0</v>
      </c>
      <c r="R828" s="60">
        <v>0</v>
      </c>
      <c r="S828" s="60">
        <v>0</v>
      </c>
      <c r="T828" s="47">
        <v>2039.1</v>
      </c>
      <c r="U828" s="60">
        <v>1417.9</v>
      </c>
      <c r="V828" s="60">
        <v>444.62</v>
      </c>
      <c r="W828" s="47">
        <v>134.31</v>
      </c>
      <c r="X828" s="60">
        <v>0</v>
      </c>
      <c r="Y828" s="60">
        <v>0</v>
      </c>
    </row>
    <row r="829" spans="1:25" x14ac:dyDescent="0.3">
      <c r="A829" s="57">
        <v>4701</v>
      </c>
      <c r="B829" s="54" t="s">
        <v>2843</v>
      </c>
      <c r="C829" s="57">
        <v>22</v>
      </c>
      <c r="D829" s="58" t="s">
        <v>14</v>
      </c>
      <c r="E829" s="58" t="s">
        <v>2844</v>
      </c>
      <c r="F829" s="58" t="s">
        <v>2845</v>
      </c>
      <c r="G829" s="54" t="s">
        <v>2846</v>
      </c>
      <c r="H829" s="57">
        <v>3</v>
      </c>
      <c r="I829" s="54">
        <v>1031.4963700000001</v>
      </c>
      <c r="J829" s="54">
        <v>-0.54320999999999997</v>
      </c>
      <c r="K829" s="61">
        <v>4.0987999999999999E-9</v>
      </c>
      <c r="L829" s="54">
        <v>87.207999999999998</v>
      </c>
      <c r="M829" s="57">
        <v>1</v>
      </c>
      <c r="N829" s="47">
        <v>9142.7999999999993</v>
      </c>
      <c r="O829" s="60">
        <v>6770.4</v>
      </c>
      <c r="P829" s="60">
        <v>3409.1</v>
      </c>
      <c r="Q829" s="47">
        <v>631.85</v>
      </c>
      <c r="R829" s="60">
        <v>475.75</v>
      </c>
      <c r="S829" s="60">
        <v>0</v>
      </c>
      <c r="T829" s="47">
        <v>7584.2</v>
      </c>
      <c r="U829" s="60">
        <v>5516</v>
      </c>
      <c r="V829" s="60">
        <v>3112.5</v>
      </c>
      <c r="W829" s="47">
        <v>0</v>
      </c>
      <c r="X829" s="60">
        <v>0</v>
      </c>
      <c r="Y829" s="60">
        <v>0</v>
      </c>
    </row>
    <row r="830" spans="1:25" x14ac:dyDescent="0.3">
      <c r="A830" s="57">
        <v>4746</v>
      </c>
      <c r="B830" s="54" t="s">
        <v>2847</v>
      </c>
      <c r="C830" s="57">
        <v>8</v>
      </c>
      <c r="D830" s="58" t="s">
        <v>23</v>
      </c>
      <c r="E830" s="58" t="s">
        <v>2848</v>
      </c>
      <c r="F830" s="58" t="s">
        <v>195</v>
      </c>
      <c r="G830" s="58" t="s">
        <v>196</v>
      </c>
      <c r="H830" s="57">
        <v>2</v>
      </c>
      <c r="I830" s="57">
        <v>582.32384300000001</v>
      </c>
      <c r="J830" s="57">
        <v>0.23801</v>
      </c>
      <c r="K830" s="59">
        <v>1.8477000000000001E-3</v>
      </c>
      <c r="L830" s="57">
        <v>119.86</v>
      </c>
      <c r="M830" s="57">
        <v>1</v>
      </c>
      <c r="N830" s="47">
        <v>27546</v>
      </c>
      <c r="O830" s="60">
        <v>26738</v>
      </c>
      <c r="P830" s="60">
        <v>25280</v>
      </c>
      <c r="Q830" s="47">
        <v>1861.4</v>
      </c>
      <c r="R830" s="60">
        <v>2013.6</v>
      </c>
      <c r="S830" s="60">
        <v>1548.9</v>
      </c>
      <c r="T830" s="47">
        <v>20358</v>
      </c>
      <c r="U830" s="60">
        <v>18240</v>
      </c>
      <c r="V830" s="60">
        <v>18272</v>
      </c>
      <c r="W830" s="47">
        <v>2139.9</v>
      </c>
      <c r="X830" s="60">
        <v>2150.6999999999998</v>
      </c>
      <c r="Y830" s="60">
        <v>1401</v>
      </c>
    </row>
    <row r="831" spans="1:25" x14ac:dyDescent="0.3">
      <c r="A831" s="57">
        <v>4747</v>
      </c>
      <c r="B831" s="54" t="s">
        <v>2849</v>
      </c>
      <c r="C831" s="57">
        <v>9</v>
      </c>
      <c r="D831" s="58" t="s">
        <v>23</v>
      </c>
      <c r="E831" s="58" t="s">
        <v>2850</v>
      </c>
      <c r="F831" s="58" t="s">
        <v>611</v>
      </c>
      <c r="G831" s="54" t="s">
        <v>612</v>
      </c>
      <c r="H831" s="57">
        <v>2</v>
      </c>
      <c r="I831" s="54">
        <v>672.40516700000001</v>
      </c>
      <c r="J831" s="54">
        <v>-2.1427000000000002E-2</v>
      </c>
      <c r="K831" s="61">
        <v>5.5504000000000003E-4</v>
      </c>
      <c r="L831" s="54">
        <v>111.46</v>
      </c>
      <c r="M831" s="57">
        <v>1</v>
      </c>
      <c r="N831" s="47">
        <v>4520.3</v>
      </c>
      <c r="O831" s="60">
        <v>4791.3</v>
      </c>
      <c r="P831" s="60">
        <v>5829.8</v>
      </c>
      <c r="Q831" s="47">
        <v>478.62</v>
      </c>
      <c r="R831" s="60">
        <v>815.99</v>
      </c>
      <c r="S831" s="60">
        <v>818.05</v>
      </c>
      <c r="T831" s="47">
        <v>5846.5</v>
      </c>
      <c r="U831" s="60">
        <v>7576.5</v>
      </c>
      <c r="V831" s="60">
        <v>8381.2000000000007</v>
      </c>
      <c r="W831" s="47">
        <v>1117.7</v>
      </c>
      <c r="X831" s="60">
        <v>1443.8</v>
      </c>
      <c r="Y831" s="60">
        <v>1524.2</v>
      </c>
    </row>
    <row r="832" spans="1:25" x14ac:dyDescent="0.3">
      <c r="A832" s="57">
        <v>3548</v>
      </c>
      <c r="B832" s="54" t="s">
        <v>2852</v>
      </c>
      <c r="C832" s="57">
        <v>8</v>
      </c>
      <c r="D832" s="58" t="s">
        <v>23</v>
      </c>
      <c r="E832" s="58" t="s">
        <v>2853</v>
      </c>
      <c r="F832" s="58" t="s">
        <v>2854</v>
      </c>
      <c r="G832" s="54" t="s">
        <v>2855</v>
      </c>
      <c r="H832" s="57">
        <v>2</v>
      </c>
      <c r="I832" s="54">
        <v>616.87095999999997</v>
      </c>
      <c r="J832" s="54">
        <v>-0.69921</v>
      </c>
      <c r="K832" s="61">
        <v>4.3991999999999998E-3</v>
      </c>
      <c r="L832" s="54">
        <v>101.6</v>
      </c>
      <c r="M832" s="57">
        <v>1</v>
      </c>
      <c r="N832" s="47">
        <v>5675.3</v>
      </c>
      <c r="O832" s="60">
        <v>3711.1</v>
      </c>
      <c r="P832" s="60">
        <v>4567.1000000000004</v>
      </c>
      <c r="Q832" s="47">
        <v>940.43</v>
      </c>
      <c r="R832" s="60">
        <v>882.73</v>
      </c>
      <c r="S832" s="60">
        <v>886.39</v>
      </c>
      <c r="T832" s="47">
        <v>5009.6000000000004</v>
      </c>
      <c r="U832" s="60">
        <v>3043.8</v>
      </c>
      <c r="V832" s="60">
        <v>4104.2</v>
      </c>
      <c r="W832" s="47">
        <v>1493.6</v>
      </c>
      <c r="X832" s="60">
        <v>1242.7</v>
      </c>
      <c r="Y832" s="60">
        <v>1057.8</v>
      </c>
    </row>
    <row r="833" spans="1:25" x14ac:dyDescent="0.3">
      <c r="A833" s="57">
        <v>4828</v>
      </c>
      <c r="B833" s="54" t="s">
        <v>2856</v>
      </c>
      <c r="C833" s="57">
        <v>13</v>
      </c>
      <c r="D833" s="58" t="s">
        <v>23</v>
      </c>
      <c r="E833" s="58" t="s">
        <v>2857</v>
      </c>
      <c r="F833" s="58" t="s">
        <v>241</v>
      </c>
      <c r="G833" s="58" t="s">
        <v>242</v>
      </c>
      <c r="H833" s="57">
        <v>2</v>
      </c>
      <c r="I833" s="57">
        <v>928.98196700000005</v>
      </c>
      <c r="J833" s="57">
        <v>0.20127999999999999</v>
      </c>
      <c r="K833" s="59">
        <v>2.9658000000000002E-10</v>
      </c>
      <c r="L833" s="57">
        <v>148.04</v>
      </c>
      <c r="M833" s="57">
        <v>1</v>
      </c>
      <c r="N833" s="47">
        <v>5934.9</v>
      </c>
      <c r="O833" s="60">
        <v>6438.8</v>
      </c>
      <c r="P833" s="60">
        <v>4154.3</v>
      </c>
      <c r="Q833" s="47">
        <v>503.58</v>
      </c>
      <c r="R833" s="60">
        <v>222.2</v>
      </c>
      <c r="S833" s="60">
        <v>108.9</v>
      </c>
      <c r="T833" s="47">
        <v>5643.3</v>
      </c>
      <c r="U833" s="60">
        <v>4625.6000000000004</v>
      </c>
      <c r="V833" s="60">
        <v>3557.6</v>
      </c>
      <c r="W833" s="47">
        <v>483.8</v>
      </c>
      <c r="X833" s="60">
        <v>130.15</v>
      </c>
      <c r="Y833" s="60">
        <v>713.32</v>
      </c>
    </row>
    <row r="834" spans="1:25" x14ac:dyDescent="0.3">
      <c r="A834" s="57">
        <v>3564</v>
      </c>
      <c r="B834" s="54" t="s">
        <v>2858</v>
      </c>
      <c r="C834" s="57">
        <v>7</v>
      </c>
      <c r="D834" s="58" t="s">
        <v>23</v>
      </c>
      <c r="E834" s="58" t="s">
        <v>2859</v>
      </c>
      <c r="F834" s="58" t="s">
        <v>677</v>
      </c>
      <c r="G834" s="54" t="s">
        <v>678</v>
      </c>
      <c r="H834" s="57">
        <v>2</v>
      </c>
      <c r="I834" s="54">
        <v>539.82822899999996</v>
      </c>
      <c r="J834" s="54">
        <v>-0.66752999999999996</v>
      </c>
      <c r="K834" s="61">
        <v>6.5123999999999998E-3</v>
      </c>
      <c r="L834" s="54">
        <v>101.69</v>
      </c>
      <c r="M834" s="57">
        <v>2</v>
      </c>
      <c r="N834" s="47">
        <v>10164</v>
      </c>
      <c r="O834" s="60">
        <v>12050</v>
      </c>
      <c r="P834" s="60">
        <v>7673</v>
      </c>
      <c r="Q834" s="47">
        <v>1077.5</v>
      </c>
      <c r="R834" s="60">
        <v>1012.4</v>
      </c>
      <c r="S834" s="60">
        <v>734.1</v>
      </c>
      <c r="T834" s="47">
        <v>9624.2000000000007</v>
      </c>
      <c r="U834" s="60">
        <v>11477</v>
      </c>
      <c r="V834" s="60">
        <v>7049.5</v>
      </c>
      <c r="W834" s="47">
        <v>1747.9</v>
      </c>
      <c r="X834" s="60">
        <v>995.67</v>
      </c>
      <c r="Y834" s="60">
        <v>1209.7</v>
      </c>
    </row>
    <row r="835" spans="1:25" x14ac:dyDescent="0.3">
      <c r="A835" s="57">
        <v>3597</v>
      </c>
      <c r="B835" s="54" t="s">
        <v>2860</v>
      </c>
      <c r="C835" s="57">
        <v>15</v>
      </c>
      <c r="D835" s="58" t="s">
        <v>23</v>
      </c>
      <c r="E835" s="58" t="s">
        <v>2861</v>
      </c>
      <c r="F835" s="58" t="s">
        <v>1095</v>
      </c>
      <c r="G835" s="54" t="s">
        <v>1096</v>
      </c>
      <c r="H835" s="57">
        <v>3</v>
      </c>
      <c r="I835" s="54">
        <v>591.01648699999998</v>
      </c>
      <c r="J835" s="54">
        <v>-0.30997000000000002</v>
      </c>
      <c r="K835" s="61">
        <v>1.2152E-4</v>
      </c>
      <c r="L835" s="54">
        <v>84.759</v>
      </c>
      <c r="M835" s="57">
        <v>1</v>
      </c>
      <c r="N835" s="47">
        <v>2381.9</v>
      </c>
      <c r="O835" s="60">
        <v>1496.6</v>
      </c>
      <c r="P835" s="60">
        <v>2150.6999999999998</v>
      </c>
      <c r="Q835" s="47">
        <v>635.04</v>
      </c>
      <c r="R835" s="60">
        <v>617.76</v>
      </c>
      <c r="S835" s="60">
        <v>352.5</v>
      </c>
      <c r="T835" s="47">
        <v>1865.4</v>
      </c>
      <c r="U835" s="60">
        <v>1705.8</v>
      </c>
      <c r="V835" s="60">
        <v>1590.9</v>
      </c>
      <c r="W835" s="47">
        <v>836.18</v>
      </c>
      <c r="X835" s="60">
        <v>868.42</v>
      </c>
      <c r="Y835" s="60">
        <v>590.77</v>
      </c>
    </row>
    <row r="836" spans="1:25" x14ac:dyDescent="0.3">
      <c r="A836" s="57">
        <v>4883</v>
      </c>
      <c r="B836" s="54" t="s">
        <v>2862</v>
      </c>
      <c r="C836" s="57">
        <v>10</v>
      </c>
      <c r="D836" s="58" t="s">
        <v>14</v>
      </c>
      <c r="E836" s="58" t="s">
        <v>2863</v>
      </c>
      <c r="F836" s="58" t="s">
        <v>1495</v>
      </c>
      <c r="G836" s="58" t="s">
        <v>1496</v>
      </c>
      <c r="H836" s="57">
        <v>3</v>
      </c>
      <c r="I836" s="57">
        <v>625.32834500000001</v>
      </c>
      <c r="J836" s="57">
        <v>-0.68193999999999999</v>
      </c>
      <c r="K836" s="59">
        <v>1.5659999999999999E-5</v>
      </c>
      <c r="L836" s="57">
        <v>134.57</v>
      </c>
      <c r="M836" s="57">
        <v>1</v>
      </c>
      <c r="N836" s="47">
        <v>7875</v>
      </c>
      <c r="O836" s="60">
        <v>6910.3</v>
      </c>
      <c r="P836" s="60">
        <v>7656</v>
      </c>
      <c r="Q836" s="47">
        <v>785.64</v>
      </c>
      <c r="R836" s="60">
        <v>667.05</v>
      </c>
      <c r="S836" s="60">
        <v>560.03</v>
      </c>
      <c r="T836" s="47">
        <v>8399</v>
      </c>
      <c r="U836" s="60">
        <v>6710.7</v>
      </c>
      <c r="V836" s="60">
        <v>8437.2000000000007</v>
      </c>
      <c r="W836" s="47">
        <v>301.69</v>
      </c>
      <c r="X836" s="60">
        <v>896.64</v>
      </c>
      <c r="Y836" s="60">
        <v>353.62</v>
      </c>
    </row>
    <row r="837" spans="1:25" x14ac:dyDescent="0.3">
      <c r="A837" s="57">
        <v>4889</v>
      </c>
      <c r="B837" s="54" t="s">
        <v>2864</v>
      </c>
      <c r="C837" s="57">
        <v>10</v>
      </c>
      <c r="D837" s="58" t="s">
        <v>23</v>
      </c>
      <c r="E837" s="58" t="s">
        <v>2865</v>
      </c>
      <c r="F837" s="58" t="s">
        <v>1140</v>
      </c>
      <c r="G837" s="58" t="s">
        <v>1141</v>
      </c>
      <c r="H837" s="57">
        <v>2</v>
      </c>
      <c r="I837" s="57">
        <v>748.37426100000005</v>
      </c>
      <c r="J837" s="57">
        <v>-2.9502E-2</v>
      </c>
      <c r="K837" s="59">
        <v>9.5223999999999995E-5</v>
      </c>
      <c r="L837" s="57">
        <v>116.52</v>
      </c>
      <c r="M837" s="57">
        <v>1</v>
      </c>
      <c r="N837" s="47">
        <v>4287.8</v>
      </c>
      <c r="Q837" s="47">
        <v>786.69</v>
      </c>
      <c r="T837" s="47">
        <v>3602.6</v>
      </c>
      <c r="W837" s="47">
        <v>1057.3</v>
      </c>
    </row>
    <row r="838" spans="1:25" x14ac:dyDescent="0.3">
      <c r="A838" s="57">
        <v>3639</v>
      </c>
      <c r="B838" s="54" t="s">
        <v>2866</v>
      </c>
      <c r="C838" s="57">
        <v>13</v>
      </c>
      <c r="D838" s="58" t="s">
        <v>23</v>
      </c>
      <c r="E838" s="58" t="s">
        <v>2867</v>
      </c>
      <c r="F838" s="58" t="s">
        <v>2868</v>
      </c>
      <c r="G838" s="54" t="s">
        <v>2869</v>
      </c>
      <c r="H838" s="57">
        <v>3</v>
      </c>
      <c r="I838" s="54">
        <v>589.30832899999996</v>
      </c>
      <c r="J838" s="54">
        <v>-0.42854999999999999</v>
      </c>
      <c r="K838" s="61">
        <v>1.3907E-11</v>
      </c>
      <c r="L838" s="54">
        <v>169.66</v>
      </c>
      <c r="M838" s="57">
        <v>2</v>
      </c>
      <c r="N838" s="47">
        <v>3194.2</v>
      </c>
      <c r="O838" s="60">
        <v>1599.3</v>
      </c>
      <c r="P838" s="60">
        <v>5096.2</v>
      </c>
      <c r="Q838" s="47">
        <v>315.35000000000002</v>
      </c>
      <c r="R838" s="60">
        <v>215.98</v>
      </c>
      <c r="S838" s="60">
        <v>432.42</v>
      </c>
      <c r="T838" s="47">
        <v>4872.3999999999996</v>
      </c>
      <c r="U838" s="60">
        <v>2508.1</v>
      </c>
      <c r="V838" s="60">
        <v>8578.9</v>
      </c>
      <c r="W838" s="47">
        <v>481.67</v>
      </c>
      <c r="X838" s="60">
        <v>420.53</v>
      </c>
      <c r="Y838" s="60">
        <v>1067.3</v>
      </c>
    </row>
    <row r="839" spans="1:25" x14ac:dyDescent="0.3">
      <c r="A839" s="57">
        <v>4926</v>
      </c>
      <c r="B839" s="54" t="s">
        <v>2870</v>
      </c>
      <c r="C839" s="57">
        <v>19</v>
      </c>
      <c r="D839" s="58" t="s">
        <v>23</v>
      </c>
      <c r="E839" s="58" t="s">
        <v>2871</v>
      </c>
      <c r="F839" s="58" t="s">
        <v>2873</v>
      </c>
      <c r="G839" s="58" t="s">
        <v>2874</v>
      </c>
      <c r="H839" s="57">
        <v>4</v>
      </c>
      <c r="I839" s="57">
        <v>678.58078399999999</v>
      </c>
      <c r="J839" s="57">
        <v>-0.23416000000000001</v>
      </c>
      <c r="K839" s="59">
        <v>3.2987000000000002E-10</v>
      </c>
      <c r="L839" s="57">
        <v>107.72</v>
      </c>
      <c r="M839" s="57">
        <v>1</v>
      </c>
      <c r="N839" s="47">
        <v>1041</v>
      </c>
      <c r="O839" s="60">
        <v>1278</v>
      </c>
      <c r="P839" s="60">
        <v>916.34</v>
      </c>
      <c r="Q839" s="47">
        <v>183.32</v>
      </c>
      <c r="R839" s="60">
        <v>292.18</v>
      </c>
      <c r="S839" s="60">
        <v>121.7</v>
      </c>
      <c r="T839" s="47">
        <v>942.72</v>
      </c>
      <c r="U839" s="60">
        <v>1533.2</v>
      </c>
      <c r="V839" s="60">
        <v>570.95000000000005</v>
      </c>
      <c r="W839" s="47">
        <v>283.42</v>
      </c>
      <c r="X839" s="60">
        <v>285.33999999999997</v>
      </c>
      <c r="Y839" s="60">
        <v>396.85</v>
      </c>
    </row>
    <row r="840" spans="1:25" x14ac:dyDescent="0.3">
      <c r="A840" s="57">
        <v>5027</v>
      </c>
      <c r="B840" s="54" t="s">
        <v>2875</v>
      </c>
      <c r="C840" s="57">
        <v>8</v>
      </c>
      <c r="D840" s="58" t="s">
        <v>14</v>
      </c>
      <c r="E840" s="58" t="s">
        <v>2876</v>
      </c>
      <c r="F840" s="58" t="s">
        <v>814</v>
      </c>
      <c r="G840" s="58" t="s">
        <v>815</v>
      </c>
      <c r="H840" s="57">
        <v>3</v>
      </c>
      <c r="I840" s="57">
        <v>504.94746500000002</v>
      </c>
      <c r="J840" s="57">
        <v>-6.3924999999999997E-3</v>
      </c>
      <c r="K840" s="59">
        <v>2.5994000000000001E-4</v>
      </c>
      <c r="L840" s="57">
        <v>145.16</v>
      </c>
      <c r="M840" s="57">
        <v>2</v>
      </c>
      <c r="N840" s="47">
        <v>25402</v>
      </c>
      <c r="O840" s="60">
        <v>18220</v>
      </c>
      <c r="P840" s="60">
        <v>6918</v>
      </c>
      <c r="Q840" s="47">
        <v>2362.4</v>
      </c>
      <c r="R840" s="60">
        <v>1442.2</v>
      </c>
      <c r="S840" s="60">
        <v>628.55999999999995</v>
      </c>
      <c r="T840" s="47">
        <v>31112</v>
      </c>
      <c r="U840" s="60">
        <v>26227</v>
      </c>
      <c r="V840" s="60">
        <v>8591.7999999999993</v>
      </c>
      <c r="W840" s="47">
        <v>951.56</v>
      </c>
      <c r="X840" s="60">
        <v>635.71</v>
      </c>
      <c r="Y840" s="60">
        <v>292.45</v>
      </c>
    </row>
    <row r="841" spans="1:25" x14ac:dyDescent="0.3">
      <c r="A841" s="57">
        <v>5028</v>
      </c>
      <c r="B841" s="54" t="s">
        <v>2877</v>
      </c>
      <c r="C841" s="57">
        <v>10</v>
      </c>
      <c r="D841" s="58" t="s">
        <v>23</v>
      </c>
      <c r="E841" s="58" t="s">
        <v>2878</v>
      </c>
      <c r="F841" s="58" t="s">
        <v>2879</v>
      </c>
      <c r="G841" s="58" t="s">
        <v>2880</v>
      </c>
      <c r="H841" s="57">
        <v>2</v>
      </c>
      <c r="I841" s="57">
        <v>630.37079300000005</v>
      </c>
      <c r="J841" s="57">
        <v>0.27285999999999999</v>
      </c>
      <c r="K841" s="59">
        <v>1.5061E-2</v>
      </c>
      <c r="L841" s="57">
        <v>60.478000000000002</v>
      </c>
      <c r="M841" s="57">
        <v>1</v>
      </c>
      <c r="N841" s="47">
        <v>2413</v>
      </c>
      <c r="O841" s="60">
        <v>2679.6</v>
      </c>
      <c r="P841" s="60">
        <v>2799.8</v>
      </c>
      <c r="Q841" s="47">
        <v>368.54</v>
      </c>
      <c r="R841" s="60">
        <v>716.12</v>
      </c>
      <c r="S841" s="60">
        <v>381.71</v>
      </c>
      <c r="T841" s="47">
        <v>1990.3</v>
      </c>
      <c r="U841" s="60">
        <v>2322.6999999999998</v>
      </c>
      <c r="V841" s="60">
        <v>2361.5</v>
      </c>
      <c r="W841" s="47">
        <v>570.84</v>
      </c>
      <c r="X841" s="60">
        <v>857.45</v>
      </c>
      <c r="Y841" s="60">
        <v>594.76</v>
      </c>
    </row>
    <row r="842" spans="1:25" x14ac:dyDescent="0.3">
      <c r="A842" s="57">
        <v>4996</v>
      </c>
      <c r="B842" s="54" t="s">
        <v>2881</v>
      </c>
      <c r="C842" s="57">
        <v>11</v>
      </c>
      <c r="D842" s="58" t="s">
        <v>14</v>
      </c>
      <c r="E842" s="58" t="s">
        <v>2882</v>
      </c>
      <c r="F842" s="58" t="s">
        <v>2883</v>
      </c>
      <c r="G842" s="54" t="s">
        <v>54</v>
      </c>
      <c r="H842" s="57">
        <v>3</v>
      </c>
      <c r="I842" s="54">
        <v>593.99184400000001</v>
      </c>
      <c r="J842" s="54">
        <v>0.54539000000000004</v>
      </c>
      <c r="K842" s="61">
        <v>1.6954000000000001E-5</v>
      </c>
      <c r="L842" s="54">
        <v>103.65</v>
      </c>
      <c r="M842" s="57">
        <v>1</v>
      </c>
      <c r="N842" s="47">
        <v>2774.3</v>
      </c>
      <c r="O842" s="60">
        <v>2567.9</v>
      </c>
      <c r="Q842" s="47">
        <v>337.24</v>
      </c>
      <c r="R842" s="60">
        <v>203.6</v>
      </c>
      <c r="T842" s="47">
        <v>4007.9</v>
      </c>
      <c r="U842" s="60">
        <v>2341.5</v>
      </c>
      <c r="W842" s="47">
        <v>321.5</v>
      </c>
      <c r="X842" s="60">
        <v>388.52</v>
      </c>
    </row>
    <row r="843" spans="1:25" x14ac:dyDescent="0.3">
      <c r="A843" s="57">
        <v>3734</v>
      </c>
      <c r="B843" s="54" t="s">
        <v>2884</v>
      </c>
      <c r="C843" s="57">
        <v>22</v>
      </c>
      <c r="D843" s="58" t="s">
        <v>14</v>
      </c>
      <c r="E843" s="58" t="s">
        <v>2885</v>
      </c>
      <c r="F843" s="58" t="s">
        <v>2886</v>
      </c>
      <c r="G843" s="54" t="s">
        <v>2887</v>
      </c>
      <c r="H843" s="57">
        <v>4</v>
      </c>
      <c r="I843" s="54">
        <v>703.38436300000001</v>
      </c>
      <c r="J843" s="54">
        <v>-0.80654999999999999</v>
      </c>
      <c r="K843" s="61">
        <v>2.5836000000000001E-8</v>
      </c>
      <c r="L843" s="54">
        <v>78.707999999999998</v>
      </c>
      <c r="M843" s="57">
        <v>1</v>
      </c>
      <c r="N843" s="47">
        <v>1265.8</v>
      </c>
      <c r="O843" s="60">
        <v>1149.9000000000001</v>
      </c>
      <c r="P843" s="60">
        <v>1084.8</v>
      </c>
      <c r="Q843" s="47">
        <v>0</v>
      </c>
      <c r="R843" s="60">
        <v>202.18</v>
      </c>
      <c r="S843" s="60">
        <v>0</v>
      </c>
      <c r="T843" s="47">
        <v>1315.4</v>
      </c>
      <c r="U843" s="60">
        <v>1151</v>
      </c>
      <c r="V843" s="60">
        <v>1342.1</v>
      </c>
      <c r="W843" s="47">
        <v>379.07</v>
      </c>
      <c r="X843" s="60">
        <v>296.68</v>
      </c>
      <c r="Y843" s="60">
        <v>0</v>
      </c>
    </row>
    <row r="844" spans="1:25" x14ac:dyDescent="0.3">
      <c r="A844" s="57">
        <v>5003</v>
      </c>
      <c r="B844" s="54" t="s">
        <v>2888</v>
      </c>
      <c r="C844" s="57">
        <v>11</v>
      </c>
      <c r="D844" s="58" t="s">
        <v>14</v>
      </c>
      <c r="E844" s="58" t="s">
        <v>2889</v>
      </c>
      <c r="F844" s="58" t="s">
        <v>2890</v>
      </c>
      <c r="G844" s="54" t="s">
        <v>2891</v>
      </c>
      <c r="H844" s="57">
        <v>4</v>
      </c>
      <c r="I844" s="54">
        <v>460.24644699999999</v>
      </c>
      <c r="J844" s="54">
        <v>-0.23080000000000001</v>
      </c>
      <c r="K844" s="61">
        <v>9.6042000000000002E-3</v>
      </c>
      <c r="L844" s="54">
        <v>52.902999999999999</v>
      </c>
      <c r="M844" s="57">
        <v>1</v>
      </c>
      <c r="N844" s="60"/>
      <c r="O844" s="60">
        <v>8642</v>
      </c>
      <c r="Q844" s="60"/>
      <c r="R844" s="60">
        <v>1616.9</v>
      </c>
      <c r="T844" s="60"/>
      <c r="U844" s="60">
        <v>16515</v>
      </c>
      <c r="W844" s="60"/>
      <c r="X844" s="60">
        <v>2104.1999999999998</v>
      </c>
    </row>
    <row r="845" spans="1:25" x14ac:dyDescent="0.3">
      <c r="A845" s="57">
        <v>5039</v>
      </c>
      <c r="B845" s="54" t="s">
        <v>2892</v>
      </c>
      <c r="C845" s="57">
        <v>10</v>
      </c>
      <c r="D845" s="58" t="s">
        <v>23</v>
      </c>
      <c r="E845" s="58" t="s">
        <v>2893</v>
      </c>
      <c r="F845" s="58" t="s">
        <v>2894</v>
      </c>
      <c r="G845" s="58" t="s">
        <v>255</v>
      </c>
      <c r="H845" s="57">
        <v>2</v>
      </c>
      <c r="I845" s="57">
        <v>694.89770599999997</v>
      </c>
      <c r="J845" s="57">
        <v>1.89E-2</v>
      </c>
      <c r="K845" s="59">
        <v>3.7092000000000004E-12</v>
      </c>
      <c r="L845" s="57">
        <v>191.4</v>
      </c>
      <c r="M845" s="57">
        <v>6</v>
      </c>
      <c r="N845" s="47">
        <v>91266</v>
      </c>
      <c r="O845" s="60">
        <v>74275</v>
      </c>
      <c r="P845" s="60">
        <v>80642</v>
      </c>
      <c r="Q845" s="47">
        <v>3960.2</v>
      </c>
      <c r="R845" s="60">
        <v>4264.5</v>
      </c>
      <c r="S845" s="60">
        <v>6255.5</v>
      </c>
      <c r="T845" s="47">
        <v>74008</v>
      </c>
      <c r="U845" s="60">
        <v>62035</v>
      </c>
      <c r="V845" s="60">
        <v>68554</v>
      </c>
      <c r="W845" s="47">
        <v>2493.1999999999998</v>
      </c>
      <c r="X845" s="60">
        <v>2976.2</v>
      </c>
      <c r="Y845" s="60">
        <v>2576.9</v>
      </c>
    </row>
    <row r="846" spans="1:25" x14ac:dyDescent="0.3">
      <c r="A846" s="57">
        <v>5020</v>
      </c>
      <c r="B846" s="54" t="s">
        <v>2895</v>
      </c>
      <c r="C846" s="57">
        <v>13</v>
      </c>
      <c r="D846" s="58" t="s">
        <v>14</v>
      </c>
      <c r="E846" s="58" t="s">
        <v>2896</v>
      </c>
      <c r="F846" s="58" t="s">
        <v>2897</v>
      </c>
      <c r="G846" s="54" t="s">
        <v>2898</v>
      </c>
      <c r="H846" s="57">
        <v>3</v>
      </c>
      <c r="I846" s="54">
        <v>638.01214000000004</v>
      </c>
      <c r="J846" s="54">
        <v>1.3636000000000001E-2</v>
      </c>
      <c r="K846" s="61">
        <v>1.1901E-2</v>
      </c>
      <c r="L846" s="54">
        <v>47.814999999999998</v>
      </c>
      <c r="M846" s="57">
        <v>1</v>
      </c>
      <c r="N846" s="47">
        <v>2578</v>
      </c>
      <c r="O846" s="60">
        <v>4304.3</v>
      </c>
      <c r="Q846" s="47">
        <v>267.38</v>
      </c>
      <c r="R846" s="60">
        <v>551.03</v>
      </c>
      <c r="T846" s="47">
        <v>2778.4</v>
      </c>
      <c r="U846" s="60">
        <v>4225.3</v>
      </c>
      <c r="W846" s="47">
        <v>569.66999999999996</v>
      </c>
      <c r="X846" s="60">
        <v>760.69</v>
      </c>
    </row>
    <row r="847" spans="1:25" x14ac:dyDescent="0.3">
      <c r="A847" s="57">
        <v>3754</v>
      </c>
      <c r="B847" s="54" t="s">
        <v>2899</v>
      </c>
      <c r="C847" s="57">
        <v>18</v>
      </c>
      <c r="D847" s="58" t="s">
        <v>14</v>
      </c>
      <c r="E847" s="58" t="s">
        <v>2900</v>
      </c>
      <c r="F847" s="58" t="s">
        <v>1764</v>
      </c>
      <c r="G847" s="54" t="s">
        <v>1765</v>
      </c>
      <c r="H847" s="57">
        <v>3</v>
      </c>
      <c r="I847" s="54">
        <v>889.47305600000004</v>
      </c>
      <c r="J847" s="54">
        <v>-0.37661</v>
      </c>
      <c r="K847" s="61">
        <v>4.3173000000000002E-7</v>
      </c>
      <c r="L847" s="54">
        <v>100.04</v>
      </c>
      <c r="M847" s="57">
        <v>1</v>
      </c>
      <c r="N847" s="47">
        <v>3404.4</v>
      </c>
      <c r="O847" s="60">
        <v>6674.5</v>
      </c>
      <c r="P847" s="60">
        <v>4655.8999999999996</v>
      </c>
      <c r="Q847" s="47">
        <v>310.07</v>
      </c>
      <c r="R847" s="60">
        <v>287.32</v>
      </c>
      <c r="S847" s="60">
        <v>389.44</v>
      </c>
      <c r="T847" s="47">
        <v>5012.8999999999996</v>
      </c>
      <c r="U847" s="60">
        <v>9735.2999999999993</v>
      </c>
      <c r="V847" s="60">
        <v>6378.7</v>
      </c>
      <c r="W847" s="47">
        <v>379.97</v>
      </c>
      <c r="X847" s="60">
        <v>273.45999999999998</v>
      </c>
      <c r="Y847" s="60">
        <v>0</v>
      </c>
    </row>
    <row r="848" spans="1:25" x14ac:dyDescent="0.3">
      <c r="A848" s="57">
        <v>3761</v>
      </c>
      <c r="B848" s="54" t="s">
        <v>2901</v>
      </c>
      <c r="C848" s="57">
        <v>12</v>
      </c>
      <c r="D848" s="58" t="s">
        <v>23</v>
      </c>
      <c r="E848" s="58" t="s">
        <v>2902</v>
      </c>
      <c r="F848" s="58" t="s">
        <v>971</v>
      </c>
      <c r="G848" s="54" t="s">
        <v>972</v>
      </c>
      <c r="H848" s="57">
        <v>2</v>
      </c>
      <c r="I848" s="54">
        <v>755.41847099999995</v>
      </c>
      <c r="J848" s="54">
        <v>-0.17213000000000001</v>
      </c>
      <c r="K848" s="61">
        <v>2.1908999999999999E-4</v>
      </c>
      <c r="L848" s="54">
        <v>105.65</v>
      </c>
      <c r="M848" s="57">
        <v>1</v>
      </c>
      <c r="N848" s="47">
        <v>4158.8</v>
      </c>
      <c r="O848" s="60">
        <v>3232.6</v>
      </c>
      <c r="P848" s="60">
        <v>3005.7</v>
      </c>
      <c r="Q848" s="47">
        <v>547.55999999999995</v>
      </c>
      <c r="R848" s="60">
        <v>629.57000000000005</v>
      </c>
      <c r="S848" s="60">
        <v>486.86</v>
      </c>
      <c r="T848" s="47">
        <v>4847.7</v>
      </c>
      <c r="U848" s="60">
        <v>4497.3999999999996</v>
      </c>
      <c r="V848" s="60">
        <v>4433.8</v>
      </c>
      <c r="W848" s="47">
        <v>858.55</v>
      </c>
      <c r="X848" s="60">
        <v>1031.3</v>
      </c>
      <c r="Y848" s="60">
        <v>554.16</v>
      </c>
    </row>
    <row r="849" spans="1:25" x14ac:dyDescent="0.3">
      <c r="A849" s="57">
        <v>5067</v>
      </c>
      <c r="B849" s="54" t="s">
        <v>2903</v>
      </c>
      <c r="C849" s="57">
        <v>22</v>
      </c>
      <c r="D849" s="58" t="s">
        <v>23</v>
      </c>
      <c r="E849" s="58" t="s">
        <v>2904</v>
      </c>
      <c r="F849" s="58" t="s">
        <v>1623</v>
      </c>
      <c r="G849" s="58" t="s">
        <v>1624</v>
      </c>
      <c r="H849" s="57">
        <v>3</v>
      </c>
      <c r="I849" s="57">
        <v>874.149181</v>
      </c>
      <c r="J849" s="57">
        <v>0.62194000000000005</v>
      </c>
      <c r="K849" s="59">
        <v>1.4296999999999999E-15</v>
      </c>
      <c r="L849" s="57">
        <v>122.53</v>
      </c>
      <c r="M849" s="57">
        <v>1</v>
      </c>
      <c r="N849" s="47">
        <v>2913.8</v>
      </c>
      <c r="O849" s="60">
        <v>2065.6</v>
      </c>
      <c r="P849" s="60">
        <v>1864.4</v>
      </c>
      <c r="Q849" s="47">
        <v>0</v>
      </c>
      <c r="R849" s="60">
        <v>0</v>
      </c>
      <c r="S849" s="60">
        <v>0</v>
      </c>
      <c r="T849" s="47">
        <v>3178.1</v>
      </c>
      <c r="U849" s="60">
        <v>2615.5</v>
      </c>
      <c r="V849" s="60">
        <v>2083.1999999999998</v>
      </c>
      <c r="W849" s="47">
        <v>97.742000000000004</v>
      </c>
      <c r="X849" s="60">
        <v>264.39999999999998</v>
      </c>
      <c r="Y849" s="60">
        <v>0</v>
      </c>
    </row>
    <row r="850" spans="1:25" x14ac:dyDescent="0.3">
      <c r="A850" s="57">
        <v>3766</v>
      </c>
      <c r="B850" s="54" t="s">
        <v>2905</v>
      </c>
      <c r="C850" s="57">
        <v>13</v>
      </c>
      <c r="D850" s="58" t="s">
        <v>14</v>
      </c>
      <c r="E850" s="58" t="s">
        <v>2906</v>
      </c>
      <c r="F850" s="58" t="s">
        <v>1132</v>
      </c>
      <c r="G850" s="54" t="s">
        <v>1133</v>
      </c>
      <c r="H850" s="57">
        <v>4</v>
      </c>
      <c r="I850" s="54">
        <v>515.79947200000004</v>
      </c>
      <c r="J850" s="54">
        <v>-0.88436999999999999</v>
      </c>
      <c r="K850" s="61">
        <v>3.1269999999999999E-7</v>
      </c>
      <c r="L850" s="54">
        <v>125.54</v>
      </c>
      <c r="M850" s="57">
        <v>3</v>
      </c>
      <c r="N850" s="47">
        <v>7455.9</v>
      </c>
      <c r="O850" s="60">
        <v>6883.2</v>
      </c>
      <c r="P850" s="60">
        <v>13435</v>
      </c>
      <c r="Q850" s="47">
        <v>1033.4000000000001</v>
      </c>
      <c r="R850" s="60">
        <v>974.3</v>
      </c>
      <c r="S850" s="60">
        <v>1897</v>
      </c>
      <c r="T850" s="47">
        <v>10041</v>
      </c>
      <c r="U850" s="60">
        <v>8407.6</v>
      </c>
      <c r="V850" s="60">
        <v>18399</v>
      </c>
      <c r="W850" s="47">
        <v>1029.2</v>
      </c>
      <c r="X850" s="60">
        <v>997.74</v>
      </c>
      <c r="Y850" s="60">
        <v>1673.3</v>
      </c>
    </row>
    <row r="851" spans="1:25" x14ac:dyDescent="0.3">
      <c r="A851" s="57">
        <v>5042</v>
      </c>
      <c r="B851" s="54" t="s">
        <v>2907</v>
      </c>
      <c r="C851" s="57">
        <v>9</v>
      </c>
      <c r="D851" s="58" t="s">
        <v>23</v>
      </c>
      <c r="E851" s="58" t="s">
        <v>2908</v>
      </c>
      <c r="F851" s="58" t="s">
        <v>1828</v>
      </c>
      <c r="G851" s="54" t="s">
        <v>1829</v>
      </c>
      <c r="H851" s="57">
        <v>3</v>
      </c>
      <c r="I851" s="54">
        <v>436.24611900000002</v>
      </c>
      <c r="J851" s="54">
        <v>-0.25679000000000002</v>
      </c>
      <c r="K851" s="61">
        <v>8.2173000000000001E-4</v>
      </c>
      <c r="L851" s="54">
        <v>97.965000000000003</v>
      </c>
      <c r="M851" s="57">
        <v>1</v>
      </c>
      <c r="N851" s="47">
        <v>3935.5</v>
      </c>
      <c r="O851" s="60">
        <v>4530.3</v>
      </c>
      <c r="P851" s="60">
        <v>3211</v>
      </c>
      <c r="Q851" s="47">
        <v>1166.8</v>
      </c>
      <c r="R851" s="60">
        <v>1447.2</v>
      </c>
      <c r="S851" s="60">
        <v>988.76</v>
      </c>
      <c r="T851" s="47">
        <v>6345.1</v>
      </c>
      <c r="U851" s="60">
        <v>6920.1</v>
      </c>
      <c r="V851" s="60">
        <v>4489.6000000000004</v>
      </c>
      <c r="W851" s="47">
        <v>1854.9</v>
      </c>
      <c r="X851" s="60">
        <v>2816.1</v>
      </c>
      <c r="Y851" s="60">
        <v>2058.8000000000002</v>
      </c>
    </row>
    <row r="852" spans="1:25" x14ac:dyDescent="0.3">
      <c r="A852" s="57">
        <v>3769</v>
      </c>
      <c r="B852" s="54" t="s">
        <v>2909</v>
      </c>
      <c r="C852" s="57">
        <v>13</v>
      </c>
      <c r="D852" s="58" t="s">
        <v>23</v>
      </c>
      <c r="E852" s="58" t="s">
        <v>2910</v>
      </c>
      <c r="F852" s="58" t="s">
        <v>99</v>
      </c>
      <c r="G852" s="54" t="s">
        <v>100</v>
      </c>
      <c r="H852" s="57">
        <v>3</v>
      </c>
      <c r="I852" s="54">
        <v>584.97440500000005</v>
      </c>
      <c r="J852" s="54">
        <v>-0.68874000000000002</v>
      </c>
      <c r="K852" s="61">
        <v>1.6317999999999999E-5</v>
      </c>
      <c r="L852" s="54">
        <v>114.24</v>
      </c>
      <c r="M852" s="57">
        <v>1</v>
      </c>
      <c r="N852" s="60"/>
      <c r="O852" s="60">
        <v>2000.8</v>
      </c>
      <c r="P852" s="60">
        <v>1881.6</v>
      </c>
      <c r="Q852" s="60"/>
      <c r="R852" s="60">
        <v>411.65</v>
      </c>
      <c r="S852" s="60">
        <v>355.67</v>
      </c>
      <c r="T852" s="60"/>
      <c r="U852" s="60">
        <v>1521.5</v>
      </c>
      <c r="V852" s="60">
        <v>1797.1</v>
      </c>
      <c r="W852" s="60"/>
      <c r="X852" s="60">
        <v>455.23</v>
      </c>
      <c r="Y852" s="60">
        <v>372.38</v>
      </c>
    </row>
    <row r="853" spans="1:25" x14ac:dyDescent="0.3">
      <c r="A853" s="57">
        <v>3771</v>
      </c>
      <c r="B853" s="54" t="s">
        <v>2911</v>
      </c>
      <c r="C853" s="57">
        <v>20</v>
      </c>
      <c r="D853" s="58" t="s">
        <v>14</v>
      </c>
      <c r="E853" s="58" t="s">
        <v>2912</v>
      </c>
      <c r="F853" s="58" t="s">
        <v>555</v>
      </c>
      <c r="G853" s="54" t="s">
        <v>556</v>
      </c>
      <c r="H853" s="57">
        <v>3</v>
      </c>
      <c r="I853" s="54">
        <v>873.16226400000005</v>
      </c>
      <c r="J853" s="54">
        <v>-0.17121</v>
      </c>
      <c r="K853" s="61">
        <v>2.0204999999999999E-10</v>
      </c>
      <c r="L853" s="54">
        <v>108.96</v>
      </c>
      <c r="M853" s="57">
        <v>1</v>
      </c>
      <c r="N853" s="47">
        <v>3718.1</v>
      </c>
      <c r="O853" s="60">
        <v>3735.8</v>
      </c>
      <c r="P853" s="60">
        <v>4243.8999999999996</v>
      </c>
      <c r="Q853" s="47">
        <v>245.58</v>
      </c>
      <c r="R853" s="60">
        <v>220.25</v>
      </c>
      <c r="S853" s="60">
        <v>114.87</v>
      </c>
      <c r="T853" s="47">
        <v>3577.1</v>
      </c>
      <c r="U853" s="60">
        <v>3280.9</v>
      </c>
      <c r="V853" s="60">
        <v>3986.9</v>
      </c>
      <c r="W853" s="47">
        <v>227.5</v>
      </c>
      <c r="X853" s="60">
        <v>117.46</v>
      </c>
      <c r="Y853" s="60">
        <v>225.95</v>
      </c>
    </row>
    <row r="854" spans="1:25" x14ac:dyDescent="0.3">
      <c r="A854" s="57">
        <v>5076</v>
      </c>
      <c r="B854" s="54" t="s">
        <v>2913</v>
      </c>
      <c r="C854" s="57">
        <v>15</v>
      </c>
      <c r="D854" s="58" t="s">
        <v>23</v>
      </c>
      <c r="E854" s="58" t="s">
        <v>2914</v>
      </c>
      <c r="F854" s="58" t="s">
        <v>2915</v>
      </c>
      <c r="G854" s="58" t="s">
        <v>2916</v>
      </c>
      <c r="H854" s="57">
        <v>3</v>
      </c>
      <c r="I854" s="57">
        <v>663.33080500000005</v>
      </c>
      <c r="J854" s="57">
        <v>-0.16395000000000001</v>
      </c>
      <c r="K854" s="59">
        <v>3.8443000000000002E-16</v>
      </c>
      <c r="L854" s="57">
        <v>155.26</v>
      </c>
      <c r="M854" s="57">
        <v>1</v>
      </c>
      <c r="N854" s="47">
        <v>1266.9000000000001</v>
      </c>
      <c r="O854" s="60">
        <v>1537.7</v>
      </c>
      <c r="Q854" s="47">
        <v>1315.9</v>
      </c>
      <c r="R854" s="60">
        <v>1568.4</v>
      </c>
      <c r="T854" s="47">
        <v>1620.5</v>
      </c>
      <c r="U854" s="60">
        <v>2045.4</v>
      </c>
      <c r="W854" s="47">
        <v>1301</v>
      </c>
      <c r="X854" s="60">
        <v>1305.5</v>
      </c>
    </row>
    <row r="855" spans="1:25" x14ac:dyDescent="0.3">
      <c r="A855" s="57">
        <v>5049</v>
      </c>
      <c r="B855" s="54" t="s">
        <v>2917</v>
      </c>
      <c r="C855" s="57">
        <v>32</v>
      </c>
      <c r="D855" s="58" t="s">
        <v>23</v>
      </c>
      <c r="E855" s="58" t="s">
        <v>2918</v>
      </c>
      <c r="F855" s="58" t="s">
        <v>2919</v>
      </c>
      <c r="G855" s="54" t="s">
        <v>2920</v>
      </c>
      <c r="H855" s="57">
        <v>4</v>
      </c>
      <c r="I855" s="54">
        <v>958.00709400000005</v>
      </c>
      <c r="J855" s="54">
        <v>-0.10247000000000001</v>
      </c>
      <c r="K855" s="61">
        <v>1.0947999999999999E-18</v>
      </c>
      <c r="L855" s="54">
        <v>102.72</v>
      </c>
      <c r="M855" s="57">
        <v>1</v>
      </c>
      <c r="N855" s="60"/>
      <c r="O855" s="60">
        <v>345.63</v>
      </c>
      <c r="Q855" s="60"/>
      <c r="R855" s="60">
        <v>0</v>
      </c>
      <c r="T855" s="60"/>
      <c r="U855" s="60">
        <v>436.8</v>
      </c>
      <c r="W855" s="60"/>
      <c r="X855" s="60">
        <v>0</v>
      </c>
    </row>
    <row r="856" spans="1:25" x14ac:dyDescent="0.3">
      <c r="A856" s="57">
        <v>5051</v>
      </c>
      <c r="B856" s="54" t="s">
        <v>2921</v>
      </c>
      <c r="C856" s="57">
        <v>18</v>
      </c>
      <c r="D856" s="58" t="s">
        <v>23</v>
      </c>
      <c r="E856" s="58" t="s">
        <v>2922</v>
      </c>
      <c r="F856" s="58" t="s">
        <v>2923</v>
      </c>
      <c r="G856" s="54" t="s">
        <v>2924</v>
      </c>
      <c r="H856" s="57">
        <v>3</v>
      </c>
      <c r="I856" s="54">
        <v>775.08255299999996</v>
      </c>
      <c r="J856" s="54">
        <v>0.77142999999999995</v>
      </c>
      <c r="K856" s="61">
        <v>8.4477000000000004E-13</v>
      </c>
      <c r="L856" s="54">
        <v>122.16</v>
      </c>
      <c r="M856" s="57">
        <v>2</v>
      </c>
      <c r="N856" s="47">
        <v>4120.6000000000004</v>
      </c>
      <c r="O856" s="60">
        <v>5437.4</v>
      </c>
      <c r="P856" s="60">
        <v>4078.9</v>
      </c>
      <c r="Q856" s="47">
        <v>610.15</v>
      </c>
      <c r="R856" s="60">
        <v>656.76</v>
      </c>
      <c r="S856" s="60">
        <v>260.89</v>
      </c>
      <c r="T856" s="47">
        <v>3880</v>
      </c>
      <c r="U856" s="60">
        <v>5289.1</v>
      </c>
      <c r="V856" s="60">
        <v>3271.3</v>
      </c>
      <c r="W856" s="47">
        <v>813.62</v>
      </c>
      <c r="X856" s="60">
        <v>1059.4000000000001</v>
      </c>
      <c r="Y856" s="60">
        <v>579.9</v>
      </c>
    </row>
    <row r="857" spans="1:25" x14ac:dyDescent="0.3">
      <c r="A857" s="57">
        <v>5053</v>
      </c>
      <c r="B857" s="54" t="s">
        <v>2925</v>
      </c>
      <c r="C857" s="57">
        <v>18</v>
      </c>
      <c r="D857" s="58" t="s">
        <v>23</v>
      </c>
      <c r="E857" s="58" t="s">
        <v>2926</v>
      </c>
      <c r="F857" s="58" t="s">
        <v>2393</v>
      </c>
      <c r="G857" s="54" t="s">
        <v>2394</v>
      </c>
      <c r="H857" s="57">
        <v>3</v>
      </c>
      <c r="I857" s="54">
        <v>772.08244200000001</v>
      </c>
      <c r="J857" s="54">
        <v>0.23635</v>
      </c>
      <c r="K857" s="61">
        <v>3.7344999999999998E-16</v>
      </c>
      <c r="L857" s="54">
        <v>131.44999999999999</v>
      </c>
      <c r="M857" s="57">
        <v>3</v>
      </c>
      <c r="N857" s="47">
        <v>4975.5</v>
      </c>
      <c r="O857" s="60">
        <v>2816.6</v>
      </c>
      <c r="P857" s="60">
        <v>1802.5</v>
      </c>
      <c r="Q857" s="47">
        <v>0</v>
      </c>
      <c r="R857" s="60">
        <v>208.89</v>
      </c>
      <c r="S857" s="60">
        <v>115.77</v>
      </c>
      <c r="T857" s="47">
        <v>4404.3</v>
      </c>
      <c r="U857" s="60">
        <v>2256.9</v>
      </c>
      <c r="V857" s="60">
        <v>1633.4</v>
      </c>
      <c r="W857" s="47">
        <v>461.92</v>
      </c>
      <c r="X857" s="60">
        <v>340.4</v>
      </c>
      <c r="Y857" s="60">
        <v>416.36</v>
      </c>
    </row>
    <row r="858" spans="1:25" x14ac:dyDescent="0.3">
      <c r="A858" s="57">
        <v>5058</v>
      </c>
      <c r="B858" s="54" t="s">
        <v>2927</v>
      </c>
      <c r="C858" s="57">
        <v>18</v>
      </c>
      <c r="D858" s="58" t="s">
        <v>23</v>
      </c>
      <c r="E858" s="58" t="s">
        <v>2928</v>
      </c>
      <c r="F858" s="58" t="s">
        <v>2929</v>
      </c>
      <c r="G858" s="54" t="s">
        <v>2930</v>
      </c>
      <c r="H858" s="57">
        <v>2</v>
      </c>
      <c r="I858" s="54">
        <v>1164.6278500000001</v>
      </c>
      <c r="J858" s="54">
        <v>-0.74831000000000003</v>
      </c>
      <c r="K858" s="61">
        <v>4.5282999999999997E-26</v>
      </c>
      <c r="L858" s="54">
        <v>154.31</v>
      </c>
      <c r="M858" s="57">
        <v>1</v>
      </c>
      <c r="N858" s="47">
        <v>4520.3</v>
      </c>
      <c r="O858" s="60">
        <v>7630.5</v>
      </c>
      <c r="P858" s="60">
        <v>2894.1</v>
      </c>
      <c r="Q858" s="47">
        <v>692.32</v>
      </c>
      <c r="R858" s="60">
        <v>259.14</v>
      </c>
      <c r="S858" s="60">
        <v>115.08</v>
      </c>
      <c r="T858" s="47">
        <v>3220.8</v>
      </c>
      <c r="U858" s="60">
        <v>6013.4</v>
      </c>
      <c r="V858" s="60">
        <v>2318.4</v>
      </c>
      <c r="W858" s="47">
        <v>801.54</v>
      </c>
      <c r="X858" s="60">
        <v>374.81</v>
      </c>
      <c r="Y858" s="60">
        <v>267.44</v>
      </c>
    </row>
    <row r="859" spans="1:25" x14ac:dyDescent="0.3">
      <c r="A859" s="57">
        <v>5059</v>
      </c>
      <c r="B859" s="54" t="s">
        <v>2931</v>
      </c>
      <c r="C859" s="57">
        <v>12</v>
      </c>
      <c r="D859" s="58" t="s">
        <v>23</v>
      </c>
      <c r="E859" s="58" t="s">
        <v>2932</v>
      </c>
      <c r="F859" s="58" t="s">
        <v>297</v>
      </c>
      <c r="G859" s="54" t="s">
        <v>298</v>
      </c>
      <c r="H859" s="57">
        <v>2</v>
      </c>
      <c r="I859" s="54">
        <v>800.97394499999996</v>
      </c>
      <c r="J859" s="54">
        <v>0.43502000000000002</v>
      </c>
      <c r="K859" s="61">
        <v>9.3091999999999997E-8</v>
      </c>
      <c r="L859" s="54">
        <v>117.93</v>
      </c>
      <c r="M859" s="57">
        <v>1</v>
      </c>
      <c r="N859" s="47">
        <v>2124.9</v>
      </c>
      <c r="O859" s="60">
        <v>6411.1</v>
      </c>
      <c r="P859" s="60">
        <v>4739.3999999999996</v>
      </c>
      <c r="Q859" s="47">
        <v>872.14</v>
      </c>
      <c r="R859" s="60">
        <v>638.88</v>
      </c>
      <c r="S859" s="60">
        <v>382</v>
      </c>
      <c r="T859" s="47">
        <v>2025.7</v>
      </c>
      <c r="U859" s="60">
        <v>5164.3</v>
      </c>
      <c r="V859" s="60">
        <v>4159.3</v>
      </c>
      <c r="W859" s="47">
        <v>660.43</v>
      </c>
      <c r="X859" s="60">
        <v>697.26</v>
      </c>
      <c r="Y859" s="60">
        <v>522.55999999999995</v>
      </c>
    </row>
    <row r="860" spans="1:25" x14ac:dyDescent="0.3">
      <c r="A860" s="57">
        <v>5089</v>
      </c>
      <c r="B860" s="54" t="s">
        <v>2933</v>
      </c>
      <c r="C860" s="57">
        <v>11</v>
      </c>
      <c r="D860" s="58" t="s">
        <v>23</v>
      </c>
      <c r="E860" s="58" t="s">
        <v>2934</v>
      </c>
      <c r="F860" s="58" t="s">
        <v>1828</v>
      </c>
      <c r="G860" s="58" t="s">
        <v>1829</v>
      </c>
      <c r="H860" s="57">
        <v>3</v>
      </c>
      <c r="I860" s="57">
        <v>511.946732</v>
      </c>
      <c r="J860" s="57">
        <v>-0.18806999999999999</v>
      </c>
      <c r="K860" s="59">
        <v>2.7472999999999999E-6</v>
      </c>
      <c r="L860" s="57">
        <v>127.87</v>
      </c>
      <c r="M860" s="57">
        <v>1</v>
      </c>
      <c r="N860" s="47">
        <v>1911.9</v>
      </c>
      <c r="O860" s="60">
        <v>3694.7</v>
      </c>
      <c r="P860" s="60">
        <v>2135.9</v>
      </c>
      <c r="Q860" s="47">
        <v>1159.4000000000001</v>
      </c>
      <c r="R860" s="60">
        <v>436.46</v>
      </c>
      <c r="S860" s="60">
        <v>1202.8</v>
      </c>
      <c r="T860" s="47">
        <v>2440</v>
      </c>
      <c r="U860" s="60">
        <v>4897.5</v>
      </c>
      <c r="V860" s="60">
        <v>2773.2</v>
      </c>
      <c r="W860" s="47">
        <v>1566.5</v>
      </c>
      <c r="X860" s="60">
        <v>590.01</v>
      </c>
      <c r="Y860" s="60">
        <v>1139.9000000000001</v>
      </c>
    </row>
    <row r="861" spans="1:25" x14ac:dyDescent="0.3">
      <c r="A861" s="57">
        <v>5090</v>
      </c>
      <c r="B861" s="54" t="s">
        <v>2935</v>
      </c>
      <c r="C861" s="57">
        <v>7</v>
      </c>
      <c r="D861" s="58" t="s">
        <v>23</v>
      </c>
      <c r="E861" s="58" t="s">
        <v>2936</v>
      </c>
      <c r="F861" s="58" t="s">
        <v>1725</v>
      </c>
      <c r="G861" s="58" t="s">
        <v>1726</v>
      </c>
      <c r="H861" s="57">
        <v>2</v>
      </c>
      <c r="I861" s="57">
        <v>567.82876099999999</v>
      </c>
      <c r="J861" s="57">
        <v>-0.20168</v>
      </c>
      <c r="K861" s="59">
        <v>5.3566999999999998E-3</v>
      </c>
      <c r="L861" s="57">
        <v>100.37</v>
      </c>
      <c r="M861" s="57">
        <v>1</v>
      </c>
      <c r="N861" s="47">
        <v>10091</v>
      </c>
      <c r="O861" s="60">
        <v>6879.6</v>
      </c>
      <c r="P861" s="60">
        <v>7223.6</v>
      </c>
      <c r="Q861" s="47">
        <v>1106.0999999999999</v>
      </c>
      <c r="R861" s="60">
        <v>1354.7</v>
      </c>
      <c r="S861" s="60">
        <v>974.9</v>
      </c>
      <c r="T861" s="47">
        <v>13018</v>
      </c>
      <c r="U861" s="60">
        <v>8930.9</v>
      </c>
      <c r="V861" s="60">
        <v>9553.1</v>
      </c>
      <c r="W861" s="47">
        <v>1810.7</v>
      </c>
      <c r="X861" s="60">
        <v>1548</v>
      </c>
      <c r="Y861" s="60">
        <v>1001.5</v>
      </c>
    </row>
    <row r="862" spans="1:25" x14ac:dyDescent="0.3">
      <c r="A862" s="57">
        <v>5092</v>
      </c>
      <c r="B862" s="54" t="s">
        <v>2937</v>
      </c>
      <c r="C862" s="57">
        <v>10</v>
      </c>
      <c r="D862" s="58" t="s">
        <v>23</v>
      </c>
      <c r="E862" s="58" t="s">
        <v>2938</v>
      </c>
      <c r="F862" s="58" t="s">
        <v>2941</v>
      </c>
      <c r="G862" s="58" t="s">
        <v>54</v>
      </c>
      <c r="H862" s="57">
        <v>3</v>
      </c>
      <c r="I862" s="57">
        <v>497.95293500000002</v>
      </c>
      <c r="J862" s="57">
        <v>-0.15967000000000001</v>
      </c>
      <c r="K862" s="59">
        <v>1.2815000000000001E-3</v>
      </c>
      <c r="L862" s="57">
        <v>82.028999999999996</v>
      </c>
      <c r="M862" s="57">
        <v>1</v>
      </c>
      <c r="N862" s="47">
        <v>3584.9</v>
      </c>
      <c r="O862" s="60">
        <v>3827</v>
      </c>
      <c r="P862" s="60">
        <v>2266.6999999999998</v>
      </c>
      <c r="Q862" s="47">
        <v>952.6</v>
      </c>
      <c r="R862" s="60">
        <v>730.64</v>
      </c>
      <c r="S862" s="60">
        <v>779.22</v>
      </c>
      <c r="T862" s="47">
        <v>2988.9</v>
      </c>
      <c r="U862" s="60">
        <v>2583.1999999999998</v>
      </c>
      <c r="V862" s="60">
        <v>1831.7</v>
      </c>
      <c r="W862" s="47">
        <v>1149.7</v>
      </c>
      <c r="X862" s="60">
        <v>923.03</v>
      </c>
      <c r="Y862" s="60">
        <v>991.01</v>
      </c>
    </row>
    <row r="863" spans="1:25" x14ac:dyDescent="0.3">
      <c r="A863" s="57">
        <v>5069</v>
      </c>
      <c r="B863" s="54" t="s">
        <v>2942</v>
      </c>
      <c r="C863" s="57">
        <v>11</v>
      </c>
      <c r="D863" s="58" t="s">
        <v>14</v>
      </c>
      <c r="E863" s="58" t="s">
        <v>2943</v>
      </c>
      <c r="F863" s="58" t="s">
        <v>2944</v>
      </c>
      <c r="G863" s="54" t="s">
        <v>2945</v>
      </c>
      <c r="H863" s="57">
        <v>3</v>
      </c>
      <c r="I863" s="54">
        <v>637.665797</v>
      </c>
      <c r="J863" s="54">
        <v>0.10019</v>
      </c>
      <c r="K863" s="61">
        <v>1.0522999999999999E-3</v>
      </c>
      <c r="L863" s="54">
        <v>73.081999999999994</v>
      </c>
      <c r="M863" s="57">
        <v>1</v>
      </c>
      <c r="N863" s="60"/>
      <c r="O863" s="60">
        <v>5321.4</v>
      </c>
      <c r="Q863" s="60"/>
      <c r="R863" s="60">
        <v>1157.8</v>
      </c>
      <c r="T863" s="60"/>
      <c r="U863" s="60">
        <v>7841.9</v>
      </c>
      <c r="W863" s="60"/>
      <c r="X863" s="60">
        <v>1421.3</v>
      </c>
    </row>
    <row r="864" spans="1:25" x14ac:dyDescent="0.3">
      <c r="A864" s="57">
        <v>5103</v>
      </c>
      <c r="B864" s="54" t="s">
        <v>2946</v>
      </c>
      <c r="C864" s="57">
        <v>13</v>
      </c>
      <c r="D864" s="58" t="s">
        <v>23</v>
      </c>
      <c r="E864" s="58" t="s">
        <v>2947</v>
      </c>
      <c r="F864" s="58" t="s">
        <v>2948</v>
      </c>
      <c r="G864" s="58" t="s">
        <v>2949</v>
      </c>
      <c r="H864" s="57">
        <v>3</v>
      </c>
      <c r="I864" s="57">
        <v>651.65902800000003</v>
      </c>
      <c r="J864" s="57">
        <v>-0.10011</v>
      </c>
      <c r="K864" s="59">
        <v>2.1770000000000001E-3</v>
      </c>
      <c r="L864" s="57">
        <v>65.043000000000006</v>
      </c>
      <c r="M864" s="57">
        <v>1</v>
      </c>
      <c r="N864" s="47">
        <v>2027.3</v>
      </c>
      <c r="Q864" s="47">
        <v>694.86</v>
      </c>
      <c r="T864" s="47">
        <v>1932.6</v>
      </c>
      <c r="W864" s="47">
        <v>745.33</v>
      </c>
    </row>
    <row r="865" spans="1:25" x14ac:dyDescent="0.3">
      <c r="A865" s="57">
        <v>3791</v>
      </c>
      <c r="B865" s="54" t="s">
        <v>2950</v>
      </c>
      <c r="C865" s="57">
        <v>7</v>
      </c>
      <c r="D865" s="58" t="s">
        <v>23</v>
      </c>
      <c r="E865" s="58" t="s">
        <v>2951</v>
      </c>
      <c r="F865" s="58" t="s">
        <v>324</v>
      </c>
      <c r="G865" s="54" t="s">
        <v>325</v>
      </c>
      <c r="H865" s="57">
        <v>2</v>
      </c>
      <c r="I865" s="54">
        <v>585.84695299999998</v>
      </c>
      <c r="J865" s="54">
        <v>-0.38094</v>
      </c>
      <c r="K865" s="61">
        <v>3.4189999999999998E-2</v>
      </c>
      <c r="L865" s="54">
        <v>69.176000000000002</v>
      </c>
      <c r="M865" s="57">
        <v>1</v>
      </c>
      <c r="N865" s="47">
        <v>4934.8999999999996</v>
      </c>
      <c r="O865" s="60">
        <v>3207.7</v>
      </c>
      <c r="P865" s="60">
        <v>3232.1</v>
      </c>
      <c r="Q865" s="47">
        <v>885.78</v>
      </c>
      <c r="R865" s="60">
        <v>722.09</v>
      </c>
      <c r="S865" s="60">
        <v>425.81</v>
      </c>
      <c r="T865" s="47">
        <v>4862.3999999999996</v>
      </c>
      <c r="U865" s="60">
        <v>3774.6</v>
      </c>
      <c r="V865" s="60">
        <v>3393.3</v>
      </c>
      <c r="W865" s="47">
        <v>1148.8</v>
      </c>
      <c r="X865" s="60">
        <v>1058.9000000000001</v>
      </c>
      <c r="Y865" s="60">
        <v>675.52</v>
      </c>
    </row>
    <row r="866" spans="1:25" x14ac:dyDescent="0.3">
      <c r="A866" s="57">
        <v>5081</v>
      </c>
      <c r="B866" s="54" t="s">
        <v>2952</v>
      </c>
      <c r="C866" s="57">
        <v>16</v>
      </c>
      <c r="D866" s="58" t="s">
        <v>23</v>
      </c>
      <c r="E866" s="58" t="s">
        <v>2953</v>
      </c>
      <c r="F866" s="58" t="s">
        <v>2393</v>
      </c>
      <c r="G866" s="54" t="s">
        <v>2394</v>
      </c>
      <c r="H866" s="57">
        <v>2</v>
      </c>
      <c r="I866" s="54">
        <v>963.04562999999996</v>
      </c>
      <c r="J866" s="54">
        <v>-0.32018000000000002</v>
      </c>
      <c r="K866" s="61">
        <v>1.0498E-13</v>
      </c>
      <c r="L866" s="54">
        <v>129.38</v>
      </c>
      <c r="M866" s="57">
        <v>1</v>
      </c>
      <c r="N866" s="47">
        <v>3331.7</v>
      </c>
      <c r="O866" s="60">
        <v>3339.4</v>
      </c>
      <c r="P866" s="60">
        <v>4183.5</v>
      </c>
      <c r="Q866" s="47">
        <v>300.27999999999997</v>
      </c>
      <c r="R866" s="60">
        <v>306.44</v>
      </c>
      <c r="S866" s="60">
        <v>313.55</v>
      </c>
      <c r="T866" s="47">
        <v>2472.6</v>
      </c>
      <c r="U866" s="60">
        <v>2445.5</v>
      </c>
      <c r="V866" s="60">
        <v>3514.1</v>
      </c>
      <c r="W866" s="47">
        <v>367.98</v>
      </c>
      <c r="X866" s="60">
        <v>382.84</v>
      </c>
      <c r="Y866" s="60">
        <v>574.13</v>
      </c>
    </row>
    <row r="867" spans="1:25" x14ac:dyDescent="0.3">
      <c r="A867" s="57">
        <v>5088</v>
      </c>
      <c r="B867" s="54" t="s">
        <v>2954</v>
      </c>
      <c r="C867" s="57">
        <v>14</v>
      </c>
      <c r="D867" s="58" t="s">
        <v>23</v>
      </c>
      <c r="E867" s="58" t="s">
        <v>2955</v>
      </c>
      <c r="F867" s="58" t="s">
        <v>2956</v>
      </c>
      <c r="G867" s="54" t="s">
        <v>2957</v>
      </c>
      <c r="H867" s="57">
        <v>3</v>
      </c>
      <c r="I867" s="54">
        <v>612.67104500000005</v>
      </c>
      <c r="J867" s="54">
        <v>0.31398999999999999</v>
      </c>
      <c r="K867" s="61">
        <v>2.9656000000000002E-4</v>
      </c>
      <c r="L867" s="54">
        <v>77.775999999999996</v>
      </c>
      <c r="M867" s="57">
        <v>2</v>
      </c>
      <c r="N867" s="60"/>
      <c r="O867" s="60">
        <v>3242.6</v>
      </c>
      <c r="Q867" s="60"/>
      <c r="R867" s="60">
        <v>1301.5999999999999</v>
      </c>
      <c r="T867" s="60"/>
      <c r="U867" s="60">
        <v>2903.8</v>
      </c>
      <c r="W867" s="60"/>
      <c r="X867" s="60">
        <v>1409.8</v>
      </c>
    </row>
    <row r="868" spans="1:25" x14ac:dyDescent="0.3">
      <c r="A868" s="57">
        <v>5125</v>
      </c>
      <c r="B868" s="54" t="s">
        <v>2958</v>
      </c>
      <c r="C868" s="57">
        <v>24</v>
      </c>
      <c r="D868" s="58" t="s">
        <v>23</v>
      </c>
      <c r="E868" s="58" t="s">
        <v>2959</v>
      </c>
      <c r="F868" s="58" t="s">
        <v>2960</v>
      </c>
      <c r="G868" s="58" t="s">
        <v>2961</v>
      </c>
      <c r="H868" s="57">
        <v>4</v>
      </c>
      <c r="I868" s="57">
        <v>736.15243899999996</v>
      </c>
      <c r="J868" s="57">
        <v>1.2296</v>
      </c>
      <c r="K868" s="59">
        <v>1.3142999999999999E-34</v>
      </c>
      <c r="L868" s="57">
        <v>157.59</v>
      </c>
      <c r="M868" s="57">
        <v>2</v>
      </c>
      <c r="N868" s="47">
        <v>6785.1</v>
      </c>
      <c r="O868" s="60">
        <v>2652.3</v>
      </c>
      <c r="P868" s="60">
        <v>3818.4</v>
      </c>
      <c r="Q868" s="47">
        <v>446.65</v>
      </c>
      <c r="R868" s="60">
        <v>208.9</v>
      </c>
      <c r="S868" s="60">
        <v>0</v>
      </c>
      <c r="T868" s="47">
        <v>4888.8</v>
      </c>
      <c r="U868" s="60">
        <v>1938.3</v>
      </c>
      <c r="V868" s="60">
        <v>2955.2</v>
      </c>
      <c r="W868" s="47">
        <v>739.16</v>
      </c>
      <c r="X868" s="60">
        <v>374.47</v>
      </c>
      <c r="Y868" s="60">
        <v>325.3</v>
      </c>
    </row>
    <row r="869" spans="1:25" x14ac:dyDescent="0.3">
      <c r="A869" s="57">
        <v>5106</v>
      </c>
      <c r="B869" s="54" t="s">
        <v>2962</v>
      </c>
      <c r="C869" s="57">
        <v>16</v>
      </c>
      <c r="D869" s="58" t="s">
        <v>23</v>
      </c>
      <c r="E869" s="58" t="s">
        <v>2963</v>
      </c>
      <c r="F869" s="58" t="s">
        <v>130</v>
      </c>
      <c r="G869" s="54" t="s">
        <v>131</v>
      </c>
      <c r="H869" s="57">
        <v>3</v>
      </c>
      <c r="I869" s="54">
        <v>741.72297500000002</v>
      </c>
      <c r="J869" s="54">
        <v>-0.14716000000000001</v>
      </c>
      <c r="K869" s="61">
        <v>9.5259999999999995E-4</v>
      </c>
      <c r="L869" s="54">
        <v>62.055</v>
      </c>
      <c r="M869" s="57">
        <v>1</v>
      </c>
      <c r="N869" s="47">
        <v>1095.2</v>
      </c>
      <c r="O869" s="60">
        <v>1362.4</v>
      </c>
      <c r="Q869" s="47">
        <v>452.46</v>
      </c>
      <c r="R869" s="60">
        <v>329</v>
      </c>
      <c r="T869" s="47">
        <v>1769.5</v>
      </c>
      <c r="U869" s="60">
        <v>1610.9</v>
      </c>
      <c r="W869" s="47">
        <v>540.77</v>
      </c>
      <c r="X869" s="60">
        <v>673.82</v>
      </c>
    </row>
    <row r="870" spans="1:25" x14ac:dyDescent="0.3">
      <c r="A870" s="57">
        <v>5109</v>
      </c>
      <c r="B870" s="54" t="s">
        <v>2964</v>
      </c>
      <c r="C870" s="57">
        <v>29</v>
      </c>
      <c r="D870" s="58" t="s">
        <v>23</v>
      </c>
      <c r="E870" s="58" t="s">
        <v>2965</v>
      </c>
      <c r="F870" s="58" t="s">
        <v>1708</v>
      </c>
      <c r="G870" s="54" t="s">
        <v>1709</v>
      </c>
      <c r="H870" s="57">
        <v>4</v>
      </c>
      <c r="I870" s="54">
        <v>866.41734899999994</v>
      </c>
      <c r="J870" s="54">
        <v>9.4743999999999995E-2</v>
      </c>
      <c r="K870" s="61">
        <v>6.2751999999999998E-5</v>
      </c>
      <c r="L870" s="54">
        <v>50.029000000000003</v>
      </c>
      <c r="M870" s="57">
        <v>1</v>
      </c>
      <c r="N870" s="60"/>
      <c r="O870" s="60">
        <v>578.39</v>
      </c>
      <c r="Q870" s="60"/>
      <c r="R870" s="60">
        <v>289.58</v>
      </c>
      <c r="T870" s="60"/>
      <c r="U870" s="60">
        <v>828.98</v>
      </c>
      <c r="W870" s="60"/>
      <c r="X870" s="60">
        <v>522.71</v>
      </c>
    </row>
    <row r="871" spans="1:25" x14ac:dyDescent="0.3">
      <c r="A871" s="57">
        <v>5134</v>
      </c>
      <c r="B871" s="54" t="s">
        <v>2966</v>
      </c>
      <c r="C871" s="57">
        <v>26</v>
      </c>
      <c r="D871" s="58" t="s">
        <v>14</v>
      </c>
      <c r="E871" s="58" t="s">
        <v>2967</v>
      </c>
      <c r="F871" s="58" t="s">
        <v>2968</v>
      </c>
      <c r="G871" s="58" t="s">
        <v>2969</v>
      </c>
      <c r="H871" s="57">
        <v>5</v>
      </c>
      <c r="I871" s="57">
        <v>666.36497299999996</v>
      </c>
      <c r="J871" s="57">
        <v>-0.10224</v>
      </c>
      <c r="K871" s="59">
        <v>1.5722E-7</v>
      </c>
      <c r="L871" s="57">
        <v>76.236999999999995</v>
      </c>
      <c r="M871" s="57">
        <v>2</v>
      </c>
      <c r="N871" s="47">
        <v>4077.4</v>
      </c>
      <c r="O871" s="60">
        <v>2052.9</v>
      </c>
      <c r="P871" s="60">
        <v>2002.8</v>
      </c>
      <c r="Q871" s="47">
        <v>274.49</v>
      </c>
      <c r="R871" s="60">
        <v>0</v>
      </c>
      <c r="S871" s="60">
        <v>0</v>
      </c>
      <c r="T871" s="47">
        <v>4333.2</v>
      </c>
      <c r="U871" s="60">
        <v>2179.3000000000002</v>
      </c>
      <c r="V871" s="60">
        <v>2019.7</v>
      </c>
      <c r="W871" s="47">
        <v>738.43</v>
      </c>
      <c r="X871" s="60">
        <v>133.32</v>
      </c>
      <c r="Y871" s="60">
        <v>345.51</v>
      </c>
    </row>
    <row r="872" spans="1:25" x14ac:dyDescent="0.3">
      <c r="A872" s="57">
        <v>5152</v>
      </c>
      <c r="B872" s="54" t="s">
        <v>2970</v>
      </c>
      <c r="C872" s="57">
        <v>7</v>
      </c>
      <c r="D872" s="58" t="s">
        <v>23</v>
      </c>
      <c r="E872" s="58" t="s">
        <v>2971</v>
      </c>
      <c r="F872" s="58" t="s">
        <v>2972</v>
      </c>
      <c r="G872" s="58" t="s">
        <v>2973</v>
      </c>
      <c r="H872" s="57">
        <v>2</v>
      </c>
      <c r="I872" s="57">
        <v>634.84220200000004</v>
      </c>
      <c r="J872" s="57">
        <v>0.38135000000000002</v>
      </c>
      <c r="K872" s="59">
        <v>3.1191000000000001E-3</v>
      </c>
      <c r="L872" s="57">
        <v>116.87</v>
      </c>
      <c r="M872" s="57">
        <v>2</v>
      </c>
      <c r="N872" s="47">
        <v>13771</v>
      </c>
      <c r="O872" s="60">
        <v>11377</v>
      </c>
      <c r="P872" s="60">
        <v>13519</v>
      </c>
      <c r="Q872" s="47">
        <v>2337.1</v>
      </c>
      <c r="R872" s="60">
        <v>1420</v>
      </c>
      <c r="S872" s="60">
        <v>2006.8</v>
      </c>
      <c r="T872" s="47">
        <v>20484</v>
      </c>
      <c r="U872" s="60">
        <v>15824</v>
      </c>
      <c r="V872" s="60">
        <v>20042</v>
      </c>
      <c r="W872" s="47">
        <v>2759.1</v>
      </c>
      <c r="X872" s="60">
        <v>1504.3</v>
      </c>
      <c r="Y872" s="60">
        <v>2186.8000000000002</v>
      </c>
    </row>
    <row r="873" spans="1:25" x14ac:dyDescent="0.3">
      <c r="A873" s="57">
        <v>5155</v>
      </c>
      <c r="B873" s="54" t="s">
        <v>2974</v>
      </c>
      <c r="C873" s="57">
        <v>12</v>
      </c>
      <c r="D873" s="58" t="s">
        <v>23</v>
      </c>
      <c r="E873" s="58" t="s">
        <v>2975</v>
      </c>
      <c r="F873" s="58" t="s">
        <v>2436</v>
      </c>
      <c r="G873" s="58" t="s">
        <v>1624</v>
      </c>
      <c r="H873" s="57">
        <v>3</v>
      </c>
      <c r="I873" s="57">
        <v>549.64142000000004</v>
      </c>
      <c r="J873" s="57">
        <v>-0.32242999999999999</v>
      </c>
      <c r="K873" s="59">
        <v>1.1726000000000001E-9</v>
      </c>
      <c r="L873" s="57">
        <v>140.24</v>
      </c>
      <c r="M873" s="57">
        <v>1</v>
      </c>
      <c r="N873" s="47">
        <v>3109.9</v>
      </c>
      <c r="O873" s="60">
        <v>4850.3999999999996</v>
      </c>
      <c r="P873" s="60">
        <v>5327.2</v>
      </c>
      <c r="Q873" s="47">
        <v>170.09</v>
      </c>
      <c r="R873" s="60">
        <v>564.15</v>
      </c>
      <c r="S873" s="60">
        <v>548.59</v>
      </c>
      <c r="T873" s="47">
        <v>3188.5</v>
      </c>
      <c r="U873" s="60">
        <v>5334.3</v>
      </c>
      <c r="V873" s="60">
        <v>6038.4</v>
      </c>
      <c r="W873" s="47">
        <v>537.23</v>
      </c>
      <c r="X873" s="60">
        <v>1335.5</v>
      </c>
      <c r="Y873" s="60">
        <v>878.78</v>
      </c>
    </row>
    <row r="874" spans="1:25" x14ac:dyDescent="0.3">
      <c r="A874" s="57">
        <v>5134</v>
      </c>
      <c r="B874" s="54" t="s">
        <v>2976</v>
      </c>
      <c r="C874" s="57">
        <v>15</v>
      </c>
      <c r="D874" s="58" t="s">
        <v>308</v>
      </c>
      <c r="E874" s="58" t="s">
        <v>2977</v>
      </c>
      <c r="F874" s="58" t="s">
        <v>1293</v>
      </c>
      <c r="G874" s="54" t="s">
        <v>1294</v>
      </c>
      <c r="H874" s="57">
        <v>5</v>
      </c>
      <c r="I874" s="54">
        <v>520.69561199999998</v>
      </c>
      <c r="J874" s="54">
        <v>-0.43365999999999999</v>
      </c>
      <c r="K874" s="61">
        <v>3.9183999999999999E-7</v>
      </c>
      <c r="L874" s="54">
        <v>97.69</v>
      </c>
      <c r="M874" s="57">
        <v>1</v>
      </c>
      <c r="N874" s="47">
        <v>10138</v>
      </c>
      <c r="O874" s="60">
        <v>13403</v>
      </c>
      <c r="P874" s="60">
        <v>5766</v>
      </c>
      <c r="Q874" s="47">
        <v>524.79999999999995</v>
      </c>
      <c r="R874" s="60">
        <v>919.77</v>
      </c>
      <c r="S874" s="60">
        <v>231.13</v>
      </c>
      <c r="T874" s="47">
        <v>6900.2</v>
      </c>
      <c r="U874" s="60">
        <v>9468</v>
      </c>
      <c r="V874" s="60">
        <v>4513.1000000000004</v>
      </c>
      <c r="W874" s="47">
        <v>0</v>
      </c>
      <c r="X874" s="60">
        <v>222.22</v>
      </c>
      <c r="Y874" s="60">
        <v>252.6</v>
      </c>
    </row>
    <row r="875" spans="1:25" x14ac:dyDescent="0.3">
      <c r="A875" s="57">
        <v>5136</v>
      </c>
      <c r="B875" s="54" t="s">
        <v>2978</v>
      </c>
      <c r="C875" s="57">
        <v>26</v>
      </c>
      <c r="D875" s="58" t="s">
        <v>14</v>
      </c>
      <c r="E875" s="58" t="s">
        <v>2979</v>
      </c>
      <c r="F875" s="58" t="s">
        <v>710</v>
      </c>
      <c r="G875" s="54" t="s">
        <v>711</v>
      </c>
      <c r="H875" s="57">
        <v>3</v>
      </c>
      <c r="I875" s="54">
        <v>1171.26288</v>
      </c>
      <c r="J875" s="54">
        <v>-0.69159000000000004</v>
      </c>
      <c r="K875" s="61">
        <v>2.1113999999999999E-4</v>
      </c>
      <c r="L875" s="54">
        <v>48.597000000000001</v>
      </c>
      <c r="M875" s="57">
        <v>1</v>
      </c>
      <c r="N875" s="60"/>
      <c r="O875" s="60">
        <v>1575.1</v>
      </c>
      <c r="Q875" s="60"/>
      <c r="R875" s="60">
        <v>106.11</v>
      </c>
      <c r="T875" s="60"/>
      <c r="U875" s="60">
        <v>2001.4</v>
      </c>
      <c r="W875" s="60"/>
      <c r="X875" s="60">
        <v>0</v>
      </c>
    </row>
    <row r="876" spans="1:25" x14ac:dyDescent="0.3">
      <c r="A876" s="57">
        <v>5162</v>
      </c>
      <c r="B876" s="54" t="s">
        <v>2980</v>
      </c>
      <c r="C876" s="57">
        <v>27</v>
      </c>
      <c r="D876" s="58" t="s">
        <v>14</v>
      </c>
      <c r="E876" s="58" t="s">
        <v>2981</v>
      </c>
      <c r="F876" s="58" t="s">
        <v>710</v>
      </c>
      <c r="G876" s="58" t="s">
        <v>711</v>
      </c>
      <c r="H876" s="57">
        <v>5</v>
      </c>
      <c r="I876" s="57">
        <v>734.38085999999998</v>
      </c>
      <c r="J876" s="57">
        <v>0.41197</v>
      </c>
      <c r="K876" s="59">
        <v>1.4209E-7</v>
      </c>
      <c r="L876" s="57">
        <v>69.248000000000005</v>
      </c>
      <c r="M876" s="57">
        <v>1</v>
      </c>
      <c r="N876" s="47">
        <v>2325.1</v>
      </c>
      <c r="O876" s="60">
        <v>1627.1</v>
      </c>
      <c r="P876" s="60">
        <v>1736.8</v>
      </c>
      <c r="Q876" s="47">
        <v>0</v>
      </c>
      <c r="R876" s="60">
        <v>244.71</v>
      </c>
      <c r="S876" s="60">
        <v>241.85</v>
      </c>
      <c r="T876" s="47">
        <v>3194.3</v>
      </c>
      <c r="U876" s="60">
        <v>2589.5</v>
      </c>
      <c r="V876" s="60">
        <v>2323.1999999999998</v>
      </c>
      <c r="W876" s="47">
        <v>111.46</v>
      </c>
      <c r="X876" s="60">
        <v>0</v>
      </c>
      <c r="Y876" s="60">
        <v>0</v>
      </c>
    </row>
    <row r="877" spans="1:25" x14ac:dyDescent="0.3">
      <c r="A877" s="57">
        <v>3843</v>
      </c>
      <c r="B877" s="54" t="s">
        <v>2982</v>
      </c>
      <c r="C877" s="57">
        <v>16</v>
      </c>
      <c r="D877" s="58" t="s">
        <v>23</v>
      </c>
      <c r="E877" s="58" t="s">
        <v>2983</v>
      </c>
      <c r="F877" s="58" t="s">
        <v>2929</v>
      </c>
      <c r="G877" s="54" t="s">
        <v>2930</v>
      </c>
      <c r="H877" s="57">
        <v>2</v>
      </c>
      <c r="I877" s="54">
        <v>1028.0043599999999</v>
      </c>
      <c r="J877" s="54">
        <v>-0.95613000000000004</v>
      </c>
      <c r="K877" s="61">
        <v>8.5767999999999994E-43</v>
      </c>
      <c r="L877" s="54">
        <v>258.42</v>
      </c>
      <c r="M877" s="57">
        <v>2</v>
      </c>
      <c r="N877" s="47">
        <v>13187</v>
      </c>
      <c r="O877" s="60">
        <v>12978</v>
      </c>
      <c r="P877" s="60">
        <v>13137</v>
      </c>
      <c r="Q877" s="47">
        <v>371.55</v>
      </c>
      <c r="R877" s="60">
        <v>207.74</v>
      </c>
      <c r="S877" s="60">
        <v>378.01</v>
      </c>
      <c r="T877" s="47">
        <v>8884.1</v>
      </c>
      <c r="U877" s="60">
        <v>8598</v>
      </c>
      <c r="V877" s="60">
        <v>9074.6</v>
      </c>
      <c r="W877" s="47">
        <v>510.11</v>
      </c>
      <c r="X877" s="60">
        <v>497.27</v>
      </c>
      <c r="Y877" s="60">
        <v>270.47000000000003</v>
      </c>
    </row>
    <row r="878" spans="1:25" x14ac:dyDescent="0.3">
      <c r="A878" s="57">
        <v>3845</v>
      </c>
      <c r="B878" s="54" t="s">
        <v>2984</v>
      </c>
      <c r="C878" s="57">
        <v>13</v>
      </c>
      <c r="D878" s="58" t="s">
        <v>23</v>
      </c>
      <c r="E878" s="58" t="s">
        <v>2985</v>
      </c>
      <c r="F878" s="58" t="s">
        <v>2986</v>
      </c>
      <c r="G878" s="54" t="s">
        <v>2987</v>
      </c>
      <c r="H878" s="57">
        <v>3</v>
      </c>
      <c r="I878" s="54">
        <v>567.29776500000003</v>
      </c>
      <c r="J878" s="54">
        <v>-0.66576999999999997</v>
      </c>
      <c r="K878" s="61">
        <v>2.0036000000000002E-2</v>
      </c>
      <c r="L878" s="54">
        <v>43.761000000000003</v>
      </c>
      <c r="M878" s="57">
        <v>1</v>
      </c>
      <c r="N878" s="60"/>
      <c r="P878" s="60">
        <v>3355.5</v>
      </c>
      <c r="Q878" s="60"/>
      <c r="S878" s="60">
        <v>812.76</v>
      </c>
      <c r="T878" s="60"/>
      <c r="V878" s="60">
        <v>4411.1000000000004</v>
      </c>
      <c r="W878" s="60"/>
      <c r="Y878" s="60">
        <v>1243.5</v>
      </c>
    </row>
    <row r="879" spans="1:25" x14ac:dyDescent="0.3">
      <c r="A879" s="57">
        <v>5161</v>
      </c>
      <c r="B879" s="54" t="s">
        <v>2988</v>
      </c>
      <c r="C879" s="57">
        <v>11</v>
      </c>
      <c r="D879" s="58" t="s">
        <v>23</v>
      </c>
      <c r="E879" s="58" t="s">
        <v>2989</v>
      </c>
      <c r="F879" s="58" t="s">
        <v>2990</v>
      </c>
      <c r="G879" s="54" t="s">
        <v>2991</v>
      </c>
      <c r="H879" s="57">
        <v>3</v>
      </c>
      <c r="I879" s="54">
        <v>526.97109999999998</v>
      </c>
      <c r="J879" s="54">
        <v>4.2214000000000002E-3</v>
      </c>
      <c r="K879" s="61">
        <v>1.6570999999999999E-2</v>
      </c>
      <c r="L879" s="54">
        <v>50.353999999999999</v>
      </c>
      <c r="M879" s="57">
        <v>1</v>
      </c>
      <c r="N879" s="60"/>
      <c r="O879" s="60">
        <v>1597</v>
      </c>
      <c r="Q879" s="60"/>
      <c r="R879" s="60">
        <v>3052</v>
      </c>
      <c r="T879" s="60"/>
      <c r="U879" s="60">
        <v>2614.3000000000002</v>
      </c>
      <c r="W879" s="60"/>
      <c r="X879" s="60">
        <v>3293</v>
      </c>
    </row>
    <row r="880" spans="1:25" x14ac:dyDescent="0.3">
      <c r="A880" s="57">
        <v>5162</v>
      </c>
      <c r="B880" s="54" t="s">
        <v>2992</v>
      </c>
      <c r="C880" s="57">
        <v>16</v>
      </c>
      <c r="D880" s="58" t="s">
        <v>23</v>
      </c>
      <c r="E880" s="58" t="s">
        <v>2993</v>
      </c>
      <c r="F880" s="58" t="s">
        <v>2923</v>
      </c>
      <c r="G880" s="54" t="s">
        <v>2924</v>
      </c>
      <c r="H880" s="57">
        <v>3</v>
      </c>
      <c r="I880" s="54">
        <v>681.00011300000006</v>
      </c>
      <c r="J880" s="54">
        <v>-5.0840999999999997E-2</v>
      </c>
      <c r="K880" s="61">
        <v>9.5547000000000005E-19</v>
      </c>
      <c r="L880" s="54">
        <v>147.12</v>
      </c>
      <c r="M880" s="57">
        <v>2</v>
      </c>
      <c r="N880" s="47">
        <v>7387.1</v>
      </c>
      <c r="O880" s="60">
        <v>7463.4</v>
      </c>
      <c r="P880" s="60">
        <v>5655.3</v>
      </c>
      <c r="Q880" s="47">
        <v>457.26</v>
      </c>
      <c r="R880" s="60">
        <v>529.64</v>
      </c>
      <c r="S880" s="60">
        <v>332.48</v>
      </c>
      <c r="T880" s="47">
        <v>6826.8</v>
      </c>
      <c r="U880" s="60">
        <v>6964.6</v>
      </c>
      <c r="V880" s="60">
        <v>5486.7</v>
      </c>
      <c r="W880" s="47">
        <v>644.55999999999995</v>
      </c>
      <c r="X880" s="60">
        <v>976.02</v>
      </c>
      <c r="Y880" s="60">
        <v>356.52</v>
      </c>
    </row>
    <row r="881" spans="1:25" x14ac:dyDescent="0.3">
      <c r="A881" s="57">
        <v>3855</v>
      </c>
      <c r="B881" s="54" t="s">
        <v>2994</v>
      </c>
      <c r="C881" s="57">
        <v>7</v>
      </c>
      <c r="D881" s="58" t="s">
        <v>23</v>
      </c>
      <c r="E881" s="58" t="s">
        <v>2995</v>
      </c>
      <c r="F881" s="58" t="s">
        <v>1532</v>
      </c>
      <c r="G881" s="54" t="s">
        <v>1533</v>
      </c>
      <c r="H881" s="57">
        <v>2</v>
      </c>
      <c r="I881" s="54">
        <v>539.81003699999997</v>
      </c>
      <c r="J881" s="54">
        <v>-1.056</v>
      </c>
      <c r="K881" s="61">
        <v>2.6532000000000001E-3</v>
      </c>
      <c r="L881" s="54">
        <v>123.69</v>
      </c>
      <c r="M881" s="57">
        <v>1</v>
      </c>
      <c r="N881" s="47">
        <v>42660</v>
      </c>
      <c r="O881" s="60">
        <v>25539</v>
      </c>
      <c r="P881" s="60">
        <v>10442</v>
      </c>
      <c r="Q881" s="47">
        <v>3517.1</v>
      </c>
      <c r="R881" s="60">
        <v>5293.2</v>
      </c>
      <c r="S881" s="60">
        <v>595.64</v>
      </c>
      <c r="T881" s="47">
        <v>38025</v>
      </c>
      <c r="U881" s="60">
        <v>24806</v>
      </c>
      <c r="V881" s="60">
        <v>9615.6</v>
      </c>
      <c r="W881" s="47">
        <v>3512.7</v>
      </c>
      <c r="X881" s="60">
        <v>6183.8</v>
      </c>
      <c r="Y881" s="60">
        <v>577.15</v>
      </c>
    </row>
    <row r="882" spans="1:25" x14ac:dyDescent="0.3">
      <c r="A882" s="57">
        <v>5166</v>
      </c>
      <c r="B882" s="54" t="s">
        <v>2996</v>
      </c>
      <c r="C882" s="57">
        <v>24</v>
      </c>
      <c r="D882" s="58" t="s">
        <v>14</v>
      </c>
      <c r="E882" s="58" t="s">
        <v>2997</v>
      </c>
      <c r="F882" s="58" t="s">
        <v>2999</v>
      </c>
      <c r="G882" s="54" t="s">
        <v>3000</v>
      </c>
      <c r="H882" s="57">
        <v>3</v>
      </c>
      <c r="I882" s="54">
        <v>984.54655500000001</v>
      </c>
      <c r="J882" s="54">
        <v>2.8205999999999998E-2</v>
      </c>
      <c r="K882" s="61">
        <v>1.0587999999999999E-14</v>
      </c>
      <c r="L882" s="54">
        <v>109.85</v>
      </c>
      <c r="M882" s="57">
        <v>1</v>
      </c>
      <c r="N882" s="47">
        <v>3503.4</v>
      </c>
      <c r="O882" s="60">
        <v>4566</v>
      </c>
      <c r="P882" s="60">
        <v>4863.2</v>
      </c>
      <c r="Q882" s="47">
        <v>121.15</v>
      </c>
      <c r="R882" s="60">
        <v>0</v>
      </c>
      <c r="S882" s="60">
        <v>259.92</v>
      </c>
      <c r="T882" s="47">
        <v>3468.6</v>
      </c>
      <c r="U882" s="60">
        <v>3803.1</v>
      </c>
      <c r="V882" s="60">
        <v>4339.8</v>
      </c>
      <c r="W882" s="47">
        <v>0</v>
      </c>
      <c r="X882" s="60">
        <v>125.84</v>
      </c>
      <c r="Y882" s="60">
        <v>0</v>
      </c>
    </row>
    <row r="883" spans="1:25" x14ac:dyDescent="0.3">
      <c r="A883" s="57">
        <v>5205</v>
      </c>
      <c r="B883" s="54" t="s">
        <v>3001</v>
      </c>
      <c r="C883" s="57">
        <v>19</v>
      </c>
      <c r="D883" s="58" t="s">
        <v>23</v>
      </c>
      <c r="E883" s="58" t="s">
        <v>3002</v>
      </c>
      <c r="F883" s="58" t="s">
        <v>3003</v>
      </c>
      <c r="G883" s="58" t="s">
        <v>54</v>
      </c>
      <c r="H883" s="57">
        <v>3</v>
      </c>
      <c r="I883" s="57">
        <v>792.77087600000004</v>
      </c>
      <c r="J883" s="57">
        <v>0.71289999999999998</v>
      </c>
      <c r="K883" s="59">
        <v>6.4833999999999996E-10</v>
      </c>
      <c r="L883" s="57">
        <v>104.88</v>
      </c>
      <c r="M883" s="57">
        <v>1</v>
      </c>
      <c r="N883" s="47">
        <v>1534.2</v>
      </c>
      <c r="O883" s="60">
        <v>1104.5</v>
      </c>
      <c r="P883" s="60">
        <v>1260.5</v>
      </c>
      <c r="Q883" s="47">
        <v>230.04</v>
      </c>
      <c r="R883" s="60">
        <v>399.44</v>
      </c>
      <c r="S883" s="60">
        <v>327.77</v>
      </c>
      <c r="T883" s="47">
        <v>1574.6</v>
      </c>
      <c r="U883" s="60">
        <v>1352.1</v>
      </c>
      <c r="V883" s="60">
        <v>1058.3</v>
      </c>
      <c r="W883" s="47">
        <v>472.08</v>
      </c>
      <c r="X883" s="60">
        <v>611.21</v>
      </c>
      <c r="Y883" s="60">
        <v>270.60000000000002</v>
      </c>
    </row>
    <row r="884" spans="1:25" x14ac:dyDescent="0.3">
      <c r="A884" s="57">
        <v>5184</v>
      </c>
      <c r="B884" s="54" t="s">
        <v>3004</v>
      </c>
      <c r="C884" s="57">
        <v>20</v>
      </c>
      <c r="D884" s="58" t="s">
        <v>23</v>
      </c>
      <c r="E884" s="58" t="s">
        <v>3005</v>
      </c>
      <c r="F884" s="58" t="s">
        <v>3006</v>
      </c>
      <c r="G884" s="54" t="s">
        <v>3007</v>
      </c>
      <c r="H884" s="57">
        <v>3</v>
      </c>
      <c r="I884" s="54">
        <v>875.82363399999997</v>
      </c>
      <c r="J884" s="54">
        <v>-1.6079E-2</v>
      </c>
      <c r="K884" s="61">
        <v>1.76E-4</v>
      </c>
      <c r="L884" s="54">
        <v>58.122999999999998</v>
      </c>
      <c r="M884" s="57">
        <v>1</v>
      </c>
      <c r="N884" s="47">
        <v>934.86</v>
      </c>
      <c r="O884" s="60">
        <v>1367.5</v>
      </c>
      <c r="P884" s="60">
        <v>557.19000000000005</v>
      </c>
      <c r="Q884" s="47">
        <v>224.22</v>
      </c>
      <c r="R884" s="60">
        <v>289.99</v>
      </c>
      <c r="S884" s="60">
        <v>0</v>
      </c>
      <c r="T884" s="47">
        <v>946.24</v>
      </c>
      <c r="U884" s="60">
        <v>1262.5</v>
      </c>
      <c r="V884" s="60">
        <v>411.75</v>
      </c>
      <c r="W884" s="47">
        <v>405.21</v>
      </c>
      <c r="X884" s="60">
        <v>697.56</v>
      </c>
      <c r="Y884" s="60">
        <v>232.04</v>
      </c>
    </row>
    <row r="885" spans="1:25" x14ac:dyDescent="0.3">
      <c r="A885" s="57">
        <v>5219</v>
      </c>
      <c r="B885" s="54" t="s">
        <v>3008</v>
      </c>
      <c r="C885" s="57">
        <v>17</v>
      </c>
      <c r="D885" s="58" t="s">
        <v>14</v>
      </c>
      <c r="E885" s="58" t="s">
        <v>3009</v>
      </c>
      <c r="F885" s="58" t="s">
        <v>2273</v>
      </c>
      <c r="G885" s="58" t="s">
        <v>2274</v>
      </c>
      <c r="H885" s="57">
        <v>4</v>
      </c>
      <c r="I885" s="57">
        <v>608.10887300000002</v>
      </c>
      <c r="J885" s="57">
        <v>7.2364999999999999E-2</v>
      </c>
      <c r="K885" s="59">
        <v>3.5797E-9</v>
      </c>
      <c r="L885" s="57">
        <v>109.79</v>
      </c>
      <c r="M885" s="57">
        <v>1</v>
      </c>
      <c r="N885" s="47">
        <v>3918.6</v>
      </c>
      <c r="Q885" s="47">
        <v>226.48</v>
      </c>
      <c r="T885" s="47">
        <v>3786.6</v>
      </c>
      <c r="W885" s="47">
        <v>170.03</v>
      </c>
    </row>
    <row r="886" spans="1:25" x14ac:dyDescent="0.3">
      <c r="A886" s="57">
        <v>5197</v>
      </c>
      <c r="B886" s="54" t="s">
        <v>3010</v>
      </c>
      <c r="C886" s="57">
        <v>24</v>
      </c>
      <c r="D886" s="58" t="s">
        <v>14</v>
      </c>
      <c r="E886" s="58" t="s">
        <v>3011</v>
      </c>
      <c r="F886" s="58" t="s">
        <v>1216</v>
      </c>
      <c r="G886" s="54" t="s">
        <v>1217</v>
      </c>
      <c r="H886" s="57">
        <v>5</v>
      </c>
      <c r="I886" s="54">
        <v>658.75604499999997</v>
      </c>
      <c r="J886" s="54">
        <v>3.6787E-2</v>
      </c>
      <c r="K886" s="61">
        <v>6.8255000000000001E-6</v>
      </c>
      <c r="L886" s="54">
        <v>65.832999999999998</v>
      </c>
      <c r="M886" s="57">
        <v>1</v>
      </c>
      <c r="N886" s="47">
        <v>2230.6999999999998</v>
      </c>
      <c r="O886" s="60">
        <v>2633.6</v>
      </c>
      <c r="Q886" s="47">
        <v>304.55</v>
      </c>
      <c r="R886" s="60">
        <v>0</v>
      </c>
      <c r="T886" s="47">
        <v>2421.3000000000002</v>
      </c>
      <c r="U886" s="60">
        <v>3091.5</v>
      </c>
      <c r="W886" s="47">
        <v>134.13999999999999</v>
      </c>
      <c r="X886" s="60">
        <v>149.9</v>
      </c>
    </row>
    <row r="887" spans="1:25" x14ac:dyDescent="0.3">
      <c r="A887" s="57">
        <v>5226</v>
      </c>
      <c r="B887" s="54" t="s">
        <v>3012</v>
      </c>
      <c r="C887" s="57">
        <v>17</v>
      </c>
      <c r="D887" s="58" t="s">
        <v>23</v>
      </c>
      <c r="E887" s="58" t="s">
        <v>3013</v>
      </c>
      <c r="F887" s="58" t="s">
        <v>3014</v>
      </c>
      <c r="G887" s="58" t="s">
        <v>54</v>
      </c>
      <c r="H887" s="57">
        <v>3</v>
      </c>
      <c r="I887" s="57">
        <v>707.37797799999998</v>
      </c>
      <c r="J887" s="57">
        <v>-4.6531999999999997E-3</v>
      </c>
      <c r="K887" s="59">
        <v>1.5762999999999999E-4</v>
      </c>
      <c r="L887" s="57">
        <v>68.41</v>
      </c>
      <c r="M887" s="57">
        <v>1</v>
      </c>
      <c r="N887" s="47">
        <v>1452.4</v>
      </c>
      <c r="Q887" s="47">
        <v>473.32</v>
      </c>
      <c r="T887" s="47">
        <v>1084</v>
      </c>
      <c r="W887" s="47">
        <v>589.66999999999996</v>
      </c>
    </row>
    <row r="888" spans="1:25" x14ac:dyDescent="0.3">
      <c r="A888" s="57">
        <v>5227</v>
      </c>
      <c r="B888" s="54" t="s">
        <v>3015</v>
      </c>
      <c r="C888" s="57">
        <v>12</v>
      </c>
      <c r="D888" s="58" t="s">
        <v>23</v>
      </c>
      <c r="E888" s="58" t="s">
        <v>3016</v>
      </c>
      <c r="F888" s="58" t="s">
        <v>3017</v>
      </c>
      <c r="G888" s="58" t="s">
        <v>3018</v>
      </c>
      <c r="H888" s="57">
        <v>3</v>
      </c>
      <c r="I888" s="57">
        <v>606.29016999999999</v>
      </c>
      <c r="J888" s="57">
        <v>0.25496000000000002</v>
      </c>
      <c r="K888" s="59">
        <v>1.2609E-2</v>
      </c>
      <c r="L888" s="57">
        <v>51.725999999999999</v>
      </c>
      <c r="M888" s="57">
        <v>1</v>
      </c>
      <c r="N888" s="47">
        <v>1394.1</v>
      </c>
      <c r="Q888" s="47">
        <v>1524</v>
      </c>
      <c r="T888" s="47">
        <v>1072.8</v>
      </c>
      <c r="W888" s="47">
        <v>1668</v>
      </c>
    </row>
    <row r="889" spans="1:25" x14ac:dyDescent="0.3">
      <c r="A889" s="57">
        <v>5214</v>
      </c>
      <c r="B889" s="54" t="s">
        <v>3019</v>
      </c>
      <c r="C889" s="57">
        <v>12</v>
      </c>
      <c r="D889" s="58" t="s">
        <v>23</v>
      </c>
      <c r="E889" s="58" t="s">
        <v>3020</v>
      </c>
      <c r="F889" s="58" t="s">
        <v>3021</v>
      </c>
      <c r="G889" s="54" t="s">
        <v>3022</v>
      </c>
      <c r="H889" s="57">
        <v>2</v>
      </c>
      <c r="I889" s="54">
        <v>852.42227300000002</v>
      </c>
      <c r="J889" s="54">
        <v>0.69945000000000002</v>
      </c>
      <c r="K889" s="61">
        <v>5.0734000000000004E-6</v>
      </c>
      <c r="L889" s="54">
        <v>103.43</v>
      </c>
      <c r="M889" s="57">
        <v>1</v>
      </c>
      <c r="N889" s="60"/>
      <c r="O889" s="60">
        <v>2542.1999999999998</v>
      </c>
      <c r="P889" s="60">
        <v>2264.6999999999998</v>
      </c>
      <c r="Q889" s="60"/>
      <c r="R889" s="60">
        <v>381.54</v>
      </c>
      <c r="S889" s="60">
        <v>497.29</v>
      </c>
      <c r="T889" s="60"/>
      <c r="U889" s="60">
        <v>2243.6999999999998</v>
      </c>
      <c r="V889" s="60">
        <v>1975.5</v>
      </c>
      <c r="W889" s="60"/>
      <c r="X889" s="60">
        <v>419.99</v>
      </c>
      <c r="Y889" s="60">
        <v>1107.5</v>
      </c>
    </row>
    <row r="890" spans="1:25" x14ac:dyDescent="0.3">
      <c r="A890" s="57">
        <v>3890</v>
      </c>
      <c r="B890" s="54" t="s">
        <v>3023</v>
      </c>
      <c r="C890" s="57">
        <v>9</v>
      </c>
      <c r="D890" s="58" t="s">
        <v>23</v>
      </c>
      <c r="E890" s="58" t="s">
        <v>3024</v>
      </c>
      <c r="F890" s="58" t="s">
        <v>199</v>
      </c>
      <c r="G890" s="54" t="s">
        <v>200</v>
      </c>
      <c r="H890" s="57">
        <v>2</v>
      </c>
      <c r="I890" s="54">
        <v>706.89410099999998</v>
      </c>
      <c r="J890" s="54">
        <v>0.16506999999999999</v>
      </c>
      <c r="K890" s="61">
        <v>9.5899999999999996E-3</v>
      </c>
      <c r="L890" s="54">
        <v>76.17</v>
      </c>
      <c r="M890" s="57">
        <v>1</v>
      </c>
      <c r="N890" s="47">
        <v>5877.1</v>
      </c>
      <c r="O890" s="60">
        <v>3633.6</v>
      </c>
      <c r="P890" s="60">
        <v>3601.9</v>
      </c>
      <c r="Q890" s="47">
        <v>879.02</v>
      </c>
      <c r="R890" s="60">
        <v>525.53</v>
      </c>
      <c r="S890" s="60">
        <v>628.34</v>
      </c>
      <c r="T890" s="47">
        <v>5202.1000000000004</v>
      </c>
      <c r="U890" s="60">
        <v>3167.1</v>
      </c>
      <c r="V890" s="60">
        <v>2812.3</v>
      </c>
      <c r="W890" s="47">
        <v>1184.3</v>
      </c>
      <c r="X890" s="60">
        <v>726.68</v>
      </c>
      <c r="Y890" s="60">
        <v>656.27</v>
      </c>
    </row>
    <row r="891" spans="1:25" x14ac:dyDescent="0.3">
      <c r="A891" s="57">
        <v>5220</v>
      </c>
      <c r="B891" s="54" t="s">
        <v>3025</v>
      </c>
      <c r="C891" s="57">
        <v>15</v>
      </c>
      <c r="D891" s="58" t="s">
        <v>23</v>
      </c>
      <c r="E891" s="58" t="s">
        <v>3026</v>
      </c>
      <c r="F891" s="58" t="s">
        <v>122</v>
      </c>
      <c r="G891" s="54" t="s">
        <v>123</v>
      </c>
      <c r="H891" s="57">
        <v>3</v>
      </c>
      <c r="I891" s="54">
        <v>660.35008300000004</v>
      </c>
      <c r="J891" s="54">
        <v>0.52537</v>
      </c>
      <c r="K891" s="61">
        <v>4.6229999999999996E-13</v>
      </c>
      <c r="L891" s="54">
        <v>132.08000000000001</v>
      </c>
      <c r="M891" s="57">
        <v>2</v>
      </c>
      <c r="N891" s="47">
        <v>3242.2</v>
      </c>
      <c r="O891" s="60">
        <v>3569.1</v>
      </c>
      <c r="P891" s="60">
        <v>3369.5</v>
      </c>
      <c r="Q891" s="47">
        <v>694.76</v>
      </c>
      <c r="R891" s="60">
        <v>519.30999999999995</v>
      </c>
      <c r="S891" s="60">
        <v>331.51</v>
      </c>
      <c r="T891" s="47">
        <v>3107.8</v>
      </c>
      <c r="U891" s="60">
        <v>2575.1</v>
      </c>
      <c r="V891" s="60">
        <v>2714.7</v>
      </c>
      <c r="W891" s="47">
        <v>905.07</v>
      </c>
      <c r="X891" s="60">
        <v>854.42</v>
      </c>
      <c r="Y891" s="60">
        <v>438.7</v>
      </c>
    </row>
    <row r="892" spans="1:25" x14ac:dyDescent="0.3">
      <c r="A892" s="57">
        <v>5256</v>
      </c>
      <c r="B892" s="54" t="s">
        <v>3027</v>
      </c>
      <c r="C892" s="57">
        <v>11</v>
      </c>
      <c r="D892" s="58" t="s">
        <v>23</v>
      </c>
      <c r="E892" s="58" t="s">
        <v>3028</v>
      </c>
      <c r="F892" s="58" t="s">
        <v>1671</v>
      </c>
      <c r="G892" s="58" t="s">
        <v>1672</v>
      </c>
      <c r="H892" s="57">
        <v>3</v>
      </c>
      <c r="I892" s="57">
        <v>526.61000799999999</v>
      </c>
      <c r="J892" s="57">
        <v>-0.16628000000000001</v>
      </c>
      <c r="K892" s="59">
        <v>4.6255999999999999E-4</v>
      </c>
      <c r="L892" s="57">
        <v>86.462999999999994</v>
      </c>
      <c r="M892" s="57">
        <v>1</v>
      </c>
      <c r="N892" s="47">
        <v>8373</v>
      </c>
      <c r="Q892" s="47">
        <v>908.56</v>
      </c>
      <c r="T892" s="47">
        <v>8455.4</v>
      </c>
      <c r="W892" s="47">
        <v>992.69</v>
      </c>
    </row>
    <row r="893" spans="1:25" x14ac:dyDescent="0.3">
      <c r="A893" s="57">
        <v>5249</v>
      </c>
      <c r="B893" s="54" t="s">
        <v>3029</v>
      </c>
      <c r="C893" s="57">
        <v>9</v>
      </c>
      <c r="D893" s="58" t="s">
        <v>23</v>
      </c>
      <c r="E893" s="58" t="s">
        <v>3030</v>
      </c>
      <c r="F893" s="58" t="s">
        <v>3031</v>
      </c>
      <c r="G893" s="54" t="s">
        <v>3032</v>
      </c>
      <c r="H893" s="57">
        <v>2</v>
      </c>
      <c r="I893" s="54">
        <v>583.82367499999998</v>
      </c>
      <c r="J893" s="54">
        <v>0.32668999999999998</v>
      </c>
      <c r="K893" s="61">
        <v>2.2608E-2</v>
      </c>
      <c r="L893" s="54">
        <v>62.271000000000001</v>
      </c>
      <c r="M893" s="57">
        <v>1</v>
      </c>
      <c r="N893" s="60"/>
      <c r="O893" s="60">
        <v>2813.3</v>
      </c>
      <c r="Q893" s="60"/>
      <c r="R893" s="60">
        <v>606.12</v>
      </c>
      <c r="T893" s="60"/>
      <c r="U893" s="60">
        <v>3934.8</v>
      </c>
      <c r="W893" s="60"/>
      <c r="X893" s="60">
        <v>899.14</v>
      </c>
    </row>
    <row r="894" spans="1:25" x14ac:dyDescent="0.3">
      <c r="A894" s="57">
        <v>5259</v>
      </c>
      <c r="B894" s="54" t="s">
        <v>3033</v>
      </c>
      <c r="C894" s="57">
        <v>22</v>
      </c>
      <c r="D894" s="58" t="s">
        <v>14</v>
      </c>
      <c r="E894" s="58" t="s">
        <v>3034</v>
      </c>
      <c r="F894" s="58" t="s">
        <v>1474</v>
      </c>
      <c r="G894" s="54" t="s">
        <v>1475</v>
      </c>
      <c r="H894" s="57">
        <v>5</v>
      </c>
      <c r="I894" s="54">
        <v>561.49349600000005</v>
      </c>
      <c r="J894" s="54">
        <v>-0.48462</v>
      </c>
      <c r="K894" s="61">
        <v>2.8385999999999998E-4</v>
      </c>
      <c r="L894" s="54">
        <v>53.033000000000001</v>
      </c>
      <c r="M894" s="57">
        <v>1</v>
      </c>
      <c r="N894" s="47">
        <v>1592.3</v>
      </c>
      <c r="O894" s="60">
        <v>3031.1</v>
      </c>
      <c r="P894" s="60">
        <v>3772.6</v>
      </c>
      <c r="Q894" s="47">
        <v>210.25</v>
      </c>
      <c r="R894" s="60">
        <v>307.86</v>
      </c>
      <c r="S894" s="60">
        <v>311.60000000000002</v>
      </c>
      <c r="T894" s="47">
        <v>2240.8000000000002</v>
      </c>
      <c r="U894" s="60">
        <v>3095.4</v>
      </c>
      <c r="V894" s="60">
        <v>4389.3</v>
      </c>
      <c r="W894" s="47">
        <v>275.18</v>
      </c>
      <c r="X894" s="60">
        <v>474.74</v>
      </c>
      <c r="Y894" s="60">
        <v>405.9</v>
      </c>
    </row>
    <row r="895" spans="1:25" x14ac:dyDescent="0.3">
      <c r="A895" s="57">
        <v>5284</v>
      </c>
      <c r="B895" s="54" t="s">
        <v>3035</v>
      </c>
      <c r="C895" s="57">
        <v>15</v>
      </c>
      <c r="D895" s="58" t="s">
        <v>23</v>
      </c>
      <c r="E895" s="58" t="s">
        <v>3036</v>
      </c>
      <c r="F895" s="58" t="s">
        <v>3014</v>
      </c>
      <c r="G895" s="58" t="s">
        <v>54</v>
      </c>
      <c r="H895" s="57">
        <v>4</v>
      </c>
      <c r="I895" s="57">
        <v>505.27272299999998</v>
      </c>
      <c r="J895" s="57">
        <v>-0.30752000000000002</v>
      </c>
      <c r="K895" s="59">
        <v>4.1464999999999997E-12</v>
      </c>
      <c r="L895" s="57">
        <v>133.16</v>
      </c>
      <c r="M895" s="57">
        <v>2</v>
      </c>
      <c r="N895" s="47">
        <v>9036.5</v>
      </c>
      <c r="O895" s="60">
        <v>6811.2</v>
      </c>
      <c r="P895" s="60">
        <v>7017.6</v>
      </c>
      <c r="Q895" s="47">
        <v>895.32</v>
      </c>
      <c r="R895" s="60">
        <v>706.04</v>
      </c>
      <c r="S895" s="60">
        <v>592.59</v>
      </c>
      <c r="T895" s="47">
        <v>6597.8</v>
      </c>
      <c r="U895" s="60">
        <v>5450.2</v>
      </c>
      <c r="V895" s="60">
        <v>5043.3</v>
      </c>
      <c r="W895" s="47">
        <v>1477.7</v>
      </c>
      <c r="X895" s="60">
        <v>1426.4</v>
      </c>
      <c r="Y895" s="60">
        <v>641.02</v>
      </c>
    </row>
    <row r="896" spans="1:25" x14ac:dyDescent="0.3">
      <c r="A896" s="57">
        <v>5285</v>
      </c>
      <c r="B896" s="54" t="s">
        <v>3037</v>
      </c>
      <c r="C896" s="57">
        <v>12</v>
      </c>
      <c r="D896" s="58" t="s">
        <v>23</v>
      </c>
      <c r="E896" s="58" t="s">
        <v>3038</v>
      </c>
      <c r="F896" s="58" t="s">
        <v>3039</v>
      </c>
      <c r="G896" s="58" t="s">
        <v>3040</v>
      </c>
      <c r="H896" s="57">
        <v>2</v>
      </c>
      <c r="I896" s="57">
        <v>756.40810299999998</v>
      </c>
      <c r="J896" s="57">
        <v>0.35514000000000001</v>
      </c>
      <c r="K896" s="59">
        <v>8.7935000000000004E-5</v>
      </c>
      <c r="L896" s="57">
        <v>96.603999999999999</v>
      </c>
      <c r="M896" s="57">
        <v>1</v>
      </c>
      <c r="N896" s="47">
        <v>2224.6</v>
      </c>
      <c r="O896" s="60">
        <v>3021.1</v>
      </c>
      <c r="Q896" s="47">
        <v>605.91</v>
      </c>
      <c r="R896" s="60">
        <v>621.79</v>
      </c>
      <c r="T896" s="47">
        <v>1871.3</v>
      </c>
      <c r="U896" s="60">
        <v>2512.6999999999998</v>
      </c>
      <c r="W896" s="47">
        <v>671.11</v>
      </c>
      <c r="X896" s="60">
        <v>752.94</v>
      </c>
    </row>
    <row r="897" spans="1:25" x14ac:dyDescent="0.3">
      <c r="A897" s="57">
        <v>5286</v>
      </c>
      <c r="B897" s="54" t="s">
        <v>3041</v>
      </c>
      <c r="C897" s="57">
        <v>23</v>
      </c>
      <c r="D897" s="58" t="s">
        <v>23</v>
      </c>
      <c r="E897" s="58" t="s">
        <v>3042</v>
      </c>
      <c r="F897" s="58" t="s">
        <v>3043</v>
      </c>
      <c r="G897" s="58" t="s">
        <v>3044</v>
      </c>
      <c r="H897" s="57">
        <v>3</v>
      </c>
      <c r="I897" s="57">
        <v>943.19624199999998</v>
      </c>
      <c r="J897" s="57">
        <v>0.21068999999999999</v>
      </c>
      <c r="K897" s="59">
        <v>2.634E-8</v>
      </c>
      <c r="L897" s="57">
        <v>84.688999999999993</v>
      </c>
      <c r="M897" s="57">
        <v>1</v>
      </c>
      <c r="N897" s="47">
        <v>1542.7</v>
      </c>
      <c r="O897" s="60">
        <v>1503.8</v>
      </c>
      <c r="P897" s="60">
        <v>377.93</v>
      </c>
      <c r="Q897" s="47">
        <v>104.93</v>
      </c>
      <c r="R897" s="60">
        <v>354.1</v>
      </c>
      <c r="S897" s="60">
        <v>0</v>
      </c>
      <c r="T897" s="47">
        <v>1524.1</v>
      </c>
      <c r="U897" s="60">
        <v>1442.5</v>
      </c>
      <c r="V897" s="60">
        <v>570.03</v>
      </c>
      <c r="W897" s="47">
        <v>271.83</v>
      </c>
      <c r="X897" s="60">
        <v>260.54000000000002</v>
      </c>
      <c r="Y897" s="60">
        <v>0</v>
      </c>
    </row>
    <row r="898" spans="1:25" x14ac:dyDescent="0.3">
      <c r="A898" s="57">
        <v>5289</v>
      </c>
      <c r="B898" s="54" t="s">
        <v>3047</v>
      </c>
      <c r="C898" s="57">
        <v>12</v>
      </c>
      <c r="D898" s="58" t="s">
        <v>14</v>
      </c>
      <c r="E898" s="58" t="s">
        <v>3048</v>
      </c>
      <c r="F898" s="58" t="s">
        <v>962</v>
      </c>
      <c r="G898" s="58" t="s">
        <v>963</v>
      </c>
      <c r="H898" s="57">
        <v>3</v>
      </c>
      <c r="I898" s="57">
        <v>665.72135400000002</v>
      </c>
      <c r="J898" s="57">
        <v>0.20033000000000001</v>
      </c>
      <c r="K898" s="59">
        <v>1.3013000000000001E-5</v>
      </c>
      <c r="L898" s="57">
        <v>103.44</v>
      </c>
      <c r="M898" s="57">
        <v>2</v>
      </c>
      <c r="N898" s="47">
        <v>9845</v>
      </c>
      <c r="O898" s="60">
        <v>14035</v>
      </c>
      <c r="P898" s="60">
        <v>4151.5</v>
      </c>
      <c r="Q898" s="47">
        <v>1279.9000000000001</v>
      </c>
      <c r="R898" s="60">
        <v>1372</v>
      </c>
      <c r="S898" s="60">
        <v>582.4</v>
      </c>
      <c r="T898" s="47">
        <v>11177</v>
      </c>
      <c r="U898" s="60">
        <v>15089</v>
      </c>
      <c r="V898" s="60">
        <v>4732.3</v>
      </c>
      <c r="W898" s="47">
        <v>889.95</v>
      </c>
      <c r="X898" s="60">
        <v>1487</v>
      </c>
      <c r="Y898" s="60">
        <v>520.74</v>
      </c>
    </row>
    <row r="899" spans="1:25" x14ac:dyDescent="0.3">
      <c r="A899" s="57">
        <v>5269</v>
      </c>
      <c r="B899" s="54" t="s">
        <v>3049</v>
      </c>
      <c r="C899" s="57">
        <v>11</v>
      </c>
      <c r="D899" s="58" t="s">
        <v>14</v>
      </c>
      <c r="E899" s="58" t="s">
        <v>3050</v>
      </c>
      <c r="F899" s="58" t="s">
        <v>2091</v>
      </c>
      <c r="G899" s="54" t="s">
        <v>2092</v>
      </c>
      <c r="H899" s="57">
        <v>3</v>
      </c>
      <c r="I899" s="54">
        <v>570.316551</v>
      </c>
      <c r="J899" s="54">
        <v>0.13514000000000001</v>
      </c>
      <c r="K899" s="61">
        <v>2.6548000000000001E-5</v>
      </c>
      <c r="L899" s="54">
        <v>98.04</v>
      </c>
      <c r="M899" s="57">
        <v>1</v>
      </c>
      <c r="N899" s="60"/>
      <c r="O899" s="60">
        <v>11792</v>
      </c>
      <c r="Q899" s="60"/>
      <c r="R899" s="60">
        <v>621.29</v>
      </c>
      <c r="T899" s="60"/>
      <c r="U899" s="60">
        <v>10356</v>
      </c>
      <c r="W899" s="60"/>
      <c r="X899" s="60">
        <v>336.75</v>
      </c>
    </row>
    <row r="900" spans="1:25" x14ac:dyDescent="0.3">
      <c r="A900" s="57">
        <v>3931</v>
      </c>
      <c r="B900" s="54" t="s">
        <v>3051</v>
      </c>
      <c r="C900" s="57">
        <v>20</v>
      </c>
      <c r="D900" s="58" t="s">
        <v>23</v>
      </c>
      <c r="E900" s="58" t="s">
        <v>3052</v>
      </c>
      <c r="F900" s="58" t="s">
        <v>770</v>
      </c>
      <c r="G900" s="54" t="s">
        <v>54</v>
      </c>
      <c r="H900" s="57">
        <v>4</v>
      </c>
      <c r="I900" s="54">
        <v>659.83895800000005</v>
      </c>
      <c r="J900" s="54">
        <v>-5.1132999999999998E-2</v>
      </c>
      <c r="K900" s="61">
        <v>7.6537000000000006E-8</v>
      </c>
      <c r="L900" s="54">
        <v>90.718000000000004</v>
      </c>
      <c r="M900" s="57">
        <v>1</v>
      </c>
      <c r="N900" s="47">
        <v>1411.7</v>
      </c>
      <c r="O900" s="60">
        <v>1033.2</v>
      </c>
      <c r="P900" s="60">
        <v>1554.8</v>
      </c>
      <c r="Q900" s="47">
        <v>395.92</v>
      </c>
      <c r="R900" s="60">
        <v>0</v>
      </c>
      <c r="S900" s="60">
        <v>0</v>
      </c>
      <c r="T900" s="47">
        <v>1600.2</v>
      </c>
      <c r="U900" s="60">
        <v>1026.2</v>
      </c>
      <c r="V900" s="60">
        <v>2034.3</v>
      </c>
      <c r="W900" s="47">
        <v>395.71</v>
      </c>
      <c r="X900" s="60">
        <v>121.79</v>
      </c>
      <c r="Y900" s="60">
        <v>406.03</v>
      </c>
    </row>
    <row r="901" spans="1:25" x14ac:dyDescent="0.3">
      <c r="A901" s="57">
        <v>5299</v>
      </c>
      <c r="B901" s="54" t="s">
        <v>3053</v>
      </c>
      <c r="C901" s="57">
        <v>9</v>
      </c>
      <c r="D901" s="58" t="s">
        <v>23</v>
      </c>
      <c r="E901" s="58" t="s">
        <v>3054</v>
      </c>
      <c r="F901" s="58" t="s">
        <v>3055</v>
      </c>
      <c r="G901" s="58" t="s">
        <v>3056</v>
      </c>
      <c r="H901" s="57">
        <v>2</v>
      </c>
      <c r="I901" s="57">
        <v>681.86112300000002</v>
      </c>
      <c r="J901" s="57">
        <v>-0.17213000000000001</v>
      </c>
      <c r="K901" s="59">
        <v>3.1432000000000002E-2</v>
      </c>
      <c r="L901" s="57">
        <v>54.981999999999999</v>
      </c>
      <c r="M901" s="57">
        <v>1</v>
      </c>
      <c r="N901" s="47">
        <v>5461.7</v>
      </c>
      <c r="Q901" s="47">
        <v>750.47</v>
      </c>
      <c r="T901" s="47">
        <v>4201.3999999999996</v>
      </c>
      <c r="W901" s="47">
        <v>1219.3</v>
      </c>
    </row>
    <row r="902" spans="1:25" x14ac:dyDescent="0.3">
      <c r="A902" s="57">
        <v>5292</v>
      </c>
      <c r="B902" s="54" t="s">
        <v>3057</v>
      </c>
      <c r="C902" s="57">
        <v>21</v>
      </c>
      <c r="D902" s="58" t="s">
        <v>14</v>
      </c>
      <c r="E902" s="58" t="s">
        <v>3060</v>
      </c>
      <c r="F902" s="58" t="s">
        <v>3058</v>
      </c>
      <c r="G902" s="54" t="s">
        <v>3059</v>
      </c>
      <c r="H902" s="57">
        <v>4</v>
      </c>
      <c r="I902" s="54">
        <v>747.87500499999999</v>
      </c>
      <c r="J902" s="54">
        <v>0.28732999999999997</v>
      </c>
      <c r="K902" s="61">
        <v>2.7377999999999999E-12</v>
      </c>
      <c r="L902" s="54">
        <v>106.86</v>
      </c>
      <c r="M902" s="57">
        <v>2</v>
      </c>
      <c r="N902" s="47">
        <v>5459.4</v>
      </c>
      <c r="O902" s="60">
        <v>5588</v>
      </c>
      <c r="P902" s="60">
        <v>4925.8</v>
      </c>
      <c r="Q902" s="47">
        <v>351.46</v>
      </c>
      <c r="R902" s="60">
        <v>252.16</v>
      </c>
      <c r="S902" s="60">
        <v>289.02</v>
      </c>
      <c r="T902" s="47">
        <v>8435.2000000000007</v>
      </c>
      <c r="U902" s="60">
        <v>8668.4</v>
      </c>
      <c r="V902" s="60">
        <v>7677.5</v>
      </c>
      <c r="W902" s="47">
        <v>117.29</v>
      </c>
      <c r="X902" s="60">
        <v>116.43</v>
      </c>
      <c r="Y902" s="60">
        <v>0</v>
      </c>
    </row>
    <row r="903" spans="1:25" x14ac:dyDescent="0.3">
      <c r="A903" s="57">
        <v>3958</v>
      </c>
      <c r="B903" s="54" t="s">
        <v>3061</v>
      </c>
      <c r="C903" s="57">
        <v>9</v>
      </c>
      <c r="D903" s="58" t="s">
        <v>23</v>
      </c>
      <c r="E903" s="58" t="s">
        <v>3062</v>
      </c>
      <c r="F903" s="58" t="s">
        <v>173</v>
      </c>
      <c r="G903" s="54" t="s">
        <v>174</v>
      </c>
      <c r="H903" s="57">
        <v>2</v>
      </c>
      <c r="I903" s="54">
        <v>623.85497499999997</v>
      </c>
      <c r="J903" s="54">
        <v>-0.76217999999999997</v>
      </c>
      <c r="K903" s="61">
        <v>1.2333999999999999E-3</v>
      </c>
      <c r="L903" s="54">
        <v>109.71</v>
      </c>
      <c r="M903" s="57">
        <v>1</v>
      </c>
      <c r="N903" s="47">
        <v>3562.6</v>
      </c>
      <c r="O903" s="60">
        <v>3851.7</v>
      </c>
      <c r="P903" s="60">
        <v>4405.3</v>
      </c>
      <c r="Q903" s="47">
        <v>977.4</v>
      </c>
      <c r="R903" s="60">
        <v>880.21</v>
      </c>
      <c r="S903" s="60">
        <v>940.07</v>
      </c>
      <c r="T903" s="47">
        <v>3941.3</v>
      </c>
      <c r="U903" s="60">
        <v>3776.9</v>
      </c>
      <c r="V903" s="60">
        <v>4542.7</v>
      </c>
      <c r="W903" s="47">
        <v>1222.5</v>
      </c>
      <c r="X903" s="60">
        <v>816.71</v>
      </c>
      <c r="Y903" s="60">
        <v>1252.8</v>
      </c>
    </row>
    <row r="904" spans="1:25" x14ac:dyDescent="0.3">
      <c r="A904" s="57">
        <v>5326</v>
      </c>
      <c r="B904" s="54" t="s">
        <v>3063</v>
      </c>
      <c r="C904" s="57">
        <v>14</v>
      </c>
      <c r="D904" s="58" t="s">
        <v>23</v>
      </c>
      <c r="E904" s="58" t="s">
        <v>3064</v>
      </c>
      <c r="F904" s="58" t="s">
        <v>3065</v>
      </c>
      <c r="G904" s="58" t="s">
        <v>3066</v>
      </c>
      <c r="H904" s="57">
        <v>2</v>
      </c>
      <c r="I904" s="57">
        <v>881.45746699999995</v>
      </c>
      <c r="J904" s="57">
        <v>-7.4093000000000006E-2</v>
      </c>
      <c r="K904" s="59">
        <v>9.1845999999999996E-4</v>
      </c>
      <c r="L904" s="57">
        <v>69.344999999999999</v>
      </c>
      <c r="M904" s="57">
        <v>1</v>
      </c>
      <c r="N904" s="47">
        <v>2312.1</v>
      </c>
      <c r="P904" s="60">
        <v>2007.4</v>
      </c>
      <c r="Q904" s="47">
        <v>302.98</v>
      </c>
      <c r="S904" s="60">
        <v>0</v>
      </c>
      <c r="T904" s="47">
        <v>1715.3</v>
      </c>
      <c r="V904" s="60">
        <v>1269.8</v>
      </c>
      <c r="W904" s="47">
        <v>473.09</v>
      </c>
      <c r="Y904" s="60">
        <v>351.16</v>
      </c>
    </row>
    <row r="905" spans="1:25" x14ac:dyDescent="0.3">
      <c r="A905" s="57">
        <v>5303</v>
      </c>
      <c r="B905" s="54" t="s">
        <v>3067</v>
      </c>
      <c r="C905" s="57">
        <v>23</v>
      </c>
      <c r="D905" s="58" t="s">
        <v>23</v>
      </c>
      <c r="E905" s="58" t="s">
        <v>3068</v>
      </c>
      <c r="F905" s="58" t="s">
        <v>3069</v>
      </c>
      <c r="G905" s="54" t="s">
        <v>3070</v>
      </c>
      <c r="H905" s="57">
        <v>4</v>
      </c>
      <c r="I905" s="54">
        <v>695.62552600000004</v>
      </c>
      <c r="J905" s="54">
        <v>-0.24986</v>
      </c>
      <c r="K905" s="61">
        <v>1.7516999999999998E-5</v>
      </c>
      <c r="L905" s="54">
        <v>64.522000000000006</v>
      </c>
      <c r="M905" s="57">
        <v>2</v>
      </c>
      <c r="N905" s="47">
        <v>694.44</v>
      </c>
      <c r="O905" s="60">
        <v>1641.7</v>
      </c>
      <c r="Q905" s="47">
        <v>463.83</v>
      </c>
      <c r="R905" s="60">
        <v>1065.2</v>
      </c>
      <c r="T905" s="47">
        <v>650.24</v>
      </c>
      <c r="U905" s="60">
        <v>1820.4</v>
      </c>
      <c r="W905" s="47">
        <v>382.65</v>
      </c>
      <c r="X905" s="60">
        <v>1366.3</v>
      </c>
    </row>
    <row r="906" spans="1:25" x14ac:dyDescent="0.3">
      <c r="A906" s="57">
        <v>5331</v>
      </c>
      <c r="B906" s="54" t="s">
        <v>3071</v>
      </c>
      <c r="C906" s="57">
        <v>9</v>
      </c>
      <c r="D906" s="58" t="s">
        <v>23</v>
      </c>
      <c r="E906" s="58" t="s">
        <v>3072</v>
      </c>
      <c r="F906" s="58" t="s">
        <v>3073</v>
      </c>
      <c r="G906" s="58" t="s">
        <v>3074</v>
      </c>
      <c r="H906" s="57">
        <v>3</v>
      </c>
      <c r="I906" s="57">
        <v>438.26221500000003</v>
      </c>
      <c r="J906" s="57">
        <v>-0.31907999999999997</v>
      </c>
      <c r="K906" s="59">
        <v>3.9227999999999999E-2</v>
      </c>
      <c r="L906" s="57">
        <v>43.308</v>
      </c>
      <c r="M906" s="57">
        <v>1</v>
      </c>
      <c r="N906" s="47">
        <v>7101.6</v>
      </c>
      <c r="Q906" s="47">
        <v>4555.8999999999996</v>
      </c>
      <c r="T906" s="47">
        <v>8614.2999999999993</v>
      </c>
      <c r="W906" s="47">
        <v>4433.3</v>
      </c>
    </row>
    <row r="907" spans="1:25" x14ac:dyDescent="0.3">
      <c r="A907" s="57">
        <v>5307</v>
      </c>
      <c r="B907" s="54" t="s">
        <v>3075</v>
      </c>
      <c r="C907" s="57">
        <v>15</v>
      </c>
      <c r="D907" s="58" t="s">
        <v>23</v>
      </c>
      <c r="E907" s="58" t="s">
        <v>3076</v>
      </c>
      <c r="F907" s="58" t="s">
        <v>3077</v>
      </c>
      <c r="G907" s="54" t="s">
        <v>54</v>
      </c>
      <c r="H907" s="57">
        <v>3</v>
      </c>
      <c r="I907" s="54">
        <v>682.35913600000003</v>
      </c>
      <c r="J907" s="54">
        <v>2.6529E-2</v>
      </c>
      <c r="K907" s="61">
        <v>4.7623999999999998E-7</v>
      </c>
      <c r="L907" s="54">
        <v>100.11</v>
      </c>
      <c r="M907" s="57">
        <v>1</v>
      </c>
      <c r="N907" s="60"/>
      <c r="O907" s="60">
        <v>3084.8</v>
      </c>
      <c r="Q907" s="60"/>
      <c r="R907" s="60">
        <v>507.52</v>
      </c>
      <c r="T907" s="60"/>
      <c r="U907" s="60">
        <v>2603.8000000000002</v>
      </c>
      <c r="W907" s="60"/>
      <c r="X907" s="60">
        <v>721.17</v>
      </c>
    </row>
    <row r="908" spans="1:25" x14ac:dyDescent="0.3">
      <c r="A908" s="57">
        <v>5311</v>
      </c>
      <c r="B908" s="54" t="s">
        <v>3078</v>
      </c>
      <c r="C908" s="57">
        <v>18</v>
      </c>
      <c r="D908" s="58" t="s">
        <v>23</v>
      </c>
      <c r="E908" s="58" t="s">
        <v>3079</v>
      </c>
      <c r="F908" s="58" t="s">
        <v>1098</v>
      </c>
      <c r="G908" s="54" t="s">
        <v>1099</v>
      </c>
      <c r="H908" s="57">
        <v>3</v>
      </c>
      <c r="I908" s="54">
        <v>856.08395399999995</v>
      </c>
      <c r="J908" s="54">
        <v>0.33779999999999999</v>
      </c>
      <c r="K908" s="61">
        <v>1.2431E-12</v>
      </c>
      <c r="L908" s="54">
        <v>120.9</v>
      </c>
      <c r="M908" s="57">
        <v>1</v>
      </c>
      <c r="N908" s="47">
        <v>3665.7</v>
      </c>
      <c r="O908" s="60">
        <v>2006.3</v>
      </c>
      <c r="P908" s="60">
        <v>2290</v>
      </c>
      <c r="Q908" s="47">
        <v>355.02</v>
      </c>
      <c r="R908" s="60">
        <v>257.85000000000002</v>
      </c>
      <c r="S908" s="60">
        <v>232.87</v>
      </c>
      <c r="T908" s="47">
        <v>2883.3</v>
      </c>
      <c r="U908" s="60">
        <v>2173.5</v>
      </c>
      <c r="V908" s="60">
        <v>1705.1</v>
      </c>
      <c r="W908" s="47">
        <v>552.79999999999995</v>
      </c>
      <c r="X908" s="60">
        <v>205.05</v>
      </c>
      <c r="Y908" s="60">
        <v>308.02</v>
      </c>
    </row>
    <row r="909" spans="1:25" x14ac:dyDescent="0.3">
      <c r="A909" s="57">
        <v>5340</v>
      </c>
      <c r="B909" s="54" t="s">
        <v>3080</v>
      </c>
      <c r="C909" s="57">
        <v>29</v>
      </c>
      <c r="D909" s="58" t="s">
        <v>23</v>
      </c>
      <c r="E909" s="58" t="s">
        <v>3081</v>
      </c>
      <c r="F909" s="58" t="s">
        <v>1098</v>
      </c>
      <c r="G909" s="58" t="s">
        <v>1099</v>
      </c>
      <c r="H909" s="57">
        <v>4</v>
      </c>
      <c r="I909" s="57">
        <v>912.95779000000005</v>
      </c>
      <c r="J909" s="57">
        <v>5.5674000000000001E-2</v>
      </c>
      <c r="K909" s="59">
        <v>3.7717999999999999E-19</v>
      </c>
      <c r="L909" s="57">
        <v>113.8</v>
      </c>
      <c r="M909" s="57">
        <v>1</v>
      </c>
      <c r="N909" s="47">
        <v>1082.9000000000001</v>
      </c>
      <c r="O909" s="60">
        <v>1087.4000000000001</v>
      </c>
      <c r="Q909" s="47">
        <v>0</v>
      </c>
      <c r="R909" s="60">
        <v>0</v>
      </c>
      <c r="T909" s="47">
        <v>1053.4000000000001</v>
      </c>
      <c r="U909" s="60">
        <v>960.12</v>
      </c>
      <c r="W909" s="47">
        <v>127.85</v>
      </c>
      <c r="X909" s="60">
        <v>0</v>
      </c>
    </row>
    <row r="910" spans="1:25" x14ac:dyDescent="0.3">
      <c r="A910" s="57">
        <v>5317</v>
      </c>
      <c r="B910" s="54" t="s">
        <v>3082</v>
      </c>
      <c r="C910" s="57">
        <v>12</v>
      </c>
      <c r="D910" s="58" t="s">
        <v>23</v>
      </c>
      <c r="E910" s="58" t="s">
        <v>3083</v>
      </c>
      <c r="F910" s="58" t="s">
        <v>3084</v>
      </c>
      <c r="G910" s="54" t="s">
        <v>3085</v>
      </c>
      <c r="H910" s="57">
        <v>2</v>
      </c>
      <c r="I910" s="54">
        <v>762.42629599999998</v>
      </c>
      <c r="J910" s="54">
        <v>-0.41309000000000001</v>
      </c>
      <c r="K910" s="61">
        <v>7.5469999999999999E-3</v>
      </c>
      <c r="L910" s="54">
        <v>62.338000000000001</v>
      </c>
      <c r="M910" s="57">
        <v>1</v>
      </c>
      <c r="N910" s="60"/>
      <c r="O910" s="60">
        <v>2459.1999999999998</v>
      </c>
      <c r="Q910" s="60"/>
      <c r="R910" s="60">
        <v>491.42</v>
      </c>
      <c r="T910" s="60"/>
      <c r="U910" s="60">
        <v>2511.4</v>
      </c>
      <c r="W910" s="60"/>
      <c r="X910" s="60">
        <v>700.82</v>
      </c>
    </row>
    <row r="911" spans="1:25" x14ac:dyDescent="0.3">
      <c r="A911" s="57">
        <v>5319</v>
      </c>
      <c r="B911" s="54" t="s">
        <v>3086</v>
      </c>
      <c r="C911" s="57">
        <v>29</v>
      </c>
      <c r="D911" s="58" t="s">
        <v>23</v>
      </c>
      <c r="E911" s="58" t="s">
        <v>3087</v>
      </c>
      <c r="F911" s="58" t="s">
        <v>2291</v>
      </c>
      <c r="G911" s="54" t="s">
        <v>2292</v>
      </c>
      <c r="H911" s="57">
        <v>4</v>
      </c>
      <c r="I911" s="54">
        <v>924.926061</v>
      </c>
      <c r="J911" s="54">
        <v>0.32149</v>
      </c>
      <c r="K911" s="61">
        <v>7.6136000000000004E-5</v>
      </c>
      <c r="L911" s="54">
        <v>49.558999999999997</v>
      </c>
      <c r="M911" s="57">
        <v>1</v>
      </c>
      <c r="N911" s="60"/>
      <c r="O911" s="60">
        <v>1712</v>
      </c>
      <c r="Q911" s="60"/>
      <c r="R911" s="60">
        <v>413.96</v>
      </c>
      <c r="T911" s="60"/>
      <c r="U911" s="60">
        <v>1120</v>
      </c>
      <c r="W911" s="60"/>
      <c r="X911" s="60">
        <v>370.73</v>
      </c>
    </row>
    <row r="912" spans="1:25" x14ac:dyDescent="0.3">
      <c r="A912" s="57">
        <v>3971</v>
      </c>
      <c r="B912" s="54" t="s">
        <v>3088</v>
      </c>
      <c r="C912" s="57">
        <v>8</v>
      </c>
      <c r="D912" s="58" t="s">
        <v>23</v>
      </c>
      <c r="E912" s="58" t="s">
        <v>3089</v>
      </c>
      <c r="F912" s="58" t="s">
        <v>3090</v>
      </c>
      <c r="G912" s="54" t="s">
        <v>3091</v>
      </c>
      <c r="H912" s="57">
        <v>2</v>
      </c>
      <c r="I912" s="54">
        <v>646.85276699999997</v>
      </c>
      <c r="J912" s="54">
        <v>-0.81852999999999998</v>
      </c>
      <c r="K912" s="61">
        <v>3.8765000000000002E-3</v>
      </c>
      <c r="L912" s="54">
        <v>103.74</v>
      </c>
      <c r="M912" s="57">
        <v>1</v>
      </c>
      <c r="N912" s="60"/>
      <c r="P912" s="60">
        <v>1651.9</v>
      </c>
      <c r="Q912" s="60"/>
      <c r="S912" s="60">
        <v>382.29</v>
      </c>
      <c r="T912" s="60"/>
      <c r="V912" s="60">
        <v>2746.3</v>
      </c>
      <c r="W912" s="60"/>
      <c r="Y912" s="60">
        <v>831.68</v>
      </c>
    </row>
    <row r="913" spans="1:25" x14ac:dyDescent="0.3">
      <c r="A913" s="57">
        <v>3983</v>
      </c>
      <c r="B913" s="54" t="s">
        <v>3092</v>
      </c>
      <c r="C913" s="57">
        <v>17</v>
      </c>
      <c r="D913" s="58" t="s">
        <v>23</v>
      </c>
      <c r="E913" s="58" t="s">
        <v>3093</v>
      </c>
      <c r="F913" s="58" t="s">
        <v>3094</v>
      </c>
      <c r="G913" s="54" t="s">
        <v>3095</v>
      </c>
      <c r="H913" s="57">
        <v>2</v>
      </c>
      <c r="I913" s="54">
        <v>1044.07079</v>
      </c>
      <c r="J913" s="54">
        <v>4.9687999999999998E-3</v>
      </c>
      <c r="K913" s="61">
        <v>1.8145E-7</v>
      </c>
      <c r="L913" s="54">
        <v>114.31</v>
      </c>
      <c r="M913" s="57">
        <v>1</v>
      </c>
      <c r="N913" s="47">
        <v>2124.9</v>
      </c>
      <c r="O913" s="60">
        <v>3725.2</v>
      </c>
      <c r="P913" s="60">
        <v>1415.8</v>
      </c>
      <c r="Q913" s="47">
        <v>437.83</v>
      </c>
      <c r="R913" s="60">
        <v>404.23</v>
      </c>
      <c r="S913" s="60">
        <v>308.73</v>
      </c>
      <c r="T913" s="47">
        <v>1771.4</v>
      </c>
      <c r="U913" s="60">
        <v>2053.1999999999998</v>
      </c>
      <c r="V913" s="60">
        <v>961.05</v>
      </c>
      <c r="W913" s="47">
        <v>466.87</v>
      </c>
      <c r="X913" s="60">
        <v>569.96</v>
      </c>
      <c r="Y913" s="60">
        <v>274.08999999999997</v>
      </c>
    </row>
    <row r="914" spans="1:25" x14ac:dyDescent="0.3">
      <c r="A914" s="57">
        <v>5367</v>
      </c>
      <c r="B914" s="54" t="s">
        <v>3096</v>
      </c>
      <c r="C914" s="57">
        <v>17</v>
      </c>
      <c r="D914" s="58" t="s">
        <v>23</v>
      </c>
      <c r="E914" s="58" t="s">
        <v>3099</v>
      </c>
      <c r="F914" s="58" t="s">
        <v>3097</v>
      </c>
      <c r="G914" s="58" t="s">
        <v>3098</v>
      </c>
      <c r="H914" s="57">
        <v>3</v>
      </c>
      <c r="I914" s="57">
        <v>720.40212399999996</v>
      </c>
      <c r="J914" s="57">
        <v>0.12439</v>
      </c>
      <c r="K914" s="59">
        <v>9.5367999999999995E-7</v>
      </c>
      <c r="L914" s="57">
        <v>93.909000000000006</v>
      </c>
      <c r="M914" s="57">
        <v>2</v>
      </c>
      <c r="N914" s="47">
        <v>3257.7</v>
      </c>
      <c r="O914" s="60">
        <v>3049.8</v>
      </c>
      <c r="P914" s="60">
        <v>4299.8</v>
      </c>
      <c r="Q914" s="47">
        <v>495.91</v>
      </c>
      <c r="R914" s="60">
        <v>496.24</v>
      </c>
      <c r="S914" s="60">
        <v>606.4</v>
      </c>
      <c r="T914" s="47">
        <v>2434.5</v>
      </c>
      <c r="U914" s="60">
        <v>2326.4</v>
      </c>
      <c r="V914" s="60">
        <v>3306.4</v>
      </c>
      <c r="W914" s="47">
        <v>559.23</v>
      </c>
      <c r="X914" s="60">
        <v>601.70000000000005</v>
      </c>
      <c r="Y914" s="60">
        <v>562.97</v>
      </c>
    </row>
    <row r="915" spans="1:25" x14ac:dyDescent="0.3">
      <c r="A915" s="57">
        <v>3987</v>
      </c>
      <c r="B915" s="54" t="s">
        <v>3100</v>
      </c>
      <c r="C915" s="57">
        <v>17</v>
      </c>
      <c r="D915" s="58" t="s">
        <v>23</v>
      </c>
      <c r="E915" s="58" t="s">
        <v>3101</v>
      </c>
      <c r="F915" s="58" t="s">
        <v>3102</v>
      </c>
      <c r="G915" s="54" t="s">
        <v>3103</v>
      </c>
      <c r="H915" s="57">
        <v>2</v>
      </c>
      <c r="I915" s="54">
        <v>1083.58627</v>
      </c>
      <c r="J915" s="54">
        <v>-0.57342000000000004</v>
      </c>
      <c r="K915" s="61">
        <v>2.7995999999999999E-12</v>
      </c>
      <c r="L915" s="54">
        <v>139</v>
      </c>
      <c r="M915" s="57">
        <v>1</v>
      </c>
      <c r="N915" s="47">
        <v>3751.6</v>
      </c>
      <c r="O915" s="60">
        <v>4778.8</v>
      </c>
      <c r="P915" s="60">
        <v>2902.8</v>
      </c>
      <c r="Q915" s="47">
        <v>529.4</v>
      </c>
      <c r="R915" s="60">
        <v>763.53</v>
      </c>
      <c r="S915" s="60">
        <v>496.49</v>
      </c>
      <c r="T915" s="47">
        <v>3905.1</v>
      </c>
      <c r="U915" s="60">
        <v>4228.7</v>
      </c>
      <c r="V915" s="60">
        <v>2453.1999999999998</v>
      </c>
      <c r="W915" s="47">
        <v>785.17</v>
      </c>
      <c r="X915" s="60">
        <v>782.52</v>
      </c>
      <c r="Y915" s="60">
        <v>497.1</v>
      </c>
    </row>
    <row r="916" spans="1:25" x14ac:dyDescent="0.3">
      <c r="A916" s="57">
        <v>5347</v>
      </c>
      <c r="B916" s="54" t="s">
        <v>3104</v>
      </c>
      <c r="C916" s="57">
        <v>17</v>
      </c>
      <c r="D916" s="58" t="s">
        <v>23</v>
      </c>
      <c r="E916" s="58" t="s">
        <v>3105</v>
      </c>
      <c r="F916" s="58" t="s">
        <v>838</v>
      </c>
      <c r="G916" s="54" t="s">
        <v>54</v>
      </c>
      <c r="H916" s="57">
        <v>2</v>
      </c>
      <c r="I916" s="54">
        <v>1088.6022599999999</v>
      </c>
      <c r="J916" s="54">
        <v>-1.3629</v>
      </c>
      <c r="K916" s="61">
        <v>2.9125000000000002E-38</v>
      </c>
      <c r="L916" s="54">
        <v>210.9</v>
      </c>
      <c r="M916" s="57">
        <v>2</v>
      </c>
      <c r="N916" s="47">
        <v>15332</v>
      </c>
      <c r="O916" s="60">
        <v>15236</v>
      </c>
      <c r="P916" s="60">
        <v>6289.4</v>
      </c>
      <c r="Q916" s="47">
        <v>1815.6</v>
      </c>
      <c r="R916" s="60">
        <v>1875.2</v>
      </c>
      <c r="S916" s="60">
        <v>664.31</v>
      </c>
      <c r="T916" s="47">
        <v>12362</v>
      </c>
      <c r="U916" s="60">
        <v>13965</v>
      </c>
      <c r="V916" s="60">
        <v>5458.9</v>
      </c>
      <c r="W916" s="47">
        <v>2358.1</v>
      </c>
      <c r="X916" s="60">
        <v>2451.1999999999998</v>
      </c>
      <c r="Y916" s="60">
        <v>899.21</v>
      </c>
    </row>
    <row r="917" spans="1:25" x14ac:dyDescent="0.3">
      <c r="A917" s="57">
        <v>5350</v>
      </c>
      <c r="B917" s="54" t="s">
        <v>3106</v>
      </c>
      <c r="C917" s="57">
        <v>9</v>
      </c>
      <c r="D917" s="58" t="s">
        <v>23</v>
      </c>
      <c r="E917" s="58" t="s">
        <v>3107</v>
      </c>
      <c r="F917" s="58" t="s">
        <v>1081</v>
      </c>
      <c r="G917" s="54" t="s">
        <v>1082</v>
      </c>
      <c r="H917" s="57">
        <v>3</v>
      </c>
      <c r="I917" s="54">
        <v>527.92515700000001</v>
      </c>
      <c r="J917" s="54">
        <v>-1.3141E-2</v>
      </c>
      <c r="K917" s="61">
        <v>2.3979000000000001E-3</v>
      </c>
      <c r="L917" s="54">
        <v>81.95</v>
      </c>
      <c r="M917" s="57">
        <v>1</v>
      </c>
      <c r="N917" s="47">
        <v>3660.8</v>
      </c>
      <c r="O917" s="60">
        <v>2771</v>
      </c>
      <c r="P917" s="60">
        <v>1587</v>
      </c>
      <c r="Q917" s="47">
        <v>583.70000000000005</v>
      </c>
      <c r="R917" s="60">
        <v>551.04999999999995</v>
      </c>
      <c r="S917" s="60">
        <v>226.4</v>
      </c>
      <c r="T917" s="47">
        <v>4100.7</v>
      </c>
      <c r="U917" s="60">
        <v>3206</v>
      </c>
      <c r="V917" s="60">
        <v>1669.7</v>
      </c>
      <c r="W917" s="47">
        <v>887.24</v>
      </c>
      <c r="X917" s="60">
        <v>857.24</v>
      </c>
      <c r="Y917" s="60">
        <v>396.84</v>
      </c>
    </row>
    <row r="918" spans="1:25" x14ac:dyDescent="0.3">
      <c r="A918" s="57">
        <v>5385</v>
      </c>
      <c r="B918" s="54" t="s">
        <v>3108</v>
      </c>
      <c r="C918" s="57">
        <v>19</v>
      </c>
      <c r="D918" s="58" t="s">
        <v>14</v>
      </c>
      <c r="E918" s="58" t="s">
        <v>3109</v>
      </c>
      <c r="F918" s="58" t="s">
        <v>970</v>
      </c>
      <c r="G918" s="58" t="s">
        <v>54</v>
      </c>
      <c r="H918" s="57">
        <v>4</v>
      </c>
      <c r="I918" s="57">
        <v>681.60321499999998</v>
      </c>
      <c r="J918" s="57">
        <v>-9.3031999999999993E-3</v>
      </c>
      <c r="K918" s="59">
        <v>2.2780000000000001E-21</v>
      </c>
      <c r="L918" s="57">
        <v>143.57</v>
      </c>
      <c r="M918" s="57">
        <v>1</v>
      </c>
      <c r="N918" s="47">
        <v>3056.4</v>
      </c>
      <c r="O918" s="60">
        <v>5395.6</v>
      </c>
      <c r="P918" s="60">
        <v>5346.4</v>
      </c>
      <c r="Q918" s="47">
        <v>285.27999999999997</v>
      </c>
      <c r="R918" s="60">
        <v>449.44</v>
      </c>
      <c r="S918" s="60">
        <v>500.73</v>
      </c>
      <c r="T918" s="47">
        <v>4795</v>
      </c>
      <c r="U918" s="60">
        <v>8388</v>
      </c>
      <c r="V918" s="60">
        <v>8299.5</v>
      </c>
      <c r="W918" s="47">
        <v>278.92</v>
      </c>
      <c r="X918" s="60">
        <v>269.37</v>
      </c>
      <c r="Y918" s="60">
        <v>242.36</v>
      </c>
    </row>
    <row r="919" spans="1:25" x14ac:dyDescent="0.3">
      <c r="A919" s="57">
        <v>5386</v>
      </c>
      <c r="B919" s="54" t="s">
        <v>3110</v>
      </c>
      <c r="C919" s="57">
        <v>8</v>
      </c>
      <c r="D919" s="58" t="s">
        <v>23</v>
      </c>
      <c r="E919" s="58" t="s">
        <v>3111</v>
      </c>
      <c r="F919" s="58" t="s">
        <v>1661</v>
      </c>
      <c r="G919" s="58" t="s">
        <v>1662</v>
      </c>
      <c r="H919" s="57">
        <v>3</v>
      </c>
      <c r="I919" s="57">
        <v>428.89178800000002</v>
      </c>
      <c r="J919" s="57">
        <v>-0.69476000000000004</v>
      </c>
      <c r="K919" s="59">
        <v>3.1850000000000003E-2</v>
      </c>
      <c r="L919" s="57">
        <v>49.536000000000001</v>
      </c>
      <c r="M919" s="57">
        <v>1</v>
      </c>
      <c r="N919" s="47">
        <v>6907.4</v>
      </c>
      <c r="O919" s="60">
        <v>6033.2</v>
      </c>
      <c r="Q919" s="47">
        <v>2105.3000000000002</v>
      </c>
      <c r="R919" s="60">
        <v>1272.3</v>
      </c>
      <c r="T919" s="47">
        <v>4983.5</v>
      </c>
      <c r="U919" s="60">
        <v>3906.8</v>
      </c>
      <c r="W919" s="47">
        <v>3055.7</v>
      </c>
      <c r="X919" s="60">
        <v>1763.7</v>
      </c>
    </row>
    <row r="920" spans="1:25" x14ac:dyDescent="0.3">
      <c r="A920" s="57">
        <v>5364</v>
      </c>
      <c r="B920" s="54" t="s">
        <v>3112</v>
      </c>
      <c r="C920" s="57">
        <v>8</v>
      </c>
      <c r="D920" s="58" t="s">
        <v>23</v>
      </c>
      <c r="E920" s="58" t="s">
        <v>3113</v>
      </c>
      <c r="F920" s="58" t="s">
        <v>2390</v>
      </c>
      <c r="G920" s="54" t="s">
        <v>54</v>
      </c>
      <c r="H920" s="57">
        <v>3</v>
      </c>
      <c r="I920" s="54">
        <v>448.91252900000001</v>
      </c>
      <c r="J920" s="54">
        <v>0.18598999999999999</v>
      </c>
      <c r="K920" s="61">
        <v>1.2286999999999999E-2</v>
      </c>
      <c r="L920" s="54">
        <v>65.251999999999995</v>
      </c>
      <c r="M920" s="57">
        <v>2</v>
      </c>
      <c r="N920" s="47">
        <v>5709</v>
      </c>
      <c r="O920" s="60">
        <v>12256</v>
      </c>
      <c r="Q920" s="47">
        <v>2563.8000000000002</v>
      </c>
      <c r="R920" s="60">
        <v>5206.6000000000004</v>
      </c>
      <c r="T920" s="47">
        <v>9777.6</v>
      </c>
      <c r="U920" s="60">
        <v>20408</v>
      </c>
      <c r="W920" s="47">
        <v>3850.4</v>
      </c>
      <c r="X920" s="60">
        <v>7523.4</v>
      </c>
    </row>
    <row r="921" spans="1:25" x14ac:dyDescent="0.3">
      <c r="A921" s="57">
        <v>4006</v>
      </c>
      <c r="B921" s="54" t="s">
        <v>3114</v>
      </c>
      <c r="C921" s="57">
        <v>11</v>
      </c>
      <c r="D921" s="58" t="s">
        <v>23</v>
      </c>
      <c r="E921" s="58" t="s">
        <v>3115</v>
      </c>
      <c r="F921" s="58" t="s">
        <v>324</v>
      </c>
      <c r="G921" s="54" t="s">
        <v>325</v>
      </c>
      <c r="H921" s="57">
        <v>2</v>
      </c>
      <c r="I921" s="54">
        <v>823.45591899999999</v>
      </c>
      <c r="J921" s="54">
        <v>8.5718000000000003E-2</v>
      </c>
      <c r="K921" s="61">
        <v>2.571E-8</v>
      </c>
      <c r="L921" s="54">
        <v>169.65</v>
      </c>
      <c r="M921" s="57">
        <v>1</v>
      </c>
      <c r="N921" s="47">
        <v>6322.9</v>
      </c>
      <c r="O921" s="60">
        <v>6382.4</v>
      </c>
      <c r="P921" s="60">
        <v>5956.7</v>
      </c>
      <c r="Q921" s="47">
        <v>493.95</v>
      </c>
      <c r="R921" s="60">
        <v>472.64</v>
      </c>
      <c r="S921" s="60">
        <v>425.91</v>
      </c>
      <c r="T921" s="47">
        <v>5395.9</v>
      </c>
      <c r="U921" s="60">
        <v>5248.9</v>
      </c>
      <c r="V921" s="60">
        <v>4778.8999999999996</v>
      </c>
      <c r="W921" s="47">
        <v>831.36</v>
      </c>
      <c r="X921" s="60">
        <v>638.12</v>
      </c>
      <c r="Y921" s="60">
        <v>510.27</v>
      </c>
    </row>
    <row r="922" spans="1:25" x14ac:dyDescent="0.3">
      <c r="A922" s="57">
        <v>5370</v>
      </c>
      <c r="B922" s="54" t="s">
        <v>3116</v>
      </c>
      <c r="C922" s="57">
        <v>16</v>
      </c>
      <c r="D922" s="58" t="s">
        <v>23</v>
      </c>
      <c r="E922" s="58" t="s">
        <v>3117</v>
      </c>
      <c r="F922" s="58" t="s">
        <v>1951</v>
      </c>
      <c r="G922" s="54" t="s">
        <v>1952</v>
      </c>
      <c r="H922" s="57">
        <v>2</v>
      </c>
      <c r="I922" s="54">
        <v>1177.1036799999999</v>
      </c>
      <c r="J922" s="54">
        <v>-0.72968999999999995</v>
      </c>
      <c r="K922" s="61">
        <v>1.23E-21</v>
      </c>
      <c r="L922" s="54">
        <v>156.25</v>
      </c>
      <c r="M922" s="57">
        <v>3</v>
      </c>
      <c r="N922" s="47">
        <v>51453</v>
      </c>
      <c r="O922" s="60">
        <v>38908</v>
      </c>
      <c r="P922" s="60">
        <v>23997</v>
      </c>
      <c r="Q922" s="47">
        <v>2169.1</v>
      </c>
      <c r="R922" s="60">
        <v>2073.4</v>
      </c>
      <c r="S922" s="60">
        <v>1271.5999999999999</v>
      </c>
      <c r="T922" s="47">
        <v>43607</v>
      </c>
      <c r="U922" s="60">
        <v>33091</v>
      </c>
      <c r="V922" s="60">
        <v>21212</v>
      </c>
      <c r="W922" s="47">
        <v>2479.9</v>
      </c>
      <c r="X922" s="60">
        <v>1899.6</v>
      </c>
      <c r="Y922" s="60">
        <v>1050</v>
      </c>
    </row>
    <row r="923" spans="1:25" x14ac:dyDescent="0.3">
      <c r="A923" s="57">
        <v>4015</v>
      </c>
      <c r="B923" s="54" t="s">
        <v>3118</v>
      </c>
      <c r="C923" s="57">
        <v>10</v>
      </c>
      <c r="D923" s="58" t="s">
        <v>23</v>
      </c>
      <c r="E923" s="58" t="s">
        <v>3119</v>
      </c>
      <c r="F923" s="58" t="s">
        <v>2841</v>
      </c>
      <c r="G923" s="54" t="s">
        <v>2842</v>
      </c>
      <c r="H923" s="57">
        <v>3</v>
      </c>
      <c r="I923" s="54">
        <v>523.29206299999998</v>
      </c>
      <c r="J923" s="54">
        <v>-0.56762000000000001</v>
      </c>
      <c r="K923" s="61">
        <v>1.7820999999999999E-4</v>
      </c>
      <c r="L923" s="54">
        <v>132.01</v>
      </c>
      <c r="M923" s="57">
        <v>1</v>
      </c>
      <c r="N923" s="47">
        <v>5050.7</v>
      </c>
      <c r="O923" s="60">
        <v>13138</v>
      </c>
      <c r="P923" s="60">
        <v>14620</v>
      </c>
      <c r="Q923" s="47">
        <v>238.63</v>
      </c>
      <c r="R923" s="60">
        <v>857.28</v>
      </c>
      <c r="S923" s="60">
        <v>850.46</v>
      </c>
      <c r="T923" s="47">
        <v>3283.7</v>
      </c>
      <c r="U923" s="60">
        <v>9669.4</v>
      </c>
      <c r="V923" s="60">
        <v>10317</v>
      </c>
      <c r="W923" s="47">
        <v>351.21</v>
      </c>
      <c r="X923" s="60">
        <v>1317.5</v>
      </c>
      <c r="Y923" s="60">
        <v>1359.1</v>
      </c>
    </row>
    <row r="924" spans="1:25" x14ac:dyDescent="0.3">
      <c r="A924" s="57">
        <v>5392</v>
      </c>
      <c r="B924" s="54" t="s">
        <v>3122</v>
      </c>
      <c r="C924" s="57">
        <v>11</v>
      </c>
      <c r="D924" s="58" t="s">
        <v>23</v>
      </c>
      <c r="E924" s="58" t="s">
        <v>3123</v>
      </c>
      <c r="F924" s="58" t="s">
        <v>3124</v>
      </c>
      <c r="G924" s="54" t="s">
        <v>3125</v>
      </c>
      <c r="H924" s="57">
        <v>3</v>
      </c>
      <c r="I924" s="54">
        <v>561.96987100000001</v>
      </c>
      <c r="J924" s="54">
        <v>-0.16331999999999999</v>
      </c>
      <c r="K924" s="61">
        <v>3.1270000000000001E-9</v>
      </c>
      <c r="L924" s="54">
        <v>154.24</v>
      </c>
      <c r="M924" s="57">
        <v>1</v>
      </c>
      <c r="N924" s="47">
        <v>5758.3</v>
      </c>
      <c r="O924" s="60">
        <v>5961</v>
      </c>
      <c r="P924" s="60">
        <v>7406.7</v>
      </c>
      <c r="Q924" s="47">
        <v>738.49</v>
      </c>
      <c r="R924" s="60">
        <v>364.17</v>
      </c>
      <c r="S924" s="60">
        <v>718.72</v>
      </c>
      <c r="T924" s="47">
        <v>3926.4</v>
      </c>
      <c r="U924" s="60">
        <v>4263.7</v>
      </c>
      <c r="V924" s="60">
        <v>6356.7</v>
      </c>
      <c r="W924" s="47">
        <v>741.57</v>
      </c>
      <c r="X924" s="60">
        <v>587.34</v>
      </c>
      <c r="Y924" s="60">
        <v>760.38</v>
      </c>
    </row>
    <row r="925" spans="1:25" x14ac:dyDescent="0.3">
      <c r="A925" s="57">
        <v>5394</v>
      </c>
      <c r="B925" s="54" t="s">
        <v>3126</v>
      </c>
      <c r="C925" s="57">
        <v>18</v>
      </c>
      <c r="D925" s="58" t="s">
        <v>23</v>
      </c>
      <c r="E925" s="58" t="s">
        <v>3127</v>
      </c>
      <c r="F925" s="58" t="s">
        <v>1411</v>
      </c>
      <c r="G925" s="54" t="s">
        <v>1412</v>
      </c>
      <c r="H925" s="57">
        <v>3</v>
      </c>
      <c r="I925" s="54">
        <v>736.35952899999995</v>
      </c>
      <c r="J925" s="54">
        <v>0.62407999999999997</v>
      </c>
      <c r="K925" s="61">
        <v>3.1989000000000001E-16</v>
      </c>
      <c r="L925" s="54">
        <v>132.51</v>
      </c>
      <c r="M925" s="57">
        <v>5</v>
      </c>
      <c r="N925" s="47">
        <v>12653</v>
      </c>
      <c r="O925" s="60">
        <v>12667</v>
      </c>
      <c r="P925" s="60">
        <v>11131</v>
      </c>
      <c r="Q925" s="47">
        <v>595.42999999999995</v>
      </c>
      <c r="R925" s="60">
        <v>686.92</v>
      </c>
      <c r="S925" s="60">
        <v>270.2</v>
      </c>
      <c r="T925" s="47">
        <v>8813.7999999999993</v>
      </c>
      <c r="U925" s="60">
        <v>9973</v>
      </c>
      <c r="V925" s="60">
        <v>8184.6</v>
      </c>
      <c r="W925" s="47">
        <v>680.7</v>
      </c>
      <c r="X925" s="60">
        <v>1146.5999999999999</v>
      </c>
      <c r="Y925" s="60">
        <v>863.29</v>
      </c>
    </row>
    <row r="926" spans="1:25" x14ac:dyDescent="0.3">
      <c r="A926" s="57">
        <v>5421</v>
      </c>
      <c r="B926" s="54" t="s">
        <v>3128</v>
      </c>
      <c r="C926" s="57">
        <v>11</v>
      </c>
      <c r="D926" s="58" t="s">
        <v>23</v>
      </c>
      <c r="E926" s="58" t="s">
        <v>3129</v>
      </c>
      <c r="F926" s="58" t="s">
        <v>3130</v>
      </c>
      <c r="G926" s="58" t="s">
        <v>3131</v>
      </c>
      <c r="H926" s="57">
        <v>2</v>
      </c>
      <c r="I926" s="57">
        <v>811.44334300000003</v>
      </c>
      <c r="J926" s="57">
        <v>0.88351999999999997</v>
      </c>
      <c r="K926" s="59">
        <v>1.3162999999999999E-2</v>
      </c>
      <c r="L926" s="57">
        <v>60.255000000000003</v>
      </c>
      <c r="M926" s="57">
        <v>1</v>
      </c>
      <c r="N926" s="47">
        <v>559.34</v>
      </c>
      <c r="O926" s="60">
        <v>947.67</v>
      </c>
      <c r="P926" s="60">
        <v>255.28</v>
      </c>
      <c r="Q926" s="47">
        <v>358.37</v>
      </c>
      <c r="R926" s="60">
        <v>452.01</v>
      </c>
      <c r="S926" s="60">
        <v>245.86</v>
      </c>
      <c r="T926" s="47">
        <v>581.63</v>
      </c>
      <c r="U926" s="60">
        <v>707.45</v>
      </c>
      <c r="V926" s="60">
        <v>0</v>
      </c>
      <c r="W926" s="47">
        <v>307.13</v>
      </c>
      <c r="X926" s="60">
        <v>521.79</v>
      </c>
      <c r="Y926" s="60">
        <v>0</v>
      </c>
    </row>
    <row r="927" spans="1:25" x14ac:dyDescent="0.3">
      <c r="A927" s="57">
        <v>4025</v>
      </c>
      <c r="B927" s="54" t="s">
        <v>3132</v>
      </c>
      <c r="C927" s="57">
        <v>13</v>
      </c>
      <c r="D927" s="58" t="s">
        <v>23</v>
      </c>
      <c r="E927" s="58" t="s">
        <v>3133</v>
      </c>
      <c r="F927" s="58" t="s">
        <v>254</v>
      </c>
      <c r="G927" s="54" t="s">
        <v>255</v>
      </c>
      <c r="H927" s="57">
        <v>2</v>
      </c>
      <c r="I927" s="54">
        <v>909.97414200000003</v>
      </c>
      <c r="J927" s="54">
        <v>5.6911000000000003E-2</v>
      </c>
      <c r="K927" s="61">
        <v>2.6977000000000001E-7</v>
      </c>
      <c r="L927" s="54">
        <v>135.47</v>
      </c>
      <c r="M927" s="57">
        <v>3</v>
      </c>
      <c r="N927" s="47">
        <v>19957</v>
      </c>
      <c r="O927" s="60">
        <v>35894</v>
      </c>
      <c r="P927" s="60">
        <v>30755</v>
      </c>
      <c r="Q927" s="47">
        <v>852.57</v>
      </c>
      <c r="R927" s="60">
        <v>921.18</v>
      </c>
      <c r="S927" s="60">
        <v>1142.5</v>
      </c>
      <c r="T927" s="47">
        <v>17499</v>
      </c>
      <c r="U927" s="60">
        <v>28731</v>
      </c>
      <c r="V927" s="60">
        <v>25343</v>
      </c>
      <c r="W927" s="47">
        <v>334.11</v>
      </c>
      <c r="X927" s="60">
        <v>316.55</v>
      </c>
      <c r="Y927" s="60">
        <v>657.34</v>
      </c>
    </row>
    <row r="928" spans="1:25" x14ac:dyDescent="0.3">
      <c r="A928" s="57">
        <v>5428</v>
      </c>
      <c r="B928" s="54" t="s">
        <v>3134</v>
      </c>
      <c r="C928" s="57">
        <v>15</v>
      </c>
      <c r="D928" s="58" t="s">
        <v>23</v>
      </c>
      <c r="E928" s="58" t="s">
        <v>3135</v>
      </c>
      <c r="F928" s="58" t="s">
        <v>2516</v>
      </c>
      <c r="G928" s="58" t="s">
        <v>2517</v>
      </c>
      <c r="H928" s="57">
        <v>3</v>
      </c>
      <c r="I928" s="57">
        <v>685.35019999999997</v>
      </c>
      <c r="J928" s="57">
        <v>0.21315999999999999</v>
      </c>
      <c r="K928" s="59">
        <v>1.4511999999999999E-3</v>
      </c>
      <c r="L928" s="57">
        <v>62.055</v>
      </c>
      <c r="M928" s="57">
        <v>2</v>
      </c>
      <c r="N928" s="47">
        <v>1351.1</v>
      </c>
      <c r="Q928" s="47">
        <v>0</v>
      </c>
      <c r="T928" s="47">
        <v>1929.3</v>
      </c>
      <c r="W928" s="47">
        <v>491.77</v>
      </c>
    </row>
    <row r="929" spans="1:25" x14ac:dyDescent="0.3">
      <c r="A929" s="57">
        <v>5407</v>
      </c>
      <c r="B929" s="54" t="s">
        <v>3136</v>
      </c>
      <c r="C929" s="57">
        <v>18</v>
      </c>
      <c r="D929" s="58" t="s">
        <v>23</v>
      </c>
      <c r="E929" s="58" t="s">
        <v>3137</v>
      </c>
      <c r="F929" s="58" t="s">
        <v>3138</v>
      </c>
      <c r="G929" s="54" t="s">
        <v>3139</v>
      </c>
      <c r="H929" s="57">
        <v>3</v>
      </c>
      <c r="I929" s="54">
        <v>812.076911</v>
      </c>
      <c r="J929" s="54">
        <v>0.83584999999999998</v>
      </c>
      <c r="K929" s="61">
        <v>2.3676E-4</v>
      </c>
      <c r="L929" s="54">
        <v>61.476999999999997</v>
      </c>
      <c r="M929" s="57">
        <v>1</v>
      </c>
      <c r="N929" s="47">
        <v>1379.7</v>
      </c>
      <c r="O929" s="60">
        <v>1959.4</v>
      </c>
      <c r="Q929" s="47">
        <v>195.46</v>
      </c>
      <c r="R929" s="60">
        <v>297.88</v>
      </c>
      <c r="T929" s="47">
        <v>1199.3</v>
      </c>
      <c r="U929" s="60">
        <v>1902.9</v>
      </c>
      <c r="W929" s="47">
        <v>338.97</v>
      </c>
      <c r="X929" s="60">
        <v>0</v>
      </c>
    </row>
    <row r="930" spans="1:25" x14ac:dyDescent="0.3">
      <c r="A930" s="57">
        <v>5411</v>
      </c>
      <c r="B930" s="54" t="s">
        <v>3140</v>
      </c>
      <c r="C930" s="57">
        <v>11</v>
      </c>
      <c r="D930" s="58" t="s">
        <v>23</v>
      </c>
      <c r="E930" s="58" t="s">
        <v>3141</v>
      </c>
      <c r="F930" s="58" t="s">
        <v>1746</v>
      </c>
      <c r="G930" s="54" t="s">
        <v>1747</v>
      </c>
      <c r="H930" s="57">
        <v>2</v>
      </c>
      <c r="I930" s="54">
        <v>811.42154500000004</v>
      </c>
      <c r="J930" s="54">
        <v>-4.1412999999999998E-2</v>
      </c>
      <c r="K930" s="61">
        <v>6.0690000000000003E-5</v>
      </c>
      <c r="L930" s="54">
        <v>100.88</v>
      </c>
      <c r="M930" s="57">
        <v>1</v>
      </c>
      <c r="N930" s="47">
        <v>1615.7</v>
      </c>
      <c r="O930" s="60">
        <v>2339.1</v>
      </c>
      <c r="P930" s="60">
        <v>3007.9</v>
      </c>
      <c r="Q930" s="47">
        <v>885.56</v>
      </c>
      <c r="R930" s="60">
        <v>781.74</v>
      </c>
      <c r="S930" s="60">
        <v>1529.7</v>
      </c>
      <c r="T930" s="47">
        <v>2718.3</v>
      </c>
      <c r="U930" s="60">
        <v>3543.8</v>
      </c>
      <c r="V930" s="60">
        <v>4220.7</v>
      </c>
      <c r="W930" s="47">
        <v>1304.7</v>
      </c>
      <c r="X930" s="60">
        <v>601.53</v>
      </c>
      <c r="Y930" s="60">
        <v>1734.7</v>
      </c>
    </row>
    <row r="931" spans="1:25" x14ac:dyDescent="0.3">
      <c r="A931" s="57">
        <v>5443</v>
      </c>
      <c r="B931" s="54" t="s">
        <v>3142</v>
      </c>
      <c r="C931" s="57">
        <v>28</v>
      </c>
      <c r="D931" s="58" t="s">
        <v>23</v>
      </c>
      <c r="E931" s="58" t="s">
        <v>3143</v>
      </c>
      <c r="F931" s="58" t="s">
        <v>1347</v>
      </c>
      <c r="G931" s="58" t="s">
        <v>1348</v>
      </c>
      <c r="H931" s="57">
        <v>4</v>
      </c>
      <c r="I931" s="57">
        <v>850.68360600000005</v>
      </c>
      <c r="J931" s="57">
        <v>0.33522999999999997</v>
      </c>
      <c r="K931" s="59">
        <v>7.4002000000000007E-12</v>
      </c>
      <c r="L931" s="57">
        <v>93.876000000000005</v>
      </c>
      <c r="M931" s="57">
        <v>2</v>
      </c>
      <c r="N931" s="47">
        <v>3471.7</v>
      </c>
      <c r="O931" s="60">
        <v>808.9</v>
      </c>
      <c r="P931" s="60">
        <v>1024.2</v>
      </c>
      <c r="Q931" s="47">
        <v>907.8</v>
      </c>
      <c r="R931" s="60">
        <v>225.89</v>
      </c>
      <c r="S931" s="60">
        <v>363.44</v>
      </c>
      <c r="T931" s="47">
        <v>2440.6999999999998</v>
      </c>
      <c r="U931" s="60">
        <v>810.54</v>
      </c>
      <c r="V931" s="60">
        <v>1015.1</v>
      </c>
      <c r="W931" s="47">
        <v>787.79</v>
      </c>
      <c r="X931" s="60">
        <v>166.91</v>
      </c>
      <c r="Y931" s="60">
        <v>604.20000000000005</v>
      </c>
    </row>
    <row r="932" spans="1:25" x14ac:dyDescent="0.3">
      <c r="A932" s="57">
        <v>5421</v>
      </c>
      <c r="B932" s="54" t="s">
        <v>3144</v>
      </c>
      <c r="C932" s="57">
        <v>17</v>
      </c>
      <c r="D932" s="58" t="s">
        <v>23</v>
      </c>
      <c r="E932" s="58" t="s">
        <v>3145</v>
      </c>
      <c r="F932" s="58" t="s">
        <v>3146</v>
      </c>
      <c r="G932" s="54" t="s">
        <v>3147</v>
      </c>
      <c r="H932" s="57">
        <v>3</v>
      </c>
      <c r="I932" s="54">
        <v>734.02666199999999</v>
      </c>
      <c r="J932" s="54">
        <v>0.98817999999999995</v>
      </c>
      <c r="K932" s="61">
        <v>1.8775000000000001E-8</v>
      </c>
      <c r="L932" s="54">
        <v>107.5</v>
      </c>
      <c r="M932" s="57">
        <v>1</v>
      </c>
      <c r="N932" s="47">
        <v>2278.8000000000002</v>
      </c>
      <c r="O932" s="60">
        <v>2148.4</v>
      </c>
      <c r="P932" s="60">
        <v>2540.1999999999998</v>
      </c>
      <c r="Q932" s="47">
        <v>0</v>
      </c>
      <c r="R932" s="60">
        <v>0</v>
      </c>
      <c r="S932" s="60">
        <v>0</v>
      </c>
      <c r="T932" s="47">
        <v>1610.9</v>
      </c>
      <c r="U932" s="60">
        <v>1725.6</v>
      </c>
      <c r="V932" s="60">
        <v>1653.9</v>
      </c>
      <c r="W932" s="47">
        <v>205.98</v>
      </c>
      <c r="X932" s="60">
        <v>347.87</v>
      </c>
      <c r="Y932" s="60">
        <v>236.14</v>
      </c>
    </row>
    <row r="933" spans="1:25" x14ac:dyDescent="0.3">
      <c r="A933" s="57">
        <v>5427</v>
      </c>
      <c r="B933" s="54" t="s">
        <v>3148</v>
      </c>
      <c r="C933" s="57">
        <v>21</v>
      </c>
      <c r="D933" s="58" t="s">
        <v>23</v>
      </c>
      <c r="E933" s="58" t="s">
        <v>3149</v>
      </c>
      <c r="F933" s="58" t="s">
        <v>3150</v>
      </c>
      <c r="G933" s="54" t="s">
        <v>3151</v>
      </c>
      <c r="H933" s="57">
        <v>4</v>
      </c>
      <c r="I933" s="54">
        <v>635.34233900000004</v>
      </c>
      <c r="J933" s="54">
        <v>-0.1061</v>
      </c>
      <c r="K933" s="61">
        <v>2.4213E-6</v>
      </c>
      <c r="L933" s="54">
        <v>71.852999999999994</v>
      </c>
      <c r="M933" s="57">
        <v>2</v>
      </c>
      <c r="N933" s="47">
        <v>2925.1</v>
      </c>
      <c r="O933" s="60">
        <v>1686.3</v>
      </c>
      <c r="P933" s="60">
        <v>1300.0999999999999</v>
      </c>
      <c r="Q933" s="47">
        <v>714.38</v>
      </c>
      <c r="R933" s="60">
        <v>0</v>
      </c>
      <c r="S933" s="60">
        <v>234.81</v>
      </c>
      <c r="T933" s="47">
        <v>2876.3</v>
      </c>
      <c r="U933" s="60">
        <v>1579</v>
      </c>
      <c r="V933" s="60">
        <v>1307.4000000000001</v>
      </c>
      <c r="W933" s="47">
        <v>806.6</v>
      </c>
      <c r="X933" s="60">
        <v>305.97000000000003</v>
      </c>
      <c r="Y933" s="60">
        <v>314.07</v>
      </c>
    </row>
    <row r="934" spans="1:25" x14ac:dyDescent="0.3">
      <c r="A934" s="57">
        <v>5430</v>
      </c>
      <c r="B934" s="54" t="s">
        <v>3152</v>
      </c>
      <c r="C934" s="57">
        <v>12</v>
      </c>
      <c r="D934" s="58" t="s">
        <v>23</v>
      </c>
      <c r="E934" s="58" t="s">
        <v>3153</v>
      </c>
      <c r="F934" s="58" t="s">
        <v>3154</v>
      </c>
      <c r="G934" s="54" t="s">
        <v>3155</v>
      </c>
      <c r="H934" s="57">
        <v>2</v>
      </c>
      <c r="I934" s="54">
        <v>805.43580699999995</v>
      </c>
      <c r="J934" s="54">
        <v>0.18389</v>
      </c>
      <c r="K934" s="61">
        <v>7.3485000000000005E-11</v>
      </c>
      <c r="L934" s="54">
        <v>147.26</v>
      </c>
      <c r="M934" s="57">
        <v>1</v>
      </c>
      <c r="N934" s="47">
        <v>5872.9</v>
      </c>
      <c r="O934" s="60">
        <v>3415</v>
      </c>
      <c r="P934" s="60">
        <v>1898.4</v>
      </c>
      <c r="Q934" s="47">
        <v>1550.6</v>
      </c>
      <c r="R934" s="60">
        <v>812.59</v>
      </c>
      <c r="S934" s="60">
        <v>683.78</v>
      </c>
      <c r="T934" s="47">
        <v>3538.9</v>
      </c>
      <c r="U934" s="60">
        <v>2168.9</v>
      </c>
      <c r="V934" s="60">
        <v>1526.4</v>
      </c>
      <c r="W934" s="47">
        <v>1431.3</v>
      </c>
      <c r="X934" s="60">
        <v>566.21</v>
      </c>
      <c r="Y934" s="60">
        <v>579.96</v>
      </c>
    </row>
    <row r="935" spans="1:25" x14ac:dyDescent="0.3">
      <c r="A935" s="57">
        <v>5457</v>
      </c>
      <c r="B935" s="54" t="s">
        <v>3156</v>
      </c>
      <c r="C935" s="57">
        <v>12</v>
      </c>
      <c r="D935" s="58" t="s">
        <v>23</v>
      </c>
      <c r="E935" s="58" t="s">
        <v>3159</v>
      </c>
      <c r="F935" s="58" t="s">
        <v>3157</v>
      </c>
      <c r="G935" s="58" t="s">
        <v>3158</v>
      </c>
      <c r="H935" s="57">
        <v>2</v>
      </c>
      <c r="I935" s="57">
        <v>820.938714</v>
      </c>
      <c r="J935" s="57">
        <v>0.44301000000000001</v>
      </c>
      <c r="K935" s="59">
        <v>4.1830000000000001E-9</v>
      </c>
      <c r="L935" s="57">
        <v>139.47999999999999</v>
      </c>
      <c r="M935" s="57">
        <v>2</v>
      </c>
      <c r="N935" s="47">
        <v>5721.9</v>
      </c>
      <c r="O935" s="60">
        <v>4138.3</v>
      </c>
      <c r="P935" s="60">
        <v>7293.1</v>
      </c>
      <c r="Q935" s="47">
        <v>1413.4</v>
      </c>
      <c r="R935" s="60">
        <v>1392.9</v>
      </c>
      <c r="S935" s="60">
        <v>1378.2</v>
      </c>
      <c r="T935" s="47">
        <v>4980.8999999999996</v>
      </c>
      <c r="U935" s="60">
        <v>3025.5</v>
      </c>
      <c r="V935" s="60">
        <v>6289.4</v>
      </c>
      <c r="W935" s="47">
        <v>1332.5</v>
      </c>
      <c r="X935" s="60">
        <v>1389</v>
      </c>
      <c r="Y935" s="60">
        <v>1685.9</v>
      </c>
    </row>
    <row r="936" spans="1:25" x14ac:dyDescent="0.3">
      <c r="A936" s="57">
        <v>5458</v>
      </c>
      <c r="B936" s="54" t="s">
        <v>3160</v>
      </c>
      <c r="C936" s="57">
        <v>11</v>
      </c>
      <c r="D936" s="58" t="s">
        <v>23</v>
      </c>
      <c r="E936" s="58" t="s">
        <v>3161</v>
      </c>
      <c r="F936" s="58" t="s">
        <v>3162</v>
      </c>
      <c r="G936" s="58" t="s">
        <v>3163</v>
      </c>
      <c r="H936" s="57">
        <v>2</v>
      </c>
      <c r="I936" s="57">
        <v>818.88994100000002</v>
      </c>
      <c r="J936" s="57">
        <v>0.50717999999999996</v>
      </c>
      <c r="K936" s="59">
        <v>1.6336E-14</v>
      </c>
      <c r="L936" s="57">
        <v>190.86</v>
      </c>
      <c r="M936" s="57">
        <v>1</v>
      </c>
      <c r="N936" s="47">
        <v>5310.2</v>
      </c>
      <c r="O936" s="60">
        <v>3478.9</v>
      </c>
      <c r="P936" s="60">
        <v>1658.7</v>
      </c>
      <c r="Q936" s="47">
        <v>356.98</v>
      </c>
      <c r="R936" s="60">
        <v>278.69</v>
      </c>
      <c r="S936" s="60">
        <v>0</v>
      </c>
      <c r="T936" s="47">
        <v>4490.1000000000004</v>
      </c>
      <c r="U936" s="60">
        <v>3672.4</v>
      </c>
      <c r="V936" s="60">
        <v>1542.2</v>
      </c>
      <c r="W936" s="47">
        <v>887.04</v>
      </c>
      <c r="X936" s="60">
        <v>581.41999999999996</v>
      </c>
      <c r="Y936" s="60">
        <v>355.58</v>
      </c>
    </row>
    <row r="937" spans="1:25" x14ac:dyDescent="0.3">
      <c r="A937" s="57">
        <v>5439</v>
      </c>
      <c r="B937" s="54" t="s">
        <v>3164</v>
      </c>
      <c r="C937" s="57">
        <v>21</v>
      </c>
      <c r="D937" s="58" t="s">
        <v>23</v>
      </c>
      <c r="E937" s="58" t="s">
        <v>3165</v>
      </c>
      <c r="F937" s="58" t="s">
        <v>157</v>
      </c>
      <c r="G937" s="54" t="s">
        <v>158</v>
      </c>
      <c r="H937" s="57">
        <v>3</v>
      </c>
      <c r="I937" s="54">
        <v>907.73605299999997</v>
      </c>
      <c r="J937" s="54">
        <v>0.39957999999999999</v>
      </c>
      <c r="K937" s="61">
        <v>2.6848999999999998E-19</v>
      </c>
      <c r="L937" s="54">
        <v>131.54</v>
      </c>
      <c r="M937" s="57">
        <v>1</v>
      </c>
      <c r="N937" s="60"/>
      <c r="O937" s="60">
        <v>1192.7</v>
      </c>
      <c r="Q937" s="60"/>
      <c r="R937" s="60">
        <v>383.54</v>
      </c>
      <c r="T937" s="60"/>
      <c r="U937" s="60">
        <v>1083.5999999999999</v>
      </c>
      <c r="W937" s="60"/>
      <c r="X937" s="60">
        <v>306.19</v>
      </c>
    </row>
    <row r="938" spans="1:25" x14ac:dyDescent="0.3">
      <c r="A938" s="57">
        <v>4054</v>
      </c>
      <c r="B938" s="54" t="s">
        <v>3166</v>
      </c>
      <c r="C938" s="57">
        <v>17</v>
      </c>
      <c r="D938" s="58" t="s">
        <v>14</v>
      </c>
      <c r="E938" s="58" t="s">
        <v>3167</v>
      </c>
      <c r="F938" s="58" t="s">
        <v>3168</v>
      </c>
      <c r="G938" s="54" t="s">
        <v>3169</v>
      </c>
      <c r="H938" s="57">
        <v>4</v>
      </c>
      <c r="I938" s="54">
        <v>617.04704700000002</v>
      </c>
      <c r="J938" s="54">
        <v>-0.83621999999999996</v>
      </c>
      <c r="K938" s="61">
        <v>1.5389E-6</v>
      </c>
      <c r="L938" s="54">
        <v>93.909000000000006</v>
      </c>
      <c r="M938" s="57">
        <v>1</v>
      </c>
      <c r="N938" s="60"/>
      <c r="O938" s="60">
        <v>1439.9</v>
      </c>
      <c r="P938" s="60">
        <v>2655.8</v>
      </c>
      <c r="Q938" s="60"/>
      <c r="R938" s="60">
        <v>389.65</v>
      </c>
      <c r="S938" s="60">
        <v>1209.5999999999999</v>
      </c>
      <c r="T938" s="60"/>
      <c r="U938" s="60">
        <v>842.89</v>
      </c>
      <c r="V938" s="60">
        <v>1307.5999999999999</v>
      </c>
      <c r="W938" s="60"/>
      <c r="X938" s="60">
        <v>712.08</v>
      </c>
      <c r="Y938" s="60">
        <v>1312.1</v>
      </c>
    </row>
    <row r="939" spans="1:25" x14ac:dyDescent="0.3">
      <c r="A939" s="57">
        <v>4056</v>
      </c>
      <c r="B939" s="54" t="s">
        <v>3170</v>
      </c>
      <c r="C939" s="57">
        <v>17</v>
      </c>
      <c r="D939" s="58" t="s">
        <v>23</v>
      </c>
      <c r="E939" s="58" t="s">
        <v>3171</v>
      </c>
      <c r="F939" s="58" t="s">
        <v>233</v>
      </c>
      <c r="G939" s="54" t="s">
        <v>234</v>
      </c>
      <c r="H939" s="57">
        <v>3</v>
      </c>
      <c r="I939" s="54">
        <v>757.038456</v>
      </c>
      <c r="J939" s="54">
        <v>-0.69255999999999995</v>
      </c>
      <c r="K939" s="61">
        <v>4.8775999999999997E-7</v>
      </c>
      <c r="L939" s="54">
        <v>104.94</v>
      </c>
      <c r="M939" s="57">
        <v>1</v>
      </c>
      <c r="N939" s="47">
        <v>2981.4</v>
      </c>
      <c r="O939" s="60">
        <v>1306.7</v>
      </c>
      <c r="P939" s="60">
        <v>2307.6999999999998</v>
      </c>
      <c r="Q939" s="47">
        <v>723.63</v>
      </c>
      <c r="R939" s="60">
        <v>123.44</v>
      </c>
      <c r="S939" s="60">
        <v>0</v>
      </c>
      <c r="T939" s="47">
        <v>2596</v>
      </c>
      <c r="U939" s="60">
        <v>965.93</v>
      </c>
      <c r="V939" s="60">
        <v>1853.1</v>
      </c>
      <c r="W939" s="47">
        <v>669.32</v>
      </c>
      <c r="X939" s="60">
        <v>274.42</v>
      </c>
      <c r="Y939" s="60">
        <v>230.04</v>
      </c>
    </row>
    <row r="940" spans="1:25" x14ac:dyDescent="0.3">
      <c r="A940" s="57">
        <v>4058</v>
      </c>
      <c r="B940" s="54" t="s">
        <v>3172</v>
      </c>
      <c r="C940" s="57">
        <v>7</v>
      </c>
      <c r="D940" s="58" t="s">
        <v>23</v>
      </c>
      <c r="E940" s="58" t="s">
        <v>3173</v>
      </c>
      <c r="F940" s="58" t="s">
        <v>2311</v>
      </c>
      <c r="G940" s="54" t="s">
        <v>2312</v>
      </c>
      <c r="H940" s="57">
        <v>3</v>
      </c>
      <c r="I940" s="54">
        <v>361.54584</v>
      </c>
      <c r="J940" s="54">
        <v>-0.66718999999999995</v>
      </c>
      <c r="K940" s="61">
        <v>1.6565E-2</v>
      </c>
      <c r="L940" s="54">
        <v>62.978000000000002</v>
      </c>
      <c r="M940" s="57">
        <v>1</v>
      </c>
      <c r="N940" s="47">
        <v>13481</v>
      </c>
      <c r="O940" s="60">
        <v>10184</v>
      </c>
      <c r="P940" s="60">
        <v>6403.8</v>
      </c>
      <c r="Q940" s="47">
        <v>2903.7</v>
      </c>
      <c r="R940" s="60">
        <v>2949.4</v>
      </c>
      <c r="S940" s="60">
        <v>1291.5</v>
      </c>
      <c r="T940" s="47">
        <v>11131</v>
      </c>
      <c r="U940" s="60">
        <v>9246.9</v>
      </c>
      <c r="V940" s="60">
        <v>5021</v>
      </c>
      <c r="W940" s="47">
        <v>3881.6</v>
      </c>
      <c r="X940" s="60">
        <v>3992.6</v>
      </c>
      <c r="Y940" s="60">
        <v>1883.4</v>
      </c>
    </row>
    <row r="941" spans="1:25" x14ac:dyDescent="0.3">
      <c r="A941" s="57">
        <v>5466</v>
      </c>
      <c r="B941" s="54" t="s">
        <v>3174</v>
      </c>
      <c r="C941" s="57">
        <v>17</v>
      </c>
      <c r="D941" s="58" t="s">
        <v>23</v>
      </c>
      <c r="E941" s="58" t="s">
        <v>3175</v>
      </c>
      <c r="F941" s="58" t="s">
        <v>3176</v>
      </c>
      <c r="G941" s="58" t="s">
        <v>3177</v>
      </c>
      <c r="H941" s="57">
        <v>3</v>
      </c>
      <c r="I941" s="57">
        <v>714.99854900000003</v>
      </c>
      <c r="J941" s="57">
        <v>-1.4811E-2</v>
      </c>
      <c r="K941" s="59">
        <v>8.4152000000000001E-4</v>
      </c>
      <c r="L941" s="57">
        <v>57.173000000000002</v>
      </c>
      <c r="M941" s="57">
        <v>1</v>
      </c>
      <c r="N941" s="47">
        <v>1107.5</v>
      </c>
      <c r="Q941" s="47">
        <v>495.44</v>
      </c>
      <c r="T941" s="47">
        <v>1131.3</v>
      </c>
      <c r="W941" s="47">
        <v>638.15</v>
      </c>
    </row>
    <row r="942" spans="1:25" x14ac:dyDescent="0.3">
      <c r="A942" s="57">
        <v>5460</v>
      </c>
      <c r="B942" s="54" t="s">
        <v>3178</v>
      </c>
      <c r="C942" s="57">
        <v>13</v>
      </c>
      <c r="D942" s="58" t="s">
        <v>23</v>
      </c>
      <c r="E942" s="58" t="s">
        <v>3179</v>
      </c>
      <c r="F942" s="58" t="s">
        <v>3180</v>
      </c>
      <c r="G942" s="54" t="s">
        <v>3181</v>
      </c>
      <c r="H942" s="57">
        <v>2</v>
      </c>
      <c r="I942" s="54">
        <v>933.40668300000004</v>
      </c>
      <c r="J942" s="54">
        <v>-0.48870999999999998</v>
      </c>
      <c r="K942" s="61">
        <v>4.6024999999999998E-13</v>
      </c>
      <c r="L942" s="54">
        <v>162.31</v>
      </c>
      <c r="M942" s="57">
        <v>2</v>
      </c>
      <c r="N942" s="47">
        <v>2289.8000000000002</v>
      </c>
      <c r="O942" s="60">
        <v>3391.4</v>
      </c>
      <c r="Q942" s="47">
        <v>1257.0999999999999</v>
      </c>
      <c r="R942" s="60">
        <v>99.114000000000004</v>
      </c>
      <c r="T942" s="47">
        <v>2272.4</v>
      </c>
      <c r="U942" s="60">
        <v>3286.3</v>
      </c>
      <c r="W942" s="47">
        <v>1069.0999999999999</v>
      </c>
      <c r="X942" s="60">
        <v>0</v>
      </c>
    </row>
    <row r="943" spans="1:25" x14ac:dyDescent="0.3">
      <c r="A943" s="57">
        <v>5481</v>
      </c>
      <c r="B943" s="54" t="s">
        <v>3182</v>
      </c>
      <c r="C943" s="57">
        <v>18</v>
      </c>
      <c r="D943" s="58" t="s">
        <v>23</v>
      </c>
      <c r="E943" s="58" t="s">
        <v>3183</v>
      </c>
      <c r="F943" s="58" t="s">
        <v>2295</v>
      </c>
      <c r="G943" s="58" t="s">
        <v>2292</v>
      </c>
      <c r="H943" s="57">
        <v>3</v>
      </c>
      <c r="I943" s="57">
        <v>793.38345800000002</v>
      </c>
      <c r="J943" s="57">
        <v>-0.17313000000000001</v>
      </c>
      <c r="K943" s="59">
        <v>8.4642999999999996E-13</v>
      </c>
      <c r="L943" s="57">
        <v>116.06</v>
      </c>
      <c r="M943" s="57">
        <v>1</v>
      </c>
      <c r="N943" s="47">
        <v>1912.9</v>
      </c>
      <c r="O943" s="60">
        <v>1465</v>
      </c>
      <c r="Q943" s="47">
        <v>246.44</v>
      </c>
      <c r="R943" s="60">
        <v>336.46</v>
      </c>
      <c r="T943" s="47">
        <v>984.55</v>
      </c>
      <c r="U943" s="60">
        <v>787.47</v>
      </c>
      <c r="W943" s="47">
        <v>323.77</v>
      </c>
      <c r="X943" s="60">
        <v>381.69</v>
      </c>
    </row>
    <row r="944" spans="1:25" x14ac:dyDescent="0.3">
      <c r="A944" s="57">
        <v>4072</v>
      </c>
      <c r="B944" s="54" t="s">
        <v>3184</v>
      </c>
      <c r="C944" s="57">
        <v>8</v>
      </c>
      <c r="D944" s="58" t="s">
        <v>14</v>
      </c>
      <c r="E944" s="58" t="s">
        <v>3185</v>
      </c>
      <c r="F944" s="58" t="s">
        <v>3186</v>
      </c>
      <c r="G944" s="54" t="s">
        <v>3187</v>
      </c>
      <c r="H944" s="57">
        <v>3</v>
      </c>
      <c r="I944" s="54">
        <v>552.28770999999995</v>
      </c>
      <c r="J944" s="54">
        <v>-0.25402000000000002</v>
      </c>
      <c r="K944" s="61">
        <v>9.2820999999999995E-4</v>
      </c>
      <c r="L944" s="54">
        <v>116.25</v>
      </c>
      <c r="M944" s="57">
        <v>1</v>
      </c>
      <c r="N944" s="47">
        <v>5585</v>
      </c>
      <c r="O944" s="60">
        <v>7096.7</v>
      </c>
      <c r="P944" s="60">
        <v>5291.5</v>
      </c>
      <c r="Q944" s="47">
        <v>732.86</v>
      </c>
      <c r="R944" s="60">
        <v>718.39</v>
      </c>
      <c r="S944" s="60">
        <v>615.38</v>
      </c>
      <c r="T944" s="47">
        <v>7745.1</v>
      </c>
      <c r="U944" s="60">
        <v>10045</v>
      </c>
      <c r="V944" s="60">
        <v>8615.7999999999993</v>
      </c>
      <c r="W944" s="47">
        <v>799.74</v>
      </c>
      <c r="X944" s="60">
        <v>890.09</v>
      </c>
      <c r="Y944" s="60">
        <v>425.86</v>
      </c>
    </row>
    <row r="945" spans="1:25" x14ac:dyDescent="0.3">
      <c r="A945" s="57">
        <v>5488</v>
      </c>
      <c r="B945" s="54" t="s">
        <v>3188</v>
      </c>
      <c r="C945" s="57">
        <v>11</v>
      </c>
      <c r="D945" s="58" t="s">
        <v>23</v>
      </c>
      <c r="E945" s="58" t="s">
        <v>3189</v>
      </c>
      <c r="F945" s="58" t="s">
        <v>3190</v>
      </c>
      <c r="G945" s="58" t="s">
        <v>3191</v>
      </c>
      <c r="H945" s="57">
        <v>2</v>
      </c>
      <c r="I945" s="57">
        <v>916.91481299999998</v>
      </c>
      <c r="J945" s="57">
        <v>-6.5796999999999994E-2</v>
      </c>
      <c r="K945" s="59">
        <v>3.2258999999999998E-11</v>
      </c>
      <c r="L945" s="57">
        <v>172.13</v>
      </c>
      <c r="M945" s="57">
        <v>2</v>
      </c>
      <c r="N945" s="47">
        <v>7882.7</v>
      </c>
      <c r="O945" s="60">
        <v>3797.5</v>
      </c>
      <c r="Q945" s="47">
        <v>683.87</v>
      </c>
      <c r="R945" s="60">
        <v>354.28</v>
      </c>
      <c r="T945" s="47">
        <v>10125</v>
      </c>
      <c r="U945" s="60">
        <v>5628.1</v>
      </c>
      <c r="W945" s="47">
        <v>1278.4000000000001</v>
      </c>
      <c r="X945" s="60">
        <v>603.54</v>
      </c>
    </row>
    <row r="946" spans="1:25" x14ac:dyDescent="0.3">
      <c r="A946" s="57">
        <v>5494</v>
      </c>
      <c r="B946" s="54" t="s">
        <v>3192</v>
      </c>
      <c r="C946" s="57">
        <v>21</v>
      </c>
      <c r="D946" s="58" t="s">
        <v>23</v>
      </c>
      <c r="E946" s="58" t="s">
        <v>3193</v>
      </c>
      <c r="F946" s="58" t="s">
        <v>1264</v>
      </c>
      <c r="G946" s="58" t="s">
        <v>1265</v>
      </c>
      <c r="H946" s="57">
        <v>2</v>
      </c>
      <c r="I946" s="57">
        <v>1383.6935800000001</v>
      </c>
      <c r="J946" s="57">
        <v>-0.20235</v>
      </c>
      <c r="K946" s="59">
        <v>6.9156999999999998E-53</v>
      </c>
      <c r="L946" s="57">
        <v>223.11</v>
      </c>
      <c r="M946" s="57">
        <v>1</v>
      </c>
      <c r="N946" s="47">
        <v>7374.9</v>
      </c>
      <c r="O946" s="60">
        <v>6587.7</v>
      </c>
      <c r="P946" s="60">
        <v>10199</v>
      </c>
      <c r="Q946" s="47">
        <v>261.95999999999998</v>
      </c>
      <c r="R946" s="60">
        <v>347.68</v>
      </c>
      <c r="S946" s="60">
        <v>596</v>
      </c>
      <c r="T946" s="47">
        <v>6077.2</v>
      </c>
      <c r="U946" s="60">
        <v>5511.8</v>
      </c>
      <c r="V946" s="60">
        <v>8489.6</v>
      </c>
      <c r="W946" s="47">
        <v>406.79</v>
      </c>
      <c r="X946" s="60">
        <v>436.15</v>
      </c>
      <c r="Y946" s="60">
        <v>937.54</v>
      </c>
    </row>
    <row r="947" spans="1:25" x14ac:dyDescent="0.3">
      <c r="A947" s="57">
        <v>5500</v>
      </c>
      <c r="B947" s="54" t="s">
        <v>3194</v>
      </c>
      <c r="C947" s="57">
        <v>13</v>
      </c>
      <c r="D947" s="58" t="s">
        <v>23</v>
      </c>
      <c r="E947" s="58" t="s">
        <v>3195</v>
      </c>
      <c r="F947" s="58" t="s">
        <v>3197</v>
      </c>
      <c r="G947" s="58" t="s">
        <v>3095</v>
      </c>
      <c r="H947" s="57">
        <v>3</v>
      </c>
      <c r="I947" s="57">
        <v>590.96601499999997</v>
      </c>
      <c r="J947" s="57">
        <v>0.73011999999999999</v>
      </c>
      <c r="K947" s="59">
        <v>1.1728E-7</v>
      </c>
      <c r="L947" s="57">
        <v>115.24</v>
      </c>
      <c r="M947" s="57">
        <v>2</v>
      </c>
      <c r="N947" s="47">
        <v>5927.9</v>
      </c>
      <c r="O947" s="60">
        <v>5537.8</v>
      </c>
      <c r="P947" s="60">
        <v>5312.4</v>
      </c>
      <c r="Q947" s="47">
        <v>846.77</v>
      </c>
      <c r="R947" s="60">
        <v>899.1</v>
      </c>
      <c r="S947" s="60">
        <v>924.95</v>
      </c>
      <c r="T947" s="47">
        <v>4492.2</v>
      </c>
      <c r="U947" s="60">
        <v>4015.2</v>
      </c>
      <c r="V947" s="60">
        <v>3780.5</v>
      </c>
      <c r="W947" s="47">
        <v>1011.1</v>
      </c>
      <c r="X947" s="60">
        <v>1184.2</v>
      </c>
      <c r="Y947" s="60">
        <v>919.38</v>
      </c>
    </row>
    <row r="948" spans="1:25" x14ac:dyDescent="0.3">
      <c r="A948" s="57">
        <v>4087</v>
      </c>
      <c r="B948" s="54" t="s">
        <v>3198</v>
      </c>
      <c r="C948" s="57">
        <v>20</v>
      </c>
      <c r="D948" s="58" t="s">
        <v>23</v>
      </c>
      <c r="E948" s="58" t="s">
        <v>3199</v>
      </c>
      <c r="F948" s="58" t="s">
        <v>3200</v>
      </c>
      <c r="G948" s="54" t="s">
        <v>3201</v>
      </c>
      <c r="H948" s="57">
        <v>3</v>
      </c>
      <c r="I948" s="54">
        <v>814.10379399999999</v>
      </c>
      <c r="J948" s="54">
        <v>-0.12235</v>
      </c>
      <c r="K948" s="61">
        <v>2.2152000000000001E-5</v>
      </c>
      <c r="L948" s="54">
        <v>67.644000000000005</v>
      </c>
      <c r="M948" s="57">
        <v>2</v>
      </c>
      <c r="N948" s="47">
        <v>2106.4</v>
      </c>
      <c r="O948" s="60">
        <v>3602.1</v>
      </c>
      <c r="P948" s="60">
        <v>3384.4</v>
      </c>
      <c r="Q948" s="47">
        <v>282.55</v>
      </c>
      <c r="R948" s="60">
        <v>505.27</v>
      </c>
      <c r="S948" s="60">
        <v>346.48</v>
      </c>
      <c r="T948" s="47">
        <v>1861.5</v>
      </c>
      <c r="U948" s="60">
        <v>2796.5</v>
      </c>
      <c r="V948" s="60">
        <v>2356.1999999999998</v>
      </c>
      <c r="W948" s="47">
        <v>439.21</v>
      </c>
      <c r="X948" s="60">
        <v>572.46</v>
      </c>
      <c r="Y948" s="60">
        <v>501.59</v>
      </c>
    </row>
    <row r="949" spans="1:25" x14ac:dyDescent="0.3">
      <c r="A949" s="57">
        <v>5489</v>
      </c>
      <c r="B949" s="54" t="s">
        <v>3202</v>
      </c>
      <c r="C949" s="57">
        <v>12</v>
      </c>
      <c r="D949" s="58" t="s">
        <v>23</v>
      </c>
      <c r="E949" s="58" t="s">
        <v>3203</v>
      </c>
      <c r="F949" s="58" t="s">
        <v>3204</v>
      </c>
      <c r="G949" s="54" t="s">
        <v>3205</v>
      </c>
      <c r="H949" s="57">
        <v>3</v>
      </c>
      <c r="I949" s="54">
        <v>565.95729700000004</v>
      </c>
      <c r="J949" s="54">
        <v>-0.35297000000000001</v>
      </c>
      <c r="K949" s="61">
        <v>2.3095999999999998E-2</v>
      </c>
      <c r="L949" s="54">
        <v>45.28</v>
      </c>
      <c r="M949" s="57">
        <v>1</v>
      </c>
      <c r="N949" s="60"/>
      <c r="O949" s="60">
        <v>1043.3</v>
      </c>
      <c r="Q949" s="60"/>
      <c r="R949" s="60">
        <v>699.61</v>
      </c>
      <c r="T949" s="60"/>
      <c r="U949" s="60">
        <v>1013.9</v>
      </c>
      <c r="W949" s="60"/>
      <c r="X949" s="60">
        <v>834.27</v>
      </c>
    </row>
    <row r="950" spans="1:25" x14ac:dyDescent="0.3">
      <c r="A950" s="57">
        <v>5490</v>
      </c>
      <c r="B950" s="54" t="s">
        <v>3206</v>
      </c>
      <c r="C950" s="57">
        <v>11</v>
      </c>
      <c r="D950" s="58" t="s">
        <v>23</v>
      </c>
      <c r="E950" s="58" t="s">
        <v>3207</v>
      </c>
      <c r="F950" s="58" t="s">
        <v>254</v>
      </c>
      <c r="G950" s="54" t="s">
        <v>255</v>
      </c>
      <c r="H950" s="57">
        <v>3</v>
      </c>
      <c r="I950" s="54">
        <v>517.30771300000004</v>
      </c>
      <c r="J950" s="54">
        <v>0.80618999999999996</v>
      </c>
      <c r="K950" s="61">
        <v>4.9839000000000002E-5</v>
      </c>
      <c r="L950" s="54">
        <v>97.778999999999996</v>
      </c>
      <c r="M950" s="57">
        <v>1</v>
      </c>
      <c r="N950" s="47">
        <v>17699</v>
      </c>
      <c r="O950" s="60">
        <v>13426</v>
      </c>
      <c r="Q950" s="47">
        <v>1143.4000000000001</v>
      </c>
      <c r="R950" s="60">
        <v>1365.2</v>
      </c>
      <c r="T950" s="47">
        <v>15882</v>
      </c>
      <c r="U950" s="60">
        <v>11825</v>
      </c>
      <c r="W950" s="47">
        <v>1828.9</v>
      </c>
      <c r="X950" s="60">
        <v>1788.3</v>
      </c>
    </row>
    <row r="951" spans="1:25" x14ac:dyDescent="0.3">
      <c r="A951" s="57">
        <v>5510</v>
      </c>
      <c r="B951" s="54" t="s">
        <v>3208</v>
      </c>
      <c r="C951" s="57">
        <v>13</v>
      </c>
      <c r="D951" s="58" t="s">
        <v>23</v>
      </c>
      <c r="E951" s="58" t="s">
        <v>3209</v>
      </c>
      <c r="F951" s="58" t="s">
        <v>254</v>
      </c>
      <c r="G951" s="58" t="s">
        <v>255</v>
      </c>
      <c r="H951" s="57">
        <v>3</v>
      </c>
      <c r="I951" s="57">
        <v>592.35695499999997</v>
      </c>
      <c r="J951" s="57">
        <v>0.35250999999999999</v>
      </c>
      <c r="K951" s="59">
        <v>2.1512999999999999E-7</v>
      </c>
      <c r="L951" s="57">
        <v>114.72</v>
      </c>
      <c r="M951" s="57">
        <v>3</v>
      </c>
      <c r="N951" s="47">
        <v>34459</v>
      </c>
      <c r="O951" s="60">
        <v>24482</v>
      </c>
      <c r="P951" s="60">
        <v>28162</v>
      </c>
      <c r="Q951" s="47">
        <v>3056.6</v>
      </c>
      <c r="R951" s="60">
        <v>2807.2</v>
      </c>
      <c r="S951" s="60">
        <v>9189.7000000000007</v>
      </c>
      <c r="T951" s="47">
        <v>29934</v>
      </c>
      <c r="U951" s="60">
        <v>21714</v>
      </c>
      <c r="V951" s="60">
        <v>22913</v>
      </c>
      <c r="W951" s="47">
        <v>3912.4</v>
      </c>
      <c r="X951" s="60">
        <v>3306.9</v>
      </c>
      <c r="Y951" s="60">
        <v>9328.4</v>
      </c>
    </row>
    <row r="952" spans="1:25" x14ac:dyDescent="0.3">
      <c r="A952" s="57">
        <v>4092</v>
      </c>
      <c r="B952" s="54" t="s">
        <v>3210</v>
      </c>
      <c r="C952" s="57">
        <v>14</v>
      </c>
      <c r="D952" s="58" t="s">
        <v>23</v>
      </c>
      <c r="E952" s="58" t="s">
        <v>3211</v>
      </c>
      <c r="F952" s="58" t="s">
        <v>1947</v>
      </c>
      <c r="G952" s="54" t="s">
        <v>1948</v>
      </c>
      <c r="H952" s="57">
        <v>3</v>
      </c>
      <c r="I952" s="54">
        <v>581.32045800000003</v>
      </c>
      <c r="J952" s="54">
        <v>-0.91952</v>
      </c>
      <c r="K952" s="61">
        <v>8.4893000000000002E-4</v>
      </c>
      <c r="L952" s="54">
        <v>70.888999999999996</v>
      </c>
      <c r="M952" s="57">
        <v>1</v>
      </c>
      <c r="N952" s="60"/>
      <c r="P952" s="60">
        <v>2558.6999999999998</v>
      </c>
      <c r="Q952" s="60"/>
      <c r="S952" s="60">
        <v>502.69</v>
      </c>
      <c r="T952" s="60"/>
      <c r="V952" s="60">
        <v>2070.5</v>
      </c>
      <c r="W952" s="60"/>
      <c r="Y952" s="60">
        <v>600.72</v>
      </c>
    </row>
    <row r="953" spans="1:25" x14ac:dyDescent="0.3">
      <c r="A953" s="57">
        <v>5494</v>
      </c>
      <c r="B953" s="54" t="s">
        <v>3212</v>
      </c>
      <c r="C953" s="57">
        <v>14</v>
      </c>
      <c r="D953" s="58" t="s">
        <v>14</v>
      </c>
      <c r="E953" s="58" t="s">
        <v>3213</v>
      </c>
      <c r="F953" s="58" t="s">
        <v>3214</v>
      </c>
      <c r="G953" s="54" t="s">
        <v>3215</v>
      </c>
      <c r="H953" s="57">
        <v>3</v>
      </c>
      <c r="I953" s="54">
        <v>755.75265999999999</v>
      </c>
      <c r="J953" s="54">
        <v>0.36438999999999999</v>
      </c>
      <c r="K953" s="61">
        <v>2.7356999999999999E-5</v>
      </c>
      <c r="L953" s="54">
        <v>89.43</v>
      </c>
      <c r="M953" s="57">
        <v>2</v>
      </c>
      <c r="N953" s="47">
        <v>12788</v>
      </c>
      <c r="O953" s="60">
        <v>7339.5</v>
      </c>
      <c r="P953" s="60">
        <v>3024.6</v>
      </c>
      <c r="Q953" s="47">
        <v>1641.5</v>
      </c>
      <c r="R953" s="60">
        <v>890.55</v>
      </c>
      <c r="S953" s="60">
        <v>274.56</v>
      </c>
      <c r="T953" s="47">
        <v>12190</v>
      </c>
      <c r="U953" s="60">
        <v>6773.3</v>
      </c>
      <c r="V953" s="60">
        <v>2552.6</v>
      </c>
      <c r="W953" s="47">
        <v>2784</v>
      </c>
      <c r="X953" s="60">
        <v>1079.3</v>
      </c>
      <c r="Y953" s="60">
        <v>471.03</v>
      </c>
    </row>
    <row r="954" spans="1:25" x14ac:dyDescent="0.3">
      <c r="A954" s="57">
        <v>5498</v>
      </c>
      <c r="B954" s="54" t="s">
        <v>3216</v>
      </c>
      <c r="C954" s="57">
        <v>13</v>
      </c>
      <c r="D954" s="58" t="s">
        <v>23</v>
      </c>
      <c r="E954" s="58" t="s">
        <v>3217</v>
      </c>
      <c r="F954" s="58" t="s">
        <v>3218</v>
      </c>
      <c r="G954" s="54" t="s">
        <v>3219</v>
      </c>
      <c r="H954" s="57">
        <v>2</v>
      </c>
      <c r="I954" s="54">
        <v>939.97909000000004</v>
      </c>
      <c r="J954" s="54">
        <v>0.13633999999999999</v>
      </c>
      <c r="K954" s="61">
        <v>1.9403999999999999E-3</v>
      </c>
      <c r="L954" s="54">
        <v>69.03</v>
      </c>
      <c r="M954" s="57">
        <v>1</v>
      </c>
      <c r="N954" s="47">
        <v>2067.4</v>
      </c>
      <c r="O954" s="60">
        <v>2188.5</v>
      </c>
      <c r="Q954" s="47">
        <v>626.63</v>
      </c>
      <c r="R954" s="60">
        <v>351.64</v>
      </c>
      <c r="T954" s="47">
        <v>1922.9</v>
      </c>
      <c r="U954" s="60">
        <v>2066.1999999999998</v>
      </c>
      <c r="W954" s="47">
        <v>726.47</v>
      </c>
      <c r="X954" s="60">
        <v>567.89</v>
      </c>
    </row>
    <row r="955" spans="1:25" x14ac:dyDescent="0.3">
      <c r="A955" s="57">
        <v>5522</v>
      </c>
      <c r="B955" s="54" t="s">
        <v>3220</v>
      </c>
      <c r="C955" s="57">
        <v>34</v>
      </c>
      <c r="D955" s="58" t="s">
        <v>14</v>
      </c>
      <c r="E955" s="58" t="s">
        <v>3221</v>
      </c>
      <c r="F955" s="58" t="s">
        <v>654</v>
      </c>
      <c r="G955" s="58" t="s">
        <v>655</v>
      </c>
      <c r="H955" s="57">
        <v>4</v>
      </c>
      <c r="I955" s="57">
        <v>1137.5623700000001</v>
      </c>
      <c r="J955" s="57">
        <v>-0.60443000000000002</v>
      </c>
      <c r="K955" s="59">
        <v>1.4572999999999999E-18</v>
      </c>
      <c r="L955" s="57">
        <v>106.3</v>
      </c>
      <c r="M955" s="57">
        <v>1</v>
      </c>
      <c r="N955" s="47">
        <v>3515.2</v>
      </c>
      <c r="Q955" s="47">
        <v>0</v>
      </c>
      <c r="T955" s="47">
        <v>4290.2</v>
      </c>
      <c r="W955" s="47">
        <v>113.31</v>
      </c>
    </row>
    <row r="956" spans="1:25" x14ac:dyDescent="0.3">
      <c r="A956" s="57">
        <v>5529</v>
      </c>
      <c r="B956" s="54" t="s">
        <v>3222</v>
      </c>
      <c r="C956" s="57">
        <v>12</v>
      </c>
      <c r="D956" s="58" t="s">
        <v>23</v>
      </c>
      <c r="E956" s="58" t="s">
        <v>3223</v>
      </c>
      <c r="F956" s="58" t="s">
        <v>3224</v>
      </c>
      <c r="G956" s="58" t="s">
        <v>3225</v>
      </c>
      <c r="H956" s="57">
        <v>2</v>
      </c>
      <c r="I956" s="57">
        <v>835.46287900000004</v>
      </c>
      <c r="J956" s="57">
        <v>0.16145000000000001</v>
      </c>
      <c r="K956" s="59">
        <v>4.5232000000000003E-5</v>
      </c>
      <c r="L956" s="57">
        <v>98.897999999999996</v>
      </c>
      <c r="M956" s="57">
        <v>1</v>
      </c>
      <c r="N956" s="47">
        <v>1252.8</v>
      </c>
      <c r="O956" s="60">
        <v>1751.9</v>
      </c>
      <c r="P956" s="60">
        <v>973.92</v>
      </c>
      <c r="Q956" s="47">
        <v>219.01</v>
      </c>
      <c r="R956" s="60">
        <v>235</v>
      </c>
      <c r="S956" s="60">
        <v>0</v>
      </c>
      <c r="T956" s="47">
        <v>2539.3000000000002</v>
      </c>
      <c r="U956" s="60">
        <v>2513.6999999999998</v>
      </c>
      <c r="V956" s="60">
        <v>1929.8</v>
      </c>
      <c r="W956" s="47">
        <v>208.51</v>
      </c>
      <c r="X956" s="60">
        <v>317.07</v>
      </c>
      <c r="Y956" s="60">
        <v>198.56</v>
      </c>
    </row>
    <row r="957" spans="1:25" x14ac:dyDescent="0.3">
      <c r="A957" s="57">
        <v>5509</v>
      </c>
      <c r="B957" s="54" t="s">
        <v>3226</v>
      </c>
      <c r="C957" s="57">
        <v>19</v>
      </c>
      <c r="D957" s="58" t="s">
        <v>14</v>
      </c>
      <c r="E957" s="58" t="s">
        <v>3227</v>
      </c>
      <c r="F957" s="58" t="s">
        <v>3228</v>
      </c>
      <c r="G957" s="54" t="s">
        <v>3225</v>
      </c>
      <c r="H957" s="57">
        <v>3</v>
      </c>
      <c r="I957" s="54">
        <v>923.47283300000004</v>
      </c>
      <c r="J957" s="54">
        <v>0.57530999999999999</v>
      </c>
      <c r="K957" s="61">
        <v>1.6869000000000001E-7</v>
      </c>
      <c r="L957" s="54">
        <v>86.8</v>
      </c>
      <c r="M957" s="57">
        <v>1</v>
      </c>
      <c r="N957" s="47">
        <v>3284.9</v>
      </c>
      <c r="O957" s="60">
        <v>2835.8</v>
      </c>
      <c r="P957" s="60">
        <v>1275.5999999999999</v>
      </c>
      <c r="Q957" s="47">
        <v>1530.3</v>
      </c>
      <c r="R957" s="60">
        <v>330.33</v>
      </c>
      <c r="S957" s="60">
        <v>319.18</v>
      </c>
      <c r="T957" s="47">
        <v>7350.6</v>
      </c>
      <c r="U957" s="60">
        <v>5164.3</v>
      </c>
      <c r="V957" s="60">
        <v>3024.7</v>
      </c>
      <c r="W957" s="47">
        <v>1749.8</v>
      </c>
      <c r="X957" s="60">
        <v>0</v>
      </c>
      <c r="Y957" s="60">
        <v>410.63</v>
      </c>
    </row>
    <row r="958" spans="1:25" x14ac:dyDescent="0.3">
      <c r="A958" s="57">
        <v>4111</v>
      </c>
      <c r="B958" s="54" t="s">
        <v>3229</v>
      </c>
      <c r="C958" s="57">
        <v>9</v>
      </c>
      <c r="D958" s="58" t="s">
        <v>14</v>
      </c>
      <c r="E958" s="58" t="s">
        <v>3230</v>
      </c>
      <c r="F958" s="58" t="s">
        <v>2705</v>
      </c>
      <c r="G958" s="54" t="s">
        <v>2706</v>
      </c>
      <c r="H958" s="57">
        <v>3</v>
      </c>
      <c r="I958" s="54">
        <v>604.64462300000002</v>
      </c>
      <c r="J958" s="54">
        <v>-1.0335000000000001</v>
      </c>
      <c r="K958" s="61">
        <v>6.5294000000000002E-5</v>
      </c>
      <c r="L958" s="54">
        <v>152.34</v>
      </c>
      <c r="M958" s="57">
        <v>1</v>
      </c>
      <c r="N958" s="47">
        <v>26027</v>
      </c>
      <c r="O958" s="60">
        <v>24463</v>
      </c>
      <c r="P958" s="60">
        <v>24421</v>
      </c>
      <c r="Q958" s="47">
        <v>1952.1</v>
      </c>
      <c r="R958" s="60">
        <v>2258.1999999999998</v>
      </c>
      <c r="S958" s="60">
        <v>1971.3</v>
      </c>
      <c r="T958" s="47">
        <v>25487</v>
      </c>
      <c r="U958" s="60">
        <v>22675</v>
      </c>
      <c r="V958" s="60">
        <v>24339</v>
      </c>
      <c r="W958" s="47">
        <v>772.98</v>
      </c>
      <c r="X958" s="60">
        <v>870.94</v>
      </c>
      <c r="Y958" s="60">
        <v>650.66999999999996</v>
      </c>
    </row>
    <row r="959" spans="1:25" x14ac:dyDescent="0.3">
      <c r="A959" s="57">
        <v>5524</v>
      </c>
      <c r="B959" s="54" t="s">
        <v>3231</v>
      </c>
      <c r="C959" s="57">
        <v>10</v>
      </c>
      <c r="D959" s="58" t="s">
        <v>23</v>
      </c>
      <c r="E959" s="58" t="s">
        <v>3232</v>
      </c>
      <c r="F959" s="58" t="s">
        <v>2393</v>
      </c>
      <c r="G959" s="54" t="s">
        <v>2394</v>
      </c>
      <c r="H959" s="57">
        <v>2</v>
      </c>
      <c r="I959" s="54">
        <v>754.36538099999996</v>
      </c>
      <c r="J959" s="54">
        <v>-0.16613</v>
      </c>
      <c r="K959" s="61">
        <v>7.0563000000000001E-12</v>
      </c>
      <c r="L959" s="54">
        <v>187.41</v>
      </c>
      <c r="M959" s="57">
        <v>3</v>
      </c>
      <c r="N959" s="47">
        <v>20705</v>
      </c>
      <c r="O959" s="60">
        <v>37748</v>
      </c>
      <c r="P959" s="60">
        <v>18749</v>
      </c>
      <c r="Q959" s="47">
        <v>3697.1</v>
      </c>
      <c r="R959" s="60">
        <v>6660.3</v>
      </c>
      <c r="S959" s="60">
        <v>3338.2</v>
      </c>
      <c r="T959" s="47">
        <v>16196</v>
      </c>
      <c r="U959" s="60">
        <v>29874</v>
      </c>
      <c r="V959" s="60">
        <v>14777</v>
      </c>
      <c r="W959" s="47">
        <v>3306.4</v>
      </c>
      <c r="X959" s="60">
        <v>6076.6</v>
      </c>
      <c r="Y959" s="60">
        <v>2823.3</v>
      </c>
    </row>
    <row r="960" spans="1:25" x14ac:dyDescent="0.3">
      <c r="A960" s="57">
        <v>5563</v>
      </c>
      <c r="B960" s="54" t="s">
        <v>3233</v>
      </c>
      <c r="C960" s="57">
        <v>8</v>
      </c>
      <c r="D960" s="58" t="s">
        <v>23</v>
      </c>
      <c r="E960" s="58" t="s">
        <v>3234</v>
      </c>
      <c r="F960" s="58" t="s">
        <v>3235</v>
      </c>
      <c r="G960" s="58" t="s">
        <v>3236</v>
      </c>
      <c r="H960" s="57">
        <v>3</v>
      </c>
      <c r="I960" s="57">
        <v>434.563559</v>
      </c>
      <c r="J960" s="57">
        <v>-1.0916999999999999</v>
      </c>
      <c r="K960" s="59">
        <v>1.6229E-2</v>
      </c>
      <c r="L960" s="57">
        <v>61.679000000000002</v>
      </c>
      <c r="M960" s="57">
        <v>1</v>
      </c>
      <c r="N960" s="47">
        <v>3259.4</v>
      </c>
      <c r="O960" s="60">
        <v>2018.7</v>
      </c>
      <c r="P960" s="60">
        <v>1503.9</v>
      </c>
      <c r="Q960" s="47">
        <v>1846.8</v>
      </c>
      <c r="R960" s="60">
        <v>1281.0999999999999</v>
      </c>
      <c r="S960" s="60">
        <v>896</v>
      </c>
      <c r="T960" s="47">
        <v>4296.8</v>
      </c>
      <c r="U960" s="60">
        <v>4047.6</v>
      </c>
      <c r="V960" s="60">
        <v>2717.8</v>
      </c>
      <c r="W960" s="47">
        <v>2266.9</v>
      </c>
      <c r="X960" s="60">
        <v>2225.8000000000002</v>
      </c>
      <c r="Y960" s="60">
        <v>1447.5</v>
      </c>
    </row>
    <row r="961" spans="1:25" x14ac:dyDescent="0.3">
      <c r="A961" s="57">
        <v>4130</v>
      </c>
      <c r="B961" s="54" t="s">
        <v>3237</v>
      </c>
      <c r="C961" s="57">
        <v>15</v>
      </c>
      <c r="D961" s="58" t="s">
        <v>23</v>
      </c>
      <c r="E961" s="58" t="s">
        <v>3238</v>
      </c>
      <c r="F961" s="58" t="s">
        <v>2998</v>
      </c>
      <c r="G961" s="54" t="s">
        <v>54</v>
      </c>
      <c r="H961" s="57">
        <v>2</v>
      </c>
      <c r="I961" s="54">
        <v>974.475234</v>
      </c>
      <c r="J961" s="54">
        <v>-0.91044999999999998</v>
      </c>
      <c r="K961" s="61">
        <v>5.5997E-3</v>
      </c>
      <c r="L961" s="54">
        <v>59.709000000000003</v>
      </c>
      <c r="M961" s="57">
        <v>1</v>
      </c>
      <c r="N961" s="60"/>
      <c r="P961" s="60">
        <v>948.92</v>
      </c>
      <c r="Q961" s="60"/>
      <c r="S961" s="60">
        <v>303.02999999999997</v>
      </c>
      <c r="T961" s="60"/>
      <c r="V961" s="60">
        <v>989.6</v>
      </c>
      <c r="W961" s="60"/>
      <c r="Y961" s="60">
        <v>333.19</v>
      </c>
    </row>
    <row r="962" spans="1:25" x14ac:dyDescent="0.3">
      <c r="A962" s="57">
        <v>4132</v>
      </c>
      <c r="B962" s="54" t="s">
        <v>3239</v>
      </c>
      <c r="C962" s="57">
        <v>8</v>
      </c>
      <c r="D962" s="58" t="s">
        <v>23</v>
      </c>
      <c r="E962" s="58" t="s">
        <v>3240</v>
      </c>
      <c r="F962" s="58" t="s">
        <v>3241</v>
      </c>
      <c r="G962" s="54" t="s">
        <v>108</v>
      </c>
      <c r="H962" s="57">
        <v>2</v>
      </c>
      <c r="I962" s="54">
        <v>643.32403999999997</v>
      </c>
      <c r="J962" s="54">
        <v>-0.21873000000000001</v>
      </c>
      <c r="K962" s="61">
        <v>3.5236E-3</v>
      </c>
      <c r="L962" s="54">
        <v>138.78</v>
      </c>
      <c r="M962" s="57">
        <v>1</v>
      </c>
      <c r="N962" s="47">
        <v>11126</v>
      </c>
      <c r="O962" s="60">
        <v>8448.6</v>
      </c>
      <c r="P962" s="60">
        <v>9021</v>
      </c>
      <c r="Q962" s="47">
        <v>1470.6</v>
      </c>
      <c r="R962" s="60">
        <v>1050.5</v>
      </c>
      <c r="S962" s="60">
        <v>993.52</v>
      </c>
      <c r="T962" s="47">
        <v>15765</v>
      </c>
      <c r="U962" s="60">
        <v>11948</v>
      </c>
      <c r="V962" s="60">
        <v>13681</v>
      </c>
      <c r="W962" s="47">
        <v>1803.2</v>
      </c>
      <c r="X962" s="60">
        <v>1209.5</v>
      </c>
      <c r="Y962" s="60">
        <v>1092.4000000000001</v>
      </c>
    </row>
    <row r="963" spans="1:25" x14ac:dyDescent="0.3">
      <c r="A963" s="57">
        <v>5549</v>
      </c>
      <c r="B963" s="54" t="s">
        <v>3242</v>
      </c>
      <c r="C963" s="57">
        <v>11</v>
      </c>
      <c r="D963" s="58" t="s">
        <v>23</v>
      </c>
      <c r="E963" s="58" t="s">
        <v>3243</v>
      </c>
      <c r="F963" s="58" t="s">
        <v>3244</v>
      </c>
      <c r="G963" s="54" t="s">
        <v>3245</v>
      </c>
      <c r="H963" s="57">
        <v>3</v>
      </c>
      <c r="I963" s="54">
        <v>573.29049899999995</v>
      </c>
      <c r="J963" s="54">
        <v>-0.2974</v>
      </c>
      <c r="K963" s="61">
        <v>3.2258999999999999E-3</v>
      </c>
      <c r="L963" s="54">
        <v>66.266999999999996</v>
      </c>
      <c r="M963" s="57">
        <v>1</v>
      </c>
      <c r="N963" s="60"/>
      <c r="O963" s="60">
        <v>2748</v>
      </c>
      <c r="Q963" s="60"/>
      <c r="R963" s="60">
        <v>616.11</v>
      </c>
      <c r="T963" s="60"/>
      <c r="U963" s="60">
        <v>3071.6</v>
      </c>
      <c r="W963" s="60"/>
      <c r="X963" s="60">
        <v>896.97</v>
      </c>
    </row>
    <row r="964" spans="1:25" x14ac:dyDescent="0.3">
      <c r="A964" s="57">
        <v>5555</v>
      </c>
      <c r="B964" s="54" t="s">
        <v>3246</v>
      </c>
      <c r="C964" s="57">
        <v>12</v>
      </c>
      <c r="D964" s="58" t="s">
        <v>23</v>
      </c>
      <c r="E964" s="58" t="s">
        <v>3247</v>
      </c>
      <c r="F964" s="58" t="s">
        <v>2022</v>
      </c>
      <c r="G964" s="54" t="s">
        <v>2023</v>
      </c>
      <c r="H964" s="57">
        <v>2</v>
      </c>
      <c r="I964" s="54">
        <v>850.94759299999998</v>
      </c>
      <c r="J964" s="54">
        <v>0.33837</v>
      </c>
      <c r="K964" s="61">
        <v>4.4194999999999998E-4</v>
      </c>
      <c r="L964" s="54">
        <v>81.92</v>
      </c>
      <c r="M964" s="57">
        <v>1</v>
      </c>
      <c r="N964" s="60"/>
      <c r="O964" s="60">
        <v>2762.5</v>
      </c>
      <c r="Q964" s="60"/>
      <c r="R964" s="60">
        <v>347.07</v>
      </c>
      <c r="T964" s="60"/>
      <c r="U964" s="60">
        <v>3573</v>
      </c>
      <c r="W964" s="60"/>
      <c r="X964" s="60">
        <v>486.31</v>
      </c>
    </row>
    <row r="965" spans="1:25" x14ac:dyDescent="0.3">
      <c r="A965" s="57">
        <v>5558</v>
      </c>
      <c r="B965" s="54" t="s">
        <v>3248</v>
      </c>
      <c r="C965" s="57">
        <v>17</v>
      </c>
      <c r="D965" s="58" t="s">
        <v>14</v>
      </c>
      <c r="E965" s="58" t="s">
        <v>3249</v>
      </c>
      <c r="F965" s="58" t="s">
        <v>3250</v>
      </c>
      <c r="G965" s="54" t="s">
        <v>3251</v>
      </c>
      <c r="H965" s="57">
        <v>5</v>
      </c>
      <c r="I965" s="54">
        <v>483.04582900000003</v>
      </c>
      <c r="J965" s="54">
        <v>-0.62290000000000001</v>
      </c>
      <c r="K965" s="61">
        <v>4.8089E-5</v>
      </c>
      <c r="L965" s="54">
        <v>74.141000000000005</v>
      </c>
      <c r="M965" s="57">
        <v>1</v>
      </c>
      <c r="N965" s="47">
        <v>4674.1000000000004</v>
      </c>
      <c r="O965" s="60">
        <v>5617</v>
      </c>
      <c r="Q965" s="47">
        <v>840.49</v>
      </c>
      <c r="R965" s="60">
        <v>1053.2</v>
      </c>
      <c r="T965" s="47">
        <v>5021.8</v>
      </c>
      <c r="U965" s="60">
        <v>5567.9</v>
      </c>
      <c r="W965" s="47">
        <v>710.51</v>
      </c>
      <c r="X965" s="60">
        <v>882.76</v>
      </c>
    </row>
    <row r="966" spans="1:25" x14ac:dyDescent="0.3">
      <c r="A966" s="57">
        <v>5588</v>
      </c>
      <c r="B966" s="54" t="s">
        <v>3252</v>
      </c>
      <c r="C966" s="57">
        <v>12</v>
      </c>
      <c r="D966" s="58" t="s">
        <v>23</v>
      </c>
      <c r="E966" s="58" t="s">
        <v>3253</v>
      </c>
      <c r="F966" s="58" t="s">
        <v>2285</v>
      </c>
      <c r="G966" s="58" t="s">
        <v>2286</v>
      </c>
      <c r="H966" s="57">
        <v>2</v>
      </c>
      <c r="I966" s="57">
        <v>862.44300899999996</v>
      </c>
      <c r="J966" s="57">
        <v>-0.13474</v>
      </c>
      <c r="K966" s="59">
        <v>3.7118000000000002E-8</v>
      </c>
      <c r="L966" s="57">
        <v>127.56</v>
      </c>
      <c r="M966" s="57">
        <v>1</v>
      </c>
      <c r="N966" s="47">
        <v>6392.5</v>
      </c>
      <c r="O966" s="60">
        <v>2654.1</v>
      </c>
      <c r="P966" s="60">
        <v>3700.3</v>
      </c>
      <c r="Q966" s="47">
        <v>513.57000000000005</v>
      </c>
      <c r="R966" s="60">
        <v>595.57000000000005</v>
      </c>
      <c r="S966" s="60">
        <v>537.76</v>
      </c>
      <c r="T966" s="47">
        <v>8646.4</v>
      </c>
      <c r="U966" s="60">
        <v>3525.6</v>
      </c>
      <c r="V966" s="60">
        <v>4856.3</v>
      </c>
      <c r="W966" s="47">
        <v>755.64</v>
      </c>
      <c r="X966" s="60">
        <v>747.42</v>
      </c>
      <c r="Y966" s="60">
        <v>765.35</v>
      </c>
    </row>
    <row r="967" spans="1:25" x14ac:dyDescent="0.3">
      <c r="A967" s="57">
        <v>5589</v>
      </c>
      <c r="B967" s="54" t="s">
        <v>3254</v>
      </c>
      <c r="C967" s="57">
        <v>17</v>
      </c>
      <c r="D967" s="58" t="s">
        <v>23</v>
      </c>
      <c r="E967" s="58" t="s">
        <v>3255</v>
      </c>
      <c r="F967" s="58" t="s">
        <v>3256</v>
      </c>
      <c r="G967" s="58" t="s">
        <v>3257</v>
      </c>
      <c r="H967" s="57">
        <v>2</v>
      </c>
      <c r="I967" s="57">
        <v>1156.05045</v>
      </c>
      <c r="J967" s="57">
        <v>-0.52270000000000005</v>
      </c>
      <c r="K967" s="59">
        <v>1.5690000000000001E-3</v>
      </c>
      <c r="L967" s="57">
        <v>56.338999999999999</v>
      </c>
      <c r="M967" s="57">
        <v>1</v>
      </c>
      <c r="N967" s="47">
        <v>1969.9</v>
      </c>
      <c r="Q967" s="47">
        <v>258.55</v>
      </c>
      <c r="T967" s="47">
        <v>1681.3</v>
      </c>
      <c r="W967" s="47">
        <v>333.37</v>
      </c>
    </row>
    <row r="968" spans="1:25" x14ac:dyDescent="0.3">
      <c r="A968" s="57">
        <v>5563</v>
      </c>
      <c r="B968" s="54" t="s">
        <v>3258</v>
      </c>
      <c r="C968" s="57">
        <v>18</v>
      </c>
      <c r="D968" s="58" t="s">
        <v>23</v>
      </c>
      <c r="E968" s="58" t="s">
        <v>3259</v>
      </c>
      <c r="F968" s="58" t="s">
        <v>1809</v>
      </c>
      <c r="G968" s="54" t="s">
        <v>1810</v>
      </c>
      <c r="H968" s="57">
        <v>3</v>
      </c>
      <c r="I968" s="54">
        <v>826.73554799999999</v>
      </c>
      <c r="J968" s="54">
        <v>0.23924000000000001</v>
      </c>
      <c r="K968" s="61">
        <v>1.8229E-9</v>
      </c>
      <c r="L968" s="54">
        <v>103.88</v>
      </c>
      <c r="M968" s="57">
        <v>1</v>
      </c>
      <c r="N968" s="47">
        <v>2014.6</v>
      </c>
      <c r="O968" s="60">
        <v>1726.1</v>
      </c>
      <c r="P968" s="60">
        <v>1430</v>
      </c>
      <c r="Q968" s="47">
        <v>0</v>
      </c>
      <c r="R968" s="60">
        <v>0</v>
      </c>
      <c r="S968" s="60">
        <v>0</v>
      </c>
      <c r="T968" s="47">
        <v>2521.6</v>
      </c>
      <c r="U968" s="60">
        <v>2147.8000000000002</v>
      </c>
      <c r="V968" s="60">
        <v>1725.9</v>
      </c>
      <c r="W968" s="47">
        <v>391.28</v>
      </c>
      <c r="X968" s="60">
        <v>128.07</v>
      </c>
      <c r="Y968" s="60">
        <v>0</v>
      </c>
    </row>
    <row r="969" spans="1:25" x14ac:dyDescent="0.3">
      <c r="A969" s="57">
        <v>5594</v>
      </c>
      <c r="B969" s="54" t="s">
        <v>3260</v>
      </c>
      <c r="C969" s="57">
        <v>17</v>
      </c>
      <c r="D969" s="58" t="s">
        <v>23</v>
      </c>
      <c r="E969" s="58" t="s">
        <v>3261</v>
      </c>
      <c r="F969" s="58" t="s">
        <v>3262</v>
      </c>
      <c r="G969" s="58" t="s">
        <v>3263</v>
      </c>
      <c r="H969" s="57">
        <v>2</v>
      </c>
      <c r="I969" s="57">
        <v>1164.04791</v>
      </c>
      <c r="J969" s="57">
        <v>-1.0654999999999999</v>
      </c>
      <c r="K969" s="59">
        <v>5.3433E-21</v>
      </c>
      <c r="L969" s="57">
        <v>166.64</v>
      </c>
      <c r="M969" s="57">
        <v>2</v>
      </c>
      <c r="N969" s="47">
        <v>7618.7</v>
      </c>
      <c r="O969" s="60">
        <v>4228.3</v>
      </c>
      <c r="P969" s="60">
        <v>3341.6</v>
      </c>
      <c r="Q969" s="47">
        <v>1060.5999999999999</v>
      </c>
      <c r="R969" s="60">
        <v>556.09</v>
      </c>
      <c r="S969" s="60">
        <v>532.20000000000005</v>
      </c>
      <c r="T969" s="47">
        <v>5937.7</v>
      </c>
      <c r="U969" s="60">
        <v>2890.5</v>
      </c>
      <c r="V969" s="60">
        <v>2997.1</v>
      </c>
      <c r="W969" s="47">
        <v>1464.7</v>
      </c>
      <c r="X969" s="60">
        <v>639.91999999999996</v>
      </c>
      <c r="Y969" s="60">
        <v>600.19000000000005</v>
      </c>
    </row>
    <row r="970" spans="1:25" ht="16.2" thickBot="1" x14ac:dyDescent="0.35">
      <c r="A970" s="64">
        <v>5571</v>
      </c>
      <c r="B970" s="65" t="s">
        <v>3264</v>
      </c>
      <c r="C970" s="64">
        <v>13</v>
      </c>
      <c r="D970" s="66" t="s">
        <v>23</v>
      </c>
      <c r="E970" s="66" t="s">
        <v>3265</v>
      </c>
      <c r="F970" s="66" t="s">
        <v>3266</v>
      </c>
      <c r="G970" s="65" t="s">
        <v>3267</v>
      </c>
      <c r="H970" s="64">
        <v>3</v>
      </c>
      <c r="I970" s="65">
        <v>663.31051000000002</v>
      </c>
      <c r="J970" s="65">
        <v>0.23250999999999999</v>
      </c>
      <c r="K970" s="67">
        <v>1.5625000000000001E-3</v>
      </c>
      <c r="L970" s="65">
        <v>66.989000000000004</v>
      </c>
      <c r="M970" s="64">
        <v>1</v>
      </c>
      <c r="N970" s="68"/>
      <c r="O970" s="68">
        <v>2165.4</v>
      </c>
      <c r="P970" s="68"/>
      <c r="Q970" s="68"/>
      <c r="R970" s="68">
        <v>1114.3</v>
      </c>
      <c r="S970" s="68"/>
      <c r="T970" s="68"/>
      <c r="U970" s="68">
        <v>3613.6</v>
      </c>
      <c r="V970" s="68"/>
      <c r="W970" s="68"/>
      <c r="X970" s="68">
        <v>1138.5</v>
      </c>
      <c r="Y970" s="68"/>
    </row>
  </sheetData>
  <sortState ref="A3:Z1665">
    <sortCondition ref="B941"/>
  </sortState>
  <mergeCells count="1">
    <mergeCell ref="A1:Z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5C35-AF68-46EF-B22F-A2FDC0779576}">
  <dimension ref="A1:L20"/>
  <sheetViews>
    <sheetView workbookViewId="0">
      <selection activeCell="N8" sqref="N8"/>
    </sheetView>
  </sheetViews>
  <sheetFormatPr defaultColWidth="8.88671875" defaultRowHeight="15.6" x14ac:dyDescent="0.25"/>
  <cols>
    <col min="1" max="1" width="20.44140625" style="17" customWidth="1"/>
    <col min="2" max="2" width="8.77734375" style="1" bestFit="1" customWidth="1"/>
    <col min="3" max="8" width="12.33203125" style="1" bestFit="1" customWidth="1"/>
    <col min="9" max="9" width="16.109375" style="1" bestFit="1" customWidth="1"/>
    <col min="10" max="10" width="8.88671875" style="1" bestFit="1" customWidth="1"/>
    <col min="11" max="11" width="20.44140625" style="1" bestFit="1" customWidth="1"/>
    <col min="12" max="12" width="8.88671875" style="1" bestFit="1" customWidth="1"/>
    <col min="13" max="16384" width="8.88671875" style="1"/>
  </cols>
  <sheetData>
    <row r="1" spans="1:12" x14ac:dyDescent="0.25">
      <c r="A1" s="108" t="s">
        <v>4345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2" customFormat="1" x14ac:dyDescent="0.25">
      <c r="A2" s="29"/>
      <c r="B2" s="25"/>
      <c r="C2" s="109" t="s">
        <v>4034</v>
      </c>
      <c r="D2" s="109"/>
      <c r="E2" s="109"/>
      <c r="F2" s="110" t="s">
        <v>4035</v>
      </c>
      <c r="G2" s="110"/>
      <c r="H2" s="110"/>
      <c r="I2" s="25"/>
      <c r="J2" s="25"/>
      <c r="K2" s="25"/>
      <c r="L2" s="25"/>
    </row>
    <row r="3" spans="1:12" s="2" customFormat="1" x14ac:dyDescent="0.25">
      <c r="A3" s="24" t="s">
        <v>4036</v>
      </c>
      <c r="B3" s="23" t="s">
        <v>4037</v>
      </c>
      <c r="C3" s="23" t="s">
        <v>4038</v>
      </c>
      <c r="D3" s="23" t="s">
        <v>4039</v>
      </c>
      <c r="E3" s="23" t="s">
        <v>4040</v>
      </c>
      <c r="F3" s="23" t="s">
        <v>4038</v>
      </c>
      <c r="G3" s="23" t="s">
        <v>4039</v>
      </c>
      <c r="H3" s="23" t="s">
        <v>4040</v>
      </c>
      <c r="I3" s="24" t="s">
        <v>4034</v>
      </c>
      <c r="J3" s="24" t="s">
        <v>4347</v>
      </c>
      <c r="K3" s="24" t="s">
        <v>4035</v>
      </c>
      <c r="L3" s="24" t="s">
        <v>4347</v>
      </c>
    </row>
    <row r="4" spans="1:12" x14ac:dyDescent="0.25">
      <c r="A4" s="30" t="s">
        <v>4041</v>
      </c>
      <c r="B4" s="3" t="s">
        <v>4042</v>
      </c>
      <c r="C4" s="4">
        <v>439.58297700000003</v>
      </c>
      <c r="D4" s="4">
        <v>515.69049099999995</v>
      </c>
      <c r="E4" s="4">
        <v>480.72180200000003</v>
      </c>
      <c r="F4" s="4">
        <v>346.10488900000001</v>
      </c>
      <c r="G4" s="4">
        <v>238.20620700000001</v>
      </c>
      <c r="H4" s="4">
        <v>325.16561899999999</v>
      </c>
      <c r="I4" s="4">
        <v>478.66508999999996</v>
      </c>
      <c r="J4" s="4">
        <v>38.095419278480897</v>
      </c>
      <c r="K4" s="4">
        <v>303.158905</v>
      </c>
      <c r="L4" s="4">
        <v>57.216719498260446</v>
      </c>
    </row>
    <row r="5" spans="1:12" x14ac:dyDescent="0.25">
      <c r="A5" s="31" t="s">
        <v>4041</v>
      </c>
      <c r="B5" s="5" t="s">
        <v>4043</v>
      </c>
      <c r="C5" s="6">
        <v>711.33355700000004</v>
      </c>
      <c r="D5" s="6">
        <v>968.66210899999999</v>
      </c>
      <c r="E5" s="6">
        <v>951.99877900000001</v>
      </c>
      <c r="F5" s="6">
        <v>787.63769500000001</v>
      </c>
      <c r="G5" s="6">
        <v>604.03173800000002</v>
      </c>
      <c r="H5" s="6">
        <v>705.69592299999999</v>
      </c>
      <c r="I5" s="6">
        <v>877.33148166666672</v>
      </c>
      <c r="J5" s="6">
        <v>143.99965238465748</v>
      </c>
      <c r="K5" s="6">
        <v>699.12178533333338</v>
      </c>
      <c r="L5" s="6">
        <v>91.979352715794064</v>
      </c>
    </row>
    <row r="6" spans="1:12" x14ac:dyDescent="0.25">
      <c r="A6" s="31" t="s">
        <v>4041</v>
      </c>
      <c r="B6" s="5" t="s">
        <v>4028</v>
      </c>
      <c r="C6" s="6">
        <v>256.01557200000002</v>
      </c>
      <c r="D6" s="6">
        <v>301.40797400000002</v>
      </c>
      <c r="E6" s="6">
        <v>305.76021600000001</v>
      </c>
      <c r="F6" s="6">
        <v>403.57836099999997</v>
      </c>
      <c r="G6" s="6">
        <v>362.42574300000001</v>
      </c>
      <c r="H6" s="6">
        <v>428.49933599999997</v>
      </c>
      <c r="I6" s="6">
        <v>287.72792066666665</v>
      </c>
      <c r="J6" s="6">
        <v>27.549778512246107</v>
      </c>
      <c r="K6" s="6">
        <v>398.1678133333333</v>
      </c>
      <c r="L6" s="6">
        <v>33.367430864877278</v>
      </c>
    </row>
    <row r="7" spans="1:12" x14ac:dyDescent="0.25">
      <c r="A7" s="31" t="s">
        <v>4041</v>
      </c>
      <c r="B7" s="5" t="s">
        <v>4044</v>
      </c>
      <c r="C7" s="6">
        <v>2998.2742269999999</v>
      </c>
      <c r="D7" s="6">
        <v>2851.331142</v>
      </c>
      <c r="E7" s="6"/>
      <c r="F7" s="6">
        <v>1943.4909239999999</v>
      </c>
      <c r="G7" s="6"/>
      <c r="H7" s="6">
        <v>1898.6483039999998</v>
      </c>
      <c r="I7" s="6">
        <v>2924.8026844999999</v>
      </c>
      <c r="J7" s="6">
        <v>103.90445185197117</v>
      </c>
      <c r="K7" s="6">
        <v>1921.069614</v>
      </c>
      <c r="L7" s="6">
        <v>31.708520688171589</v>
      </c>
    </row>
    <row r="8" spans="1:12" x14ac:dyDescent="0.25">
      <c r="A8" s="31" t="s">
        <v>4041</v>
      </c>
      <c r="B8" s="5" t="s">
        <v>4026</v>
      </c>
      <c r="C8" s="6">
        <v>508.62802199999999</v>
      </c>
      <c r="D8" s="6">
        <v>614.43988000000002</v>
      </c>
      <c r="E8" s="6">
        <v>658.62214700000004</v>
      </c>
      <c r="F8" s="6">
        <v>616.55548099999999</v>
      </c>
      <c r="G8" s="6">
        <v>482.66325400000005</v>
      </c>
      <c r="H8" s="6">
        <v>638.06243900000004</v>
      </c>
      <c r="I8" s="6">
        <v>593.89668300000005</v>
      </c>
      <c r="J8" s="6">
        <v>77.078379529310638</v>
      </c>
      <c r="K8" s="6">
        <v>579.09372466666662</v>
      </c>
      <c r="L8" s="6">
        <v>84.200736726881729</v>
      </c>
    </row>
    <row r="9" spans="1:12" x14ac:dyDescent="0.25">
      <c r="A9" s="31" t="s">
        <v>4041</v>
      </c>
      <c r="B9" s="5" t="s">
        <v>4045</v>
      </c>
      <c r="C9" s="6">
        <v>109.20353900000001</v>
      </c>
      <c r="D9" s="6">
        <v>133.002804</v>
      </c>
      <c r="E9" s="6">
        <v>129.46661400000002</v>
      </c>
      <c r="F9" s="6">
        <v>110.15033299999999</v>
      </c>
      <c r="G9" s="6">
        <v>93.072952999999998</v>
      </c>
      <c r="H9" s="6">
        <v>125.34936900000001</v>
      </c>
      <c r="I9" s="6">
        <v>123.89098566666667</v>
      </c>
      <c r="J9" s="6">
        <v>12.842000510771612</v>
      </c>
      <c r="K9" s="6">
        <v>109.52421833333334</v>
      </c>
      <c r="L9" s="6">
        <v>16.147314703477001</v>
      </c>
    </row>
    <row r="10" spans="1:12" x14ac:dyDescent="0.25">
      <c r="A10" s="31" t="s">
        <v>4041</v>
      </c>
      <c r="B10" s="5" t="s">
        <v>4046</v>
      </c>
      <c r="C10" s="6">
        <v>256.57431000000003</v>
      </c>
      <c r="D10" s="6">
        <v>335.36734000000001</v>
      </c>
      <c r="E10" s="6">
        <v>296.49783300000001</v>
      </c>
      <c r="F10" s="6">
        <v>371.519226</v>
      </c>
      <c r="G10" s="6">
        <v>311.733093</v>
      </c>
      <c r="H10" s="6">
        <v>330.67123400000003</v>
      </c>
      <c r="I10" s="6">
        <v>296.14649433333335</v>
      </c>
      <c r="J10" s="6">
        <v>39.397689948640981</v>
      </c>
      <c r="K10" s="6">
        <v>337.97451766666666</v>
      </c>
      <c r="L10" s="6">
        <v>30.554850498902336</v>
      </c>
    </row>
    <row r="11" spans="1:12" x14ac:dyDescent="0.25">
      <c r="A11" s="31" t="s">
        <v>4041</v>
      </c>
      <c r="B11" s="5" t="s">
        <v>4047</v>
      </c>
      <c r="C11" s="6">
        <v>38.552841000000001</v>
      </c>
      <c r="D11" s="6">
        <v>80.373619000000005</v>
      </c>
      <c r="E11" s="6">
        <v>47.955832999999998</v>
      </c>
      <c r="F11" s="6">
        <v>130.94816599999999</v>
      </c>
      <c r="G11" s="6">
        <v>152.70027200000001</v>
      </c>
      <c r="H11" s="6">
        <v>130.995453</v>
      </c>
      <c r="I11" s="6">
        <v>55.627431000000001</v>
      </c>
      <c r="J11" s="6">
        <v>21.940474699434457</v>
      </c>
      <c r="K11" s="6">
        <v>138.21463033333333</v>
      </c>
      <c r="L11" s="6">
        <v>12.544955953943985</v>
      </c>
    </row>
    <row r="12" spans="1:12" x14ac:dyDescent="0.25">
      <c r="A12" s="31" t="s">
        <v>4041</v>
      </c>
      <c r="B12" s="5" t="s">
        <v>4029</v>
      </c>
      <c r="C12" s="6">
        <v>1628.1654659999999</v>
      </c>
      <c r="D12" s="6">
        <v>1391.381226</v>
      </c>
      <c r="E12" s="6">
        <v>1944.656739</v>
      </c>
      <c r="F12" s="6">
        <v>1678.8181770000001</v>
      </c>
      <c r="G12" s="6">
        <v>1247.309082</v>
      </c>
      <c r="H12" s="6">
        <v>1647.095642</v>
      </c>
      <c r="I12" s="6">
        <v>1654.734477</v>
      </c>
      <c r="J12" s="6">
        <v>277.59301608738679</v>
      </c>
      <c r="K12" s="6">
        <v>1524.4076336666667</v>
      </c>
      <c r="L12" s="6">
        <v>240.49799439606483</v>
      </c>
    </row>
    <row r="13" spans="1:12" x14ac:dyDescent="0.25">
      <c r="A13" s="31" t="s">
        <v>4048</v>
      </c>
      <c r="B13" s="5" t="s">
        <v>4044</v>
      </c>
      <c r="C13" s="6">
        <v>75.340496000000002</v>
      </c>
      <c r="D13" s="6"/>
      <c r="E13" s="6">
        <v>85.381031000000007</v>
      </c>
      <c r="F13" s="6"/>
      <c r="G13" s="6">
        <v>421.53861599999999</v>
      </c>
      <c r="H13" s="6">
        <v>434.232395</v>
      </c>
      <c r="I13" s="6">
        <v>80.360763500000004</v>
      </c>
      <c r="J13" s="6">
        <v>7.0997303852408757</v>
      </c>
      <c r="K13" s="6">
        <v>427.88550550000002</v>
      </c>
      <c r="L13" s="6">
        <v>8.9758572097833973</v>
      </c>
    </row>
    <row r="14" spans="1:12" x14ac:dyDescent="0.25">
      <c r="A14" s="31" t="s">
        <v>4048</v>
      </c>
      <c r="B14" s="5" t="s">
        <v>4028</v>
      </c>
      <c r="C14" s="6">
        <v>237.94023900000002</v>
      </c>
      <c r="D14" s="6">
        <v>300.42152400000003</v>
      </c>
      <c r="E14" s="6">
        <v>272.56965600000001</v>
      </c>
      <c r="F14" s="6">
        <v>363.42068500000005</v>
      </c>
      <c r="G14" s="6">
        <v>339.94502299999999</v>
      </c>
      <c r="H14" s="6">
        <v>385.87559499999998</v>
      </c>
      <c r="I14" s="6">
        <v>270.31047300000006</v>
      </c>
      <c r="J14" s="6">
        <v>31.301847783851727</v>
      </c>
      <c r="K14" s="6">
        <v>363.08043433333336</v>
      </c>
      <c r="L14" s="6">
        <v>22.967176338177076</v>
      </c>
    </row>
    <row r="15" spans="1:12" x14ac:dyDescent="0.25">
      <c r="A15" s="31" t="s">
        <v>4048</v>
      </c>
      <c r="B15" s="5" t="s">
        <v>4049</v>
      </c>
      <c r="C15" s="6">
        <v>31.397469999999998</v>
      </c>
      <c r="D15" s="6">
        <v>39.541953999999997</v>
      </c>
      <c r="E15" s="6">
        <v>29.019012</v>
      </c>
      <c r="F15" s="6">
        <v>46.979205999999998</v>
      </c>
      <c r="G15" s="6">
        <v>57.841003000000001</v>
      </c>
      <c r="H15" s="6">
        <v>73.862740000000002</v>
      </c>
      <c r="I15" s="6">
        <v>33.319478666666669</v>
      </c>
      <c r="J15" s="6">
        <v>5.5184839466919664</v>
      </c>
      <c r="K15" s="6">
        <v>59.560983</v>
      </c>
      <c r="L15" s="6">
        <v>13.524047045266769</v>
      </c>
    </row>
    <row r="16" spans="1:12" x14ac:dyDescent="0.25">
      <c r="A16" s="31" t="s">
        <v>4048</v>
      </c>
      <c r="B16" s="5" t="s">
        <v>4042</v>
      </c>
      <c r="C16" s="6">
        <v>47.677460000000004</v>
      </c>
      <c r="D16" s="6">
        <v>62.729996</v>
      </c>
      <c r="E16" s="6">
        <v>58.973193999999999</v>
      </c>
      <c r="F16" s="6">
        <v>53.157867000000003</v>
      </c>
      <c r="G16" s="6">
        <v>60.982342000000003</v>
      </c>
      <c r="H16" s="6">
        <v>64.026505</v>
      </c>
      <c r="I16" s="6">
        <v>56.460216666666668</v>
      </c>
      <c r="J16" s="6">
        <v>7.8346028180252523</v>
      </c>
      <c r="K16" s="6">
        <v>59.388904666666669</v>
      </c>
      <c r="L16" s="6">
        <v>5.6067909623247347</v>
      </c>
    </row>
    <row r="17" spans="1:12" x14ac:dyDescent="0.25">
      <c r="A17" s="31" t="s">
        <v>4048</v>
      </c>
      <c r="B17" s="5" t="s">
        <v>4030</v>
      </c>
      <c r="C17" s="6"/>
      <c r="D17" s="6">
        <v>221.898597</v>
      </c>
      <c r="E17" s="6">
        <v>182.55119300000001</v>
      </c>
      <c r="F17" s="6">
        <v>208.530587</v>
      </c>
      <c r="G17" s="6">
        <v>235.55836399999998</v>
      </c>
      <c r="H17" s="6">
        <v>215.138283</v>
      </c>
      <c r="I17" s="6">
        <v>202.224895</v>
      </c>
      <c r="J17" s="6">
        <v>27.822816190486673</v>
      </c>
      <c r="K17" s="6">
        <v>219.74241133333331</v>
      </c>
      <c r="L17" s="6">
        <v>14.08984317417281</v>
      </c>
    </row>
    <row r="18" spans="1:12" x14ac:dyDescent="0.25">
      <c r="A18" s="32" t="s">
        <v>4048</v>
      </c>
      <c r="B18" s="7" t="s">
        <v>4027</v>
      </c>
      <c r="C18" s="8">
        <v>42.596464999999995</v>
      </c>
      <c r="D18" s="8">
        <v>41.131133000000005</v>
      </c>
      <c r="E18" s="8">
        <v>43.941619000000003</v>
      </c>
      <c r="F18" s="8">
        <v>49.534549000000005</v>
      </c>
      <c r="G18" s="8">
        <v>60.864820000000002</v>
      </c>
      <c r="H18" s="8">
        <v>70.837835999999996</v>
      </c>
      <c r="I18" s="8">
        <v>42.55640566666667</v>
      </c>
      <c r="J18" s="8">
        <v>1.4056711748091477</v>
      </c>
      <c r="K18" s="8">
        <v>60.412401666666675</v>
      </c>
      <c r="L18" s="8">
        <v>10.658847077069048</v>
      </c>
    </row>
    <row r="19" spans="1:12" x14ac:dyDescent="0.25">
      <c r="A19" s="111" t="s">
        <v>4346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spans="1:12" hidden="1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</sheetData>
  <mergeCells count="4">
    <mergeCell ref="A1:L1"/>
    <mergeCell ref="C2:E2"/>
    <mergeCell ref="F2:H2"/>
    <mergeCell ref="A19:L2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459D-CE94-413B-A4DD-78508E7ABEFF}">
  <dimension ref="A1:L1375"/>
  <sheetViews>
    <sheetView workbookViewId="0">
      <selection activeCell="A2" sqref="A2"/>
    </sheetView>
  </sheetViews>
  <sheetFormatPr defaultColWidth="8.88671875" defaultRowHeight="15.6" x14ac:dyDescent="0.25"/>
  <cols>
    <col min="1" max="1" width="27.88671875" style="9" customWidth="1"/>
    <col min="2" max="2" width="17.44140625" style="9" bestFit="1" customWidth="1"/>
    <col min="3" max="3" width="9" style="9" customWidth="1"/>
    <col min="4" max="4" width="10.44140625" style="9" customWidth="1"/>
    <col min="5" max="5" width="18.21875" style="9" customWidth="1"/>
    <col min="6" max="11" width="6.44140625" style="9" bestFit="1" customWidth="1"/>
    <col min="12" max="12" width="88.109375" style="19" customWidth="1"/>
    <col min="13" max="16384" width="8.88671875" style="9"/>
  </cols>
  <sheetData>
    <row r="1" spans="1:12" x14ac:dyDescent="0.25">
      <c r="A1" s="101" t="s">
        <v>4050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s="12" customFormat="1" ht="31.2" x14ac:dyDescent="0.25">
      <c r="A2" s="10" t="s">
        <v>5</v>
      </c>
      <c r="B2" s="10" t="s">
        <v>3268</v>
      </c>
      <c r="C2" s="10" t="s">
        <v>3269</v>
      </c>
      <c r="D2" s="10" t="s">
        <v>3270</v>
      </c>
      <c r="E2" s="10" t="s">
        <v>3271</v>
      </c>
      <c r="F2" s="10" t="s">
        <v>3272</v>
      </c>
      <c r="G2" s="10" t="s">
        <v>3273</v>
      </c>
      <c r="H2" s="10" t="s">
        <v>3274</v>
      </c>
      <c r="I2" s="10" t="s">
        <v>3275</v>
      </c>
      <c r="J2" s="10" t="s">
        <v>3276</v>
      </c>
      <c r="K2" s="10" t="s">
        <v>3277</v>
      </c>
      <c r="L2" s="11" t="s">
        <v>3278</v>
      </c>
    </row>
    <row r="3" spans="1:12" x14ac:dyDescent="0.25">
      <c r="A3" s="13" t="s">
        <v>911</v>
      </c>
      <c r="B3" s="13" t="s">
        <v>3279</v>
      </c>
      <c r="C3" s="13">
        <v>1109</v>
      </c>
      <c r="D3" s="13" t="s">
        <v>3280</v>
      </c>
      <c r="E3" s="13" t="s">
        <v>3281</v>
      </c>
      <c r="F3" s="14">
        <v>0.13300000000000001</v>
      </c>
      <c r="G3" s="14">
        <v>7.1999999999999995E-2</v>
      </c>
      <c r="H3" s="14"/>
      <c r="I3" s="14">
        <v>0.27600000000000002</v>
      </c>
      <c r="J3" s="14">
        <v>0.13400000000000001</v>
      </c>
      <c r="K3" s="14"/>
      <c r="L3" s="15" t="s">
        <v>54</v>
      </c>
    </row>
    <row r="4" spans="1:12" x14ac:dyDescent="0.25">
      <c r="A4" s="16" t="s">
        <v>911</v>
      </c>
      <c r="B4" s="16" t="s">
        <v>3279</v>
      </c>
      <c r="C4" s="16">
        <v>1112</v>
      </c>
      <c r="D4" s="16" t="s">
        <v>3280</v>
      </c>
      <c r="E4" s="16" t="s">
        <v>3281</v>
      </c>
      <c r="F4" s="17">
        <v>0.13300000000000001</v>
      </c>
      <c r="G4" s="17">
        <v>7.1999999999999995E-2</v>
      </c>
      <c r="H4" s="17"/>
      <c r="I4" s="17">
        <v>0.27600000000000002</v>
      </c>
      <c r="J4" s="17">
        <v>0.13400000000000001</v>
      </c>
      <c r="K4" s="17"/>
      <c r="L4" s="18" t="s">
        <v>54</v>
      </c>
    </row>
    <row r="5" spans="1:12" x14ac:dyDescent="0.25">
      <c r="A5" s="16" t="s">
        <v>733</v>
      </c>
      <c r="B5" s="16" t="s">
        <v>3282</v>
      </c>
      <c r="C5" s="16">
        <v>83</v>
      </c>
      <c r="D5" s="16" t="s">
        <v>3280</v>
      </c>
      <c r="E5" s="16" t="s">
        <v>3283</v>
      </c>
      <c r="F5" s="17">
        <v>0.45700000000000002</v>
      </c>
      <c r="G5" s="17"/>
      <c r="H5" s="17"/>
      <c r="I5" s="17">
        <v>0.49</v>
      </c>
      <c r="J5" s="17"/>
      <c r="K5" s="17"/>
      <c r="L5" s="18" t="s">
        <v>54</v>
      </c>
    </row>
    <row r="6" spans="1:12" x14ac:dyDescent="0.25">
      <c r="A6" s="16" t="s">
        <v>3284</v>
      </c>
      <c r="B6" s="16" t="s">
        <v>3285</v>
      </c>
      <c r="C6" s="16">
        <v>177</v>
      </c>
      <c r="D6" s="16" t="s">
        <v>3280</v>
      </c>
      <c r="E6" s="16" t="s">
        <v>3283</v>
      </c>
      <c r="F6" s="17"/>
      <c r="G6" s="17"/>
      <c r="H6" s="17">
        <v>5.1999999999999998E-2</v>
      </c>
      <c r="I6" s="17"/>
      <c r="J6" s="17"/>
      <c r="K6" s="17"/>
      <c r="L6" s="18" t="s">
        <v>3286</v>
      </c>
    </row>
    <row r="7" spans="1:12" x14ac:dyDescent="0.25">
      <c r="A7" s="16" t="s">
        <v>3284</v>
      </c>
      <c r="B7" s="16" t="s">
        <v>3285</v>
      </c>
      <c r="C7" s="16">
        <v>181</v>
      </c>
      <c r="D7" s="16" t="s">
        <v>3280</v>
      </c>
      <c r="E7" s="16" t="s">
        <v>3283</v>
      </c>
      <c r="F7" s="17"/>
      <c r="G7" s="17"/>
      <c r="H7" s="17">
        <v>5.1999999999999998E-2</v>
      </c>
      <c r="I7" s="17"/>
      <c r="J7" s="17"/>
      <c r="K7" s="17"/>
      <c r="L7" s="18" t="s">
        <v>3286</v>
      </c>
    </row>
    <row r="8" spans="1:12" x14ac:dyDescent="0.25">
      <c r="A8" s="16" t="s">
        <v>1832</v>
      </c>
      <c r="B8" s="16" t="s">
        <v>3287</v>
      </c>
      <c r="C8" s="16">
        <v>241</v>
      </c>
      <c r="D8" s="16" t="s">
        <v>3280</v>
      </c>
      <c r="E8" s="16" t="s">
        <v>3283</v>
      </c>
      <c r="F8" s="17"/>
      <c r="G8" s="17"/>
      <c r="H8" s="17"/>
      <c r="I8" s="17">
        <v>8.8999999999999996E-2</v>
      </c>
      <c r="J8" s="17">
        <v>6.8000000000000005E-2</v>
      </c>
      <c r="K8" s="17"/>
      <c r="L8" s="18" t="s">
        <v>1833</v>
      </c>
    </row>
    <row r="9" spans="1:12" x14ac:dyDescent="0.25">
      <c r="A9" s="16" t="s">
        <v>1832</v>
      </c>
      <c r="B9" s="16" t="s">
        <v>3287</v>
      </c>
      <c r="C9" s="16">
        <v>254</v>
      </c>
      <c r="D9" s="16" t="s">
        <v>3280</v>
      </c>
      <c r="E9" s="16" t="s">
        <v>3283</v>
      </c>
      <c r="F9" s="17"/>
      <c r="G9" s="17"/>
      <c r="H9" s="17"/>
      <c r="I9" s="17">
        <v>8.8999999999999996E-2</v>
      </c>
      <c r="J9" s="17">
        <v>6.8000000000000005E-2</v>
      </c>
      <c r="K9" s="17"/>
      <c r="L9" s="18" t="s">
        <v>1833</v>
      </c>
    </row>
    <row r="10" spans="1:12" x14ac:dyDescent="0.25">
      <c r="A10" s="16" t="s">
        <v>1201</v>
      </c>
      <c r="B10" s="16" t="s">
        <v>3288</v>
      </c>
      <c r="C10" s="16">
        <v>98</v>
      </c>
      <c r="D10" s="16" t="s">
        <v>3280</v>
      </c>
      <c r="E10" s="16" t="s">
        <v>3283</v>
      </c>
      <c r="F10" s="17">
        <v>0.23799999999999999</v>
      </c>
      <c r="G10" s="17"/>
      <c r="H10" s="17"/>
      <c r="I10" s="17">
        <v>0.35399999999999998</v>
      </c>
      <c r="J10" s="17"/>
      <c r="K10" s="17"/>
      <c r="L10" s="18" t="s">
        <v>1202</v>
      </c>
    </row>
    <row r="11" spans="1:12" x14ac:dyDescent="0.25">
      <c r="A11" s="16" t="s">
        <v>1201</v>
      </c>
      <c r="B11" s="16" t="s">
        <v>3288</v>
      </c>
      <c r="C11" s="16">
        <v>112</v>
      </c>
      <c r="D11" s="16" t="s">
        <v>3280</v>
      </c>
      <c r="E11" s="16" t="s">
        <v>3283</v>
      </c>
      <c r="F11" s="17">
        <v>0.129</v>
      </c>
      <c r="G11" s="17"/>
      <c r="H11" s="17"/>
      <c r="I11" s="17">
        <v>5.8999999999999997E-2</v>
      </c>
      <c r="J11" s="17"/>
      <c r="K11" s="17"/>
      <c r="L11" s="18" t="s">
        <v>1202</v>
      </c>
    </row>
    <row r="12" spans="1:12" x14ac:dyDescent="0.25">
      <c r="A12" s="16" t="s">
        <v>1201</v>
      </c>
      <c r="B12" s="16" t="s">
        <v>3288</v>
      </c>
      <c r="C12" s="16">
        <v>113</v>
      </c>
      <c r="D12" s="16" t="s">
        <v>3280</v>
      </c>
      <c r="E12" s="16" t="s">
        <v>3283</v>
      </c>
      <c r="F12" s="17">
        <v>0.129</v>
      </c>
      <c r="G12" s="17"/>
      <c r="H12" s="17"/>
      <c r="I12" s="17">
        <v>5.8999999999999997E-2</v>
      </c>
      <c r="J12" s="17"/>
      <c r="K12" s="17"/>
      <c r="L12" s="18" t="s">
        <v>1202</v>
      </c>
    </row>
    <row r="13" spans="1:12" x14ac:dyDescent="0.25">
      <c r="A13" s="16" t="s">
        <v>3146</v>
      </c>
      <c r="B13" s="16" t="s">
        <v>3289</v>
      </c>
      <c r="C13" s="16">
        <v>196</v>
      </c>
      <c r="D13" s="16" t="s">
        <v>3280</v>
      </c>
      <c r="E13" s="16" t="s">
        <v>3283</v>
      </c>
      <c r="F13" s="17"/>
      <c r="G13" s="17"/>
      <c r="H13" s="17"/>
      <c r="I13" s="17">
        <v>0.151</v>
      </c>
      <c r="J13" s="17">
        <v>0.247</v>
      </c>
      <c r="K13" s="17">
        <v>0.16</v>
      </c>
      <c r="L13" s="18" t="s">
        <v>3147</v>
      </c>
    </row>
    <row r="14" spans="1:12" x14ac:dyDescent="0.25">
      <c r="A14" s="16" t="s">
        <v>1365</v>
      </c>
      <c r="B14" s="16" t="s">
        <v>3290</v>
      </c>
      <c r="C14" s="16">
        <v>33</v>
      </c>
      <c r="D14" s="16" t="s">
        <v>3280</v>
      </c>
      <c r="E14" s="16" t="s">
        <v>3291</v>
      </c>
      <c r="F14" s="17">
        <v>0.24299999999999999</v>
      </c>
      <c r="G14" s="17"/>
      <c r="H14" s="17"/>
      <c r="I14" s="17">
        <v>0.39700000000000002</v>
      </c>
      <c r="J14" s="17"/>
      <c r="K14" s="17"/>
      <c r="L14" s="18" t="s">
        <v>1366</v>
      </c>
    </row>
    <row r="15" spans="1:12" x14ac:dyDescent="0.25">
      <c r="A15" s="16" t="s">
        <v>1365</v>
      </c>
      <c r="B15" s="16" t="s">
        <v>3290</v>
      </c>
      <c r="C15" s="16">
        <v>44</v>
      </c>
      <c r="D15" s="16" t="s">
        <v>3280</v>
      </c>
      <c r="E15" s="16" t="s">
        <v>3291</v>
      </c>
      <c r="F15" s="17">
        <v>3.7999999999999999E-2</v>
      </c>
      <c r="G15" s="17"/>
      <c r="H15" s="17"/>
      <c r="I15" s="17"/>
      <c r="J15" s="17"/>
      <c r="K15" s="17"/>
      <c r="L15" s="18" t="s">
        <v>1366</v>
      </c>
    </row>
    <row r="16" spans="1:12" x14ac:dyDescent="0.25">
      <c r="A16" s="16" t="s">
        <v>1365</v>
      </c>
      <c r="B16" s="16" t="s">
        <v>3290</v>
      </c>
      <c r="C16" s="16">
        <v>50</v>
      </c>
      <c r="D16" s="16" t="s">
        <v>3280</v>
      </c>
      <c r="E16" s="16" t="s">
        <v>3291</v>
      </c>
      <c r="F16" s="17">
        <v>3.7999999999999999E-2</v>
      </c>
      <c r="G16" s="17"/>
      <c r="H16" s="17"/>
      <c r="I16" s="17"/>
      <c r="J16" s="17"/>
      <c r="K16" s="17"/>
      <c r="L16" s="18" t="s">
        <v>1366</v>
      </c>
    </row>
    <row r="17" spans="1:12" x14ac:dyDescent="0.25">
      <c r="A17" s="16" t="s">
        <v>1365</v>
      </c>
      <c r="B17" s="16" t="s">
        <v>3290</v>
      </c>
      <c r="C17" s="16">
        <v>54</v>
      </c>
      <c r="D17" s="16" t="s">
        <v>3280</v>
      </c>
      <c r="E17" s="16" t="s">
        <v>3291</v>
      </c>
      <c r="F17" s="17">
        <v>3.7999999999999999E-2</v>
      </c>
      <c r="G17" s="17"/>
      <c r="H17" s="17"/>
      <c r="I17" s="17"/>
      <c r="J17" s="17"/>
      <c r="K17" s="17"/>
      <c r="L17" s="18" t="s">
        <v>1366</v>
      </c>
    </row>
    <row r="18" spans="1:12" x14ac:dyDescent="0.25">
      <c r="A18" s="16" t="s">
        <v>3120</v>
      </c>
      <c r="B18" s="16" t="s">
        <v>3292</v>
      </c>
      <c r="C18" s="16">
        <v>97</v>
      </c>
      <c r="D18" s="16" t="s">
        <v>3280</v>
      </c>
      <c r="E18" s="16" t="s">
        <v>3283</v>
      </c>
      <c r="F18" s="17"/>
      <c r="G18" s="17"/>
      <c r="H18" s="17">
        <v>0.21099999999999999</v>
      </c>
      <c r="I18" s="17"/>
      <c r="J18" s="17"/>
      <c r="K18" s="17">
        <v>0.23300000000000001</v>
      </c>
      <c r="L18" s="18" t="s">
        <v>3121</v>
      </c>
    </row>
    <row r="19" spans="1:12" x14ac:dyDescent="0.25">
      <c r="A19" s="16" t="s">
        <v>2567</v>
      </c>
      <c r="B19" s="16" t="s">
        <v>3293</v>
      </c>
      <c r="C19" s="16">
        <v>88</v>
      </c>
      <c r="D19" s="16" t="s">
        <v>3280</v>
      </c>
      <c r="E19" s="16" t="s">
        <v>3283</v>
      </c>
      <c r="F19" s="17">
        <v>0.29399999999999998</v>
      </c>
      <c r="G19" s="17"/>
      <c r="H19" s="17"/>
      <c r="I19" s="17">
        <v>0.39200000000000002</v>
      </c>
      <c r="J19" s="17"/>
      <c r="K19" s="17"/>
      <c r="L19" s="18" t="s">
        <v>2568</v>
      </c>
    </row>
    <row r="20" spans="1:12" x14ac:dyDescent="0.25">
      <c r="A20" s="16" t="s">
        <v>2621</v>
      </c>
      <c r="B20" s="16" t="s">
        <v>3294</v>
      </c>
      <c r="C20" s="16">
        <v>127</v>
      </c>
      <c r="D20" s="16" t="s">
        <v>3280</v>
      </c>
      <c r="E20" s="16" t="s">
        <v>3283</v>
      </c>
      <c r="F20" s="17">
        <v>0.65100000000000002</v>
      </c>
      <c r="G20" s="17">
        <v>0.83799999999999997</v>
      </c>
      <c r="H20" s="17">
        <v>0.78800000000000003</v>
      </c>
      <c r="I20" s="17">
        <v>0.66100000000000003</v>
      </c>
      <c r="J20" s="17">
        <v>0.751</v>
      </c>
      <c r="K20" s="17">
        <v>0.69299999999999995</v>
      </c>
      <c r="L20" s="18" t="s">
        <v>2622</v>
      </c>
    </row>
    <row r="21" spans="1:12" x14ac:dyDescent="0.25">
      <c r="A21" s="16" t="s">
        <v>2621</v>
      </c>
      <c r="B21" s="16" t="s">
        <v>3294</v>
      </c>
      <c r="C21" s="16">
        <v>198</v>
      </c>
      <c r="D21" s="16" t="s">
        <v>3280</v>
      </c>
      <c r="E21" s="16" t="s">
        <v>3283</v>
      </c>
      <c r="F21" s="17">
        <v>0.122</v>
      </c>
      <c r="G21" s="17">
        <v>0.115</v>
      </c>
      <c r="H21" s="17">
        <v>0.10100000000000001</v>
      </c>
      <c r="I21" s="17">
        <v>0.27500000000000002</v>
      </c>
      <c r="J21" s="17">
        <v>0.27700000000000002</v>
      </c>
      <c r="K21" s="17">
        <v>0.24099999999999999</v>
      </c>
      <c r="L21" s="18" t="s">
        <v>2622</v>
      </c>
    </row>
    <row r="22" spans="1:12" x14ac:dyDescent="0.25">
      <c r="A22" s="16" t="s">
        <v>677</v>
      </c>
      <c r="B22" s="16" t="s">
        <v>3295</v>
      </c>
      <c r="C22" s="16">
        <v>162</v>
      </c>
      <c r="D22" s="16" t="s">
        <v>3280</v>
      </c>
      <c r="E22" s="16" t="s">
        <v>3283</v>
      </c>
      <c r="F22" s="17">
        <v>0.191</v>
      </c>
      <c r="G22" s="17">
        <v>0.18</v>
      </c>
      <c r="H22" s="17">
        <v>0.17599999999999999</v>
      </c>
      <c r="I22" s="17">
        <v>0.309</v>
      </c>
      <c r="J22" s="17">
        <v>0.20499999999999999</v>
      </c>
      <c r="K22" s="17">
        <v>0.28999999999999998</v>
      </c>
      <c r="L22" s="18" t="s">
        <v>678</v>
      </c>
    </row>
    <row r="23" spans="1:12" x14ac:dyDescent="0.25">
      <c r="A23" s="16" t="s">
        <v>677</v>
      </c>
      <c r="B23" s="16" t="s">
        <v>3295</v>
      </c>
      <c r="C23" s="16">
        <v>180</v>
      </c>
      <c r="D23" s="16" t="s">
        <v>3280</v>
      </c>
      <c r="E23" s="16" t="s">
        <v>3283</v>
      </c>
      <c r="F23" s="17">
        <v>0.127</v>
      </c>
      <c r="G23" s="17">
        <v>0.129</v>
      </c>
      <c r="H23" s="17">
        <v>0.104</v>
      </c>
      <c r="I23" s="17">
        <v>6.2E-2</v>
      </c>
      <c r="J23" s="17">
        <v>2.1999999999999999E-2</v>
      </c>
      <c r="K23" s="17">
        <v>8.5999999999999993E-2</v>
      </c>
      <c r="L23" s="18" t="s">
        <v>678</v>
      </c>
    </row>
    <row r="24" spans="1:12" x14ac:dyDescent="0.25">
      <c r="A24" s="16" t="s">
        <v>677</v>
      </c>
      <c r="B24" s="16" t="s">
        <v>3295</v>
      </c>
      <c r="C24" s="16">
        <v>185</v>
      </c>
      <c r="D24" s="16" t="s">
        <v>3280</v>
      </c>
      <c r="E24" s="16" t="s">
        <v>3283</v>
      </c>
      <c r="F24" s="17">
        <v>0.127</v>
      </c>
      <c r="G24" s="17">
        <v>0.129</v>
      </c>
      <c r="H24" s="17">
        <v>0.104</v>
      </c>
      <c r="I24" s="17">
        <v>6.2E-2</v>
      </c>
      <c r="J24" s="17">
        <v>2.1999999999999999E-2</v>
      </c>
      <c r="K24" s="17">
        <v>8.5999999999999993E-2</v>
      </c>
      <c r="L24" s="18" t="s">
        <v>678</v>
      </c>
    </row>
    <row r="25" spans="1:12" x14ac:dyDescent="0.25">
      <c r="A25" s="16" t="s">
        <v>677</v>
      </c>
      <c r="B25" s="16" t="s">
        <v>3295</v>
      </c>
      <c r="C25" s="16">
        <v>320</v>
      </c>
      <c r="D25" s="16" t="s">
        <v>3280</v>
      </c>
      <c r="E25" s="16" t="s">
        <v>3283</v>
      </c>
      <c r="F25" s="17">
        <v>0.248</v>
      </c>
      <c r="G25" s="17">
        <v>0.3</v>
      </c>
      <c r="H25" s="17">
        <v>0.24399999999999999</v>
      </c>
      <c r="I25" s="17">
        <v>0.33700000000000002</v>
      </c>
      <c r="J25" s="17">
        <v>0.32900000000000001</v>
      </c>
      <c r="K25" s="17">
        <v>0.35299999999999998</v>
      </c>
      <c r="L25" s="18" t="s">
        <v>678</v>
      </c>
    </row>
    <row r="26" spans="1:12" x14ac:dyDescent="0.25">
      <c r="A26" s="16" t="s">
        <v>2104</v>
      </c>
      <c r="B26" s="16" t="s">
        <v>3296</v>
      </c>
      <c r="C26" s="16">
        <v>3</v>
      </c>
      <c r="D26" s="16" t="s">
        <v>3280</v>
      </c>
      <c r="E26" s="16" t="s">
        <v>3297</v>
      </c>
      <c r="F26" s="17">
        <v>5.2999999999999999E-2</v>
      </c>
      <c r="G26" s="17"/>
      <c r="H26" s="17"/>
      <c r="I26" s="17"/>
      <c r="J26" s="17"/>
      <c r="K26" s="17"/>
      <c r="L26" s="18" t="s">
        <v>2105</v>
      </c>
    </row>
    <row r="27" spans="1:12" x14ac:dyDescent="0.25">
      <c r="A27" s="16" t="s">
        <v>2104</v>
      </c>
      <c r="B27" s="16" t="s">
        <v>3296</v>
      </c>
      <c r="C27" s="16">
        <v>6</v>
      </c>
      <c r="D27" s="16" t="s">
        <v>3280</v>
      </c>
      <c r="E27" s="16" t="s">
        <v>3297</v>
      </c>
      <c r="F27" s="17">
        <v>5.2999999999999999E-2</v>
      </c>
      <c r="G27" s="17"/>
      <c r="H27" s="17"/>
      <c r="I27" s="17"/>
      <c r="J27" s="17"/>
      <c r="K27" s="17"/>
      <c r="L27" s="18" t="s">
        <v>2105</v>
      </c>
    </row>
    <row r="28" spans="1:12" x14ac:dyDescent="0.25">
      <c r="A28" s="16" t="s">
        <v>3228</v>
      </c>
      <c r="B28" s="16" t="s">
        <v>3298</v>
      </c>
      <c r="C28" s="16">
        <v>44</v>
      </c>
      <c r="D28" s="16" t="s">
        <v>3280</v>
      </c>
      <c r="E28" s="16" t="s">
        <v>3291</v>
      </c>
      <c r="F28" s="17">
        <v>0.29299999999999998</v>
      </c>
      <c r="G28" s="17">
        <v>0.11899999999999999</v>
      </c>
      <c r="H28" s="17">
        <v>0.123</v>
      </c>
      <c r="I28" s="17">
        <v>0.23</v>
      </c>
      <c r="J28" s="17"/>
      <c r="K28" s="17">
        <v>0.20699999999999999</v>
      </c>
      <c r="L28" s="18" t="s">
        <v>3225</v>
      </c>
    </row>
    <row r="29" spans="1:12" x14ac:dyDescent="0.25">
      <c r="A29" s="16" t="s">
        <v>3228</v>
      </c>
      <c r="B29" s="16" t="s">
        <v>3298</v>
      </c>
      <c r="C29" s="16">
        <v>49</v>
      </c>
      <c r="D29" s="16" t="s">
        <v>3280</v>
      </c>
      <c r="E29" s="16" t="s">
        <v>3291</v>
      </c>
      <c r="F29" s="17">
        <v>0.29299999999999998</v>
      </c>
      <c r="G29" s="17">
        <v>0.11899999999999999</v>
      </c>
      <c r="H29" s="17">
        <v>0.123</v>
      </c>
      <c r="I29" s="17">
        <v>0.23</v>
      </c>
      <c r="J29" s="17"/>
      <c r="K29" s="17">
        <v>0.20699999999999999</v>
      </c>
      <c r="L29" s="18" t="s">
        <v>3225</v>
      </c>
    </row>
    <row r="30" spans="1:12" x14ac:dyDescent="0.25">
      <c r="A30" s="16" t="s">
        <v>2873</v>
      </c>
      <c r="B30" s="16" t="s">
        <v>3299</v>
      </c>
      <c r="C30" s="16">
        <v>193</v>
      </c>
      <c r="D30" s="16" t="s">
        <v>3280</v>
      </c>
      <c r="E30" s="16" t="s">
        <v>3281</v>
      </c>
      <c r="F30" s="17">
        <v>0.27900000000000003</v>
      </c>
      <c r="G30" s="17">
        <v>0.19800000000000001</v>
      </c>
      <c r="H30" s="17"/>
      <c r="I30" s="17">
        <v>0.41299999999999998</v>
      </c>
      <c r="J30" s="17">
        <v>0.27800000000000002</v>
      </c>
      <c r="K30" s="17"/>
      <c r="L30" s="18" t="s">
        <v>2874</v>
      </c>
    </row>
    <row r="31" spans="1:12" x14ac:dyDescent="0.25">
      <c r="A31" s="16" t="s">
        <v>3045</v>
      </c>
      <c r="B31" s="16" t="s">
        <v>3300</v>
      </c>
      <c r="C31" s="16">
        <v>225</v>
      </c>
      <c r="D31" s="16" t="s">
        <v>3280</v>
      </c>
      <c r="E31" s="16" t="s">
        <v>3283</v>
      </c>
      <c r="F31" s="17"/>
      <c r="G31" s="17">
        <v>0.67400000000000004</v>
      </c>
      <c r="H31" s="17"/>
      <c r="I31" s="17"/>
      <c r="J31" s="17">
        <v>0.83099999999999996</v>
      </c>
      <c r="K31" s="17"/>
      <c r="L31" s="18" t="s">
        <v>3046</v>
      </c>
    </row>
    <row r="32" spans="1:12" x14ac:dyDescent="0.25">
      <c r="A32" s="16" t="s">
        <v>2604</v>
      </c>
      <c r="B32" s="16" t="s">
        <v>3301</v>
      </c>
      <c r="C32" s="16">
        <v>39</v>
      </c>
      <c r="D32" s="16" t="s">
        <v>3280</v>
      </c>
      <c r="E32" s="16" t="s">
        <v>3302</v>
      </c>
      <c r="F32" s="17">
        <v>0.34899999999999998</v>
      </c>
      <c r="G32" s="17"/>
      <c r="H32" s="17"/>
      <c r="I32" s="17">
        <v>0.48</v>
      </c>
      <c r="J32" s="17"/>
      <c r="K32" s="17"/>
      <c r="L32" s="18" t="s">
        <v>2605</v>
      </c>
    </row>
    <row r="33" spans="1:12" x14ac:dyDescent="0.25">
      <c r="A33" s="16" t="s">
        <v>1227</v>
      </c>
      <c r="B33" s="16" t="s">
        <v>3303</v>
      </c>
      <c r="C33" s="16">
        <v>20</v>
      </c>
      <c r="D33" s="16" t="s">
        <v>3280</v>
      </c>
      <c r="E33" s="16" t="s">
        <v>3281</v>
      </c>
      <c r="F33" s="17">
        <v>0.24299999999999999</v>
      </c>
      <c r="G33" s="17">
        <v>0.157</v>
      </c>
      <c r="H33" s="17">
        <v>0.32700000000000001</v>
      </c>
      <c r="I33" s="17">
        <v>0.307</v>
      </c>
      <c r="J33" s="17">
        <v>0.158</v>
      </c>
      <c r="K33" s="17">
        <v>0.38800000000000001</v>
      </c>
      <c r="L33" s="18" t="s">
        <v>1228</v>
      </c>
    </row>
    <row r="34" spans="1:12" x14ac:dyDescent="0.25">
      <c r="A34" s="16" t="s">
        <v>1720</v>
      </c>
      <c r="B34" s="16" t="s">
        <v>3304</v>
      </c>
      <c r="C34" s="16">
        <v>527</v>
      </c>
      <c r="D34" s="16" t="s">
        <v>3280</v>
      </c>
      <c r="E34" s="16" t="s">
        <v>3281</v>
      </c>
      <c r="F34" s="17"/>
      <c r="G34" s="17"/>
      <c r="H34" s="17"/>
      <c r="I34" s="17">
        <v>0.28999999999999998</v>
      </c>
      <c r="J34" s="17"/>
      <c r="K34" s="17"/>
      <c r="L34" s="18" t="s">
        <v>88</v>
      </c>
    </row>
    <row r="35" spans="1:12" x14ac:dyDescent="0.25">
      <c r="A35" s="16" t="s">
        <v>373</v>
      </c>
      <c r="B35" s="16" t="s">
        <v>3305</v>
      </c>
      <c r="C35" s="16">
        <v>10</v>
      </c>
      <c r="D35" s="16" t="s">
        <v>3280</v>
      </c>
      <c r="E35" s="16" t="s">
        <v>3306</v>
      </c>
      <c r="F35" s="17">
        <v>0.11</v>
      </c>
      <c r="G35" s="17">
        <v>0.159</v>
      </c>
      <c r="H35" s="17">
        <v>0.16700000000000001</v>
      </c>
      <c r="I35" s="17">
        <v>0.17899999999999999</v>
      </c>
      <c r="J35" s="17">
        <v>0.17899999999999999</v>
      </c>
      <c r="K35" s="17">
        <v>0.24299999999999999</v>
      </c>
      <c r="L35" s="18" t="s">
        <v>374</v>
      </c>
    </row>
    <row r="36" spans="1:12" x14ac:dyDescent="0.25">
      <c r="A36" s="16" t="s">
        <v>530</v>
      </c>
      <c r="B36" s="16" t="s">
        <v>3307</v>
      </c>
      <c r="C36" s="16">
        <v>152</v>
      </c>
      <c r="D36" s="16" t="s">
        <v>3280</v>
      </c>
      <c r="E36" s="16" t="s">
        <v>3283</v>
      </c>
      <c r="F36" s="17">
        <v>0.1</v>
      </c>
      <c r="G36" s="17"/>
      <c r="H36" s="17">
        <v>9.2999999999999999E-2</v>
      </c>
      <c r="I36" s="17">
        <v>0.13100000000000001</v>
      </c>
      <c r="J36" s="17"/>
      <c r="K36" s="17">
        <v>0.10199999999999999</v>
      </c>
      <c r="L36" s="18" t="s">
        <v>531</v>
      </c>
    </row>
    <row r="37" spans="1:12" x14ac:dyDescent="0.25">
      <c r="A37" s="16" t="s">
        <v>530</v>
      </c>
      <c r="B37" s="16" t="s">
        <v>3307</v>
      </c>
      <c r="C37" s="16">
        <v>160</v>
      </c>
      <c r="D37" s="16" t="s">
        <v>3280</v>
      </c>
      <c r="E37" s="16" t="s">
        <v>3283</v>
      </c>
      <c r="F37" s="17">
        <v>0.1</v>
      </c>
      <c r="G37" s="17"/>
      <c r="H37" s="17">
        <v>9.2999999999999999E-2</v>
      </c>
      <c r="I37" s="17">
        <v>0.13100000000000001</v>
      </c>
      <c r="J37" s="17"/>
      <c r="K37" s="17">
        <v>0.10199999999999999</v>
      </c>
      <c r="L37" s="18" t="s">
        <v>531</v>
      </c>
    </row>
    <row r="38" spans="1:12" x14ac:dyDescent="0.25">
      <c r="A38" s="16" t="s">
        <v>530</v>
      </c>
      <c r="B38" s="16" t="s">
        <v>3307</v>
      </c>
      <c r="C38" s="16">
        <v>219</v>
      </c>
      <c r="D38" s="16" t="s">
        <v>3280</v>
      </c>
      <c r="E38" s="16" t="s">
        <v>3283</v>
      </c>
      <c r="F38" s="17">
        <v>3.1E-2</v>
      </c>
      <c r="G38" s="17"/>
      <c r="H38" s="17"/>
      <c r="I38" s="17"/>
      <c r="J38" s="17"/>
      <c r="K38" s="17"/>
      <c r="L38" s="18" t="s">
        <v>531</v>
      </c>
    </row>
    <row r="39" spans="1:12" x14ac:dyDescent="0.25">
      <c r="A39" s="16" t="s">
        <v>530</v>
      </c>
      <c r="B39" s="16" t="s">
        <v>3307</v>
      </c>
      <c r="C39" s="16">
        <v>230</v>
      </c>
      <c r="D39" s="16" t="s">
        <v>3280</v>
      </c>
      <c r="E39" s="16" t="s">
        <v>3283</v>
      </c>
      <c r="F39" s="17">
        <v>3.1E-2</v>
      </c>
      <c r="G39" s="17"/>
      <c r="H39" s="17"/>
      <c r="I39" s="17"/>
      <c r="J39" s="17"/>
      <c r="K39" s="17"/>
      <c r="L39" s="18" t="s">
        <v>531</v>
      </c>
    </row>
    <row r="40" spans="1:12" x14ac:dyDescent="0.25">
      <c r="A40" s="16" t="s">
        <v>2701</v>
      </c>
      <c r="B40" s="16" t="s">
        <v>3308</v>
      </c>
      <c r="C40" s="16">
        <v>100</v>
      </c>
      <c r="D40" s="16" t="s">
        <v>3280</v>
      </c>
      <c r="E40" s="16" t="s">
        <v>3283</v>
      </c>
      <c r="F40" s="17">
        <v>0.16800000000000001</v>
      </c>
      <c r="G40" s="17">
        <v>0.20300000000000001</v>
      </c>
      <c r="H40" s="17"/>
      <c r="I40" s="17">
        <v>0.17599999999999999</v>
      </c>
      <c r="J40" s="17">
        <v>0.22</v>
      </c>
      <c r="K40" s="17"/>
      <c r="L40" s="18" t="s">
        <v>2702</v>
      </c>
    </row>
    <row r="41" spans="1:12" x14ac:dyDescent="0.25">
      <c r="A41" s="16" t="s">
        <v>2701</v>
      </c>
      <c r="B41" s="16" t="s">
        <v>3308</v>
      </c>
      <c r="C41" s="16">
        <v>103</v>
      </c>
      <c r="D41" s="16" t="s">
        <v>3280</v>
      </c>
      <c r="E41" s="16" t="s">
        <v>3283</v>
      </c>
      <c r="F41" s="17">
        <v>0.16800000000000001</v>
      </c>
      <c r="G41" s="17">
        <v>0.20300000000000001</v>
      </c>
      <c r="H41" s="17"/>
      <c r="I41" s="17">
        <v>0.17599999999999999</v>
      </c>
      <c r="J41" s="17">
        <v>0.22</v>
      </c>
      <c r="K41" s="17"/>
      <c r="L41" s="18" t="s">
        <v>2702</v>
      </c>
    </row>
    <row r="42" spans="1:12" x14ac:dyDescent="0.25">
      <c r="A42" s="16" t="s">
        <v>320</v>
      </c>
      <c r="B42" s="16" t="s">
        <v>3309</v>
      </c>
      <c r="C42" s="16">
        <v>61</v>
      </c>
      <c r="D42" s="16" t="s">
        <v>3280</v>
      </c>
      <c r="E42" s="16" t="s">
        <v>3283</v>
      </c>
      <c r="F42" s="17">
        <v>0.11799999999999999</v>
      </c>
      <c r="G42" s="17">
        <v>9.8000000000000004E-2</v>
      </c>
      <c r="H42" s="17"/>
      <c r="I42" s="17">
        <v>0.22700000000000001</v>
      </c>
      <c r="J42" s="17">
        <v>0.16700000000000001</v>
      </c>
      <c r="K42" s="17"/>
      <c r="L42" s="18" t="s">
        <v>321</v>
      </c>
    </row>
    <row r="43" spans="1:12" x14ac:dyDescent="0.25">
      <c r="A43" s="16" t="s">
        <v>320</v>
      </c>
      <c r="B43" s="16" t="s">
        <v>3309</v>
      </c>
      <c r="C43" s="16">
        <v>82</v>
      </c>
      <c r="D43" s="16" t="s">
        <v>3280</v>
      </c>
      <c r="E43" s="16" t="s">
        <v>3283</v>
      </c>
      <c r="F43" s="17">
        <v>0.11799999999999999</v>
      </c>
      <c r="G43" s="17">
        <v>9.8000000000000004E-2</v>
      </c>
      <c r="H43" s="17"/>
      <c r="I43" s="17">
        <v>0.22700000000000001</v>
      </c>
      <c r="J43" s="17">
        <v>0.16700000000000001</v>
      </c>
      <c r="K43" s="17"/>
      <c r="L43" s="18" t="s">
        <v>321</v>
      </c>
    </row>
    <row r="44" spans="1:12" x14ac:dyDescent="0.25">
      <c r="A44" s="16" t="s">
        <v>2529</v>
      </c>
      <c r="B44" s="16" t="s">
        <v>3310</v>
      </c>
      <c r="C44" s="16">
        <v>286</v>
      </c>
      <c r="D44" s="16" t="s">
        <v>3280</v>
      </c>
      <c r="E44" s="16" t="s">
        <v>3283</v>
      </c>
      <c r="F44" s="17"/>
      <c r="G44" s="17">
        <v>0.58299999999999996</v>
      </c>
      <c r="H44" s="17"/>
      <c r="I44" s="17"/>
      <c r="J44" s="17">
        <v>0.626</v>
      </c>
      <c r="K44" s="17"/>
      <c r="L44" s="18" t="s">
        <v>2530</v>
      </c>
    </row>
    <row r="45" spans="1:12" x14ac:dyDescent="0.25">
      <c r="A45" s="16" t="s">
        <v>1333</v>
      </c>
      <c r="B45" s="16" t="s">
        <v>3311</v>
      </c>
      <c r="C45" s="16">
        <v>348</v>
      </c>
      <c r="D45" s="16" t="s">
        <v>3280</v>
      </c>
      <c r="E45" s="16" t="s">
        <v>3306</v>
      </c>
      <c r="F45" s="17"/>
      <c r="G45" s="17">
        <v>0.31900000000000001</v>
      </c>
      <c r="H45" s="17"/>
      <c r="I45" s="17"/>
      <c r="J45" s="17">
        <v>0.32600000000000001</v>
      </c>
      <c r="K45" s="17"/>
      <c r="L45" s="18" t="s">
        <v>1334</v>
      </c>
    </row>
    <row r="46" spans="1:12" x14ac:dyDescent="0.25">
      <c r="A46" s="16" t="s">
        <v>1333</v>
      </c>
      <c r="B46" s="16" t="s">
        <v>3311</v>
      </c>
      <c r="C46" s="16">
        <v>349</v>
      </c>
      <c r="D46" s="16" t="s">
        <v>3280</v>
      </c>
      <c r="E46" s="16" t="s">
        <v>3306</v>
      </c>
      <c r="F46" s="17"/>
      <c r="G46" s="17">
        <v>0.31900000000000001</v>
      </c>
      <c r="H46" s="17"/>
      <c r="I46" s="17"/>
      <c r="J46" s="17">
        <v>0.32600000000000001</v>
      </c>
      <c r="K46" s="17"/>
      <c r="L46" s="18" t="s">
        <v>1334</v>
      </c>
    </row>
    <row r="47" spans="1:12" x14ac:dyDescent="0.25">
      <c r="A47" s="16" t="s">
        <v>2688</v>
      </c>
      <c r="B47" s="16" t="s">
        <v>3312</v>
      </c>
      <c r="C47" s="16">
        <v>113</v>
      </c>
      <c r="D47" s="16" t="s">
        <v>3280</v>
      </c>
      <c r="E47" s="16" t="s">
        <v>3283</v>
      </c>
      <c r="F47" s="17">
        <v>0.29299999999999998</v>
      </c>
      <c r="G47" s="17">
        <v>0.27700000000000002</v>
      </c>
      <c r="H47" s="17">
        <v>0.188</v>
      </c>
      <c r="I47" s="17">
        <v>0.36699999999999999</v>
      </c>
      <c r="J47" s="17">
        <v>0.38100000000000001</v>
      </c>
      <c r="K47" s="17">
        <v>0.25800000000000001</v>
      </c>
      <c r="L47" s="18" t="s">
        <v>2689</v>
      </c>
    </row>
    <row r="48" spans="1:12" x14ac:dyDescent="0.25">
      <c r="A48" s="16" t="s">
        <v>502</v>
      </c>
      <c r="B48" s="16" t="s">
        <v>3313</v>
      </c>
      <c r="C48" s="16">
        <v>32</v>
      </c>
      <c r="D48" s="16" t="s">
        <v>3280</v>
      </c>
      <c r="E48" s="16" t="s">
        <v>3291</v>
      </c>
      <c r="F48" s="17">
        <v>0.108</v>
      </c>
      <c r="G48" s="17">
        <v>0.185</v>
      </c>
      <c r="H48" s="17">
        <v>0.48299999999999998</v>
      </c>
      <c r="I48" s="17">
        <v>0.217</v>
      </c>
      <c r="J48" s="17">
        <v>0.154</v>
      </c>
      <c r="K48" s="17">
        <v>0.58899999999999997</v>
      </c>
      <c r="L48" s="18" t="s">
        <v>503</v>
      </c>
    </row>
    <row r="49" spans="1:12" x14ac:dyDescent="0.25">
      <c r="A49" s="16" t="s">
        <v>502</v>
      </c>
      <c r="B49" s="16" t="s">
        <v>3313</v>
      </c>
      <c r="C49" s="16">
        <v>233</v>
      </c>
      <c r="D49" s="16" t="s">
        <v>3280</v>
      </c>
      <c r="E49" s="16" t="s">
        <v>3291</v>
      </c>
      <c r="F49" s="17">
        <v>0.23</v>
      </c>
      <c r="G49" s="17">
        <v>0.22900000000000001</v>
      </c>
      <c r="H49" s="17">
        <v>0.248</v>
      </c>
      <c r="I49" s="17">
        <v>0.35799999999999998</v>
      </c>
      <c r="J49" s="17">
        <v>0.27800000000000002</v>
      </c>
      <c r="K49" s="17">
        <v>0.39800000000000002</v>
      </c>
      <c r="L49" s="18" t="s">
        <v>503</v>
      </c>
    </row>
    <row r="50" spans="1:12" x14ac:dyDescent="0.25">
      <c r="A50" s="16" t="s">
        <v>2222</v>
      </c>
      <c r="B50" s="16" t="s">
        <v>3314</v>
      </c>
      <c r="C50" s="16">
        <v>627</v>
      </c>
      <c r="D50" s="16" t="s">
        <v>3280</v>
      </c>
      <c r="E50" s="16" t="s">
        <v>3283</v>
      </c>
      <c r="F50" s="17">
        <v>0.24</v>
      </c>
      <c r="G50" s="17">
        <v>0.35799999999999998</v>
      </c>
      <c r="H50" s="17"/>
      <c r="I50" s="17">
        <v>0.46899999999999997</v>
      </c>
      <c r="J50" s="17">
        <v>0.437</v>
      </c>
      <c r="K50" s="17"/>
      <c r="L50" s="18" t="s">
        <v>2223</v>
      </c>
    </row>
    <row r="51" spans="1:12" x14ac:dyDescent="0.25">
      <c r="A51" s="16" t="s">
        <v>2222</v>
      </c>
      <c r="B51" s="16" t="s">
        <v>3314</v>
      </c>
      <c r="C51" s="16">
        <v>639</v>
      </c>
      <c r="D51" s="16" t="s">
        <v>3280</v>
      </c>
      <c r="E51" s="16" t="s">
        <v>3283</v>
      </c>
      <c r="F51" s="17">
        <v>0.182</v>
      </c>
      <c r="G51" s="17">
        <v>0.17499999999999999</v>
      </c>
      <c r="H51" s="17"/>
      <c r="I51" s="17">
        <v>0.12</v>
      </c>
      <c r="J51" s="17">
        <v>0.124</v>
      </c>
      <c r="K51" s="17"/>
      <c r="L51" s="18" t="s">
        <v>2223</v>
      </c>
    </row>
    <row r="52" spans="1:12" x14ac:dyDescent="0.25">
      <c r="A52" s="16" t="s">
        <v>2222</v>
      </c>
      <c r="B52" s="16" t="s">
        <v>3314</v>
      </c>
      <c r="C52" s="16">
        <v>642</v>
      </c>
      <c r="D52" s="16" t="s">
        <v>3280</v>
      </c>
      <c r="E52" s="16" t="s">
        <v>3283</v>
      </c>
      <c r="F52" s="17">
        <v>0.182</v>
      </c>
      <c r="G52" s="17">
        <v>0.17499999999999999</v>
      </c>
      <c r="H52" s="17"/>
      <c r="I52" s="17">
        <v>0.12</v>
      </c>
      <c r="J52" s="17">
        <v>0.124</v>
      </c>
      <c r="K52" s="17"/>
      <c r="L52" s="18" t="s">
        <v>2223</v>
      </c>
    </row>
    <row r="53" spans="1:12" x14ac:dyDescent="0.25">
      <c r="A53" s="16" t="s">
        <v>2453</v>
      </c>
      <c r="B53" s="16" t="s">
        <v>3315</v>
      </c>
      <c r="C53" s="16">
        <v>236</v>
      </c>
      <c r="D53" s="16" t="s">
        <v>3280</v>
      </c>
      <c r="E53" s="16" t="s">
        <v>3283</v>
      </c>
      <c r="F53" s="17"/>
      <c r="G53" s="17">
        <v>0.19700000000000001</v>
      </c>
      <c r="H53" s="17"/>
      <c r="I53" s="17"/>
      <c r="J53" s="17">
        <v>0.14199999999999999</v>
      </c>
      <c r="K53" s="17"/>
      <c r="L53" s="18" t="s">
        <v>2454</v>
      </c>
    </row>
    <row r="54" spans="1:12" x14ac:dyDescent="0.25">
      <c r="A54" s="16" t="s">
        <v>2453</v>
      </c>
      <c r="B54" s="16" t="s">
        <v>3315</v>
      </c>
      <c r="C54" s="16">
        <v>239</v>
      </c>
      <c r="D54" s="16" t="s">
        <v>3280</v>
      </c>
      <c r="E54" s="16" t="s">
        <v>3283</v>
      </c>
      <c r="F54" s="17"/>
      <c r="G54" s="17">
        <v>0.19700000000000001</v>
      </c>
      <c r="H54" s="17"/>
      <c r="I54" s="17"/>
      <c r="J54" s="17">
        <v>0.14199999999999999</v>
      </c>
      <c r="K54" s="17"/>
      <c r="L54" s="18" t="s">
        <v>2454</v>
      </c>
    </row>
    <row r="55" spans="1:12" x14ac:dyDescent="0.25">
      <c r="A55" s="16" t="s">
        <v>1671</v>
      </c>
      <c r="B55" s="16" t="s">
        <v>3316</v>
      </c>
      <c r="C55" s="16">
        <v>50</v>
      </c>
      <c r="D55" s="16" t="s">
        <v>3280</v>
      </c>
      <c r="E55" s="16" t="s">
        <v>3281</v>
      </c>
      <c r="F55" s="17">
        <v>0.19400000000000001</v>
      </c>
      <c r="G55" s="17"/>
      <c r="H55" s="17"/>
      <c r="I55" s="17">
        <v>0.21199999999999999</v>
      </c>
      <c r="J55" s="17"/>
      <c r="K55" s="17"/>
      <c r="L55" s="18" t="s">
        <v>1672</v>
      </c>
    </row>
    <row r="56" spans="1:12" x14ac:dyDescent="0.25">
      <c r="A56" s="16" t="s">
        <v>1671</v>
      </c>
      <c r="B56" s="16" t="s">
        <v>3316</v>
      </c>
      <c r="C56" s="16">
        <v>412</v>
      </c>
      <c r="D56" s="16" t="s">
        <v>3280</v>
      </c>
      <c r="E56" s="16" t="s">
        <v>3281</v>
      </c>
      <c r="F56" s="17">
        <v>7.3999999999999996E-2</v>
      </c>
      <c r="G56" s="17"/>
      <c r="H56" s="17"/>
      <c r="I56" s="17">
        <v>0.27600000000000002</v>
      </c>
      <c r="J56" s="17"/>
      <c r="K56" s="17"/>
      <c r="L56" s="18" t="s">
        <v>1672</v>
      </c>
    </row>
    <row r="57" spans="1:12" x14ac:dyDescent="0.25">
      <c r="A57" s="16" t="s">
        <v>1671</v>
      </c>
      <c r="B57" s="16" t="s">
        <v>3316</v>
      </c>
      <c r="C57" s="16">
        <v>422</v>
      </c>
      <c r="D57" s="16" t="s">
        <v>3280</v>
      </c>
      <c r="E57" s="16" t="s">
        <v>3281</v>
      </c>
      <c r="F57" s="17">
        <v>7.3999999999999996E-2</v>
      </c>
      <c r="G57" s="17"/>
      <c r="H57" s="17"/>
      <c r="I57" s="17">
        <v>0.27600000000000002</v>
      </c>
      <c r="J57" s="17"/>
      <c r="K57" s="17"/>
      <c r="L57" s="18" t="s">
        <v>1672</v>
      </c>
    </row>
    <row r="58" spans="1:12" x14ac:dyDescent="0.25">
      <c r="A58" s="16" t="s">
        <v>2043</v>
      </c>
      <c r="B58" s="16" t="s">
        <v>3317</v>
      </c>
      <c r="C58" s="16">
        <v>217</v>
      </c>
      <c r="D58" s="16" t="s">
        <v>3280</v>
      </c>
      <c r="E58" s="16" t="s">
        <v>3283</v>
      </c>
      <c r="F58" s="17">
        <v>0.33300000000000002</v>
      </c>
      <c r="G58" s="17"/>
      <c r="H58" s="17"/>
      <c r="I58" s="17">
        <v>1.07</v>
      </c>
      <c r="J58" s="17"/>
      <c r="K58" s="17"/>
      <c r="L58" s="18" t="s">
        <v>2044</v>
      </c>
    </row>
    <row r="59" spans="1:12" x14ac:dyDescent="0.25">
      <c r="A59" s="16" t="s">
        <v>1985</v>
      </c>
      <c r="B59" s="16" t="s">
        <v>3318</v>
      </c>
      <c r="C59" s="16">
        <v>115</v>
      </c>
      <c r="D59" s="16" t="s">
        <v>3280</v>
      </c>
      <c r="E59" s="16" t="s">
        <v>3283</v>
      </c>
      <c r="F59" s="17"/>
      <c r="G59" s="17"/>
      <c r="H59" s="17">
        <v>0.13400000000000001</v>
      </c>
      <c r="I59" s="17">
        <v>0.122</v>
      </c>
      <c r="J59" s="17"/>
      <c r="K59" s="17"/>
      <c r="L59" s="18" t="s">
        <v>1986</v>
      </c>
    </row>
    <row r="60" spans="1:12" x14ac:dyDescent="0.25">
      <c r="A60" s="16" t="s">
        <v>1985</v>
      </c>
      <c r="B60" s="16" t="s">
        <v>3318</v>
      </c>
      <c r="C60" s="16">
        <v>118</v>
      </c>
      <c r="D60" s="16" t="s">
        <v>3280</v>
      </c>
      <c r="E60" s="16" t="s">
        <v>3283</v>
      </c>
      <c r="F60" s="17"/>
      <c r="G60" s="17"/>
      <c r="H60" s="17">
        <v>0.13400000000000001</v>
      </c>
      <c r="I60" s="17">
        <v>0.122</v>
      </c>
      <c r="J60" s="17"/>
      <c r="K60" s="17"/>
      <c r="L60" s="18" t="s">
        <v>1986</v>
      </c>
    </row>
    <row r="61" spans="1:12" x14ac:dyDescent="0.25">
      <c r="A61" s="16" t="s">
        <v>1985</v>
      </c>
      <c r="B61" s="16" t="s">
        <v>3318</v>
      </c>
      <c r="C61" s="16">
        <v>350</v>
      </c>
      <c r="D61" s="16" t="s">
        <v>3280</v>
      </c>
      <c r="E61" s="16" t="s">
        <v>3283</v>
      </c>
      <c r="F61" s="17"/>
      <c r="G61" s="17">
        <v>0.315</v>
      </c>
      <c r="H61" s="17"/>
      <c r="I61" s="17"/>
      <c r="J61" s="17">
        <v>0.48699999999999999</v>
      </c>
      <c r="K61" s="17"/>
      <c r="L61" s="18" t="s">
        <v>1986</v>
      </c>
    </row>
    <row r="62" spans="1:12" x14ac:dyDescent="0.25">
      <c r="A62" s="16" t="s">
        <v>1985</v>
      </c>
      <c r="B62" s="16" t="s">
        <v>3318</v>
      </c>
      <c r="C62" s="16">
        <v>387</v>
      </c>
      <c r="D62" s="16" t="s">
        <v>3280</v>
      </c>
      <c r="E62" s="16" t="s">
        <v>3283</v>
      </c>
      <c r="F62" s="17"/>
      <c r="G62" s="17">
        <v>0.53600000000000003</v>
      </c>
      <c r="H62" s="17"/>
      <c r="I62" s="17"/>
      <c r="J62" s="17">
        <v>0.6</v>
      </c>
      <c r="K62" s="17"/>
      <c r="L62" s="18" t="s">
        <v>1986</v>
      </c>
    </row>
    <row r="63" spans="1:12" x14ac:dyDescent="0.25">
      <c r="A63" s="16" t="s">
        <v>1315</v>
      </c>
      <c r="B63" s="16" t="s">
        <v>3319</v>
      </c>
      <c r="C63" s="16">
        <v>97</v>
      </c>
      <c r="D63" s="16" t="s">
        <v>3280</v>
      </c>
      <c r="E63" s="16" t="s">
        <v>3281</v>
      </c>
      <c r="F63" s="17"/>
      <c r="G63" s="17">
        <v>0.313</v>
      </c>
      <c r="H63" s="17"/>
      <c r="I63" s="17"/>
      <c r="J63" s="17">
        <v>0.38100000000000001</v>
      </c>
      <c r="K63" s="17"/>
      <c r="L63" s="18" t="s">
        <v>54</v>
      </c>
    </row>
    <row r="64" spans="1:12" x14ac:dyDescent="0.25">
      <c r="A64" s="16" t="s">
        <v>1315</v>
      </c>
      <c r="B64" s="16" t="s">
        <v>3319</v>
      </c>
      <c r="C64" s="16">
        <v>119</v>
      </c>
      <c r="D64" s="16" t="s">
        <v>3280</v>
      </c>
      <c r="E64" s="16" t="s">
        <v>3281</v>
      </c>
      <c r="F64" s="17"/>
      <c r="G64" s="17">
        <v>0.23200000000000001</v>
      </c>
      <c r="H64" s="17"/>
      <c r="I64" s="17"/>
      <c r="J64" s="17">
        <v>0.44400000000000001</v>
      </c>
      <c r="K64" s="17"/>
      <c r="L64" s="18" t="s">
        <v>54</v>
      </c>
    </row>
    <row r="65" spans="1:12" x14ac:dyDescent="0.25">
      <c r="A65" s="16" t="s">
        <v>1211</v>
      </c>
      <c r="B65" s="16" t="s">
        <v>3320</v>
      </c>
      <c r="C65" s="16">
        <v>178</v>
      </c>
      <c r="D65" s="16" t="s">
        <v>3280</v>
      </c>
      <c r="E65" s="16" t="s">
        <v>3283</v>
      </c>
      <c r="F65" s="17"/>
      <c r="G65" s="17">
        <v>0.11</v>
      </c>
      <c r="H65" s="17">
        <v>0.11799999999999999</v>
      </c>
      <c r="I65" s="17"/>
      <c r="J65" s="17">
        <v>8.2000000000000003E-2</v>
      </c>
      <c r="K65" s="17">
        <v>8.5000000000000006E-2</v>
      </c>
      <c r="L65" s="18" t="s">
        <v>1212</v>
      </c>
    </row>
    <row r="66" spans="1:12" x14ac:dyDescent="0.25">
      <c r="A66" s="16" t="s">
        <v>1211</v>
      </c>
      <c r="B66" s="16" t="s">
        <v>3320</v>
      </c>
      <c r="C66" s="16">
        <v>182</v>
      </c>
      <c r="D66" s="16" t="s">
        <v>3280</v>
      </c>
      <c r="E66" s="16" t="s">
        <v>3283</v>
      </c>
      <c r="F66" s="17"/>
      <c r="G66" s="17">
        <v>0.11</v>
      </c>
      <c r="H66" s="17">
        <v>0.11799999999999999</v>
      </c>
      <c r="I66" s="17"/>
      <c r="J66" s="17">
        <v>8.2000000000000003E-2</v>
      </c>
      <c r="K66" s="17">
        <v>8.5000000000000006E-2</v>
      </c>
      <c r="L66" s="18" t="s">
        <v>1212</v>
      </c>
    </row>
    <row r="67" spans="1:12" x14ac:dyDescent="0.25">
      <c r="A67" s="16" t="s">
        <v>2369</v>
      </c>
      <c r="B67" s="16" t="s">
        <v>3321</v>
      </c>
      <c r="C67" s="16">
        <v>325</v>
      </c>
      <c r="D67" s="16" t="s">
        <v>3280</v>
      </c>
      <c r="E67" s="16" t="s">
        <v>3297</v>
      </c>
      <c r="F67" s="17"/>
      <c r="G67" s="17">
        <v>0.41199999999999998</v>
      </c>
      <c r="H67" s="17"/>
      <c r="I67" s="17"/>
      <c r="J67" s="17">
        <v>0.66500000000000004</v>
      </c>
      <c r="K67" s="17"/>
      <c r="L67" s="18" t="s">
        <v>2370</v>
      </c>
    </row>
    <row r="68" spans="1:12" x14ac:dyDescent="0.25">
      <c r="A68" s="16" t="s">
        <v>1063</v>
      </c>
      <c r="B68" s="16" t="s">
        <v>3322</v>
      </c>
      <c r="C68" s="16">
        <v>63</v>
      </c>
      <c r="D68" s="16" t="s">
        <v>3280</v>
      </c>
      <c r="E68" s="16" t="s">
        <v>3302</v>
      </c>
      <c r="F68" s="17">
        <v>0.27100000000000002</v>
      </c>
      <c r="G68" s="17">
        <v>0.32500000000000001</v>
      </c>
      <c r="H68" s="17">
        <v>0.45600000000000002</v>
      </c>
      <c r="I68" s="17">
        <v>0.498</v>
      </c>
      <c r="J68" s="17">
        <v>0.40400000000000003</v>
      </c>
      <c r="K68" s="17">
        <v>0.38500000000000001</v>
      </c>
      <c r="L68" s="18" t="s">
        <v>1064</v>
      </c>
    </row>
    <row r="69" spans="1:12" x14ac:dyDescent="0.25">
      <c r="A69" s="16" t="s">
        <v>579</v>
      </c>
      <c r="B69" s="16" t="s">
        <v>3323</v>
      </c>
      <c r="C69" s="16">
        <v>133</v>
      </c>
      <c r="D69" s="16" t="s">
        <v>3280</v>
      </c>
      <c r="E69" s="16" t="s">
        <v>3283</v>
      </c>
      <c r="F69" s="17">
        <v>0.188</v>
      </c>
      <c r="G69" s="17">
        <v>0.20499999999999999</v>
      </c>
      <c r="H69" s="17"/>
      <c r="I69" s="17">
        <v>0.113</v>
      </c>
      <c r="J69" s="17">
        <v>7.4999999999999997E-2</v>
      </c>
      <c r="K69" s="17"/>
      <c r="L69" s="18" t="s">
        <v>580</v>
      </c>
    </row>
    <row r="70" spans="1:12" x14ac:dyDescent="0.25">
      <c r="A70" s="16" t="s">
        <v>579</v>
      </c>
      <c r="B70" s="16" t="s">
        <v>3323</v>
      </c>
      <c r="C70" s="16">
        <v>139</v>
      </c>
      <c r="D70" s="16" t="s">
        <v>3280</v>
      </c>
      <c r="E70" s="16" t="s">
        <v>3283</v>
      </c>
      <c r="F70" s="17">
        <v>0.188</v>
      </c>
      <c r="G70" s="17">
        <v>0.20499999999999999</v>
      </c>
      <c r="H70" s="17"/>
      <c r="I70" s="17">
        <v>0.113</v>
      </c>
      <c r="J70" s="17">
        <v>7.4999999999999997E-2</v>
      </c>
      <c r="K70" s="17"/>
      <c r="L70" s="18" t="s">
        <v>580</v>
      </c>
    </row>
    <row r="71" spans="1:12" x14ac:dyDescent="0.25">
      <c r="A71" s="16" t="s">
        <v>751</v>
      </c>
      <c r="B71" s="16" t="s">
        <v>3324</v>
      </c>
      <c r="C71" s="16">
        <v>154</v>
      </c>
      <c r="D71" s="16" t="s">
        <v>3280</v>
      </c>
      <c r="E71" s="16" t="s">
        <v>3281</v>
      </c>
      <c r="F71" s="17">
        <v>0.37</v>
      </c>
      <c r="G71" s="17"/>
      <c r="H71" s="17">
        <v>0.17199999999999999</v>
      </c>
      <c r="I71" s="17">
        <v>0.35399999999999998</v>
      </c>
      <c r="J71" s="17"/>
      <c r="K71" s="17">
        <v>0.184</v>
      </c>
      <c r="L71" s="18" t="s">
        <v>752</v>
      </c>
    </row>
    <row r="72" spans="1:12" x14ac:dyDescent="0.25">
      <c r="A72" s="16" t="s">
        <v>751</v>
      </c>
      <c r="B72" s="16" t="s">
        <v>3324</v>
      </c>
      <c r="C72" s="16">
        <v>179</v>
      </c>
      <c r="D72" s="16" t="s">
        <v>3280</v>
      </c>
      <c r="E72" s="16" t="s">
        <v>3281</v>
      </c>
      <c r="F72" s="17">
        <v>0.39</v>
      </c>
      <c r="G72" s="17"/>
      <c r="H72" s="17">
        <v>0.29299999999999998</v>
      </c>
      <c r="I72" s="17">
        <v>0.38700000000000001</v>
      </c>
      <c r="J72" s="17"/>
      <c r="K72" s="17">
        <v>0.41799999999999998</v>
      </c>
      <c r="L72" s="18" t="s">
        <v>752</v>
      </c>
    </row>
    <row r="73" spans="1:12" x14ac:dyDescent="0.25">
      <c r="A73" s="16" t="s">
        <v>793</v>
      </c>
      <c r="B73" s="16" t="s">
        <v>3325</v>
      </c>
      <c r="C73" s="16">
        <v>203</v>
      </c>
      <c r="D73" s="16" t="s">
        <v>3280</v>
      </c>
      <c r="E73" s="16" t="s">
        <v>3283</v>
      </c>
      <c r="F73" s="17">
        <v>0.26900000000000002</v>
      </c>
      <c r="G73" s="17">
        <v>0.22500000000000001</v>
      </c>
      <c r="H73" s="17"/>
      <c r="I73" s="17">
        <v>0.26800000000000002</v>
      </c>
      <c r="J73" s="17">
        <v>0.32200000000000001</v>
      </c>
      <c r="K73" s="17"/>
      <c r="L73" s="18" t="s">
        <v>794</v>
      </c>
    </row>
    <row r="74" spans="1:12" x14ac:dyDescent="0.25">
      <c r="A74" s="16" t="s">
        <v>1017</v>
      </c>
      <c r="B74" s="16" t="s">
        <v>3326</v>
      </c>
      <c r="C74" s="16">
        <v>305</v>
      </c>
      <c r="D74" s="16" t="s">
        <v>3280</v>
      </c>
      <c r="E74" s="16" t="s">
        <v>3283</v>
      </c>
      <c r="F74" s="17"/>
      <c r="G74" s="17"/>
      <c r="H74" s="17">
        <v>0.32700000000000001</v>
      </c>
      <c r="I74" s="17"/>
      <c r="J74" s="17"/>
      <c r="K74" s="17">
        <v>0.14699999999999999</v>
      </c>
      <c r="L74" s="18" t="s">
        <v>1018</v>
      </c>
    </row>
    <row r="75" spans="1:12" x14ac:dyDescent="0.25">
      <c r="A75" s="16" t="s">
        <v>2114</v>
      </c>
      <c r="B75" s="16" t="s">
        <v>3327</v>
      </c>
      <c r="C75" s="16">
        <v>99</v>
      </c>
      <c r="D75" s="16" t="s">
        <v>3280</v>
      </c>
      <c r="E75" s="16" t="s">
        <v>3281</v>
      </c>
      <c r="F75" s="17">
        <v>0.80500000000000005</v>
      </c>
      <c r="G75" s="17">
        <v>0.752</v>
      </c>
      <c r="H75" s="17"/>
      <c r="I75" s="17">
        <v>0.68799999999999994</v>
      </c>
      <c r="J75" s="17">
        <v>0.90200000000000002</v>
      </c>
      <c r="K75" s="17"/>
      <c r="L75" s="18" t="s">
        <v>2115</v>
      </c>
    </row>
    <row r="76" spans="1:12" x14ac:dyDescent="0.25">
      <c r="A76" s="16" t="s">
        <v>2960</v>
      </c>
      <c r="B76" s="16" t="s">
        <v>3328</v>
      </c>
      <c r="C76" s="16">
        <v>124</v>
      </c>
      <c r="D76" s="16" t="s">
        <v>3280</v>
      </c>
      <c r="E76" s="16" t="s">
        <v>3329</v>
      </c>
      <c r="F76" s="17">
        <v>0.16400000000000001</v>
      </c>
      <c r="G76" s="17">
        <v>6.2E-2</v>
      </c>
      <c r="H76" s="17"/>
      <c r="I76" s="17">
        <v>0.247</v>
      </c>
      <c r="J76" s="17">
        <v>0.245</v>
      </c>
      <c r="K76" s="17">
        <v>0.13700000000000001</v>
      </c>
      <c r="L76" s="18" t="s">
        <v>2961</v>
      </c>
    </row>
    <row r="77" spans="1:12" x14ac:dyDescent="0.25">
      <c r="A77" s="16" t="s">
        <v>1043</v>
      </c>
      <c r="B77" s="16" t="s">
        <v>3330</v>
      </c>
      <c r="C77" s="16">
        <v>58</v>
      </c>
      <c r="D77" s="16" t="s">
        <v>3280</v>
      </c>
      <c r="E77" s="16" t="s">
        <v>3281</v>
      </c>
      <c r="F77" s="17">
        <v>0.17499999999999999</v>
      </c>
      <c r="G77" s="17">
        <v>0.14399999999999999</v>
      </c>
      <c r="H77" s="17">
        <v>0.16200000000000001</v>
      </c>
      <c r="I77" s="17">
        <v>0.17100000000000001</v>
      </c>
      <c r="J77" s="17">
        <v>0.28799999999999998</v>
      </c>
      <c r="K77" s="17">
        <v>0.28499999999999998</v>
      </c>
      <c r="L77" s="18" t="s">
        <v>1044</v>
      </c>
    </row>
    <row r="78" spans="1:12" x14ac:dyDescent="0.25">
      <c r="A78" s="16" t="s">
        <v>1043</v>
      </c>
      <c r="B78" s="16" t="s">
        <v>3330</v>
      </c>
      <c r="C78" s="16">
        <v>226</v>
      </c>
      <c r="D78" s="16" t="s">
        <v>3280</v>
      </c>
      <c r="E78" s="16" t="s">
        <v>3281</v>
      </c>
      <c r="F78" s="17">
        <v>0.20899999999999999</v>
      </c>
      <c r="G78" s="17">
        <v>0.23899999999999999</v>
      </c>
      <c r="H78" s="17"/>
      <c r="I78" s="17">
        <v>0.22900000000000001</v>
      </c>
      <c r="J78" s="17">
        <v>0.26100000000000001</v>
      </c>
      <c r="K78" s="17"/>
      <c r="L78" s="18" t="s">
        <v>1044</v>
      </c>
    </row>
    <row r="79" spans="1:12" x14ac:dyDescent="0.25">
      <c r="A79" s="16" t="s">
        <v>2660</v>
      </c>
      <c r="B79" s="16" t="s">
        <v>3331</v>
      </c>
      <c r="C79" s="16">
        <v>170</v>
      </c>
      <c r="D79" s="16" t="s">
        <v>3280</v>
      </c>
      <c r="E79" s="16" t="s">
        <v>3283</v>
      </c>
      <c r="F79" s="17">
        <v>0.159</v>
      </c>
      <c r="G79" s="17">
        <v>0.11899999999999999</v>
      </c>
      <c r="H79" s="17"/>
      <c r="I79" s="17">
        <v>0.37</v>
      </c>
      <c r="J79" s="17">
        <v>0.34300000000000003</v>
      </c>
      <c r="K79" s="17"/>
      <c r="L79" s="18" t="s">
        <v>1796</v>
      </c>
    </row>
    <row r="80" spans="1:12" x14ac:dyDescent="0.25">
      <c r="A80" s="16" t="s">
        <v>1716</v>
      </c>
      <c r="B80" s="16" t="s">
        <v>3332</v>
      </c>
      <c r="C80" s="16">
        <v>283</v>
      </c>
      <c r="D80" s="16" t="s">
        <v>3280</v>
      </c>
      <c r="E80" s="16" t="s">
        <v>3283</v>
      </c>
      <c r="F80" s="17">
        <v>0.49099999999999999</v>
      </c>
      <c r="G80" s="17">
        <v>0.54500000000000004</v>
      </c>
      <c r="H80" s="17"/>
      <c r="I80" s="17">
        <v>0.58799999999999997</v>
      </c>
      <c r="J80" s="17">
        <v>0.59299999999999997</v>
      </c>
      <c r="K80" s="17"/>
      <c r="L80" s="18" t="s">
        <v>1717</v>
      </c>
    </row>
    <row r="81" spans="1:12" x14ac:dyDescent="0.25">
      <c r="A81" s="16" t="s">
        <v>134</v>
      </c>
      <c r="B81" s="16" t="s">
        <v>3333</v>
      </c>
      <c r="C81" s="16">
        <v>86</v>
      </c>
      <c r="D81" s="16" t="s">
        <v>3280</v>
      </c>
      <c r="E81" s="16" t="s">
        <v>3283</v>
      </c>
      <c r="F81" s="17"/>
      <c r="G81" s="17">
        <v>0.19400000000000001</v>
      </c>
      <c r="H81" s="17"/>
      <c r="I81" s="17"/>
      <c r="J81" s="17">
        <v>0.113</v>
      </c>
      <c r="K81" s="17"/>
      <c r="L81" s="18" t="s">
        <v>135</v>
      </c>
    </row>
    <row r="82" spans="1:12" x14ac:dyDescent="0.25">
      <c r="A82" s="16" t="s">
        <v>134</v>
      </c>
      <c r="B82" s="16" t="s">
        <v>3333</v>
      </c>
      <c r="C82" s="16">
        <v>89</v>
      </c>
      <c r="D82" s="16" t="s">
        <v>3280</v>
      </c>
      <c r="E82" s="16" t="s">
        <v>3283</v>
      </c>
      <c r="F82" s="17"/>
      <c r="G82" s="17">
        <v>0.19400000000000001</v>
      </c>
      <c r="H82" s="17"/>
      <c r="I82" s="17"/>
      <c r="J82" s="17">
        <v>0.113</v>
      </c>
      <c r="K82" s="17"/>
      <c r="L82" s="18" t="s">
        <v>135</v>
      </c>
    </row>
    <row r="83" spans="1:12" x14ac:dyDescent="0.25">
      <c r="A83" s="16" t="s">
        <v>945</v>
      </c>
      <c r="B83" s="16" t="s">
        <v>3334</v>
      </c>
      <c r="C83" s="16">
        <v>134</v>
      </c>
      <c r="D83" s="16" t="s">
        <v>3280</v>
      </c>
      <c r="E83" s="16" t="s">
        <v>3281</v>
      </c>
      <c r="F83" s="17"/>
      <c r="G83" s="17">
        <v>0.127</v>
      </c>
      <c r="H83" s="17">
        <v>6.2E-2</v>
      </c>
      <c r="I83" s="17"/>
      <c r="J83" s="17">
        <v>0.28899999999999998</v>
      </c>
      <c r="K83" s="17">
        <v>0.20699999999999999</v>
      </c>
      <c r="L83" s="18" t="s">
        <v>946</v>
      </c>
    </row>
    <row r="84" spans="1:12" x14ac:dyDescent="0.25">
      <c r="A84" s="16" t="s">
        <v>1617</v>
      </c>
      <c r="B84" s="16" t="s">
        <v>3335</v>
      </c>
      <c r="C84" s="16">
        <v>169</v>
      </c>
      <c r="D84" s="16" t="s">
        <v>3280</v>
      </c>
      <c r="E84" s="16" t="s">
        <v>3283</v>
      </c>
      <c r="F84" s="17"/>
      <c r="G84" s="17">
        <v>0.65700000000000003</v>
      </c>
      <c r="H84" s="17"/>
      <c r="I84" s="17"/>
      <c r="J84" s="17">
        <v>0.85799999999999998</v>
      </c>
      <c r="K84" s="17"/>
      <c r="L84" s="18" t="s">
        <v>1618</v>
      </c>
    </row>
    <row r="85" spans="1:12" x14ac:dyDescent="0.25">
      <c r="A85" s="16" t="s">
        <v>3176</v>
      </c>
      <c r="B85" s="16" t="s">
        <v>3336</v>
      </c>
      <c r="C85" s="16">
        <v>892</v>
      </c>
      <c r="D85" s="16" t="s">
        <v>3280</v>
      </c>
      <c r="E85" s="16" t="s">
        <v>3283</v>
      </c>
      <c r="F85" s="17">
        <v>0.58799999999999997</v>
      </c>
      <c r="G85" s="17"/>
      <c r="H85" s="17"/>
      <c r="I85" s="17">
        <v>0.75700000000000001</v>
      </c>
      <c r="J85" s="17"/>
      <c r="K85" s="17"/>
      <c r="L85" s="18" t="s">
        <v>3177</v>
      </c>
    </row>
    <row r="86" spans="1:12" x14ac:dyDescent="0.25">
      <c r="A86" s="16" t="s">
        <v>718</v>
      </c>
      <c r="B86" s="16" t="s">
        <v>3337</v>
      </c>
      <c r="C86" s="16">
        <v>60</v>
      </c>
      <c r="D86" s="16" t="s">
        <v>3280</v>
      </c>
      <c r="E86" s="16" t="s">
        <v>3281</v>
      </c>
      <c r="F86" s="17">
        <v>0.371</v>
      </c>
      <c r="G86" s="17">
        <v>0.23599999999999999</v>
      </c>
      <c r="H86" s="17"/>
      <c r="I86" s="17">
        <v>0.42699999999999999</v>
      </c>
      <c r="J86" s="17">
        <v>0.316</v>
      </c>
      <c r="K86" s="17"/>
      <c r="L86" s="18" t="s">
        <v>719</v>
      </c>
    </row>
    <row r="87" spans="1:12" x14ac:dyDescent="0.25">
      <c r="A87" s="16" t="s">
        <v>718</v>
      </c>
      <c r="B87" s="16" t="s">
        <v>3337</v>
      </c>
      <c r="C87" s="16">
        <v>303</v>
      </c>
      <c r="D87" s="16" t="s">
        <v>3280</v>
      </c>
      <c r="E87" s="16" t="s">
        <v>3281</v>
      </c>
      <c r="F87" s="17"/>
      <c r="G87" s="17">
        <v>0.2</v>
      </c>
      <c r="H87" s="17"/>
      <c r="I87" s="17"/>
      <c r="J87" s="17">
        <v>0.36799999999999999</v>
      </c>
      <c r="K87" s="17"/>
      <c r="L87" s="18" t="s">
        <v>719</v>
      </c>
    </row>
    <row r="88" spans="1:12" x14ac:dyDescent="0.25">
      <c r="A88" s="16" t="s">
        <v>718</v>
      </c>
      <c r="B88" s="16" t="s">
        <v>3337</v>
      </c>
      <c r="C88" s="16">
        <v>417</v>
      </c>
      <c r="D88" s="16" t="s">
        <v>3280</v>
      </c>
      <c r="E88" s="16" t="s">
        <v>3281</v>
      </c>
      <c r="F88" s="17">
        <v>0.13600000000000001</v>
      </c>
      <c r="G88" s="17">
        <v>0.107</v>
      </c>
      <c r="H88" s="17"/>
      <c r="I88" s="17">
        <v>3.5000000000000003E-2</v>
      </c>
      <c r="J88" s="17">
        <v>6.9000000000000006E-2</v>
      </c>
      <c r="K88" s="17"/>
      <c r="L88" s="18" t="s">
        <v>719</v>
      </c>
    </row>
    <row r="89" spans="1:12" x14ac:dyDescent="0.25">
      <c r="A89" s="16" t="s">
        <v>718</v>
      </c>
      <c r="B89" s="16" t="s">
        <v>3337</v>
      </c>
      <c r="C89" s="16">
        <v>419</v>
      </c>
      <c r="D89" s="16" t="s">
        <v>3280</v>
      </c>
      <c r="E89" s="16" t="s">
        <v>3281</v>
      </c>
      <c r="F89" s="17">
        <v>0.13600000000000001</v>
      </c>
      <c r="G89" s="17">
        <v>0.107</v>
      </c>
      <c r="H89" s="17"/>
      <c r="I89" s="17">
        <v>3.5000000000000003E-2</v>
      </c>
      <c r="J89" s="17">
        <v>6.9000000000000006E-2</v>
      </c>
      <c r="K89" s="17"/>
      <c r="L89" s="18" t="s">
        <v>719</v>
      </c>
    </row>
    <row r="90" spans="1:12" x14ac:dyDescent="0.25">
      <c r="A90" s="16" t="s">
        <v>718</v>
      </c>
      <c r="B90" s="16" t="s">
        <v>3337</v>
      </c>
      <c r="C90" s="16">
        <v>546</v>
      </c>
      <c r="D90" s="16" t="s">
        <v>3280</v>
      </c>
      <c r="E90" s="16" t="s">
        <v>3281</v>
      </c>
      <c r="F90" s="17"/>
      <c r="G90" s="17">
        <v>0.54400000000000004</v>
      </c>
      <c r="H90" s="17"/>
      <c r="I90" s="17"/>
      <c r="J90" s="17">
        <v>0.70199999999999996</v>
      </c>
      <c r="K90" s="17"/>
      <c r="L90" s="18" t="s">
        <v>719</v>
      </c>
    </row>
    <row r="91" spans="1:12" x14ac:dyDescent="0.25">
      <c r="A91" s="16" t="s">
        <v>718</v>
      </c>
      <c r="B91" s="16" t="s">
        <v>3337</v>
      </c>
      <c r="C91" s="16">
        <v>680</v>
      </c>
      <c r="D91" s="16" t="s">
        <v>3280</v>
      </c>
      <c r="E91" s="16" t="s">
        <v>3281</v>
      </c>
      <c r="F91" s="17">
        <v>0.41599999999999998</v>
      </c>
      <c r="G91" s="17"/>
      <c r="H91" s="17"/>
      <c r="I91" s="17">
        <v>0.41599999999999998</v>
      </c>
      <c r="J91" s="17">
        <v>0.16800000000000001</v>
      </c>
      <c r="K91" s="17"/>
      <c r="L91" s="18" t="s">
        <v>719</v>
      </c>
    </row>
    <row r="92" spans="1:12" x14ac:dyDescent="0.25">
      <c r="A92" s="16" t="s">
        <v>2548</v>
      </c>
      <c r="B92" s="16" t="s">
        <v>3338</v>
      </c>
      <c r="C92" s="16">
        <v>30</v>
      </c>
      <c r="D92" s="16" t="s">
        <v>3280</v>
      </c>
      <c r="E92" s="16" t="s">
        <v>3283</v>
      </c>
      <c r="F92" s="17"/>
      <c r="G92" s="17">
        <v>0.249</v>
      </c>
      <c r="H92" s="17">
        <v>0.128</v>
      </c>
      <c r="I92" s="17"/>
      <c r="J92" s="17">
        <v>0.28799999999999998</v>
      </c>
      <c r="K92" s="17">
        <v>0.159</v>
      </c>
      <c r="L92" s="18" t="s">
        <v>54</v>
      </c>
    </row>
    <row r="93" spans="1:12" x14ac:dyDescent="0.25">
      <c r="A93" s="16" t="s">
        <v>2548</v>
      </c>
      <c r="B93" s="16" t="s">
        <v>3338</v>
      </c>
      <c r="C93" s="16">
        <v>32</v>
      </c>
      <c r="D93" s="16" t="s">
        <v>3280</v>
      </c>
      <c r="E93" s="16" t="s">
        <v>3283</v>
      </c>
      <c r="F93" s="17"/>
      <c r="G93" s="17">
        <v>0.249</v>
      </c>
      <c r="H93" s="17">
        <v>0.128</v>
      </c>
      <c r="I93" s="17"/>
      <c r="J93" s="17">
        <v>0.28799999999999998</v>
      </c>
      <c r="K93" s="17">
        <v>0.159</v>
      </c>
      <c r="L93" s="18" t="s">
        <v>54</v>
      </c>
    </row>
    <row r="94" spans="1:12" x14ac:dyDescent="0.25">
      <c r="A94" s="16" t="s">
        <v>1609</v>
      </c>
      <c r="B94" s="16" t="s">
        <v>3339</v>
      </c>
      <c r="C94" s="16">
        <v>209</v>
      </c>
      <c r="D94" s="16" t="s">
        <v>3280</v>
      </c>
      <c r="E94" s="16" t="s">
        <v>3283</v>
      </c>
      <c r="F94" s="17">
        <v>0.45100000000000001</v>
      </c>
      <c r="G94" s="17">
        <v>0.45300000000000001</v>
      </c>
      <c r="H94" s="17">
        <v>0.19400000000000001</v>
      </c>
      <c r="I94" s="17">
        <v>0.47599999999999998</v>
      </c>
      <c r="J94" s="17">
        <v>0.48899999999999999</v>
      </c>
      <c r="K94" s="17">
        <v>0.45900000000000002</v>
      </c>
      <c r="L94" s="18" t="s">
        <v>1610</v>
      </c>
    </row>
    <row r="95" spans="1:12" x14ac:dyDescent="0.25">
      <c r="A95" s="16" t="s">
        <v>1609</v>
      </c>
      <c r="B95" s="16" t="s">
        <v>3339</v>
      </c>
      <c r="C95" s="16">
        <v>300</v>
      </c>
      <c r="D95" s="16" t="s">
        <v>3280</v>
      </c>
      <c r="E95" s="16" t="s">
        <v>3283</v>
      </c>
      <c r="F95" s="17"/>
      <c r="G95" s="17">
        <v>0.20300000000000001</v>
      </c>
      <c r="H95" s="17"/>
      <c r="I95" s="17"/>
      <c r="J95" s="17">
        <v>0.36299999999999999</v>
      </c>
      <c r="K95" s="17"/>
      <c r="L95" s="18" t="s">
        <v>1610</v>
      </c>
    </row>
    <row r="96" spans="1:12" x14ac:dyDescent="0.25">
      <c r="A96" s="16" t="s">
        <v>569</v>
      </c>
      <c r="B96" s="16" t="s">
        <v>3340</v>
      </c>
      <c r="C96" s="16">
        <v>212</v>
      </c>
      <c r="D96" s="16" t="s">
        <v>3280</v>
      </c>
      <c r="E96" s="16" t="s">
        <v>3281</v>
      </c>
      <c r="F96" s="17">
        <v>0.41899999999999998</v>
      </c>
      <c r="G96" s="17"/>
      <c r="H96" s="17"/>
      <c r="I96" s="17">
        <v>0.48899999999999999</v>
      </c>
      <c r="J96" s="17"/>
      <c r="K96" s="17"/>
      <c r="L96" s="18" t="s">
        <v>570</v>
      </c>
    </row>
    <row r="97" spans="1:12" x14ac:dyDescent="0.25">
      <c r="A97" s="16" t="s">
        <v>873</v>
      </c>
      <c r="B97" s="16" t="s">
        <v>3341</v>
      </c>
      <c r="C97" s="16">
        <v>137</v>
      </c>
      <c r="D97" s="16" t="s">
        <v>3280</v>
      </c>
      <c r="E97" s="16" t="s">
        <v>3283</v>
      </c>
      <c r="F97" s="17">
        <v>0.57999999999999996</v>
      </c>
      <c r="G97" s="17">
        <v>0.17199999999999999</v>
      </c>
      <c r="H97" s="17">
        <v>0.13600000000000001</v>
      </c>
      <c r="I97" s="17">
        <v>0.53</v>
      </c>
      <c r="J97" s="17">
        <v>0.22</v>
      </c>
      <c r="K97" s="17">
        <v>0.157</v>
      </c>
      <c r="L97" s="18" t="s">
        <v>874</v>
      </c>
    </row>
    <row r="98" spans="1:12" x14ac:dyDescent="0.25">
      <c r="A98" s="16" t="s">
        <v>1037</v>
      </c>
      <c r="B98" s="16" t="s">
        <v>3342</v>
      </c>
      <c r="C98" s="16">
        <v>159</v>
      </c>
      <c r="D98" s="16" t="s">
        <v>3280</v>
      </c>
      <c r="E98" s="16" t="s">
        <v>3283</v>
      </c>
      <c r="F98" s="17">
        <v>0.11799999999999999</v>
      </c>
      <c r="G98" s="17">
        <v>8.1000000000000003E-2</v>
      </c>
      <c r="H98" s="17">
        <v>7.2999999999999995E-2</v>
      </c>
      <c r="I98" s="17">
        <v>2.3E-2</v>
      </c>
      <c r="J98" s="17">
        <v>5.2999999999999999E-2</v>
      </c>
      <c r="K98" s="17"/>
      <c r="L98" s="18" t="s">
        <v>1038</v>
      </c>
    </row>
    <row r="99" spans="1:12" x14ac:dyDescent="0.25">
      <c r="A99" s="16" t="s">
        <v>1037</v>
      </c>
      <c r="B99" s="16" t="s">
        <v>3342</v>
      </c>
      <c r="C99" s="16">
        <v>164</v>
      </c>
      <c r="D99" s="16" t="s">
        <v>3280</v>
      </c>
      <c r="E99" s="16" t="s">
        <v>3283</v>
      </c>
      <c r="F99" s="17">
        <v>0.11799999999999999</v>
      </c>
      <c r="G99" s="17">
        <v>8.1000000000000003E-2</v>
      </c>
      <c r="H99" s="17">
        <v>7.2999999999999995E-2</v>
      </c>
      <c r="I99" s="17">
        <v>2.3E-2</v>
      </c>
      <c r="J99" s="17">
        <v>5.2999999999999999E-2</v>
      </c>
      <c r="K99" s="17"/>
      <c r="L99" s="18" t="s">
        <v>1038</v>
      </c>
    </row>
    <row r="100" spans="1:12" x14ac:dyDescent="0.25">
      <c r="A100" s="16" t="s">
        <v>1037</v>
      </c>
      <c r="B100" s="16" t="s">
        <v>3342</v>
      </c>
      <c r="C100" s="16">
        <v>177</v>
      </c>
      <c r="D100" s="16" t="s">
        <v>3280</v>
      </c>
      <c r="E100" s="16" t="s">
        <v>3283</v>
      </c>
      <c r="F100" s="17">
        <v>0.11899999999999999</v>
      </c>
      <c r="G100" s="17">
        <v>9.1999999999999998E-2</v>
      </c>
      <c r="H100" s="17">
        <v>0.108</v>
      </c>
      <c r="I100" s="17">
        <v>3.3000000000000002E-2</v>
      </c>
      <c r="J100" s="17">
        <v>0.06</v>
      </c>
      <c r="K100" s="17">
        <v>3.9E-2</v>
      </c>
      <c r="L100" s="18" t="s">
        <v>1038</v>
      </c>
    </row>
    <row r="101" spans="1:12" x14ac:dyDescent="0.25">
      <c r="A101" s="16" t="s">
        <v>1037</v>
      </c>
      <c r="B101" s="16" t="s">
        <v>3342</v>
      </c>
      <c r="C101" s="16">
        <v>179</v>
      </c>
      <c r="D101" s="16" t="s">
        <v>3280</v>
      </c>
      <c r="E101" s="16" t="s">
        <v>3283</v>
      </c>
      <c r="F101" s="17">
        <v>0.11899999999999999</v>
      </c>
      <c r="G101" s="17">
        <v>9.1999999999999998E-2</v>
      </c>
      <c r="H101" s="17">
        <v>0.108</v>
      </c>
      <c r="I101" s="17">
        <v>3.3000000000000002E-2</v>
      </c>
      <c r="J101" s="17">
        <v>0.06</v>
      </c>
      <c r="K101" s="17">
        <v>3.9E-2</v>
      </c>
      <c r="L101" s="18" t="s">
        <v>1038</v>
      </c>
    </row>
    <row r="102" spans="1:12" x14ac:dyDescent="0.25">
      <c r="A102" s="16" t="s">
        <v>1224</v>
      </c>
      <c r="B102" s="16" t="s">
        <v>3343</v>
      </c>
      <c r="C102" s="16">
        <v>38</v>
      </c>
      <c r="D102" s="16" t="s">
        <v>3280</v>
      </c>
      <c r="E102" s="16" t="s">
        <v>3283</v>
      </c>
      <c r="F102" s="17"/>
      <c r="G102" s="17">
        <v>0.249</v>
      </c>
      <c r="H102" s="17"/>
      <c r="I102" s="17"/>
      <c r="J102" s="17">
        <v>0.19600000000000001</v>
      </c>
      <c r="K102" s="17"/>
      <c r="L102" s="18" t="s">
        <v>54</v>
      </c>
    </row>
    <row r="103" spans="1:12" x14ac:dyDescent="0.25">
      <c r="A103" s="16" t="s">
        <v>1224</v>
      </c>
      <c r="B103" s="16" t="s">
        <v>3343</v>
      </c>
      <c r="C103" s="16">
        <v>44</v>
      </c>
      <c r="D103" s="16" t="s">
        <v>3280</v>
      </c>
      <c r="E103" s="16" t="s">
        <v>3283</v>
      </c>
      <c r="F103" s="17"/>
      <c r="G103" s="17">
        <v>0.249</v>
      </c>
      <c r="H103" s="17"/>
      <c r="I103" s="17"/>
      <c r="J103" s="17">
        <v>0.19600000000000001</v>
      </c>
      <c r="K103" s="17"/>
      <c r="L103" s="18" t="s">
        <v>54</v>
      </c>
    </row>
    <row r="104" spans="1:12" x14ac:dyDescent="0.25">
      <c r="A104" s="16" t="s">
        <v>522</v>
      </c>
      <c r="B104" s="16" t="s">
        <v>3344</v>
      </c>
      <c r="C104" s="16">
        <v>38</v>
      </c>
      <c r="D104" s="16" t="s">
        <v>3280</v>
      </c>
      <c r="E104" s="16" t="s">
        <v>3283</v>
      </c>
      <c r="F104" s="17"/>
      <c r="G104" s="17">
        <v>0.97299999999999998</v>
      </c>
      <c r="H104" s="17"/>
      <c r="I104" s="17"/>
      <c r="J104" s="17">
        <v>1.012</v>
      </c>
      <c r="K104" s="17"/>
      <c r="L104" s="18" t="s">
        <v>523</v>
      </c>
    </row>
    <row r="105" spans="1:12" x14ac:dyDescent="0.25">
      <c r="A105" s="16" t="s">
        <v>314</v>
      </c>
      <c r="B105" s="16" t="s">
        <v>3345</v>
      </c>
      <c r="C105" s="16">
        <v>468</v>
      </c>
      <c r="D105" s="16" t="s">
        <v>3280</v>
      </c>
      <c r="E105" s="16" t="s">
        <v>3281</v>
      </c>
      <c r="F105" s="17"/>
      <c r="G105" s="17">
        <v>0.106</v>
      </c>
      <c r="H105" s="17">
        <v>0.108</v>
      </c>
      <c r="I105" s="17"/>
      <c r="J105" s="17">
        <v>0.23799999999999999</v>
      </c>
      <c r="K105" s="17">
        <v>0.34200000000000003</v>
      </c>
      <c r="L105" s="18" t="s">
        <v>315</v>
      </c>
    </row>
    <row r="106" spans="1:12" x14ac:dyDescent="0.25">
      <c r="A106" s="16" t="s">
        <v>314</v>
      </c>
      <c r="B106" s="16" t="s">
        <v>3345</v>
      </c>
      <c r="C106" s="16">
        <v>469</v>
      </c>
      <c r="D106" s="16" t="s">
        <v>3280</v>
      </c>
      <c r="E106" s="16" t="s">
        <v>3281</v>
      </c>
      <c r="F106" s="17"/>
      <c r="G106" s="17">
        <v>0.106</v>
      </c>
      <c r="H106" s="17">
        <v>0.108</v>
      </c>
      <c r="I106" s="17"/>
      <c r="J106" s="17">
        <v>0.23799999999999999</v>
      </c>
      <c r="K106" s="17">
        <v>0.34200000000000003</v>
      </c>
      <c r="L106" s="18" t="s">
        <v>315</v>
      </c>
    </row>
    <row r="107" spans="1:12" x14ac:dyDescent="0.25">
      <c r="A107" s="16" t="s">
        <v>314</v>
      </c>
      <c r="B107" s="16" t="s">
        <v>3345</v>
      </c>
      <c r="C107" s="16">
        <v>473</v>
      </c>
      <c r="D107" s="16" t="s">
        <v>3280</v>
      </c>
      <c r="E107" s="16" t="s">
        <v>3281</v>
      </c>
      <c r="F107" s="17"/>
      <c r="G107" s="17">
        <v>0.106</v>
      </c>
      <c r="H107" s="17">
        <v>0.108</v>
      </c>
      <c r="I107" s="17"/>
      <c r="J107" s="17">
        <v>0.23799999999999999</v>
      </c>
      <c r="K107" s="17">
        <v>0.34200000000000003</v>
      </c>
      <c r="L107" s="18" t="s">
        <v>315</v>
      </c>
    </row>
    <row r="108" spans="1:12" x14ac:dyDescent="0.25">
      <c r="A108" s="16" t="s">
        <v>1909</v>
      </c>
      <c r="B108" s="16" t="s">
        <v>3346</v>
      </c>
      <c r="C108" s="16">
        <v>88</v>
      </c>
      <c r="D108" s="16" t="s">
        <v>3280</v>
      </c>
      <c r="E108" s="16" t="s">
        <v>3281</v>
      </c>
      <c r="F108" s="17"/>
      <c r="G108" s="17">
        <v>0.41699999999999998</v>
      </c>
      <c r="H108" s="17">
        <v>0.31900000000000001</v>
      </c>
      <c r="I108" s="17"/>
      <c r="J108" s="17">
        <v>0.49</v>
      </c>
      <c r="K108" s="17">
        <v>0.42899999999999999</v>
      </c>
      <c r="L108" s="18" t="s">
        <v>54</v>
      </c>
    </row>
    <row r="109" spans="1:12" x14ac:dyDescent="0.25">
      <c r="A109" s="16" t="s">
        <v>1200</v>
      </c>
      <c r="B109" s="16" t="s">
        <v>3347</v>
      </c>
      <c r="C109" s="16">
        <v>95</v>
      </c>
      <c r="D109" s="16" t="s">
        <v>3280</v>
      </c>
      <c r="E109" s="16" t="s">
        <v>3283</v>
      </c>
      <c r="F109" s="17"/>
      <c r="G109" s="17">
        <v>0.313</v>
      </c>
      <c r="H109" s="17"/>
      <c r="I109" s="17"/>
      <c r="J109" s="17">
        <v>0.38</v>
      </c>
      <c r="K109" s="17"/>
      <c r="L109" s="18" t="s">
        <v>54</v>
      </c>
    </row>
    <row r="110" spans="1:12" x14ac:dyDescent="0.25">
      <c r="A110" s="16" t="s">
        <v>1200</v>
      </c>
      <c r="B110" s="16" t="s">
        <v>3347</v>
      </c>
      <c r="C110" s="16">
        <v>109</v>
      </c>
      <c r="D110" s="16" t="s">
        <v>3280</v>
      </c>
      <c r="E110" s="16" t="s">
        <v>3283</v>
      </c>
      <c r="F110" s="17"/>
      <c r="G110" s="17">
        <v>0.11799999999999999</v>
      </c>
      <c r="H110" s="17"/>
      <c r="I110" s="17"/>
      <c r="J110" s="17">
        <v>8.5000000000000006E-2</v>
      </c>
      <c r="K110" s="17"/>
      <c r="L110" s="18" t="s">
        <v>54</v>
      </c>
    </row>
    <row r="111" spans="1:12" x14ac:dyDescent="0.25">
      <c r="A111" s="16" t="s">
        <v>1200</v>
      </c>
      <c r="B111" s="16" t="s">
        <v>3347</v>
      </c>
      <c r="C111" s="16">
        <v>110</v>
      </c>
      <c r="D111" s="16" t="s">
        <v>3280</v>
      </c>
      <c r="E111" s="16" t="s">
        <v>3283</v>
      </c>
      <c r="F111" s="17"/>
      <c r="G111" s="17">
        <v>0.11799999999999999</v>
      </c>
      <c r="H111" s="17"/>
      <c r="I111" s="17"/>
      <c r="J111" s="17">
        <v>8.5000000000000006E-2</v>
      </c>
      <c r="K111" s="17"/>
      <c r="L111" s="18" t="s">
        <v>54</v>
      </c>
    </row>
    <row r="112" spans="1:12" x14ac:dyDescent="0.25">
      <c r="A112" s="16" t="s">
        <v>565</v>
      </c>
      <c r="B112" s="16" t="s">
        <v>3348</v>
      </c>
      <c r="C112" s="16">
        <v>38</v>
      </c>
      <c r="D112" s="16" t="s">
        <v>3280</v>
      </c>
      <c r="E112" s="16" t="s">
        <v>3281</v>
      </c>
      <c r="F112" s="17"/>
      <c r="G112" s="17">
        <v>0.65300000000000002</v>
      </c>
      <c r="H112" s="17"/>
      <c r="I112" s="17"/>
      <c r="J112" s="17">
        <v>0.73599999999999999</v>
      </c>
      <c r="K112" s="17"/>
      <c r="L112" s="18" t="s">
        <v>566</v>
      </c>
    </row>
    <row r="113" spans="1:12" x14ac:dyDescent="0.25">
      <c r="A113" s="16" t="s">
        <v>1128</v>
      </c>
      <c r="B113" s="16" t="s">
        <v>3349</v>
      </c>
      <c r="C113" s="16">
        <v>13</v>
      </c>
      <c r="D113" s="16" t="s">
        <v>3280</v>
      </c>
      <c r="E113" s="16" t="s">
        <v>3283</v>
      </c>
      <c r="F113" s="17">
        <v>0.37</v>
      </c>
      <c r="G113" s="17">
        <v>0.29099999999999998</v>
      </c>
      <c r="H113" s="17">
        <v>0.308</v>
      </c>
      <c r="I113" s="17">
        <v>0.61599999999999999</v>
      </c>
      <c r="J113" s="17">
        <v>0.56899999999999995</v>
      </c>
      <c r="K113" s="17">
        <v>0.56299999999999994</v>
      </c>
      <c r="L113" s="18" t="s">
        <v>1129</v>
      </c>
    </row>
    <row r="114" spans="1:12" x14ac:dyDescent="0.25">
      <c r="A114" s="16" t="s">
        <v>822</v>
      </c>
      <c r="B114" s="16" t="s">
        <v>3350</v>
      </c>
      <c r="C114" s="16">
        <v>61</v>
      </c>
      <c r="D114" s="16" t="s">
        <v>3280</v>
      </c>
      <c r="E114" s="16" t="s">
        <v>3306</v>
      </c>
      <c r="F114" s="17">
        <v>0.32900000000000001</v>
      </c>
      <c r="G114" s="17"/>
      <c r="H114" s="17"/>
      <c r="I114" s="17">
        <v>0.48499999999999999</v>
      </c>
      <c r="J114" s="17"/>
      <c r="K114" s="17"/>
      <c r="L114" s="18" t="s">
        <v>823</v>
      </c>
    </row>
    <row r="115" spans="1:12" x14ac:dyDescent="0.25">
      <c r="A115" s="16" t="s">
        <v>822</v>
      </c>
      <c r="B115" s="16" t="s">
        <v>3350</v>
      </c>
      <c r="C115" s="16">
        <v>96</v>
      </c>
      <c r="D115" s="16" t="s">
        <v>3280</v>
      </c>
      <c r="E115" s="16" t="s">
        <v>3306</v>
      </c>
      <c r="F115" s="17">
        <v>0.79100000000000004</v>
      </c>
      <c r="G115" s="17">
        <v>0.90400000000000003</v>
      </c>
      <c r="H115" s="17"/>
      <c r="I115" s="17">
        <v>1.0960000000000001</v>
      </c>
      <c r="J115" s="17">
        <v>0.95399999999999996</v>
      </c>
      <c r="K115" s="17"/>
      <c r="L115" s="18" t="s">
        <v>823</v>
      </c>
    </row>
    <row r="116" spans="1:12" x14ac:dyDescent="0.25">
      <c r="A116" s="16" t="s">
        <v>822</v>
      </c>
      <c r="B116" s="16" t="s">
        <v>3350</v>
      </c>
      <c r="C116" s="16">
        <v>170</v>
      </c>
      <c r="D116" s="16" t="s">
        <v>3280</v>
      </c>
      <c r="E116" s="16" t="s">
        <v>3306</v>
      </c>
      <c r="F116" s="17">
        <v>0.33300000000000002</v>
      </c>
      <c r="G116" s="17">
        <v>0.57099999999999995</v>
      </c>
      <c r="H116" s="17"/>
      <c r="I116" s="17">
        <v>0.54</v>
      </c>
      <c r="J116" s="17">
        <v>0.65900000000000003</v>
      </c>
      <c r="K116" s="17"/>
      <c r="L116" s="18" t="s">
        <v>823</v>
      </c>
    </row>
    <row r="117" spans="1:12" x14ac:dyDescent="0.25">
      <c r="A117" s="16" t="s">
        <v>1047</v>
      </c>
      <c r="B117" s="16" t="s">
        <v>3351</v>
      </c>
      <c r="C117" s="16">
        <v>109</v>
      </c>
      <c r="D117" s="16" t="s">
        <v>3280</v>
      </c>
      <c r="E117" s="16" t="s">
        <v>3283</v>
      </c>
      <c r="F117" s="17"/>
      <c r="G117" s="17">
        <v>0.27</v>
      </c>
      <c r="H117" s="17">
        <v>0.224</v>
      </c>
      <c r="I117" s="17"/>
      <c r="J117" s="17">
        <v>0.30299999999999999</v>
      </c>
      <c r="K117" s="17">
        <v>0.30499999999999999</v>
      </c>
      <c r="L117" s="18" t="s">
        <v>1048</v>
      </c>
    </row>
    <row r="118" spans="1:12" x14ac:dyDescent="0.25">
      <c r="A118" s="16" t="s">
        <v>1272</v>
      </c>
      <c r="B118" s="16" t="s">
        <v>3352</v>
      </c>
      <c r="C118" s="16">
        <v>17</v>
      </c>
      <c r="D118" s="16" t="s">
        <v>3280</v>
      </c>
      <c r="E118" s="16" t="s">
        <v>3306</v>
      </c>
      <c r="F118" s="17">
        <v>0.35399999999999998</v>
      </c>
      <c r="G118" s="17">
        <v>0.126</v>
      </c>
      <c r="H118" s="17"/>
      <c r="I118" s="17">
        <v>0.37</v>
      </c>
      <c r="J118" s="17">
        <v>0.29599999999999999</v>
      </c>
      <c r="K118" s="17"/>
      <c r="L118" s="18" t="s">
        <v>1273</v>
      </c>
    </row>
    <row r="119" spans="1:12" x14ac:dyDescent="0.25">
      <c r="A119" s="16" t="s">
        <v>1815</v>
      </c>
      <c r="B119" s="16" t="s">
        <v>3353</v>
      </c>
      <c r="C119" s="16">
        <v>20</v>
      </c>
      <c r="D119" s="16" t="s">
        <v>3280</v>
      </c>
      <c r="E119" s="16" t="s">
        <v>3281</v>
      </c>
      <c r="F119" s="17">
        <v>8.1000000000000003E-2</v>
      </c>
      <c r="G119" s="17">
        <v>0.19600000000000001</v>
      </c>
      <c r="H119" s="17"/>
      <c r="I119" s="17">
        <v>8.6999999999999994E-2</v>
      </c>
      <c r="J119" s="17">
        <v>0.126</v>
      </c>
      <c r="K119" s="17"/>
      <c r="L119" s="18" t="s">
        <v>1816</v>
      </c>
    </row>
    <row r="120" spans="1:12" x14ac:dyDescent="0.25">
      <c r="A120" s="16" t="s">
        <v>1815</v>
      </c>
      <c r="B120" s="16" t="s">
        <v>3353</v>
      </c>
      <c r="C120" s="16">
        <v>31</v>
      </c>
      <c r="D120" s="16" t="s">
        <v>3280</v>
      </c>
      <c r="E120" s="16" t="s">
        <v>3281</v>
      </c>
      <c r="F120" s="17">
        <v>8.1000000000000003E-2</v>
      </c>
      <c r="G120" s="17">
        <v>0.19600000000000001</v>
      </c>
      <c r="H120" s="17"/>
      <c r="I120" s="17">
        <v>8.6999999999999994E-2</v>
      </c>
      <c r="J120" s="17">
        <v>0.126</v>
      </c>
      <c r="K120" s="17"/>
      <c r="L120" s="18" t="s">
        <v>1816</v>
      </c>
    </row>
    <row r="121" spans="1:12" x14ac:dyDescent="0.25">
      <c r="A121" s="16" t="s">
        <v>1166</v>
      </c>
      <c r="B121" s="16" t="s">
        <v>3354</v>
      </c>
      <c r="C121" s="16">
        <v>408</v>
      </c>
      <c r="D121" s="16" t="s">
        <v>3280</v>
      </c>
      <c r="E121" s="16" t="s">
        <v>3291</v>
      </c>
      <c r="F121" s="17">
        <v>0.218</v>
      </c>
      <c r="G121" s="17"/>
      <c r="H121" s="17">
        <v>0.26100000000000001</v>
      </c>
      <c r="I121" s="17">
        <v>0.46500000000000002</v>
      </c>
      <c r="J121" s="17"/>
      <c r="K121" s="17">
        <v>0.48299999999999998</v>
      </c>
      <c r="L121" s="18" t="s">
        <v>54</v>
      </c>
    </row>
    <row r="122" spans="1:12" x14ac:dyDescent="0.25">
      <c r="A122" s="16" t="s">
        <v>1166</v>
      </c>
      <c r="B122" s="16" t="s">
        <v>3354</v>
      </c>
      <c r="C122" s="16">
        <v>413</v>
      </c>
      <c r="D122" s="16" t="s">
        <v>3280</v>
      </c>
      <c r="E122" s="16" t="s">
        <v>3291</v>
      </c>
      <c r="F122" s="17">
        <v>0.17199999999999999</v>
      </c>
      <c r="G122" s="17"/>
      <c r="H122" s="17">
        <v>0.29899999999999999</v>
      </c>
      <c r="I122" s="17">
        <v>0.22</v>
      </c>
      <c r="J122" s="17"/>
      <c r="K122" s="17">
        <v>0.32900000000000001</v>
      </c>
      <c r="L122" s="18" t="s">
        <v>54</v>
      </c>
    </row>
    <row r="123" spans="1:12" x14ac:dyDescent="0.25">
      <c r="A123" s="16" t="s">
        <v>1166</v>
      </c>
      <c r="B123" s="16" t="s">
        <v>3354</v>
      </c>
      <c r="C123" s="16">
        <v>417</v>
      </c>
      <c r="D123" s="16" t="s">
        <v>3280</v>
      </c>
      <c r="E123" s="16" t="s">
        <v>3291</v>
      </c>
      <c r="F123" s="17">
        <v>0.17199999999999999</v>
      </c>
      <c r="G123" s="17"/>
      <c r="H123" s="17">
        <v>0.29899999999999999</v>
      </c>
      <c r="I123" s="17">
        <v>0.22</v>
      </c>
      <c r="J123" s="17"/>
      <c r="K123" s="17">
        <v>0.32900000000000001</v>
      </c>
      <c r="L123" s="18" t="s">
        <v>54</v>
      </c>
    </row>
    <row r="124" spans="1:12" x14ac:dyDescent="0.25">
      <c r="A124" s="16" t="s">
        <v>2167</v>
      </c>
      <c r="B124" s="16" t="s">
        <v>3355</v>
      </c>
      <c r="C124" s="16">
        <v>129</v>
      </c>
      <c r="D124" s="16" t="s">
        <v>3280</v>
      </c>
      <c r="E124" s="16" t="s">
        <v>3302</v>
      </c>
      <c r="F124" s="17">
        <v>0.45100000000000001</v>
      </c>
      <c r="G124" s="17">
        <v>0.33900000000000002</v>
      </c>
      <c r="H124" s="17">
        <v>0.38300000000000001</v>
      </c>
      <c r="I124" s="17">
        <v>0.48099999999999998</v>
      </c>
      <c r="J124" s="17">
        <v>0.374</v>
      </c>
      <c r="K124" s="17">
        <v>0.45600000000000002</v>
      </c>
      <c r="L124" s="18" t="s">
        <v>2168</v>
      </c>
    </row>
    <row r="125" spans="1:12" x14ac:dyDescent="0.25">
      <c r="A125" s="16" t="s">
        <v>1091</v>
      </c>
      <c r="B125" s="16" t="s">
        <v>3356</v>
      </c>
      <c r="C125" s="16">
        <v>44</v>
      </c>
      <c r="D125" s="16" t="s">
        <v>3280</v>
      </c>
      <c r="E125" s="16" t="s">
        <v>3283</v>
      </c>
      <c r="F125" s="17"/>
      <c r="G125" s="17">
        <v>0.28100000000000003</v>
      </c>
      <c r="H125" s="17"/>
      <c r="I125" s="17">
        <v>0.255</v>
      </c>
      <c r="J125" s="17">
        <v>0.46500000000000002</v>
      </c>
      <c r="K125" s="17">
        <v>0.19700000000000001</v>
      </c>
      <c r="L125" s="18" t="s">
        <v>1092</v>
      </c>
    </row>
    <row r="126" spans="1:12" x14ac:dyDescent="0.25">
      <c r="A126" s="16" t="s">
        <v>1091</v>
      </c>
      <c r="B126" s="16" t="s">
        <v>3356</v>
      </c>
      <c r="C126" s="16">
        <v>48</v>
      </c>
      <c r="D126" s="16" t="s">
        <v>3280</v>
      </c>
      <c r="E126" s="16" t="s">
        <v>3283</v>
      </c>
      <c r="F126" s="17"/>
      <c r="G126" s="17"/>
      <c r="H126" s="17">
        <v>0.49199999999999999</v>
      </c>
      <c r="I126" s="17"/>
      <c r="J126" s="17"/>
      <c r="K126" s="17">
        <v>0.52200000000000002</v>
      </c>
      <c r="L126" s="18" t="s">
        <v>1092</v>
      </c>
    </row>
    <row r="127" spans="1:12" x14ac:dyDescent="0.25">
      <c r="A127" s="16" t="s">
        <v>971</v>
      </c>
      <c r="B127" s="16" t="s">
        <v>3357</v>
      </c>
      <c r="C127" s="16">
        <v>42</v>
      </c>
      <c r="D127" s="16" t="s">
        <v>3280</v>
      </c>
      <c r="E127" s="16" t="s">
        <v>3281</v>
      </c>
      <c r="F127" s="17"/>
      <c r="G127" s="17">
        <v>0.379</v>
      </c>
      <c r="H127" s="17">
        <v>0.45100000000000001</v>
      </c>
      <c r="I127" s="17"/>
      <c r="J127" s="17">
        <v>0.54900000000000004</v>
      </c>
      <c r="K127" s="17">
        <v>0.66400000000000003</v>
      </c>
      <c r="L127" s="18" t="s">
        <v>972</v>
      </c>
    </row>
    <row r="128" spans="1:12" x14ac:dyDescent="0.25">
      <c r="A128" s="16" t="s">
        <v>971</v>
      </c>
      <c r="B128" s="16" t="s">
        <v>3357</v>
      </c>
      <c r="C128" s="16">
        <v>84</v>
      </c>
      <c r="D128" s="16" t="s">
        <v>3280</v>
      </c>
      <c r="E128" s="16" t="s">
        <v>3281</v>
      </c>
      <c r="F128" s="17"/>
      <c r="G128" s="17">
        <v>0.13300000000000001</v>
      </c>
      <c r="H128" s="17">
        <v>0.159</v>
      </c>
      <c r="I128" s="17"/>
      <c r="J128" s="17">
        <v>8.4000000000000005E-2</v>
      </c>
      <c r="K128" s="17">
        <v>8.5999999999999993E-2</v>
      </c>
      <c r="L128" s="18" t="s">
        <v>972</v>
      </c>
    </row>
    <row r="129" spans="1:12" x14ac:dyDescent="0.25">
      <c r="A129" s="16" t="s">
        <v>971</v>
      </c>
      <c r="B129" s="16" t="s">
        <v>3357</v>
      </c>
      <c r="C129" s="16">
        <v>86</v>
      </c>
      <c r="D129" s="16" t="s">
        <v>3280</v>
      </c>
      <c r="E129" s="16" t="s">
        <v>3281</v>
      </c>
      <c r="F129" s="17"/>
      <c r="G129" s="17">
        <v>0.13300000000000001</v>
      </c>
      <c r="H129" s="17">
        <v>0.159</v>
      </c>
      <c r="I129" s="17"/>
      <c r="J129" s="17">
        <v>8.4000000000000005E-2</v>
      </c>
      <c r="K129" s="17">
        <v>8.5999999999999993E-2</v>
      </c>
      <c r="L129" s="18" t="s">
        <v>972</v>
      </c>
    </row>
    <row r="130" spans="1:12" x14ac:dyDescent="0.25">
      <c r="A130" s="16" t="s">
        <v>971</v>
      </c>
      <c r="B130" s="16" t="s">
        <v>3357</v>
      </c>
      <c r="C130" s="16">
        <v>120</v>
      </c>
      <c r="D130" s="16" t="s">
        <v>3280</v>
      </c>
      <c r="E130" s="16" t="s">
        <v>3281</v>
      </c>
      <c r="F130" s="17"/>
      <c r="G130" s="17">
        <v>0.13</v>
      </c>
      <c r="H130" s="17">
        <v>0.112</v>
      </c>
      <c r="I130" s="17"/>
      <c r="J130" s="17">
        <v>0.17399999999999999</v>
      </c>
      <c r="K130" s="17">
        <v>0.222</v>
      </c>
      <c r="L130" s="18" t="s">
        <v>972</v>
      </c>
    </row>
    <row r="131" spans="1:12" x14ac:dyDescent="0.25">
      <c r="A131" s="16" t="s">
        <v>971</v>
      </c>
      <c r="B131" s="16" t="s">
        <v>3357</v>
      </c>
      <c r="C131" s="16">
        <v>244</v>
      </c>
      <c r="D131" s="16" t="s">
        <v>3280</v>
      </c>
      <c r="E131" s="16" t="s">
        <v>3281</v>
      </c>
      <c r="F131" s="17"/>
      <c r="G131" s="17">
        <v>0.156</v>
      </c>
      <c r="H131" s="17">
        <v>0.192</v>
      </c>
      <c r="I131" s="17"/>
      <c r="J131" s="17">
        <v>0.223</v>
      </c>
      <c r="K131" s="17">
        <v>0.24</v>
      </c>
      <c r="L131" s="18" t="s">
        <v>972</v>
      </c>
    </row>
    <row r="132" spans="1:12" x14ac:dyDescent="0.25">
      <c r="A132" s="16" t="s">
        <v>971</v>
      </c>
      <c r="B132" s="16" t="s">
        <v>3357</v>
      </c>
      <c r="C132" s="16">
        <v>268</v>
      </c>
      <c r="D132" s="16" t="s">
        <v>3280</v>
      </c>
      <c r="E132" s="16" t="s">
        <v>3281</v>
      </c>
      <c r="F132" s="17"/>
      <c r="G132" s="17">
        <v>0.29399999999999998</v>
      </c>
      <c r="H132" s="17">
        <v>0.23</v>
      </c>
      <c r="I132" s="17"/>
      <c r="J132" s="17">
        <v>0.45700000000000002</v>
      </c>
      <c r="K132" s="17">
        <v>0.26100000000000001</v>
      </c>
      <c r="L132" s="18" t="s">
        <v>972</v>
      </c>
    </row>
    <row r="133" spans="1:12" x14ac:dyDescent="0.25">
      <c r="A133" s="16" t="s">
        <v>2154</v>
      </c>
      <c r="B133" s="16" t="s">
        <v>3358</v>
      </c>
      <c r="C133" s="16">
        <v>386</v>
      </c>
      <c r="D133" s="16" t="s">
        <v>3280</v>
      </c>
      <c r="E133" s="16" t="s">
        <v>3283</v>
      </c>
      <c r="F133" s="17"/>
      <c r="G133" s="17">
        <v>0.154</v>
      </c>
      <c r="H133" s="17"/>
      <c r="I133" s="17"/>
      <c r="J133" s="17">
        <v>0.25</v>
      </c>
      <c r="K133" s="17"/>
      <c r="L133" s="18" t="s">
        <v>2155</v>
      </c>
    </row>
    <row r="134" spans="1:12" x14ac:dyDescent="0.25">
      <c r="A134" s="16" t="s">
        <v>2154</v>
      </c>
      <c r="B134" s="16" t="s">
        <v>3358</v>
      </c>
      <c r="C134" s="16">
        <v>393</v>
      </c>
      <c r="D134" s="16" t="s">
        <v>3280</v>
      </c>
      <c r="E134" s="16" t="s">
        <v>3283</v>
      </c>
      <c r="F134" s="17"/>
      <c r="G134" s="17">
        <v>0.154</v>
      </c>
      <c r="H134" s="17"/>
      <c r="I134" s="17"/>
      <c r="J134" s="17">
        <v>0.25</v>
      </c>
      <c r="K134" s="17"/>
      <c r="L134" s="18" t="s">
        <v>2155</v>
      </c>
    </row>
    <row r="135" spans="1:12" x14ac:dyDescent="0.25">
      <c r="A135" s="16" t="s">
        <v>1263</v>
      </c>
      <c r="B135" s="16" t="s">
        <v>3359</v>
      </c>
      <c r="C135" s="16">
        <v>101</v>
      </c>
      <c r="D135" s="16" t="s">
        <v>3280</v>
      </c>
      <c r="E135" s="16" t="s">
        <v>3283</v>
      </c>
      <c r="F135" s="17"/>
      <c r="G135" s="17">
        <v>0.17799999999999999</v>
      </c>
      <c r="H135" s="17">
        <v>9.7000000000000003E-2</v>
      </c>
      <c r="I135" s="17"/>
      <c r="J135" s="17">
        <v>0.153</v>
      </c>
      <c r="K135" s="17">
        <v>0.157</v>
      </c>
      <c r="L135" s="18" t="s">
        <v>54</v>
      </c>
    </row>
    <row r="136" spans="1:12" x14ac:dyDescent="0.25">
      <c r="A136" s="16" t="s">
        <v>1263</v>
      </c>
      <c r="B136" s="16" t="s">
        <v>3359</v>
      </c>
      <c r="C136" s="16">
        <v>290</v>
      </c>
      <c r="D136" s="16" t="s">
        <v>3280</v>
      </c>
      <c r="E136" s="16" t="s">
        <v>3283</v>
      </c>
      <c r="F136" s="17"/>
      <c r="G136" s="17">
        <v>0.113</v>
      </c>
      <c r="H136" s="17">
        <v>9.6000000000000002E-2</v>
      </c>
      <c r="I136" s="17"/>
      <c r="J136" s="17">
        <v>0.14399999999999999</v>
      </c>
      <c r="K136" s="17">
        <v>0.128</v>
      </c>
      <c r="L136" s="18" t="s">
        <v>54</v>
      </c>
    </row>
    <row r="137" spans="1:12" x14ac:dyDescent="0.25">
      <c r="A137" s="16" t="s">
        <v>1263</v>
      </c>
      <c r="B137" s="16" t="s">
        <v>3359</v>
      </c>
      <c r="C137" s="16">
        <v>296</v>
      </c>
      <c r="D137" s="16" t="s">
        <v>3280</v>
      </c>
      <c r="E137" s="16" t="s">
        <v>3283</v>
      </c>
      <c r="F137" s="17"/>
      <c r="G137" s="17">
        <v>0.34799999999999998</v>
      </c>
      <c r="H137" s="17">
        <v>0.27400000000000002</v>
      </c>
      <c r="I137" s="17"/>
      <c r="J137" s="17">
        <v>0.44400000000000001</v>
      </c>
      <c r="K137" s="17">
        <v>0.35699999999999998</v>
      </c>
      <c r="L137" s="18" t="s">
        <v>54</v>
      </c>
    </row>
    <row r="138" spans="1:12" x14ac:dyDescent="0.25">
      <c r="A138" s="16" t="s">
        <v>331</v>
      </c>
      <c r="B138" s="16" t="s">
        <v>3360</v>
      </c>
      <c r="C138" s="16">
        <v>67</v>
      </c>
      <c r="D138" s="16" t="s">
        <v>3280</v>
      </c>
      <c r="E138" s="16" t="s">
        <v>3291</v>
      </c>
      <c r="F138" s="17">
        <v>0.43099999999999999</v>
      </c>
      <c r="G138" s="17">
        <v>0.32700000000000001</v>
      </c>
      <c r="H138" s="17">
        <v>0.59199999999999997</v>
      </c>
      <c r="I138" s="17">
        <v>0.52700000000000002</v>
      </c>
      <c r="J138" s="17">
        <v>0.46800000000000003</v>
      </c>
      <c r="K138" s="17">
        <v>0.79200000000000004</v>
      </c>
      <c r="L138" s="18" t="s">
        <v>332</v>
      </c>
    </row>
    <row r="139" spans="1:12" x14ac:dyDescent="0.25">
      <c r="A139" s="16" t="s">
        <v>331</v>
      </c>
      <c r="B139" s="16" t="s">
        <v>3360</v>
      </c>
      <c r="C139" s="16">
        <v>266</v>
      </c>
      <c r="D139" s="16" t="s">
        <v>3280</v>
      </c>
      <c r="E139" s="16" t="s">
        <v>3291</v>
      </c>
      <c r="F139" s="17">
        <v>0.24</v>
      </c>
      <c r="G139" s="17">
        <v>0.251</v>
      </c>
      <c r="H139" s="17">
        <v>0.216</v>
      </c>
      <c r="I139" s="17">
        <v>0.34899999999999998</v>
      </c>
      <c r="J139" s="17">
        <v>0.32800000000000001</v>
      </c>
      <c r="K139" s="17">
        <v>0.23</v>
      </c>
      <c r="L139" s="18" t="s">
        <v>332</v>
      </c>
    </row>
    <row r="140" spans="1:12" x14ac:dyDescent="0.25">
      <c r="A140" s="16" t="s">
        <v>331</v>
      </c>
      <c r="B140" s="16" t="s">
        <v>3360</v>
      </c>
      <c r="C140" s="16">
        <v>272</v>
      </c>
      <c r="D140" s="16" t="s">
        <v>3280</v>
      </c>
      <c r="E140" s="16" t="s">
        <v>3291</v>
      </c>
      <c r="F140" s="17">
        <v>0.24</v>
      </c>
      <c r="G140" s="17">
        <v>0.251</v>
      </c>
      <c r="H140" s="17">
        <v>0.216</v>
      </c>
      <c r="I140" s="17">
        <v>0.34899999999999998</v>
      </c>
      <c r="J140" s="17">
        <v>0.32800000000000001</v>
      </c>
      <c r="K140" s="17">
        <v>0.23</v>
      </c>
      <c r="L140" s="18" t="s">
        <v>332</v>
      </c>
    </row>
    <row r="141" spans="1:12" x14ac:dyDescent="0.25">
      <c r="A141" s="16" t="s">
        <v>1474</v>
      </c>
      <c r="B141" s="16" t="s">
        <v>3361</v>
      </c>
      <c r="C141" s="16">
        <v>70</v>
      </c>
      <c r="D141" s="16" t="s">
        <v>3280</v>
      </c>
      <c r="E141" s="16" t="s">
        <v>3283</v>
      </c>
      <c r="F141" s="17">
        <v>0.19500000000000001</v>
      </c>
      <c r="G141" s="17">
        <v>0.13500000000000001</v>
      </c>
      <c r="H141" s="17">
        <v>0.14000000000000001</v>
      </c>
      <c r="I141" s="17">
        <v>0.255</v>
      </c>
      <c r="J141" s="17">
        <v>0.24399999999999999</v>
      </c>
      <c r="K141" s="17">
        <v>0.183</v>
      </c>
      <c r="L141" s="18" t="s">
        <v>1475</v>
      </c>
    </row>
    <row r="142" spans="1:12" x14ac:dyDescent="0.25">
      <c r="A142" s="16" t="s">
        <v>1474</v>
      </c>
      <c r="B142" s="16" t="s">
        <v>3361</v>
      </c>
      <c r="C142" s="16">
        <v>75</v>
      </c>
      <c r="D142" s="16" t="s">
        <v>3280</v>
      </c>
      <c r="E142" s="16" t="s">
        <v>3283</v>
      </c>
      <c r="F142" s="17">
        <v>0.19500000000000001</v>
      </c>
      <c r="G142" s="17">
        <v>0.13500000000000001</v>
      </c>
      <c r="H142" s="17">
        <v>0.14000000000000001</v>
      </c>
      <c r="I142" s="17">
        <v>0.255</v>
      </c>
      <c r="J142" s="17">
        <v>0.24399999999999999</v>
      </c>
      <c r="K142" s="17">
        <v>0.183</v>
      </c>
      <c r="L142" s="18" t="s">
        <v>1475</v>
      </c>
    </row>
    <row r="143" spans="1:12" x14ac:dyDescent="0.25">
      <c r="A143" s="16" t="s">
        <v>1474</v>
      </c>
      <c r="B143" s="16" t="s">
        <v>3361</v>
      </c>
      <c r="C143" s="16">
        <v>380</v>
      </c>
      <c r="D143" s="16" t="s">
        <v>3280</v>
      </c>
      <c r="E143" s="16" t="s">
        <v>3283</v>
      </c>
      <c r="F143" s="17">
        <v>0.371</v>
      </c>
      <c r="G143" s="17"/>
      <c r="H143" s="17">
        <v>0.41099999999999998</v>
      </c>
      <c r="I143" s="17">
        <v>0.52600000000000002</v>
      </c>
      <c r="J143" s="17"/>
      <c r="K143" s="17">
        <v>0.51600000000000001</v>
      </c>
      <c r="L143" s="18" t="s">
        <v>1475</v>
      </c>
    </row>
    <row r="144" spans="1:12" x14ac:dyDescent="0.25">
      <c r="A144" s="16" t="s">
        <v>3197</v>
      </c>
      <c r="B144" s="16" t="s">
        <v>3362</v>
      </c>
      <c r="C144" s="16">
        <v>142</v>
      </c>
      <c r="D144" s="16" t="s">
        <v>3280</v>
      </c>
      <c r="E144" s="16" t="s">
        <v>3283</v>
      </c>
      <c r="F144" s="17">
        <v>0.16600000000000001</v>
      </c>
      <c r="G144" s="17"/>
      <c r="H144" s="17"/>
      <c r="I144" s="17">
        <v>0.26900000000000002</v>
      </c>
      <c r="J144" s="17"/>
      <c r="K144" s="17"/>
      <c r="L144" s="18" t="s">
        <v>3095</v>
      </c>
    </row>
    <row r="145" spans="1:12" x14ac:dyDescent="0.25">
      <c r="A145" s="16" t="s">
        <v>1900</v>
      </c>
      <c r="B145" s="16" t="s">
        <v>3363</v>
      </c>
      <c r="C145" s="16">
        <v>191</v>
      </c>
      <c r="D145" s="16" t="s">
        <v>3280</v>
      </c>
      <c r="E145" s="16" t="s">
        <v>3283</v>
      </c>
      <c r="F145" s="17">
        <v>0.24299999999999999</v>
      </c>
      <c r="G145" s="17"/>
      <c r="H145" s="17"/>
      <c r="I145" s="17">
        <v>0.27900000000000003</v>
      </c>
      <c r="J145" s="17"/>
      <c r="K145" s="17"/>
      <c r="L145" s="18" t="s">
        <v>54</v>
      </c>
    </row>
    <row r="146" spans="1:12" x14ac:dyDescent="0.25">
      <c r="A146" s="16" t="s">
        <v>801</v>
      </c>
      <c r="B146" s="16" t="s">
        <v>3364</v>
      </c>
      <c r="C146" s="16">
        <v>195</v>
      </c>
      <c r="D146" s="16" t="s">
        <v>3280</v>
      </c>
      <c r="E146" s="16" t="s">
        <v>3283</v>
      </c>
      <c r="F146" s="17">
        <v>0.19800000000000001</v>
      </c>
      <c r="G146" s="17"/>
      <c r="H146" s="17"/>
      <c r="I146" s="17"/>
      <c r="J146" s="17"/>
      <c r="K146" s="17"/>
      <c r="L146" s="18" t="s">
        <v>54</v>
      </c>
    </row>
    <row r="147" spans="1:12" x14ac:dyDescent="0.25">
      <c r="A147" s="16" t="s">
        <v>801</v>
      </c>
      <c r="B147" s="16" t="s">
        <v>3364</v>
      </c>
      <c r="C147" s="16">
        <v>299</v>
      </c>
      <c r="D147" s="16" t="s">
        <v>3280</v>
      </c>
      <c r="E147" s="16" t="s">
        <v>3283</v>
      </c>
      <c r="F147" s="17">
        <v>0.14899999999999999</v>
      </c>
      <c r="G147" s="17"/>
      <c r="H147" s="17"/>
      <c r="I147" s="17">
        <v>0.192</v>
      </c>
      <c r="J147" s="17"/>
      <c r="K147" s="17"/>
      <c r="L147" s="18" t="s">
        <v>54</v>
      </c>
    </row>
    <row r="148" spans="1:12" x14ac:dyDescent="0.25">
      <c r="A148" s="16" t="s">
        <v>801</v>
      </c>
      <c r="B148" s="16" t="s">
        <v>3364</v>
      </c>
      <c r="C148" s="16">
        <v>307</v>
      </c>
      <c r="D148" s="16" t="s">
        <v>3280</v>
      </c>
      <c r="E148" s="16" t="s">
        <v>3283</v>
      </c>
      <c r="F148" s="17">
        <v>0.21199999999999999</v>
      </c>
      <c r="G148" s="17"/>
      <c r="H148" s="17"/>
      <c r="I148" s="17">
        <v>0.24299999999999999</v>
      </c>
      <c r="J148" s="17"/>
      <c r="K148" s="17"/>
      <c r="L148" s="18" t="s">
        <v>54</v>
      </c>
    </row>
    <row r="149" spans="1:12" x14ac:dyDescent="0.25">
      <c r="A149" s="16" t="s">
        <v>801</v>
      </c>
      <c r="B149" s="16" t="s">
        <v>3364</v>
      </c>
      <c r="C149" s="16">
        <v>318</v>
      </c>
      <c r="D149" s="16" t="s">
        <v>3280</v>
      </c>
      <c r="E149" s="16" t="s">
        <v>3283</v>
      </c>
      <c r="F149" s="17">
        <v>0.21199999999999999</v>
      </c>
      <c r="G149" s="17"/>
      <c r="H149" s="17"/>
      <c r="I149" s="17">
        <v>0.42299999999999999</v>
      </c>
      <c r="J149" s="17"/>
      <c r="K149" s="17"/>
      <c r="L149" s="18" t="s">
        <v>54</v>
      </c>
    </row>
    <row r="150" spans="1:12" x14ac:dyDescent="0.25">
      <c r="A150" s="16" t="s">
        <v>801</v>
      </c>
      <c r="B150" s="16" t="s">
        <v>3364</v>
      </c>
      <c r="C150" s="16">
        <v>515</v>
      </c>
      <c r="D150" s="16" t="s">
        <v>3280</v>
      </c>
      <c r="E150" s="16" t="s">
        <v>3283</v>
      </c>
      <c r="F150" s="17">
        <v>4.9000000000000002E-2</v>
      </c>
      <c r="G150" s="17"/>
      <c r="H150" s="17"/>
      <c r="I150" s="17">
        <v>0.22800000000000001</v>
      </c>
      <c r="J150" s="17"/>
      <c r="K150" s="17"/>
      <c r="L150" s="18" t="s">
        <v>54</v>
      </c>
    </row>
    <row r="151" spans="1:12" x14ac:dyDescent="0.25">
      <c r="A151" s="16" t="s">
        <v>801</v>
      </c>
      <c r="B151" s="16" t="s">
        <v>3364</v>
      </c>
      <c r="C151" s="16">
        <v>536</v>
      </c>
      <c r="D151" s="16" t="s">
        <v>3280</v>
      </c>
      <c r="E151" s="16" t="s">
        <v>3283</v>
      </c>
      <c r="F151" s="17">
        <v>4.9000000000000002E-2</v>
      </c>
      <c r="G151" s="17"/>
      <c r="H151" s="17"/>
      <c r="I151" s="17">
        <v>0.22800000000000001</v>
      </c>
      <c r="J151" s="17"/>
      <c r="K151" s="17"/>
      <c r="L151" s="18" t="s">
        <v>54</v>
      </c>
    </row>
    <row r="152" spans="1:12" x14ac:dyDescent="0.25">
      <c r="A152" s="16" t="s">
        <v>801</v>
      </c>
      <c r="B152" s="16" t="s">
        <v>3364</v>
      </c>
      <c r="C152" s="16">
        <v>646</v>
      </c>
      <c r="D152" s="16" t="s">
        <v>3280</v>
      </c>
      <c r="E152" s="16" t="s">
        <v>3283</v>
      </c>
      <c r="F152" s="17">
        <v>0.35599999999999998</v>
      </c>
      <c r="G152" s="17"/>
      <c r="H152" s="17"/>
      <c r="I152" s="17">
        <v>0.58599999999999997</v>
      </c>
      <c r="J152" s="17"/>
      <c r="K152" s="17"/>
      <c r="L152" s="18" t="s">
        <v>54</v>
      </c>
    </row>
    <row r="153" spans="1:12" x14ac:dyDescent="0.25">
      <c r="A153" s="16" t="s">
        <v>801</v>
      </c>
      <c r="B153" s="16" t="s">
        <v>3364</v>
      </c>
      <c r="C153" s="16">
        <v>673</v>
      </c>
      <c r="D153" s="16" t="s">
        <v>3280</v>
      </c>
      <c r="E153" s="16" t="s">
        <v>3283</v>
      </c>
      <c r="F153" s="17">
        <v>0.40100000000000002</v>
      </c>
      <c r="G153" s="17"/>
      <c r="H153" s="17"/>
      <c r="I153" s="17">
        <v>0.55800000000000005</v>
      </c>
      <c r="J153" s="17"/>
      <c r="K153" s="17"/>
      <c r="L153" s="18" t="s">
        <v>54</v>
      </c>
    </row>
    <row r="154" spans="1:12" x14ac:dyDescent="0.25">
      <c r="A154" s="16" t="s">
        <v>1504</v>
      </c>
      <c r="B154" s="16" t="s">
        <v>3365</v>
      </c>
      <c r="C154" s="16">
        <v>93</v>
      </c>
      <c r="D154" s="16" t="s">
        <v>3280</v>
      </c>
      <c r="E154" s="16" t="s">
        <v>3283</v>
      </c>
      <c r="F154" s="17"/>
      <c r="G154" s="17">
        <v>0.20300000000000001</v>
      </c>
      <c r="H154" s="17"/>
      <c r="I154" s="17"/>
      <c r="J154" s="17">
        <v>0.22</v>
      </c>
      <c r="K154" s="17"/>
      <c r="L154" s="18" t="s">
        <v>1505</v>
      </c>
    </row>
    <row r="155" spans="1:12" x14ac:dyDescent="0.25">
      <c r="A155" s="16" t="s">
        <v>2132</v>
      </c>
      <c r="B155" s="16" t="s">
        <v>3366</v>
      </c>
      <c r="C155" s="16">
        <v>119</v>
      </c>
      <c r="D155" s="16" t="s">
        <v>3280</v>
      </c>
      <c r="E155" s="16" t="s">
        <v>3283</v>
      </c>
      <c r="F155" s="17">
        <v>0.80600000000000005</v>
      </c>
      <c r="G155" s="17">
        <v>0.78900000000000003</v>
      </c>
      <c r="H155" s="17">
        <v>0.35299999999999998</v>
      </c>
      <c r="I155" s="17">
        <v>0.73</v>
      </c>
      <c r="J155" s="17">
        <v>0.85699999999999998</v>
      </c>
      <c r="K155" s="17">
        <v>0.60699999999999998</v>
      </c>
      <c r="L155" s="18" t="s">
        <v>2133</v>
      </c>
    </row>
    <row r="156" spans="1:12" x14ac:dyDescent="0.25">
      <c r="A156" s="16" t="s">
        <v>2132</v>
      </c>
      <c r="B156" s="16" t="s">
        <v>3366</v>
      </c>
      <c r="C156" s="16">
        <v>509</v>
      </c>
      <c r="D156" s="16" t="s">
        <v>3280</v>
      </c>
      <c r="E156" s="16" t="s">
        <v>3283</v>
      </c>
      <c r="F156" s="17">
        <v>0.114</v>
      </c>
      <c r="G156" s="17">
        <v>0.186</v>
      </c>
      <c r="H156" s="17">
        <v>0.157</v>
      </c>
      <c r="I156" s="17">
        <v>0.31</v>
      </c>
      <c r="J156" s="17">
        <v>0.36799999999999999</v>
      </c>
      <c r="K156" s="17">
        <v>0.16200000000000001</v>
      </c>
      <c r="L156" s="18" t="s">
        <v>2133</v>
      </c>
    </row>
    <row r="157" spans="1:12" x14ac:dyDescent="0.25">
      <c r="A157" s="16" t="s">
        <v>2132</v>
      </c>
      <c r="B157" s="16" t="s">
        <v>3366</v>
      </c>
      <c r="C157" s="16">
        <v>523</v>
      </c>
      <c r="D157" s="16" t="s">
        <v>3280</v>
      </c>
      <c r="E157" s="16" t="s">
        <v>3283</v>
      </c>
      <c r="F157" s="17">
        <v>0.114</v>
      </c>
      <c r="G157" s="17">
        <v>0.186</v>
      </c>
      <c r="H157" s="17">
        <v>0.157</v>
      </c>
      <c r="I157" s="17">
        <v>0.31</v>
      </c>
      <c r="J157" s="17">
        <v>0.36799999999999999</v>
      </c>
      <c r="K157" s="17">
        <v>0.16200000000000001</v>
      </c>
      <c r="L157" s="18" t="s">
        <v>2133</v>
      </c>
    </row>
    <row r="158" spans="1:12" x14ac:dyDescent="0.25">
      <c r="A158" s="16" t="s">
        <v>2142</v>
      </c>
      <c r="B158" s="16" t="s">
        <v>3367</v>
      </c>
      <c r="C158" s="16">
        <v>440</v>
      </c>
      <c r="D158" s="16" t="s">
        <v>3280</v>
      </c>
      <c r="E158" s="16" t="s">
        <v>3306</v>
      </c>
      <c r="F158" s="17">
        <v>0.30099999999999999</v>
      </c>
      <c r="G158" s="17">
        <v>0.30199999999999999</v>
      </c>
      <c r="H158" s="17"/>
      <c r="I158" s="17">
        <v>0.41899999999999998</v>
      </c>
      <c r="J158" s="17">
        <v>0.44800000000000001</v>
      </c>
      <c r="K158" s="17"/>
      <c r="L158" s="18" t="s">
        <v>2143</v>
      </c>
    </row>
    <row r="159" spans="1:12" x14ac:dyDescent="0.25">
      <c r="A159" s="16" t="s">
        <v>3250</v>
      </c>
      <c r="B159" s="16" t="s">
        <v>3368</v>
      </c>
      <c r="C159" s="16">
        <v>126</v>
      </c>
      <c r="D159" s="16" t="s">
        <v>3280</v>
      </c>
      <c r="E159" s="16" t="s">
        <v>3291</v>
      </c>
      <c r="F159" s="17">
        <v>0.33900000000000002</v>
      </c>
      <c r="G159" s="17">
        <v>0.27400000000000002</v>
      </c>
      <c r="H159" s="17"/>
      <c r="I159" s="17">
        <v>0.36499999999999999</v>
      </c>
      <c r="J159" s="17">
        <v>0.27700000000000002</v>
      </c>
      <c r="K159" s="17"/>
      <c r="L159" s="18" t="s">
        <v>3251</v>
      </c>
    </row>
    <row r="160" spans="1:12" x14ac:dyDescent="0.25">
      <c r="A160" s="16" t="s">
        <v>3250</v>
      </c>
      <c r="B160" s="16" t="s">
        <v>3368</v>
      </c>
      <c r="C160" s="16">
        <v>132</v>
      </c>
      <c r="D160" s="16" t="s">
        <v>3280</v>
      </c>
      <c r="E160" s="16" t="s">
        <v>3291</v>
      </c>
      <c r="F160" s="17">
        <v>0.33900000000000002</v>
      </c>
      <c r="G160" s="17">
        <v>0.27400000000000002</v>
      </c>
      <c r="H160" s="17"/>
      <c r="I160" s="17">
        <v>0.36499999999999999</v>
      </c>
      <c r="J160" s="17">
        <v>0.27700000000000002</v>
      </c>
      <c r="K160" s="17"/>
      <c r="L160" s="18" t="s">
        <v>3251</v>
      </c>
    </row>
    <row r="161" spans="1:12" x14ac:dyDescent="0.25">
      <c r="A161" s="16" t="s">
        <v>2593</v>
      </c>
      <c r="B161" s="16" t="s">
        <v>3369</v>
      </c>
      <c r="C161" s="16">
        <v>33</v>
      </c>
      <c r="D161" s="16" t="s">
        <v>3280</v>
      </c>
      <c r="E161" s="16" t="s">
        <v>3291</v>
      </c>
      <c r="F161" s="17"/>
      <c r="G161" s="17">
        <v>0.156</v>
      </c>
      <c r="H161" s="17"/>
      <c r="I161" s="17"/>
      <c r="J161" s="17">
        <v>0.17699999999999999</v>
      </c>
      <c r="K161" s="17"/>
      <c r="L161" s="18" t="s">
        <v>54</v>
      </c>
    </row>
    <row r="162" spans="1:12" x14ac:dyDescent="0.25">
      <c r="A162" s="16" t="s">
        <v>1004</v>
      </c>
      <c r="B162" s="16" t="s">
        <v>3370</v>
      </c>
      <c r="C162" s="16">
        <v>162</v>
      </c>
      <c r="D162" s="16" t="s">
        <v>3280</v>
      </c>
      <c r="E162" s="16" t="s">
        <v>3281</v>
      </c>
      <c r="F162" s="17">
        <v>0.14000000000000001</v>
      </c>
      <c r="G162" s="17">
        <v>0.185</v>
      </c>
      <c r="H162" s="17"/>
      <c r="I162" s="17">
        <v>0.38500000000000001</v>
      </c>
      <c r="J162" s="17">
        <v>0.29499999999999998</v>
      </c>
      <c r="K162" s="17"/>
      <c r="L162" s="18" t="s">
        <v>1005</v>
      </c>
    </row>
    <row r="163" spans="1:12" x14ac:dyDescent="0.25">
      <c r="A163" s="16" t="s">
        <v>2638</v>
      </c>
      <c r="B163" s="16" t="s">
        <v>3371</v>
      </c>
      <c r="C163" s="16">
        <v>86</v>
      </c>
      <c r="D163" s="16" t="s">
        <v>3280</v>
      </c>
      <c r="E163" s="16" t="s">
        <v>3283</v>
      </c>
      <c r="F163" s="17">
        <v>7.3999999999999996E-2</v>
      </c>
      <c r="G163" s="17">
        <v>0.10100000000000001</v>
      </c>
      <c r="H163" s="17">
        <v>8.8999999999999996E-2</v>
      </c>
      <c r="I163" s="17"/>
      <c r="J163" s="17">
        <v>2.1000000000000001E-2</v>
      </c>
      <c r="K163" s="17">
        <v>3.7999999999999999E-2</v>
      </c>
      <c r="L163" s="18" t="s">
        <v>2316</v>
      </c>
    </row>
    <row r="164" spans="1:12" x14ac:dyDescent="0.25">
      <c r="A164" s="16" t="s">
        <v>2638</v>
      </c>
      <c r="B164" s="16" t="s">
        <v>3371</v>
      </c>
      <c r="C164" s="16">
        <v>89</v>
      </c>
      <c r="D164" s="16" t="s">
        <v>3280</v>
      </c>
      <c r="E164" s="16" t="s">
        <v>3283</v>
      </c>
      <c r="F164" s="17">
        <v>7.3999999999999996E-2</v>
      </c>
      <c r="G164" s="17">
        <v>0.10100000000000001</v>
      </c>
      <c r="H164" s="17">
        <v>8.8999999999999996E-2</v>
      </c>
      <c r="I164" s="17"/>
      <c r="J164" s="17">
        <v>2.1000000000000001E-2</v>
      </c>
      <c r="K164" s="17">
        <v>3.7999999999999999E-2</v>
      </c>
      <c r="L164" s="18" t="s">
        <v>2316</v>
      </c>
    </row>
    <row r="165" spans="1:12" x14ac:dyDescent="0.25">
      <c r="A165" s="16" t="s">
        <v>1329</v>
      </c>
      <c r="B165" s="16" t="s">
        <v>3372</v>
      </c>
      <c r="C165" s="16">
        <v>23</v>
      </c>
      <c r="D165" s="16" t="s">
        <v>3280</v>
      </c>
      <c r="E165" s="16" t="s">
        <v>3281</v>
      </c>
      <c r="F165" s="17">
        <v>0.22</v>
      </c>
      <c r="G165" s="17">
        <v>0.19700000000000001</v>
      </c>
      <c r="H165" s="17">
        <v>0.20300000000000001</v>
      </c>
      <c r="I165" s="17">
        <v>0.17799999999999999</v>
      </c>
      <c r="J165" s="17">
        <v>0.21099999999999999</v>
      </c>
      <c r="K165" s="17">
        <v>0.17100000000000001</v>
      </c>
      <c r="L165" s="18" t="s">
        <v>1330</v>
      </c>
    </row>
    <row r="166" spans="1:12" x14ac:dyDescent="0.25">
      <c r="A166" s="16" t="s">
        <v>2632</v>
      </c>
      <c r="B166" s="16" t="s">
        <v>3373</v>
      </c>
      <c r="C166" s="16">
        <v>116</v>
      </c>
      <c r="D166" s="16" t="s">
        <v>3280</v>
      </c>
      <c r="E166" s="16" t="s">
        <v>3306</v>
      </c>
      <c r="F166" s="17">
        <v>0.38300000000000001</v>
      </c>
      <c r="G166" s="17"/>
      <c r="H166" s="17"/>
      <c r="I166" s="17">
        <v>0.65</v>
      </c>
      <c r="J166" s="17"/>
      <c r="K166" s="17"/>
      <c r="L166" s="18" t="s">
        <v>2633</v>
      </c>
    </row>
    <row r="167" spans="1:12" x14ac:dyDescent="0.25">
      <c r="A167" s="16" t="s">
        <v>1126</v>
      </c>
      <c r="B167" s="16" t="s">
        <v>3374</v>
      </c>
      <c r="C167" s="16">
        <v>52</v>
      </c>
      <c r="D167" s="16" t="s">
        <v>3280</v>
      </c>
      <c r="E167" s="16" t="s">
        <v>3306</v>
      </c>
      <c r="F167" s="17">
        <v>0.42399999999999999</v>
      </c>
      <c r="G167" s="17">
        <v>0.20699999999999999</v>
      </c>
      <c r="H167" s="17">
        <v>0.26100000000000001</v>
      </c>
      <c r="I167" s="17">
        <v>0.58199999999999996</v>
      </c>
      <c r="J167" s="17">
        <v>0.54900000000000004</v>
      </c>
      <c r="K167" s="17">
        <v>0.47</v>
      </c>
      <c r="L167" s="18" t="s">
        <v>1127</v>
      </c>
    </row>
    <row r="168" spans="1:12" x14ac:dyDescent="0.25">
      <c r="A168" s="16" t="s">
        <v>607</v>
      </c>
      <c r="B168" s="16" t="s">
        <v>3375</v>
      </c>
      <c r="C168" s="16">
        <v>99</v>
      </c>
      <c r="D168" s="16" t="s">
        <v>3280</v>
      </c>
      <c r="E168" s="16" t="s">
        <v>3283</v>
      </c>
      <c r="F168" s="17"/>
      <c r="G168" s="17"/>
      <c r="H168" s="17"/>
      <c r="I168" s="17">
        <v>0.28199999999999997</v>
      </c>
      <c r="J168" s="17">
        <v>0.24199999999999999</v>
      </c>
      <c r="K168" s="17">
        <v>0.23</v>
      </c>
      <c r="L168" s="18" t="s">
        <v>608</v>
      </c>
    </row>
    <row r="169" spans="1:12" x14ac:dyDescent="0.25">
      <c r="A169" s="16" t="s">
        <v>607</v>
      </c>
      <c r="B169" s="16" t="s">
        <v>3375</v>
      </c>
      <c r="C169" s="16">
        <v>111</v>
      </c>
      <c r="D169" s="16" t="s">
        <v>3280</v>
      </c>
      <c r="E169" s="16" t="s">
        <v>3283</v>
      </c>
      <c r="F169" s="17"/>
      <c r="G169" s="17"/>
      <c r="H169" s="17"/>
      <c r="I169" s="17">
        <v>0.28199999999999997</v>
      </c>
      <c r="J169" s="17">
        <v>0.24199999999999999</v>
      </c>
      <c r="K169" s="17">
        <v>0.23</v>
      </c>
      <c r="L169" s="18" t="s">
        <v>608</v>
      </c>
    </row>
    <row r="170" spans="1:12" x14ac:dyDescent="0.25">
      <c r="A170" s="16" t="s">
        <v>607</v>
      </c>
      <c r="B170" s="16" t="s">
        <v>3375</v>
      </c>
      <c r="C170" s="16">
        <v>145</v>
      </c>
      <c r="D170" s="16" t="s">
        <v>3280</v>
      </c>
      <c r="E170" s="16" t="s">
        <v>3283</v>
      </c>
      <c r="F170" s="17">
        <v>0.441</v>
      </c>
      <c r="G170" s="17">
        <v>0.56999999999999995</v>
      </c>
      <c r="H170" s="17">
        <v>0.45600000000000002</v>
      </c>
      <c r="I170" s="17">
        <v>0.52</v>
      </c>
      <c r="J170" s="17">
        <v>0.33400000000000002</v>
      </c>
      <c r="K170" s="17">
        <v>0.71399999999999997</v>
      </c>
      <c r="L170" s="18" t="s">
        <v>608</v>
      </c>
    </row>
    <row r="171" spans="1:12" x14ac:dyDescent="0.25">
      <c r="A171" s="16" t="s">
        <v>1387</v>
      </c>
      <c r="B171" s="16" t="s">
        <v>3376</v>
      </c>
      <c r="C171" s="16">
        <v>130</v>
      </c>
      <c r="D171" s="16" t="s">
        <v>3280</v>
      </c>
      <c r="E171" s="16" t="s">
        <v>3283</v>
      </c>
      <c r="F171" s="17"/>
      <c r="G171" s="17"/>
      <c r="H171" s="17">
        <v>0.53400000000000003</v>
      </c>
      <c r="I171" s="17"/>
      <c r="J171" s="17"/>
      <c r="K171" s="17">
        <v>0.44900000000000001</v>
      </c>
      <c r="L171" s="18" t="s">
        <v>1388</v>
      </c>
    </row>
    <row r="172" spans="1:12" x14ac:dyDescent="0.25">
      <c r="A172" s="16" t="s">
        <v>3157</v>
      </c>
      <c r="B172" s="16" t="s">
        <v>3377</v>
      </c>
      <c r="C172" s="16">
        <v>66</v>
      </c>
      <c r="D172" s="16" t="s">
        <v>3280</v>
      </c>
      <c r="E172" s="16" t="s">
        <v>3291</v>
      </c>
      <c r="F172" s="17">
        <v>0.5</v>
      </c>
      <c r="G172" s="17">
        <v>0.438</v>
      </c>
      <c r="H172" s="17">
        <v>0.38900000000000001</v>
      </c>
      <c r="I172" s="17">
        <v>0.52200000000000002</v>
      </c>
      <c r="J172" s="17">
        <v>0.47499999999999998</v>
      </c>
      <c r="K172" s="17">
        <v>0.44700000000000001</v>
      </c>
      <c r="L172" s="18" t="s">
        <v>3158</v>
      </c>
    </row>
    <row r="173" spans="1:12" x14ac:dyDescent="0.25">
      <c r="A173" s="16" t="s">
        <v>3378</v>
      </c>
      <c r="B173" s="16" t="s">
        <v>3379</v>
      </c>
      <c r="C173" s="16">
        <v>125</v>
      </c>
      <c r="D173" s="16" t="s">
        <v>3280</v>
      </c>
      <c r="E173" s="16" t="s">
        <v>3283</v>
      </c>
      <c r="F173" s="17"/>
      <c r="G173" s="17">
        <v>0.50800000000000001</v>
      </c>
      <c r="H173" s="17"/>
      <c r="I173" s="17"/>
      <c r="J173" s="17">
        <v>0.66400000000000003</v>
      </c>
      <c r="K173" s="17"/>
      <c r="L173" s="18" t="s">
        <v>54</v>
      </c>
    </row>
    <row r="174" spans="1:12" x14ac:dyDescent="0.25">
      <c r="A174" s="16" t="s">
        <v>999</v>
      </c>
      <c r="B174" s="16" t="s">
        <v>3380</v>
      </c>
      <c r="C174" s="16">
        <v>253</v>
      </c>
      <c r="D174" s="16" t="s">
        <v>3280</v>
      </c>
      <c r="E174" s="16" t="s">
        <v>3283</v>
      </c>
      <c r="F174" s="17"/>
      <c r="G174" s="17">
        <v>0.14899999999999999</v>
      </c>
      <c r="H174" s="17">
        <v>5.3999999999999999E-2</v>
      </c>
      <c r="I174" s="17"/>
      <c r="J174" s="17">
        <v>0.218</v>
      </c>
      <c r="K174" s="17">
        <v>4.2000000000000003E-2</v>
      </c>
      <c r="L174" s="18" t="s">
        <v>54</v>
      </c>
    </row>
    <row r="175" spans="1:12" x14ac:dyDescent="0.25">
      <c r="A175" s="16" t="s">
        <v>999</v>
      </c>
      <c r="B175" s="16" t="s">
        <v>3380</v>
      </c>
      <c r="C175" s="16">
        <v>254</v>
      </c>
      <c r="D175" s="16" t="s">
        <v>3280</v>
      </c>
      <c r="E175" s="16" t="s">
        <v>3283</v>
      </c>
      <c r="F175" s="17"/>
      <c r="G175" s="17">
        <v>0.14899999999999999</v>
      </c>
      <c r="H175" s="17">
        <v>5.3999999999999999E-2</v>
      </c>
      <c r="I175" s="17"/>
      <c r="J175" s="17">
        <v>0.218</v>
      </c>
      <c r="K175" s="17">
        <v>4.2000000000000003E-2</v>
      </c>
      <c r="L175" s="18" t="s">
        <v>54</v>
      </c>
    </row>
    <row r="176" spans="1:12" x14ac:dyDescent="0.25">
      <c r="A176" s="16" t="s">
        <v>2561</v>
      </c>
      <c r="B176" s="16" t="s">
        <v>3381</v>
      </c>
      <c r="C176" s="16">
        <v>480</v>
      </c>
      <c r="D176" s="16" t="s">
        <v>3280</v>
      </c>
      <c r="E176" s="16" t="s">
        <v>3283</v>
      </c>
      <c r="F176" s="17">
        <v>0.218</v>
      </c>
      <c r="G176" s="17">
        <v>0.22800000000000001</v>
      </c>
      <c r="H176" s="17">
        <v>0.15</v>
      </c>
      <c r="I176" s="17">
        <v>0.36399999999999999</v>
      </c>
      <c r="J176" s="17">
        <v>0.43099999999999999</v>
      </c>
      <c r="K176" s="17">
        <v>0.38400000000000001</v>
      </c>
      <c r="L176" s="18" t="s">
        <v>2562</v>
      </c>
    </row>
    <row r="177" spans="1:12" x14ac:dyDescent="0.25">
      <c r="A177" s="16" t="s">
        <v>726</v>
      </c>
      <c r="B177" s="16" t="s">
        <v>3382</v>
      </c>
      <c r="C177" s="16">
        <v>188</v>
      </c>
      <c r="D177" s="16" t="s">
        <v>3280</v>
      </c>
      <c r="E177" s="16" t="s">
        <v>3383</v>
      </c>
      <c r="F177" s="17"/>
      <c r="G177" s="17"/>
      <c r="H177" s="17">
        <v>0.153</v>
      </c>
      <c r="I177" s="17"/>
      <c r="J177" s="17"/>
      <c r="K177" s="17">
        <v>0.189</v>
      </c>
      <c r="L177" s="18" t="s">
        <v>54</v>
      </c>
    </row>
    <row r="178" spans="1:12" x14ac:dyDescent="0.25">
      <c r="A178" s="16" t="s">
        <v>726</v>
      </c>
      <c r="B178" s="16" t="s">
        <v>3382</v>
      </c>
      <c r="C178" s="16">
        <v>451</v>
      </c>
      <c r="D178" s="16" t="s">
        <v>3280</v>
      </c>
      <c r="E178" s="16" t="s">
        <v>3383</v>
      </c>
      <c r="F178" s="17"/>
      <c r="G178" s="17"/>
      <c r="H178" s="17">
        <v>0.114</v>
      </c>
      <c r="I178" s="17"/>
      <c r="J178" s="17"/>
      <c r="K178" s="17">
        <v>8.0000000000000002E-3</v>
      </c>
      <c r="L178" s="18" t="s">
        <v>54</v>
      </c>
    </row>
    <row r="179" spans="1:12" x14ac:dyDescent="0.25">
      <c r="A179" s="16" t="s">
        <v>726</v>
      </c>
      <c r="B179" s="16" t="s">
        <v>3382</v>
      </c>
      <c r="C179" s="16">
        <v>455</v>
      </c>
      <c r="D179" s="16" t="s">
        <v>3280</v>
      </c>
      <c r="E179" s="16" t="s">
        <v>3383</v>
      </c>
      <c r="F179" s="17"/>
      <c r="G179" s="17"/>
      <c r="H179" s="17">
        <v>0.114</v>
      </c>
      <c r="I179" s="17"/>
      <c r="J179" s="17"/>
      <c r="K179" s="17">
        <v>8.0000000000000002E-3</v>
      </c>
      <c r="L179" s="18" t="s">
        <v>54</v>
      </c>
    </row>
    <row r="180" spans="1:12" x14ac:dyDescent="0.25">
      <c r="A180" s="16" t="s">
        <v>726</v>
      </c>
      <c r="B180" s="16" t="s">
        <v>3382</v>
      </c>
      <c r="C180" s="16">
        <v>483</v>
      </c>
      <c r="D180" s="16" t="s">
        <v>3280</v>
      </c>
      <c r="E180" s="16" t="s">
        <v>3383</v>
      </c>
      <c r="F180" s="17"/>
      <c r="G180" s="17"/>
      <c r="H180" s="17">
        <v>6.7000000000000004E-2</v>
      </c>
      <c r="I180" s="17"/>
      <c r="J180" s="17"/>
      <c r="K180" s="17">
        <v>0.21</v>
      </c>
      <c r="L180" s="18" t="s">
        <v>54</v>
      </c>
    </row>
    <row r="181" spans="1:12" x14ac:dyDescent="0.25">
      <c r="A181" s="16" t="s">
        <v>951</v>
      </c>
      <c r="B181" s="16" t="s">
        <v>3384</v>
      </c>
      <c r="C181" s="16">
        <v>115</v>
      </c>
      <c r="D181" s="16" t="s">
        <v>3280</v>
      </c>
      <c r="E181" s="16" t="s">
        <v>3283</v>
      </c>
      <c r="F181" s="17">
        <v>4.1000000000000002E-2</v>
      </c>
      <c r="G181" s="17">
        <v>3.1E-2</v>
      </c>
      <c r="H181" s="17"/>
      <c r="I181" s="17"/>
      <c r="J181" s="17">
        <v>1.7000000000000001E-2</v>
      </c>
      <c r="K181" s="17"/>
      <c r="L181" s="18" t="s">
        <v>54</v>
      </c>
    </row>
    <row r="182" spans="1:12" x14ac:dyDescent="0.25">
      <c r="A182" s="16" t="s">
        <v>951</v>
      </c>
      <c r="B182" s="16" t="s">
        <v>3384</v>
      </c>
      <c r="C182" s="16">
        <v>138</v>
      </c>
      <c r="D182" s="16" t="s">
        <v>3280</v>
      </c>
      <c r="E182" s="16" t="s">
        <v>3283</v>
      </c>
      <c r="F182" s="17">
        <v>0.09</v>
      </c>
      <c r="G182" s="17">
        <v>0.15</v>
      </c>
      <c r="H182" s="17"/>
      <c r="I182" s="17">
        <v>0.122</v>
      </c>
      <c r="J182" s="17">
        <v>0.17299999999999999</v>
      </c>
      <c r="K182" s="17"/>
      <c r="L182" s="18" t="s">
        <v>54</v>
      </c>
    </row>
    <row r="183" spans="1:12" x14ac:dyDescent="0.25">
      <c r="A183" s="16" t="s">
        <v>2487</v>
      </c>
      <c r="B183" s="16" t="s">
        <v>3385</v>
      </c>
      <c r="C183" s="16">
        <v>162</v>
      </c>
      <c r="D183" s="16" t="s">
        <v>3280</v>
      </c>
      <c r="E183" s="16" t="s">
        <v>3283</v>
      </c>
      <c r="F183" s="17">
        <v>0.57399999999999995</v>
      </c>
      <c r="G183" s="17"/>
      <c r="H183" s="17"/>
      <c r="I183" s="17"/>
      <c r="J183" s="17"/>
      <c r="K183" s="17"/>
      <c r="L183" s="18" t="s">
        <v>2488</v>
      </c>
    </row>
    <row r="184" spans="1:12" x14ac:dyDescent="0.25">
      <c r="A184" s="16" t="s">
        <v>3138</v>
      </c>
      <c r="B184" s="16" t="s">
        <v>3386</v>
      </c>
      <c r="C184" s="16">
        <v>73</v>
      </c>
      <c r="D184" s="16" t="s">
        <v>3280</v>
      </c>
      <c r="E184" s="16" t="s">
        <v>3283</v>
      </c>
      <c r="F184" s="17">
        <v>0.251</v>
      </c>
      <c r="G184" s="17">
        <v>0.215</v>
      </c>
      <c r="H184" s="17"/>
      <c r="I184" s="17">
        <v>0.435</v>
      </c>
      <c r="J184" s="17"/>
      <c r="K184" s="17"/>
      <c r="L184" s="18" t="s">
        <v>3139</v>
      </c>
    </row>
    <row r="185" spans="1:12" x14ac:dyDescent="0.25">
      <c r="A185" s="16" t="s">
        <v>3200</v>
      </c>
      <c r="B185" s="16" t="s">
        <v>3387</v>
      </c>
      <c r="C185" s="16">
        <v>122</v>
      </c>
      <c r="D185" s="16" t="s">
        <v>3280</v>
      </c>
      <c r="E185" s="16" t="s">
        <v>3283</v>
      </c>
      <c r="F185" s="17">
        <v>0.24099999999999999</v>
      </c>
      <c r="G185" s="17">
        <v>0.27</v>
      </c>
      <c r="H185" s="17">
        <v>0.21</v>
      </c>
      <c r="I185" s="17">
        <v>0.375</v>
      </c>
      <c r="J185" s="17">
        <v>0.30599999999999999</v>
      </c>
      <c r="K185" s="17">
        <v>0.30499999999999999</v>
      </c>
      <c r="L185" s="18" t="s">
        <v>3201</v>
      </c>
    </row>
    <row r="186" spans="1:12" x14ac:dyDescent="0.25">
      <c r="A186" s="16" t="s">
        <v>2012</v>
      </c>
      <c r="B186" s="16" t="s">
        <v>3388</v>
      </c>
      <c r="C186" s="16">
        <v>541</v>
      </c>
      <c r="D186" s="16" t="s">
        <v>3280</v>
      </c>
      <c r="E186" s="16" t="s">
        <v>3389</v>
      </c>
      <c r="F186" s="17">
        <v>1.4279999999999999</v>
      </c>
      <c r="G186" s="17">
        <v>1.5940000000000001</v>
      </c>
      <c r="H186" s="17">
        <v>1.73</v>
      </c>
      <c r="I186" s="17">
        <v>1.419</v>
      </c>
      <c r="J186" s="17">
        <v>1.425</v>
      </c>
      <c r="K186" s="17">
        <v>1.4990000000000001</v>
      </c>
      <c r="L186" s="18" t="s">
        <v>2013</v>
      </c>
    </row>
    <row r="187" spans="1:12" x14ac:dyDescent="0.25">
      <c r="A187" s="16" t="s">
        <v>1912</v>
      </c>
      <c r="B187" s="16" t="s">
        <v>3390</v>
      </c>
      <c r="C187" s="16">
        <v>99</v>
      </c>
      <c r="D187" s="16" t="s">
        <v>3280</v>
      </c>
      <c r="E187" s="16" t="s">
        <v>3283</v>
      </c>
      <c r="F187" s="17">
        <v>0.27200000000000002</v>
      </c>
      <c r="G187" s="17">
        <v>0.26</v>
      </c>
      <c r="H187" s="17">
        <v>0.255</v>
      </c>
      <c r="I187" s="17">
        <v>0.30399999999999999</v>
      </c>
      <c r="J187" s="17">
        <v>0.309</v>
      </c>
      <c r="K187" s="17">
        <v>0.29099999999999998</v>
      </c>
      <c r="L187" s="18" t="s">
        <v>1913</v>
      </c>
    </row>
    <row r="188" spans="1:12" x14ac:dyDescent="0.25">
      <c r="A188" s="16" t="s">
        <v>1912</v>
      </c>
      <c r="B188" s="16" t="s">
        <v>3390</v>
      </c>
      <c r="C188" s="16">
        <v>116</v>
      </c>
      <c r="D188" s="16" t="s">
        <v>3280</v>
      </c>
      <c r="E188" s="16" t="s">
        <v>3283</v>
      </c>
      <c r="F188" s="17">
        <v>6.2E-2</v>
      </c>
      <c r="G188" s="17">
        <v>0.122</v>
      </c>
      <c r="H188" s="17">
        <v>6.2E-2</v>
      </c>
      <c r="I188" s="17">
        <v>6.8000000000000005E-2</v>
      </c>
      <c r="J188" s="17">
        <v>4.3999999999999997E-2</v>
      </c>
      <c r="K188" s="17">
        <v>4.4999999999999998E-2</v>
      </c>
      <c r="L188" s="18" t="s">
        <v>1913</v>
      </c>
    </row>
    <row r="189" spans="1:12" x14ac:dyDescent="0.25">
      <c r="A189" s="16" t="s">
        <v>1912</v>
      </c>
      <c r="B189" s="16" t="s">
        <v>3390</v>
      </c>
      <c r="C189" s="16">
        <v>121</v>
      </c>
      <c r="D189" s="16" t="s">
        <v>3280</v>
      </c>
      <c r="E189" s="16" t="s">
        <v>3283</v>
      </c>
      <c r="F189" s="17">
        <v>6.2E-2</v>
      </c>
      <c r="G189" s="17">
        <v>0.122</v>
      </c>
      <c r="H189" s="17">
        <v>6.2E-2</v>
      </c>
      <c r="I189" s="17">
        <v>6.8000000000000005E-2</v>
      </c>
      <c r="J189" s="17">
        <v>4.3999999999999997E-2</v>
      </c>
      <c r="K189" s="17">
        <v>4.4999999999999998E-2</v>
      </c>
      <c r="L189" s="18" t="s">
        <v>1913</v>
      </c>
    </row>
    <row r="190" spans="1:12" x14ac:dyDescent="0.25">
      <c r="A190" s="16" t="s">
        <v>1912</v>
      </c>
      <c r="B190" s="16" t="s">
        <v>3390</v>
      </c>
      <c r="C190" s="16">
        <v>150</v>
      </c>
      <c r="D190" s="16" t="s">
        <v>3280</v>
      </c>
      <c r="E190" s="16" t="s">
        <v>3283</v>
      </c>
      <c r="F190" s="17">
        <v>4.5999999999999999E-2</v>
      </c>
      <c r="G190" s="17">
        <v>7.5999999999999998E-2</v>
      </c>
      <c r="H190" s="17">
        <v>0.13</v>
      </c>
      <c r="I190" s="17">
        <v>0.14699999999999999</v>
      </c>
      <c r="J190" s="17">
        <v>0.126</v>
      </c>
      <c r="K190" s="17">
        <v>0.14099999999999999</v>
      </c>
      <c r="L190" s="18" t="s">
        <v>1913</v>
      </c>
    </row>
    <row r="191" spans="1:12" x14ac:dyDescent="0.25">
      <c r="A191" s="16" t="s">
        <v>806</v>
      </c>
      <c r="B191" s="16" t="s">
        <v>3391</v>
      </c>
      <c r="C191" s="16">
        <v>332</v>
      </c>
      <c r="D191" s="16" t="s">
        <v>3280</v>
      </c>
      <c r="E191" s="16" t="s">
        <v>3306</v>
      </c>
      <c r="F191" s="17">
        <v>0.38800000000000001</v>
      </c>
      <c r="G191" s="17">
        <v>0.43</v>
      </c>
      <c r="H191" s="17"/>
      <c r="I191" s="17">
        <v>0.57899999999999996</v>
      </c>
      <c r="J191" s="17">
        <v>0.45</v>
      </c>
      <c r="K191" s="17"/>
      <c r="L191" s="18" t="s">
        <v>807</v>
      </c>
    </row>
    <row r="192" spans="1:12" x14ac:dyDescent="0.25">
      <c r="A192" s="16" t="s">
        <v>2071</v>
      </c>
      <c r="B192" s="16" t="s">
        <v>3392</v>
      </c>
      <c r="C192" s="16">
        <v>8</v>
      </c>
      <c r="D192" s="16" t="s">
        <v>3280</v>
      </c>
      <c r="E192" s="16" t="s">
        <v>3283</v>
      </c>
      <c r="F192" s="17"/>
      <c r="G192" s="17">
        <v>0.78200000000000003</v>
      </c>
      <c r="H192" s="17"/>
      <c r="I192" s="17"/>
      <c r="J192" s="17">
        <v>0.59099999999999997</v>
      </c>
      <c r="K192" s="17"/>
      <c r="L192" s="18" t="s">
        <v>2072</v>
      </c>
    </row>
    <row r="193" spans="1:12" x14ac:dyDescent="0.25">
      <c r="A193" s="16" t="s">
        <v>305</v>
      </c>
      <c r="B193" s="16" t="s">
        <v>3393</v>
      </c>
      <c r="C193" s="16">
        <v>62</v>
      </c>
      <c r="D193" s="16" t="s">
        <v>3280</v>
      </c>
      <c r="E193" s="16" t="s">
        <v>3389</v>
      </c>
      <c r="F193" s="17">
        <v>0.20300000000000001</v>
      </c>
      <c r="G193" s="17">
        <v>0.16200000000000001</v>
      </c>
      <c r="H193" s="17">
        <v>0.19500000000000001</v>
      </c>
      <c r="I193" s="17">
        <v>0.27100000000000002</v>
      </c>
      <c r="J193" s="17">
        <v>0.248</v>
      </c>
      <c r="K193" s="17">
        <v>0.193</v>
      </c>
      <c r="L193" s="18" t="s">
        <v>306</v>
      </c>
    </row>
    <row r="194" spans="1:12" x14ac:dyDescent="0.25">
      <c r="A194" s="16" t="s">
        <v>305</v>
      </c>
      <c r="B194" s="16" t="s">
        <v>3393</v>
      </c>
      <c r="C194" s="16">
        <v>63</v>
      </c>
      <c r="D194" s="16" t="s">
        <v>3280</v>
      </c>
      <c r="E194" s="16" t="s">
        <v>3389</v>
      </c>
      <c r="F194" s="17">
        <v>0.20300000000000001</v>
      </c>
      <c r="G194" s="17">
        <v>0.16200000000000001</v>
      </c>
      <c r="H194" s="17">
        <v>0.19500000000000001</v>
      </c>
      <c r="I194" s="17">
        <v>0.27100000000000002</v>
      </c>
      <c r="J194" s="17">
        <v>0.248</v>
      </c>
      <c r="K194" s="17">
        <v>0.193</v>
      </c>
      <c r="L194" s="18" t="s">
        <v>306</v>
      </c>
    </row>
    <row r="195" spans="1:12" x14ac:dyDescent="0.25">
      <c r="A195" s="16" t="s">
        <v>305</v>
      </c>
      <c r="B195" s="16" t="s">
        <v>3393</v>
      </c>
      <c r="C195" s="16">
        <v>76</v>
      </c>
      <c r="D195" s="16" t="s">
        <v>3280</v>
      </c>
      <c r="E195" s="16" t="s">
        <v>3389</v>
      </c>
      <c r="F195" s="17"/>
      <c r="G195" s="17">
        <v>0.12</v>
      </c>
      <c r="H195" s="17">
        <v>0.14099999999999999</v>
      </c>
      <c r="I195" s="17"/>
      <c r="J195" s="17">
        <v>0.106</v>
      </c>
      <c r="K195" s="17">
        <v>0.313</v>
      </c>
      <c r="L195" s="18" t="s">
        <v>306</v>
      </c>
    </row>
    <row r="196" spans="1:12" x14ac:dyDescent="0.25">
      <c r="A196" s="16" t="s">
        <v>305</v>
      </c>
      <c r="B196" s="16" t="s">
        <v>3393</v>
      </c>
      <c r="C196" s="16">
        <v>78</v>
      </c>
      <c r="D196" s="16" t="s">
        <v>3280</v>
      </c>
      <c r="E196" s="16" t="s">
        <v>3389</v>
      </c>
      <c r="F196" s="17"/>
      <c r="G196" s="17">
        <v>0.12</v>
      </c>
      <c r="H196" s="17">
        <v>0.14099999999999999</v>
      </c>
      <c r="I196" s="17"/>
      <c r="J196" s="17">
        <v>0.106</v>
      </c>
      <c r="K196" s="17">
        <v>0.313</v>
      </c>
      <c r="L196" s="18" t="s">
        <v>306</v>
      </c>
    </row>
    <row r="197" spans="1:12" x14ac:dyDescent="0.25">
      <c r="A197" s="16" t="s">
        <v>3224</v>
      </c>
      <c r="B197" s="16" t="s">
        <v>3394</v>
      </c>
      <c r="C197" s="16">
        <v>44</v>
      </c>
      <c r="D197" s="16" t="s">
        <v>3280</v>
      </c>
      <c r="E197" s="16" t="s">
        <v>3291</v>
      </c>
      <c r="F197" s="17">
        <v>0.31</v>
      </c>
      <c r="G197" s="17">
        <v>0.35699999999999998</v>
      </c>
      <c r="H197" s="17"/>
      <c r="I197" s="17">
        <v>0.34599999999999997</v>
      </c>
      <c r="J197" s="17">
        <v>0.44600000000000001</v>
      </c>
      <c r="K197" s="17">
        <v>0.192</v>
      </c>
      <c r="L197" s="18" t="s">
        <v>3225</v>
      </c>
    </row>
    <row r="198" spans="1:12" x14ac:dyDescent="0.25">
      <c r="A198" s="16" t="s">
        <v>2583</v>
      </c>
      <c r="B198" s="16" t="s">
        <v>3395</v>
      </c>
      <c r="C198" s="16">
        <v>116</v>
      </c>
      <c r="D198" s="16" t="s">
        <v>3280</v>
      </c>
      <c r="E198" s="16" t="s">
        <v>3291</v>
      </c>
      <c r="F198" s="17">
        <v>0.28999999999999998</v>
      </c>
      <c r="G198" s="17">
        <v>0.253</v>
      </c>
      <c r="H198" s="17"/>
      <c r="I198" s="17">
        <v>0.38600000000000001</v>
      </c>
      <c r="J198" s="17">
        <v>0.32300000000000001</v>
      </c>
      <c r="K198" s="17"/>
      <c r="L198" s="18" t="s">
        <v>2584</v>
      </c>
    </row>
    <row r="199" spans="1:12" x14ac:dyDescent="0.25">
      <c r="A199" s="16" t="s">
        <v>2733</v>
      </c>
      <c r="B199" s="16" t="s">
        <v>3396</v>
      </c>
      <c r="C199" s="16">
        <v>68</v>
      </c>
      <c r="D199" s="16" t="s">
        <v>3280</v>
      </c>
      <c r="E199" s="16" t="s">
        <v>3283</v>
      </c>
      <c r="F199" s="17">
        <v>0.34899999999999998</v>
      </c>
      <c r="G199" s="17">
        <v>0.33400000000000002</v>
      </c>
      <c r="H199" s="17"/>
      <c r="I199" s="17">
        <v>0.47</v>
      </c>
      <c r="J199" s="17">
        <v>0.32900000000000001</v>
      </c>
      <c r="K199" s="17"/>
      <c r="L199" s="18" t="s">
        <v>2734</v>
      </c>
    </row>
    <row r="200" spans="1:12" x14ac:dyDescent="0.25">
      <c r="A200" s="16" t="s">
        <v>1156</v>
      </c>
      <c r="B200" s="16" t="s">
        <v>3397</v>
      </c>
      <c r="C200" s="16">
        <v>235</v>
      </c>
      <c r="D200" s="16" t="s">
        <v>3280</v>
      </c>
      <c r="E200" s="16" t="s">
        <v>3281</v>
      </c>
      <c r="F200" s="17">
        <v>0.50600000000000001</v>
      </c>
      <c r="G200" s="17"/>
      <c r="H200" s="17"/>
      <c r="I200" s="17">
        <v>0.67700000000000005</v>
      </c>
      <c r="J200" s="17"/>
      <c r="K200" s="17"/>
      <c r="L200" s="18" t="s">
        <v>1157</v>
      </c>
    </row>
    <row r="201" spans="1:12" x14ac:dyDescent="0.25">
      <c r="A201" s="16" t="s">
        <v>1290</v>
      </c>
      <c r="B201" s="16" t="s">
        <v>3398</v>
      </c>
      <c r="C201" s="16">
        <v>321</v>
      </c>
      <c r="D201" s="16" t="s">
        <v>3280</v>
      </c>
      <c r="E201" s="16" t="s">
        <v>3283</v>
      </c>
      <c r="F201" s="17"/>
      <c r="G201" s="17">
        <v>0.13700000000000001</v>
      </c>
      <c r="H201" s="17"/>
      <c r="I201" s="17"/>
      <c r="J201" s="17">
        <v>0.28699999999999998</v>
      </c>
      <c r="K201" s="17"/>
      <c r="L201" s="18" t="s">
        <v>54</v>
      </c>
    </row>
    <row r="202" spans="1:12" x14ac:dyDescent="0.25">
      <c r="A202" s="16" t="s">
        <v>1307</v>
      </c>
      <c r="B202" s="16" t="s">
        <v>3399</v>
      </c>
      <c r="C202" s="16">
        <v>111</v>
      </c>
      <c r="D202" s="16" t="s">
        <v>3280</v>
      </c>
      <c r="E202" s="16" t="s">
        <v>3283</v>
      </c>
      <c r="F202" s="17">
        <v>0.42</v>
      </c>
      <c r="G202" s="17">
        <v>0.53600000000000003</v>
      </c>
      <c r="H202" s="17">
        <v>0.73099999999999998</v>
      </c>
      <c r="I202" s="17">
        <v>0.71799999999999997</v>
      </c>
      <c r="J202" s="17">
        <v>0.54500000000000004</v>
      </c>
      <c r="K202" s="17">
        <v>0.66700000000000004</v>
      </c>
      <c r="L202" s="18" t="s">
        <v>1308</v>
      </c>
    </row>
    <row r="203" spans="1:12" x14ac:dyDescent="0.25">
      <c r="A203" s="16" t="s">
        <v>2136</v>
      </c>
      <c r="B203" s="16" t="s">
        <v>3400</v>
      </c>
      <c r="C203" s="16">
        <v>156</v>
      </c>
      <c r="D203" s="16" t="s">
        <v>3280</v>
      </c>
      <c r="E203" s="16" t="s">
        <v>3283</v>
      </c>
      <c r="F203" s="17"/>
      <c r="G203" s="17">
        <v>0.16800000000000001</v>
      </c>
      <c r="H203" s="17"/>
      <c r="I203" s="17"/>
      <c r="J203" s="17">
        <v>0.20899999999999999</v>
      </c>
      <c r="K203" s="17"/>
      <c r="L203" s="18" t="s">
        <v>2137</v>
      </c>
    </row>
    <row r="204" spans="1:12" x14ac:dyDescent="0.25">
      <c r="A204" s="16" t="s">
        <v>2136</v>
      </c>
      <c r="B204" s="16" t="s">
        <v>3400</v>
      </c>
      <c r="C204" s="16">
        <v>159</v>
      </c>
      <c r="D204" s="16" t="s">
        <v>3280</v>
      </c>
      <c r="E204" s="16" t="s">
        <v>3283</v>
      </c>
      <c r="F204" s="17"/>
      <c r="G204" s="17">
        <v>0.16800000000000001</v>
      </c>
      <c r="H204" s="17"/>
      <c r="I204" s="17"/>
      <c r="J204" s="17">
        <v>0.20899999999999999</v>
      </c>
      <c r="K204" s="17"/>
      <c r="L204" s="18" t="s">
        <v>2137</v>
      </c>
    </row>
    <row r="205" spans="1:12" x14ac:dyDescent="0.25">
      <c r="A205" s="16" t="s">
        <v>2393</v>
      </c>
      <c r="B205" s="16" t="s">
        <v>3401</v>
      </c>
      <c r="C205" s="16">
        <v>164</v>
      </c>
      <c r="D205" s="16" t="s">
        <v>3280</v>
      </c>
      <c r="E205" s="16" t="s">
        <v>3283</v>
      </c>
      <c r="F205" s="17">
        <v>0.29499999999999998</v>
      </c>
      <c r="G205" s="17">
        <v>0.311</v>
      </c>
      <c r="H205" s="17">
        <v>0.30299999999999999</v>
      </c>
      <c r="I205" s="17">
        <v>0.27200000000000002</v>
      </c>
      <c r="J205" s="17">
        <v>0.29799999999999999</v>
      </c>
      <c r="K205" s="17">
        <v>0.28599999999999998</v>
      </c>
      <c r="L205" s="18" t="s">
        <v>2394</v>
      </c>
    </row>
    <row r="206" spans="1:12" x14ac:dyDescent="0.25">
      <c r="A206" s="16" t="s">
        <v>2393</v>
      </c>
      <c r="B206" s="16" t="s">
        <v>3401</v>
      </c>
      <c r="C206" s="16">
        <v>170</v>
      </c>
      <c r="D206" s="16" t="s">
        <v>3280</v>
      </c>
      <c r="E206" s="16" t="s">
        <v>3283</v>
      </c>
      <c r="F206" s="17"/>
      <c r="G206" s="17">
        <v>0.245</v>
      </c>
      <c r="H206" s="17">
        <v>5.8999999999999997E-2</v>
      </c>
      <c r="I206" s="17">
        <v>0.122</v>
      </c>
      <c r="J206" s="17">
        <v>0.22700000000000001</v>
      </c>
      <c r="K206" s="17">
        <v>0.27500000000000002</v>
      </c>
      <c r="L206" s="18" t="s">
        <v>2394</v>
      </c>
    </row>
    <row r="207" spans="1:12" x14ac:dyDescent="0.25">
      <c r="A207" s="16" t="s">
        <v>2393</v>
      </c>
      <c r="B207" s="16" t="s">
        <v>3401</v>
      </c>
      <c r="C207" s="16">
        <v>227</v>
      </c>
      <c r="D207" s="16" t="s">
        <v>3280</v>
      </c>
      <c r="E207" s="16" t="s">
        <v>3283</v>
      </c>
      <c r="F207" s="17">
        <v>0.216</v>
      </c>
      <c r="G207" s="17">
        <v>0.20200000000000001</v>
      </c>
      <c r="H207" s="17">
        <v>0.14899999999999999</v>
      </c>
      <c r="I207" s="17">
        <v>0.34599999999999997</v>
      </c>
      <c r="J207" s="17">
        <v>0.29899999999999999</v>
      </c>
      <c r="K207" s="17">
        <v>0.32300000000000001</v>
      </c>
      <c r="L207" s="18" t="s">
        <v>2394</v>
      </c>
    </row>
    <row r="208" spans="1:12" x14ac:dyDescent="0.25">
      <c r="A208" s="16" t="s">
        <v>2393</v>
      </c>
      <c r="B208" s="16" t="s">
        <v>3401</v>
      </c>
      <c r="C208" s="16">
        <v>274</v>
      </c>
      <c r="D208" s="16" t="s">
        <v>3280</v>
      </c>
      <c r="E208" s="16" t="s">
        <v>3283</v>
      </c>
      <c r="F208" s="17">
        <v>0.122</v>
      </c>
      <c r="G208" s="17">
        <v>9.1999999999999998E-2</v>
      </c>
      <c r="H208" s="17">
        <v>0.1</v>
      </c>
      <c r="I208" s="17">
        <v>0.17899999999999999</v>
      </c>
      <c r="J208" s="17">
        <v>0.114</v>
      </c>
      <c r="K208" s="17">
        <v>0.128</v>
      </c>
      <c r="L208" s="18" t="s">
        <v>2394</v>
      </c>
    </row>
    <row r="209" spans="1:12" x14ac:dyDescent="0.25">
      <c r="A209" s="16" t="s">
        <v>526</v>
      </c>
      <c r="B209" s="16" t="s">
        <v>3402</v>
      </c>
      <c r="C209" s="16">
        <v>256</v>
      </c>
      <c r="D209" s="16" t="s">
        <v>3280</v>
      </c>
      <c r="E209" s="16" t="s">
        <v>3281</v>
      </c>
      <c r="F209" s="17">
        <v>0.63300000000000001</v>
      </c>
      <c r="G209" s="17"/>
      <c r="H209" s="17"/>
      <c r="I209" s="17">
        <v>0.64300000000000002</v>
      </c>
      <c r="J209" s="17"/>
      <c r="K209" s="17"/>
      <c r="L209" s="18" t="s">
        <v>527</v>
      </c>
    </row>
    <row r="210" spans="1:12" x14ac:dyDescent="0.25">
      <c r="A210" s="16" t="s">
        <v>3180</v>
      </c>
      <c r="B210" s="16" t="s">
        <v>3403</v>
      </c>
      <c r="C210" s="16">
        <v>505</v>
      </c>
      <c r="D210" s="16" t="s">
        <v>3280</v>
      </c>
      <c r="E210" s="16" t="s">
        <v>3283</v>
      </c>
      <c r="F210" s="17">
        <v>0.44600000000000001</v>
      </c>
      <c r="G210" s="17">
        <v>0.32800000000000001</v>
      </c>
      <c r="H210" s="17"/>
      <c r="I210" s="17">
        <v>0.47199999999999998</v>
      </c>
      <c r="J210" s="17">
        <v>0.26600000000000001</v>
      </c>
      <c r="K210" s="17"/>
      <c r="L210" s="18" t="s">
        <v>3181</v>
      </c>
    </row>
    <row r="211" spans="1:12" x14ac:dyDescent="0.25">
      <c r="A211" s="16" t="s">
        <v>2705</v>
      </c>
      <c r="B211" s="16" t="s">
        <v>3404</v>
      </c>
      <c r="C211" s="16">
        <v>296</v>
      </c>
      <c r="D211" s="16" t="s">
        <v>3280</v>
      </c>
      <c r="E211" s="16" t="s">
        <v>3281</v>
      </c>
      <c r="F211" s="17"/>
      <c r="G211" s="17">
        <v>0.159</v>
      </c>
      <c r="H211" s="17">
        <v>0.15</v>
      </c>
      <c r="I211" s="17"/>
      <c r="J211" s="17">
        <v>7.2999999999999995E-2</v>
      </c>
      <c r="K211" s="17">
        <v>4.5999999999999999E-2</v>
      </c>
      <c r="L211" s="18" t="s">
        <v>2706</v>
      </c>
    </row>
    <row r="212" spans="1:12" x14ac:dyDescent="0.25">
      <c r="A212" s="16" t="s">
        <v>2705</v>
      </c>
      <c r="B212" s="16" t="s">
        <v>3404</v>
      </c>
      <c r="C212" s="16">
        <v>297</v>
      </c>
      <c r="D212" s="16" t="s">
        <v>3280</v>
      </c>
      <c r="E212" s="16" t="s">
        <v>3281</v>
      </c>
      <c r="F212" s="17"/>
      <c r="G212" s="17">
        <v>0.159</v>
      </c>
      <c r="H212" s="17">
        <v>0.15</v>
      </c>
      <c r="I212" s="17"/>
      <c r="J212" s="17">
        <v>7.2999999999999995E-2</v>
      </c>
      <c r="K212" s="17">
        <v>4.5999999999999999E-2</v>
      </c>
      <c r="L212" s="18" t="s">
        <v>2706</v>
      </c>
    </row>
    <row r="213" spans="1:12" x14ac:dyDescent="0.25">
      <c r="A213" s="16" t="s">
        <v>2705</v>
      </c>
      <c r="B213" s="16" t="s">
        <v>3404</v>
      </c>
      <c r="C213" s="16">
        <v>328</v>
      </c>
      <c r="D213" s="16" t="s">
        <v>3280</v>
      </c>
      <c r="E213" s="16" t="s">
        <v>3281</v>
      </c>
      <c r="F213" s="17">
        <v>0.14499999999999999</v>
      </c>
      <c r="G213" s="17">
        <v>0.151</v>
      </c>
      <c r="H213" s="17">
        <v>9.2999999999999999E-2</v>
      </c>
      <c r="I213" s="17">
        <v>0.24099999999999999</v>
      </c>
      <c r="J213" s="17">
        <v>0.255</v>
      </c>
      <c r="K213" s="17">
        <v>0.21</v>
      </c>
      <c r="L213" s="18" t="s">
        <v>2706</v>
      </c>
    </row>
    <row r="214" spans="1:12" x14ac:dyDescent="0.25">
      <c r="A214" s="16" t="s">
        <v>1862</v>
      </c>
      <c r="B214" s="16" t="s">
        <v>3405</v>
      </c>
      <c r="C214" s="16">
        <v>42</v>
      </c>
      <c r="D214" s="16" t="s">
        <v>3280</v>
      </c>
      <c r="E214" s="16" t="s">
        <v>3283</v>
      </c>
      <c r="F214" s="17"/>
      <c r="G214" s="17"/>
      <c r="H214" s="17">
        <v>0.54700000000000004</v>
      </c>
      <c r="I214" s="17"/>
      <c r="J214" s="17"/>
      <c r="K214" s="17">
        <v>0.72899999999999998</v>
      </c>
      <c r="L214" s="18" t="s">
        <v>54</v>
      </c>
    </row>
    <row r="215" spans="1:12" x14ac:dyDescent="0.25">
      <c r="A215" s="16" t="s">
        <v>1430</v>
      </c>
      <c r="B215" s="16" t="s">
        <v>3406</v>
      </c>
      <c r="C215" s="16">
        <v>116</v>
      </c>
      <c r="D215" s="16" t="s">
        <v>3280</v>
      </c>
      <c r="E215" s="16" t="s">
        <v>3283</v>
      </c>
      <c r="F215" s="17">
        <v>0.14899999999999999</v>
      </c>
      <c r="G215" s="17"/>
      <c r="H215" s="17"/>
      <c r="I215" s="17">
        <v>0.193</v>
      </c>
      <c r="J215" s="17"/>
      <c r="K215" s="17">
        <v>0.17100000000000001</v>
      </c>
      <c r="L215" s="18" t="s">
        <v>1431</v>
      </c>
    </row>
    <row r="216" spans="1:12" x14ac:dyDescent="0.25">
      <c r="A216" s="16" t="s">
        <v>1430</v>
      </c>
      <c r="B216" s="16" t="s">
        <v>3406</v>
      </c>
      <c r="C216" s="16">
        <v>124</v>
      </c>
      <c r="D216" s="16" t="s">
        <v>3280</v>
      </c>
      <c r="E216" s="16" t="s">
        <v>3283</v>
      </c>
      <c r="F216" s="17">
        <v>0.14899999999999999</v>
      </c>
      <c r="G216" s="17"/>
      <c r="H216" s="17"/>
      <c r="I216" s="17">
        <v>0.193</v>
      </c>
      <c r="J216" s="17"/>
      <c r="K216" s="17">
        <v>0.17100000000000001</v>
      </c>
      <c r="L216" s="18" t="s">
        <v>1431</v>
      </c>
    </row>
    <row r="217" spans="1:12" x14ac:dyDescent="0.25">
      <c r="A217" s="16" t="s">
        <v>2717</v>
      </c>
      <c r="B217" s="16" t="s">
        <v>3407</v>
      </c>
      <c r="C217" s="16">
        <v>148</v>
      </c>
      <c r="D217" s="16" t="s">
        <v>3280</v>
      </c>
      <c r="E217" s="16" t="s">
        <v>3283</v>
      </c>
      <c r="F217" s="17">
        <v>0.185</v>
      </c>
      <c r="G217" s="17"/>
      <c r="H217" s="17"/>
      <c r="I217" s="17">
        <v>0.23300000000000001</v>
      </c>
      <c r="J217" s="17"/>
      <c r="K217" s="17">
        <v>0.41799999999999998</v>
      </c>
      <c r="L217" s="18" t="s">
        <v>2718</v>
      </c>
    </row>
    <row r="218" spans="1:12" x14ac:dyDescent="0.25">
      <c r="A218" s="16" t="s">
        <v>433</v>
      </c>
      <c r="B218" s="16" t="s">
        <v>3408</v>
      </c>
      <c r="C218" s="16">
        <v>237</v>
      </c>
      <c r="D218" s="16" t="s">
        <v>3280</v>
      </c>
      <c r="E218" s="16" t="s">
        <v>3297</v>
      </c>
      <c r="F218" s="17"/>
      <c r="G218" s="17">
        <v>7.4999999999999997E-2</v>
      </c>
      <c r="H218" s="17"/>
      <c r="I218" s="17"/>
      <c r="J218" s="17">
        <v>0.20100000000000001</v>
      </c>
      <c r="K218" s="17"/>
      <c r="L218" s="18" t="s">
        <v>54</v>
      </c>
    </row>
    <row r="219" spans="1:12" x14ac:dyDescent="0.25">
      <c r="A219" s="16" t="s">
        <v>433</v>
      </c>
      <c r="B219" s="16" t="s">
        <v>3408</v>
      </c>
      <c r="C219" s="16">
        <v>241</v>
      </c>
      <c r="D219" s="16" t="s">
        <v>3280</v>
      </c>
      <c r="E219" s="16" t="s">
        <v>3297</v>
      </c>
      <c r="F219" s="17"/>
      <c r="G219" s="17">
        <v>7.4999999999999997E-2</v>
      </c>
      <c r="H219" s="17"/>
      <c r="I219" s="17"/>
      <c r="J219" s="17">
        <v>0.20100000000000001</v>
      </c>
      <c r="K219" s="17"/>
      <c r="L219" s="18" t="s">
        <v>54</v>
      </c>
    </row>
    <row r="220" spans="1:12" x14ac:dyDescent="0.25">
      <c r="A220" s="16" t="s">
        <v>1169</v>
      </c>
      <c r="B220" s="16" t="s">
        <v>3409</v>
      </c>
      <c r="C220" s="16">
        <v>298</v>
      </c>
      <c r="D220" s="16" t="s">
        <v>3280</v>
      </c>
      <c r="E220" s="16" t="s">
        <v>3291</v>
      </c>
      <c r="F220" s="17">
        <v>9.7000000000000003E-2</v>
      </c>
      <c r="G220" s="17">
        <v>0.17100000000000001</v>
      </c>
      <c r="H220" s="17">
        <v>0.184</v>
      </c>
      <c r="I220" s="17">
        <v>0.122</v>
      </c>
      <c r="J220" s="17">
        <v>0.151</v>
      </c>
      <c r="K220" s="17">
        <v>0.13200000000000001</v>
      </c>
      <c r="L220" s="18" t="s">
        <v>1170</v>
      </c>
    </row>
    <row r="221" spans="1:12" x14ac:dyDescent="0.25">
      <c r="A221" s="16" t="s">
        <v>1169</v>
      </c>
      <c r="B221" s="16" t="s">
        <v>3409</v>
      </c>
      <c r="C221" s="16">
        <v>299</v>
      </c>
      <c r="D221" s="16" t="s">
        <v>3280</v>
      </c>
      <c r="E221" s="16" t="s">
        <v>3291</v>
      </c>
      <c r="F221" s="17">
        <v>9.7000000000000003E-2</v>
      </c>
      <c r="G221" s="17">
        <v>0.17100000000000001</v>
      </c>
      <c r="H221" s="17">
        <v>0.184</v>
      </c>
      <c r="I221" s="17">
        <v>0.122</v>
      </c>
      <c r="J221" s="17">
        <v>0.151</v>
      </c>
      <c r="K221" s="17">
        <v>0.13200000000000001</v>
      </c>
      <c r="L221" s="18" t="s">
        <v>1170</v>
      </c>
    </row>
    <row r="222" spans="1:12" x14ac:dyDescent="0.25">
      <c r="A222" s="16" t="s">
        <v>1169</v>
      </c>
      <c r="B222" s="16" t="s">
        <v>3409</v>
      </c>
      <c r="C222" s="16">
        <v>311</v>
      </c>
      <c r="D222" s="16" t="s">
        <v>3280</v>
      </c>
      <c r="E222" s="16" t="s">
        <v>3291</v>
      </c>
      <c r="F222" s="17">
        <v>9.7000000000000003E-2</v>
      </c>
      <c r="G222" s="17">
        <v>0.17100000000000001</v>
      </c>
      <c r="H222" s="17">
        <v>0.184</v>
      </c>
      <c r="I222" s="17">
        <v>0.122</v>
      </c>
      <c r="J222" s="17">
        <v>0.151</v>
      </c>
      <c r="K222" s="17">
        <v>0.13200000000000001</v>
      </c>
      <c r="L222" s="18" t="s">
        <v>1170</v>
      </c>
    </row>
    <row r="223" spans="1:12" x14ac:dyDescent="0.25">
      <c r="A223" s="16" t="s">
        <v>310</v>
      </c>
      <c r="B223" s="16" t="s">
        <v>3410</v>
      </c>
      <c r="C223" s="16">
        <v>96</v>
      </c>
      <c r="D223" s="16" t="s">
        <v>3280</v>
      </c>
      <c r="E223" s="16" t="s">
        <v>3383</v>
      </c>
      <c r="F223" s="17"/>
      <c r="G223" s="17"/>
      <c r="H223" s="17">
        <v>0.29499999999999998</v>
      </c>
      <c r="I223" s="17"/>
      <c r="J223" s="17"/>
      <c r="K223" s="17">
        <v>0.39600000000000002</v>
      </c>
      <c r="L223" s="18" t="s">
        <v>311</v>
      </c>
    </row>
    <row r="224" spans="1:12" x14ac:dyDescent="0.25">
      <c r="A224" s="16" t="s">
        <v>310</v>
      </c>
      <c r="B224" s="16" t="s">
        <v>3410</v>
      </c>
      <c r="C224" s="16">
        <v>97</v>
      </c>
      <c r="D224" s="16" t="s">
        <v>3280</v>
      </c>
      <c r="E224" s="16" t="s">
        <v>3383</v>
      </c>
      <c r="F224" s="17"/>
      <c r="G224" s="17"/>
      <c r="H224" s="17">
        <v>0.29499999999999998</v>
      </c>
      <c r="I224" s="17"/>
      <c r="J224" s="17"/>
      <c r="K224" s="17">
        <v>0.39600000000000002</v>
      </c>
      <c r="L224" s="18" t="s">
        <v>311</v>
      </c>
    </row>
    <row r="225" spans="1:12" x14ac:dyDescent="0.25">
      <c r="A225" s="16" t="s">
        <v>310</v>
      </c>
      <c r="B225" s="16" t="s">
        <v>3410</v>
      </c>
      <c r="C225" s="16">
        <v>101</v>
      </c>
      <c r="D225" s="16" t="s">
        <v>3280</v>
      </c>
      <c r="E225" s="16" t="s">
        <v>3383</v>
      </c>
      <c r="F225" s="17"/>
      <c r="G225" s="17"/>
      <c r="H225" s="17">
        <v>0.29499999999999998</v>
      </c>
      <c r="I225" s="17"/>
      <c r="J225" s="17"/>
      <c r="K225" s="17">
        <v>0.39600000000000002</v>
      </c>
      <c r="L225" s="18" t="s">
        <v>311</v>
      </c>
    </row>
    <row r="226" spans="1:12" x14ac:dyDescent="0.25">
      <c r="A226" s="16" t="s">
        <v>429</v>
      </c>
      <c r="B226" s="16" t="s">
        <v>3411</v>
      </c>
      <c r="C226" s="16">
        <v>33</v>
      </c>
      <c r="D226" s="16" t="s">
        <v>3280</v>
      </c>
      <c r="E226" s="16" t="s">
        <v>3291</v>
      </c>
      <c r="F226" s="17">
        <v>9.8000000000000004E-2</v>
      </c>
      <c r="G226" s="17">
        <v>0.11600000000000001</v>
      </c>
      <c r="H226" s="17"/>
      <c r="I226" s="17">
        <v>0.15</v>
      </c>
      <c r="J226" s="17">
        <v>0.14199999999999999</v>
      </c>
      <c r="K226" s="17"/>
      <c r="L226" s="18" t="s">
        <v>430</v>
      </c>
    </row>
    <row r="227" spans="1:12" x14ac:dyDescent="0.25">
      <c r="A227" s="16" t="s">
        <v>429</v>
      </c>
      <c r="B227" s="16" t="s">
        <v>3411</v>
      </c>
      <c r="C227" s="16">
        <v>46</v>
      </c>
      <c r="D227" s="16" t="s">
        <v>3280</v>
      </c>
      <c r="E227" s="16" t="s">
        <v>3291</v>
      </c>
      <c r="F227" s="17">
        <v>9.8000000000000004E-2</v>
      </c>
      <c r="G227" s="17">
        <v>0.11600000000000001</v>
      </c>
      <c r="H227" s="17"/>
      <c r="I227" s="17">
        <v>0.15</v>
      </c>
      <c r="J227" s="17">
        <v>0.14199999999999999</v>
      </c>
      <c r="K227" s="17"/>
      <c r="L227" s="18" t="s">
        <v>430</v>
      </c>
    </row>
    <row r="228" spans="1:12" x14ac:dyDescent="0.25">
      <c r="A228" s="16" t="s">
        <v>429</v>
      </c>
      <c r="B228" s="16" t="s">
        <v>3411</v>
      </c>
      <c r="C228" s="16">
        <v>55</v>
      </c>
      <c r="D228" s="16" t="s">
        <v>3280</v>
      </c>
      <c r="E228" s="16" t="s">
        <v>3291</v>
      </c>
      <c r="F228" s="17">
        <v>0.127</v>
      </c>
      <c r="G228" s="17">
        <v>0.153</v>
      </c>
      <c r="H228" s="17">
        <v>0.108</v>
      </c>
      <c r="I228" s="17">
        <v>0.10199999999999999</v>
      </c>
      <c r="J228" s="17">
        <v>8.6999999999999994E-2</v>
      </c>
      <c r="K228" s="17">
        <v>0.10100000000000001</v>
      </c>
      <c r="L228" s="18" t="s">
        <v>430</v>
      </c>
    </row>
    <row r="229" spans="1:12" x14ac:dyDescent="0.25">
      <c r="A229" s="16" t="s">
        <v>1822</v>
      </c>
      <c r="B229" s="16" t="s">
        <v>3412</v>
      </c>
      <c r="C229" s="16">
        <v>81</v>
      </c>
      <c r="D229" s="16" t="s">
        <v>3280</v>
      </c>
      <c r="E229" s="16" t="s">
        <v>3283</v>
      </c>
      <c r="F229" s="17">
        <v>0.115</v>
      </c>
      <c r="G229" s="17">
        <v>0.10199999999999999</v>
      </c>
      <c r="H229" s="17">
        <v>0.112</v>
      </c>
      <c r="I229" s="17">
        <v>5.5E-2</v>
      </c>
      <c r="J229" s="17">
        <v>6.7000000000000004E-2</v>
      </c>
      <c r="K229" s="17">
        <v>0.124</v>
      </c>
      <c r="L229" s="18" t="s">
        <v>1823</v>
      </c>
    </row>
    <row r="230" spans="1:12" x14ac:dyDescent="0.25">
      <c r="A230" s="16" t="s">
        <v>1822</v>
      </c>
      <c r="B230" s="16" t="s">
        <v>3412</v>
      </c>
      <c r="C230" s="16">
        <v>85</v>
      </c>
      <c r="D230" s="16" t="s">
        <v>3280</v>
      </c>
      <c r="E230" s="16" t="s">
        <v>3283</v>
      </c>
      <c r="F230" s="17">
        <v>0.115</v>
      </c>
      <c r="G230" s="17">
        <v>0.10199999999999999</v>
      </c>
      <c r="H230" s="17">
        <v>0.112</v>
      </c>
      <c r="I230" s="17">
        <v>5.5E-2</v>
      </c>
      <c r="J230" s="17">
        <v>6.7000000000000004E-2</v>
      </c>
      <c r="K230" s="17">
        <v>0.124</v>
      </c>
      <c r="L230" s="18" t="s">
        <v>1823</v>
      </c>
    </row>
    <row r="231" spans="1:12" x14ac:dyDescent="0.25">
      <c r="A231" s="16" t="s">
        <v>1199</v>
      </c>
      <c r="B231" s="16" t="s">
        <v>3413</v>
      </c>
      <c r="C231" s="16">
        <v>95</v>
      </c>
      <c r="D231" s="16" t="s">
        <v>3280</v>
      </c>
      <c r="E231" s="16" t="s">
        <v>3283</v>
      </c>
      <c r="F231" s="17"/>
      <c r="G231" s="17"/>
      <c r="H231" s="17">
        <v>0.13200000000000001</v>
      </c>
      <c r="I231" s="17"/>
      <c r="J231" s="17"/>
      <c r="K231" s="17">
        <v>0.24</v>
      </c>
      <c r="L231" s="18" t="s">
        <v>54</v>
      </c>
    </row>
    <row r="232" spans="1:12" x14ac:dyDescent="0.25">
      <c r="A232" s="16" t="s">
        <v>1199</v>
      </c>
      <c r="B232" s="16" t="s">
        <v>3413</v>
      </c>
      <c r="C232" s="16">
        <v>109</v>
      </c>
      <c r="D232" s="16" t="s">
        <v>3280</v>
      </c>
      <c r="E232" s="16" t="s">
        <v>3283</v>
      </c>
      <c r="F232" s="17"/>
      <c r="G232" s="17"/>
      <c r="H232" s="17">
        <v>7.6999999999999999E-2</v>
      </c>
      <c r="I232" s="17"/>
      <c r="J232" s="17"/>
      <c r="K232" s="17">
        <v>5.5E-2</v>
      </c>
      <c r="L232" s="18" t="s">
        <v>54</v>
      </c>
    </row>
    <row r="233" spans="1:12" x14ac:dyDescent="0.25">
      <c r="A233" s="16" t="s">
        <v>1199</v>
      </c>
      <c r="B233" s="16" t="s">
        <v>3413</v>
      </c>
      <c r="C233" s="16">
        <v>110</v>
      </c>
      <c r="D233" s="16" t="s">
        <v>3280</v>
      </c>
      <c r="E233" s="16" t="s">
        <v>3283</v>
      </c>
      <c r="F233" s="17"/>
      <c r="G233" s="17"/>
      <c r="H233" s="17">
        <v>7.6999999999999999E-2</v>
      </c>
      <c r="I233" s="17"/>
      <c r="J233" s="17"/>
      <c r="K233" s="17">
        <v>5.5E-2</v>
      </c>
      <c r="L233" s="18" t="s">
        <v>54</v>
      </c>
    </row>
    <row r="234" spans="1:12" x14ac:dyDescent="0.25">
      <c r="A234" s="16" t="s">
        <v>3414</v>
      </c>
      <c r="B234" s="16" t="s">
        <v>3415</v>
      </c>
      <c r="C234" s="16">
        <v>38</v>
      </c>
      <c r="D234" s="16" t="s">
        <v>3280</v>
      </c>
      <c r="E234" s="16" t="s">
        <v>3281</v>
      </c>
      <c r="F234" s="17">
        <v>0.61899999999999999</v>
      </c>
      <c r="G234" s="17"/>
      <c r="H234" s="17"/>
      <c r="I234" s="17">
        <v>0.60699999999999998</v>
      </c>
      <c r="J234" s="17"/>
      <c r="K234" s="17"/>
      <c r="L234" s="18" t="s">
        <v>54</v>
      </c>
    </row>
    <row r="235" spans="1:12" x14ac:dyDescent="0.25">
      <c r="A235" s="16" t="s">
        <v>2461</v>
      </c>
      <c r="B235" s="16" t="s">
        <v>3416</v>
      </c>
      <c r="C235" s="16">
        <v>325</v>
      </c>
      <c r="D235" s="16" t="s">
        <v>3280</v>
      </c>
      <c r="E235" s="16" t="s">
        <v>3302</v>
      </c>
      <c r="F235" s="17">
        <v>0.78500000000000003</v>
      </c>
      <c r="G235" s="17"/>
      <c r="H235" s="17"/>
      <c r="I235" s="17">
        <v>0.751</v>
      </c>
      <c r="J235" s="17"/>
      <c r="K235" s="17"/>
      <c r="L235" s="18" t="s">
        <v>2462</v>
      </c>
    </row>
    <row r="236" spans="1:12" x14ac:dyDescent="0.25">
      <c r="A236" s="16" t="s">
        <v>2461</v>
      </c>
      <c r="B236" s="16" t="s">
        <v>3416</v>
      </c>
      <c r="C236" s="16">
        <v>439</v>
      </c>
      <c r="D236" s="16" t="s">
        <v>3280</v>
      </c>
      <c r="E236" s="16" t="s">
        <v>3302</v>
      </c>
      <c r="F236" s="17">
        <v>0.73099999999999998</v>
      </c>
      <c r="G236" s="17"/>
      <c r="H236" s="17"/>
      <c r="I236" s="17">
        <v>0.746</v>
      </c>
      <c r="J236" s="17"/>
      <c r="K236" s="17"/>
      <c r="L236" s="18" t="s">
        <v>2462</v>
      </c>
    </row>
    <row r="237" spans="1:12" x14ac:dyDescent="0.25">
      <c r="A237" s="16" t="s">
        <v>293</v>
      </c>
      <c r="B237" s="16" t="s">
        <v>3417</v>
      </c>
      <c r="C237" s="16">
        <v>547</v>
      </c>
      <c r="D237" s="16" t="s">
        <v>3280</v>
      </c>
      <c r="E237" s="16" t="s">
        <v>3283</v>
      </c>
      <c r="F237" s="17"/>
      <c r="G237" s="17">
        <v>0.76800000000000002</v>
      </c>
      <c r="H237" s="17"/>
      <c r="I237" s="17"/>
      <c r="J237" s="17">
        <v>0.53300000000000003</v>
      </c>
      <c r="K237" s="17"/>
      <c r="L237" s="18" t="s">
        <v>294</v>
      </c>
    </row>
    <row r="238" spans="1:12" x14ac:dyDescent="0.25">
      <c r="A238" s="16" t="s">
        <v>2915</v>
      </c>
      <c r="B238" s="16" t="s">
        <v>3418</v>
      </c>
      <c r="C238" s="16">
        <v>128</v>
      </c>
      <c r="D238" s="16" t="s">
        <v>3280</v>
      </c>
      <c r="E238" s="16" t="s">
        <v>3306</v>
      </c>
      <c r="F238" s="17">
        <v>0.98699999999999999</v>
      </c>
      <c r="G238" s="17">
        <v>0.97399999999999998</v>
      </c>
      <c r="H238" s="17"/>
      <c r="I238" s="17">
        <v>1.0129999999999999</v>
      </c>
      <c r="J238" s="17">
        <v>0.98199999999999998</v>
      </c>
      <c r="K238" s="17"/>
      <c r="L238" s="18" t="s">
        <v>2916</v>
      </c>
    </row>
    <row r="239" spans="1:12" x14ac:dyDescent="0.25">
      <c r="A239" s="16" t="s">
        <v>1251</v>
      </c>
      <c r="B239" s="16" t="s">
        <v>3419</v>
      </c>
      <c r="C239" s="16">
        <v>136</v>
      </c>
      <c r="D239" s="16" t="s">
        <v>3280</v>
      </c>
      <c r="E239" s="16" t="s">
        <v>3283</v>
      </c>
      <c r="F239" s="17"/>
      <c r="G239" s="17">
        <v>0.28399999999999997</v>
      </c>
      <c r="H239" s="17"/>
      <c r="I239" s="17"/>
      <c r="J239" s="17">
        <v>0.38500000000000001</v>
      </c>
      <c r="K239" s="17"/>
      <c r="L239" s="18" t="s">
        <v>1252</v>
      </c>
    </row>
    <row r="240" spans="1:12" x14ac:dyDescent="0.25">
      <c r="A240" s="16" t="s">
        <v>1251</v>
      </c>
      <c r="B240" s="16" t="s">
        <v>3419</v>
      </c>
      <c r="C240" s="16">
        <v>144</v>
      </c>
      <c r="D240" s="16" t="s">
        <v>3280</v>
      </c>
      <c r="E240" s="16" t="s">
        <v>3283</v>
      </c>
      <c r="F240" s="17"/>
      <c r="G240" s="17">
        <v>0.28399999999999997</v>
      </c>
      <c r="H240" s="17"/>
      <c r="I240" s="17"/>
      <c r="J240" s="17">
        <v>0.38500000000000001</v>
      </c>
      <c r="K240" s="17"/>
      <c r="L240" s="18" t="s">
        <v>1252</v>
      </c>
    </row>
    <row r="241" spans="1:12" x14ac:dyDescent="0.25">
      <c r="A241" s="16" t="s">
        <v>2837</v>
      </c>
      <c r="B241" s="16" t="s">
        <v>3420</v>
      </c>
      <c r="C241" s="16">
        <v>51</v>
      </c>
      <c r="D241" s="16" t="s">
        <v>3280</v>
      </c>
      <c r="E241" s="16" t="s">
        <v>3283</v>
      </c>
      <c r="F241" s="17">
        <v>0.35199999999999998</v>
      </c>
      <c r="G241" s="17">
        <v>0.32700000000000001</v>
      </c>
      <c r="H241" s="17">
        <v>0.29499999999999998</v>
      </c>
      <c r="I241" s="17">
        <v>0.45500000000000002</v>
      </c>
      <c r="J241" s="17">
        <v>0.44</v>
      </c>
      <c r="K241" s="17">
        <v>0.29099999999999998</v>
      </c>
      <c r="L241" s="18" t="s">
        <v>2838</v>
      </c>
    </row>
    <row r="242" spans="1:12" x14ac:dyDescent="0.25">
      <c r="A242" s="16" t="s">
        <v>1376</v>
      </c>
      <c r="B242" s="16" t="s">
        <v>3421</v>
      </c>
      <c r="C242" s="16">
        <v>124</v>
      </c>
      <c r="D242" s="16" t="s">
        <v>3280</v>
      </c>
      <c r="E242" s="16" t="s">
        <v>3302</v>
      </c>
      <c r="F242" s="17"/>
      <c r="G242" s="17"/>
      <c r="H242" s="17">
        <v>0.34699999999999998</v>
      </c>
      <c r="I242" s="17"/>
      <c r="J242" s="17"/>
      <c r="K242" s="17">
        <v>0.38400000000000001</v>
      </c>
      <c r="L242" s="18" t="s">
        <v>1377</v>
      </c>
    </row>
    <row r="243" spans="1:12" x14ac:dyDescent="0.25">
      <c r="A243" s="16" t="s">
        <v>1376</v>
      </c>
      <c r="B243" s="16" t="s">
        <v>3421</v>
      </c>
      <c r="C243" s="16">
        <v>519</v>
      </c>
      <c r="D243" s="16" t="s">
        <v>3280</v>
      </c>
      <c r="E243" s="16" t="s">
        <v>3302</v>
      </c>
      <c r="F243" s="17">
        <v>0.29599999999999999</v>
      </c>
      <c r="G243" s="17">
        <v>0.38100000000000001</v>
      </c>
      <c r="H243" s="17">
        <v>0.49</v>
      </c>
      <c r="I243" s="17">
        <v>0.41899999999999998</v>
      </c>
      <c r="J243" s="17">
        <v>0.503</v>
      </c>
      <c r="K243" s="17">
        <v>0.625</v>
      </c>
      <c r="L243" s="18" t="s">
        <v>1377</v>
      </c>
    </row>
    <row r="244" spans="1:12" x14ac:dyDescent="0.25">
      <c r="A244" s="16" t="s">
        <v>2709</v>
      </c>
      <c r="B244" s="16" t="s">
        <v>3422</v>
      </c>
      <c r="C244" s="16">
        <v>38</v>
      </c>
      <c r="D244" s="16" t="s">
        <v>3280</v>
      </c>
      <c r="E244" s="16" t="s">
        <v>3281</v>
      </c>
      <c r="F244" s="17">
        <v>0.24099999999999999</v>
      </c>
      <c r="G244" s="17">
        <v>0.22900000000000001</v>
      </c>
      <c r="H244" s="17">
        <v>0.33400000000000002</v>
      </c>
      <c r="I244" s="17">
        <v>0.36299999999999999</v>
      </c>
      <c r="J244" s="17">
        <v>0.33800000000000002</v>
      </c>
      <c r="K244" s="17">
        <v>0.33300000000000002</v>
      </c>
      <c r="L244" s="18" t="s">
        <v>2710</v>
      </c>
    </row>
    <row r="245" spans="1:12" x14ac:dyDescent="0.25">
      <c r="A245" s="16" t="s">
        <v>3014</v>
      </c>
      <c r="B245" s="16" t="s">
        <v>3423</v>
      </c>
      <c r="C245" s="16">
        <v>89</v>
      </c>
      <c r="D245" s="16" t="s">
        <v>3280</v>
      </c>
      <c r="E245" s="16" t="s">
        <v>3283</v>
      </c>
      <c r="F245" s="17">
        <v>0.52600000000000002</v>
      </c>
      <c r="G245" s="17"/>
      <c r="H245" s="17"/>
      <c r="I245" s="17">
        <v>0.65500000000000003</v>
      </c>
      <c r="J245" s="17"/>
      <c r="K245" s="17"/>
      <c r="L245" s="18" t="s">
        <v>54</v>
      </c>
    </row>
    <row r="246" spans="1:12" x14ac:dyDescent="0.25">
      <c r="A246" s="16" t="s">
        <v>3014</v>
      </c>
      <c r="B246" s="16" t="s">
        <v>3423</v>
      </c>
      <c r="C246" s="16">
        <v>152</v>
      </c>
      <c r="D246" s="16" t="s">
        <v>3280</v>
      </c>
      <c r="E246" s="16" t="s">
        <v>3283</v>
      </c>
      <c r="F246" s="17">
        <v>0.19900000000000001</v>
      </c>
      <c r="G246" s="17"/>
      <c r="H246" s="17">
        <v>0.17799999999999999</v>
      </c>
      <c r="I246" s="17">
        <v>0.32800000000000001</v>
      </c>
      <c r="J246" s="17"/>
      <c r="K246" s="17">
        <v>0.193</v>
      </c>
      <c r="L246" s="18" t="s">
        <v>54</v>
      </c>
    </row>
    <row r="247" spans="1:12" x14ac:dyDescent="0.25">
      <c r="A247" s="16" t="s">
        <v>2298</v>
      </c>
      <c r="B247" s="16" t="s">
        <v>3424</v>
      </c>
      <c r="C247" s="16">
        <v>137</v>
      </c>
      <c r="D247" s="16" t="s">
        <v>3280</v>
      </c>
      <c r="E247" s="16" t="s">
        <v>3291</v>
      </c>
      <c r="F247" s="17"/>
      <c r="G247" s="17">
        <v>0.5</v>
      </c>
      <c r="H247" s="17"/>
      <c r="I247" s="17"/>
      <c r="J247" s="17">
        <v>0.5</v>
      </c>
      <c r="K247" s="17"/>
      <c r="L247" s="18" t="s">
        <v>1312</v>
      </c>
    </row>
    <row r="248" spans="1:12" x14ac:dyDescent="0.25">
      <c r="A248" s="16" t="s">
        <v>2190</v>
      </c>
      <c r="B248" s="16" t="s">
        <v>3425</v>
      </c>
      <c r="C248" s="16">
        <v>347</v>
      </c>
      <c r="D248" s="16" t="s">
        <v>3280</v>
      </c>
      <c r="E248" s="16" t="s">
        <v>3383</v>
      </c>
      <c r="F248" s="17">
        <v>9.9000000000000005E-2</v>
      </c>
      <c r="G248" s="17">
        <v>6.2E-2</v>
      </c>
      <c r="H248" s="17"/>
      <c r="I248" s="17">
        <v>0.218</v>
      </c>
      <c r="J248" s="17">
        <v>0.121</v>
      </c>
      <c r="K248" s="17">
        <v>4.2999999999999997E-2</v>
      </c>
      <c r="L248" s="18" t="s">
        <v>2191</v>
      </c>
    </row>
    <row r="249" spans="1:12" x14ac:dyDescent="0.25">
      <c r="A249" s="16" t="s">
        <v>2190</v>
      </c>
      <c r="B249" s="16" t="s">
        <v>3425</v>
      </c>
      <c r="C249" s="16">
        <v>352</v>
      </c>
      <c r="D249" s="16" t="s">
        <v>3280</v>
      </c>
      <c r="E249" s="16" t="s">
        <v>3383</v>
      </c>
      <c r="F249" s="17">
        <v>9.9000000000000005E-2</v>
      </c>
      <c r="G249" s="17">
        <v>6.2E-2</v>
      </c>
      <c r="H249" s="17"/>
      <c r="I249" s="17">
        <v>0.218</v>
      </c>
      <c r="J249" s="17">
        <v>0.121</v>
      </c>
      <c r="K249" s="17">
        <v>4.2999999999999997E-2</v>
      </c>
      <c r="L249" s="18" t="s">
        <v>2191</v>
      </c>
    </row>
    <row r="250" spans="1:12" x14ac:dyDescent="0.25">
      <c r="A250" s="16" t="s">
        <v>2083</v>
      </c>
      <c r="B250" s="16" t="s">
        <v>3426</v>
      </c>
      <c r="C250" s="16">
        <v>107</v>
      </c>
      <c r="D250" s="16" t="s">
        <v>3280</v>
      </c>
      <c r="E250" s="16" t="s">
        <v>3281</v>
      </c>
      <c r="F250" s="17">
        <v>0.22</v>
      </c>
      <c r="G250" s="17"/>
      <c r="H250" s="17"/>
      <c r="I250" s="17">
        <v>0.52900000000000003</v>
      </c>
      <c r="J250" s="17">
        <v>0.32200000000000001</v>
      </c>
      <c r="K250" s="17"/>
      <c r="L250" s="18" t="s">
        <v>2084</v>
      </c>
    </row>
    <row r="251" spans="1:12" x14ac:dyDescent="0.25">
      <c r="A251" s="16" t="s">
        <v>2083</v>
      </c>
      <c r="B251" s="16" t="s">
        <v>3426</v>
      </c>
      <c r="C251" s="16">
        <v>303</v>
      </c>
      <c r="D251" s="16" t="s">
        <v>3280</v>
      </c>
      <c r="E251" s="16" t="s">
        <v>3281</v>
      </c>
      <c r="F251" s="17"/>
      <c r="G251" s="17">
        <v>0.38300000000000001</v>
      </c>
      <c r="H251" s="17"/>
      <c r="I251" s="17"/>
      <c r="J251" s="17">
        <v>0.71699999999999997</v>
      </c>
      <c r="K251" s="17"/>
      <c r="L251" s="18" t="s">
        <v>2084</v>
      </c>
    </row>
    <row r="252" spans="1:12" x14ac:dyDescent="0.25">
      <c r="A252" s="16" t="s">
        <v>2083</v>
      </c>
      <c r="B252" s="16" t="s">
        <v>3426</v>
      </c>
      <c r="C252" s="16">
        <v>331</v>
      </c>
      <c r="D252" s="16" t="s">
        <v>3280</v>
      </c>
      <c r="E252" s="16" t="s">
        <v>3281</v>
      </c>
      <c r="F252" s="17">
        <v>0.17699999999999999</v>
      </c>
      <c r="G252" s="17">
        <v>0.187</v>
      </c>
      <c r="H252" s="17"/>
      <c r="I252" s="17">
        <v>0.215</v>
      </c>
      <c r="J252" s="17">
        <v>0.28100000000000003</v>
      </c>
      <c r="K252" s="17"/>
      <c r="L252" s="18" t="s">
        <v>2084</v>
      </c>
    </row>
    <row r="253" spans="1:12" x14ac:dyDescent="0.25">
      <c r="A253" s="16" t="s">
        <v>859</v>
      </c>
      <c r="B253" s="16" t="s">
        <v>3427</v>
      </c>
      <c r="C253" s="16">
        <v>343</v>
      </c>
      <c r="D253" s="16" t="s">
        <v>3280</v>
      </c>
      <c r="E253" s="16" t="s">
        <v>3283</v>
      </c>
      <c r="F253" s="17"/>
      <c r="G253" s="17">
        <v>0.221</v>
      </c>
      <c r="H253" s="17"/>
      <c r="I253" s="17">
        <v>0.37</v>
      </c>
      <c r="J253" s="17"/>
      <c r="K253" s="17"/>
      <c r="L253" s="18" t="s">
        <v>860</v>
      </c>
    </row>
    <row r="254" spans="1:12" x14ac:dyDescent="0.25">
      <c r="A254" s="16" t="s">
        <v>859</v>
      </c>
      <c r="B254" s="16" t="s">
        <v>3427</v>
      </c>
      <c r="C254" s="16">
        <v>517</v>
      </c>
      <c r="D254" s="16" t="s">
        <v>3280</v>
      </c>
      <c r="E254" s="16" t="s">
        <v>3283</v>
      </c>
      <c r="F254" s="17">
        <v>7.3999999999999996E-2</v>
      </c>
      <c r="G254" s="17"/>
      <c r="H254" s="17"/>
      <c r="I254" s="17">
        <v>5.8000000000000003E-2</v>
      </c>
      <c r="J254" s="17">
        <v>5.3999999999999999E-2</v>
      </c>
      <c r="K254" s="17"/>
      <c r="L254" s="18" t="s">
        <v>860</v>
      </c>
    </row>
    <row r="255" spans="1:12" x14ac:dyDescent="0.25">
      <c r="A255" s="16" t="s">
        <v>1836</v>
      </c>
      <c r="B255" s="16" t="s">
        <v>3428</v>
      </c>
      <c r="C255" s="16">
        <v>110</v>
      </c>
      <c r="D255" s="16" t="s">
        <v>3280</v>
      </c>
      <c r="E255" s="16" t="s">
        <v>3281</v>
      </c>
      <c r="F255" s="17">
        <v>0.80200000000000005</v>
      </c>
      <c r="G255" s="17">
        <v>0.83199999999999996</v>
      </c>
      <c r="H255" s="17">
        <v>0.68200000000000005</v>
      </c>
      <c r="I255" s="17">
        <v>0.78600000000000003</v>
      </c>
      <c r="J255" s="17">
        <v>0.78600000000000003</v>
      </c>
      <c r="K255" s="17">
        <v>0.623</v>
      </c>
      <c r="L255" s="18" t="s">
        <v>1837</v>
      </c>
    </row>
    <row r="256" spans="1:12" x14ac:dyDescent="0.25">
      <c r="A256" s="16" t="s">
        <v>1836</v>
      </c>
      <c r="B256" s="16" t="s">
        <v>3428</v>
      </c>
      <c r="C256" s="16">
        <v>350</v>
      </c>
      <c r="D256" s="16" t="s">
        <v>3280</v>
      </c>
      <c r="E256" s="16" t="s">
        <v>3281</v>
      </c>
      <c r="F256" s="17">
        <v>6.5000000000000002E-2</v>
      </c>
      <c r="G256" s="17">
        <v>9.7000000000000003E-2</v>
      </c>
      <c r="H256" s="17">
        <v>4.7E-2</v>
      </c>
      <c r="I256" s="17">
        <v>0.09</v>
      </c>
      <c r="J256" s="17">
        <v>9.8000000000000004E-2</v>
      </c>
      <c r="K256" s="17">
        <v>0.124</v>
      </c>
      <c r="L256" s="18" t="s">
        <v>1837</v>
      </c>
    </row>
    <row r="257" spans="1:12" x14ac:dyDescent="0.25">
      <c r="A257" s="16" t="s">
        <v>1836</v>
      </c>
      <c r="B257" s="16" t="s">
        <v>3428</v>
      </c>
      <c r="C257" s="16">
        <v>361</v>
      </c>
      <c r="D257" s="16" t="s">
        <v>3280</v>
      </c>
      <c r="E257" s="16" t="s">
        <v>3281</v>
      </c>
      <c r="F257" s="17">
        <v>6.5000000000000002E-2</v>
      </c>
      <c r="G257" s="17">
        <v>9.7000000000000003E-2</v>
      </c>
      <c r="H257" s="17">
        <v>4.7E-2</v>
      </c>
      <c r="I257" s="17">
        <v>0.09</v>
      </c>
      <c r="J257" s="17">
        <v>9.8000000000000004E-2</v>
      </c>
      <c r="K257" s="17">
        <v>0.124</v>
      </c>
      <c r="L257" s="18" t="s">
        <v>1837</v>
      </c>
    </row>
    <row r="258" spans="1:12" x14ac:dyDescent="0.25">
      <c r="A258" s="16" t="s">
        <v>987</v>
      </c>
      <c r="B258" s="16" t="s">
        <v>3429</v>
      </c>
      <c r="C258" s="16">
        <v>85</v>
      </c>
      <c r="D258" s="16" t="s">
        <v>3280</v>
      </c>
      <c r="E258" s="16" t="s">
        <v>3281</v>
      </c>
      <c r="F258" s="17">
        <v>0.77800000000000002</v>
      </c>
      <c r="G258" s="17">
        <v>0.56899999999999995</v>
      </c>
      <c r="H258" s="17">
        <v>0.47199999999999998</v>
      </c>
      <c r="I258" s="17">
        <v>0.92900000000000005</v>
      </c>
      <c r="J258" s="17">
        <v>0.94499999999999995</v>
      </c>
      <c r="K258" s="17">
        <v>0.68500000000000005</v>
      </c>
      <c r="L258" s="18" t="s">
        <v>988</v>
      </c>
    </row>
    <row r="259" spans="1:12" x14ac:dyDescent="0.25">
      <c r="A259" s="16" t="s">
        <v>987</v>
      </c>
      <c r="B259" s="16" t="s">
        <v>3429</v>
      </c>
      <c r="C259" s="16">
        <v>286</v>
      </c>
      <c r="D259" s="16" t="s">
        <v>3280</v>
      </c>
      <c r="E259" s="16" t="s">
        <v>3281</v>
      </c>
      <c r="F259" s="17">
        <v>4.5999999999999999E-2</v>
      </c>
      <c r="G259" s="17">
        <v>0.26600000000000001</v>
      </c>
      <c r="H259" s="17">
        <v>0.19700000000000001</v>
      </c>
      <c r="I259" s="17">
        <v>0.28299999999999997</v>
      </c>
      <c r="J259" s="17">
        <v>0.29299999999999998</v>
      </c>
      <c r="K259" s="17">
        <v>0.192</v>
      </c>
      <c r="L259" s="18" t="s">
        <v>988</v>
      </c>
    </row>
    <row r="260" spans="1:12" x14ac:dyDescent="0.25">
      <c r="A260" s="16" t="s">
        <v>138</v>
      </c>
      <c r="B260" s="16" t="s">
        <v>3430</v>
      </c>
      <c r="C260" s="16">
        <v>74</v>
      </c>
      <c r="D260" s="16" t="s">
        <v>3280</v>
      </c>
      <c r="E260" s="16" t="s">
        <v>3283</v>
      </c>
      <c r="F260" s="17">
        <v>0.14599999999999999</v>
      </c>
      <c r="G260" s="17"/>
      <c r="H260" s="17"/>
      <c r="I260" s="17">
        <v>0.112</v>
      </c>
      <c r="J260" s="17"/>
      <c r="K260" s="17"/>
      <c r="L260" s="18" t="s">
        <v>139</v>
      </c>
    </row>
    <row r="261" spans="1:12" x14ac:dyDescent="0.25">
      <c r="A261" s="16" t="s">
        <v>138</v>
      </c>
      <c r="B261" s="16" t="s">
        <v>3430</v>
      </c>
      <c r="C261" s="16">
        <v>83</v>
      </c>
      <c r="D261" s="16" t="s">
        <v>3280</v>
      </c>
      <c r="E261" s="16" t="s">
        <v>3283</v>
      </c>
      <c r="F261" s="17">
        <v>0.14599999999999999</v>
      </c>
      <c r="G261" s="17"/>
      <c r="H261" s="17"/>
      <c r="I261" s="17">
        <v>0.112</v>
      </c>
      <c r="J261" s="17"/>
      <c r="K261" s="17"/>
      <c r="L261" s="18" t="s">
        <v>139</v>
      </c>
    </row>
    <row r="262" spans="1:12" x14ac:dyDescent="0.25">
      <c r="A262" s="16" t="s">
        <v>138</v>
      </c>
      <c r="B262" s="16" t="s">
        <v>3430</v>
      </c>
      <c r="C262" s="16">
        <v>116</v>
      </c>
      <c r="D262" s="16" t="s">
        <v>3280</v>
      </c>
      <c r="E262" s="16" t="s">
        <v>3283</v>
      </c>
      <c r="F262" s="17"/>
      <c r="G262" s="17">
        <v>0.20699999999999999</v>
      </c>
      <c r="H262" s="17">
        <v>0.627</v>
      </c>
      <c r="I262" s="17"/>
      <c r="J262" s="17">
        <v>0.20599999999999999</v>
      </c>
      <c r="K262" s="17">
        <v>0.54100000000000004</v>
      </c>
      <c r="L262" s="18" t="s">
        <v>139</v>
      </c>
    </row>
    <row r="263" spans="1:12" x14ac:dyDescent="0.25">
      <c r="A263" s="16" t="s">
        <v>138</v>
      </c>
      <c r="B263" s="16" t="s">
        <v>3430</v>
      </c>
      <c r="C263" s="16">
        <v>125</v>
      </c>
      <c r="D263" s="16" t="s">
        <v>3280</v>
      </c>
      <c r="E263" s="16" t="s">
        <v>3283</v>
      </c>
      <c r="F263" s="17">
        <v>0.19800000000000001</v>
      </c>
      <c r="G263" s="17">
        <v>0.183</v>
      </c>
      <c r="H263" s="17">
        <v>0.20100000000000001</v>
      </c>
      <c r="I263" s="17">
        <v>0.23400000000000001</v>
      </c>
      <c r="J263" s="17">
        <v>0.252</v>
      </c>
      <c r="K263" s="17">
        <v>0.21199999999999999</v>
      </c>
      <c r="L263" s="18" t="s">
        <v>139</v>
      </c>
    </row>
    <row r="264" spans="1:12" x14ac:dyDescent="0.25">
      <c r="A264" s="16" t="s">
        <v>921</v>
      </c>
      <c r="B264" s="16" t="s">
        <v>3431</v>
      </c>
      <c r="C264" s="16">
        <v>639</v>
      </c>
      <c r="D264" s="16" t="s">
        <v>3280</v>
      </c>
      <c r="E264" s="16" t="s">
        <v>3283</v>
      </c>
      <c r="F264" s="17">
        <v>0.54700000000000004</v>
      </c>
      <c r="G264" s="17">
        <v>0.53700000000000003</v>
      </c>
      <c r="H264" s="17"/>
      <c r="I264" s="17">
        <v>0.63100000000000001</v>
      </c>
      <c r="J264" s="17">
        <v>0.55100000000000005</v>
      </c>
      <c r="K264" s="17"/>
      <c r="L264" s="18" t="s">
        <v>922</v>
      </c>
    </row>
    <row r="265" spans="1:12" x14ac:dyDescent="0.25">
      <c r="A265" s="16" t="s">
        <v>685</v>
      </c>
      <c r="B265" s="16" t="s">
        <v>3432</v>
      </c>
      <c r="C265" s="16">
        <v>573</v>
      </c>
      <c r="D265" s="16" t="s">
        <v>3280</v>
      </c>
      <c r="E265" s="16" t="s">
        <v>3283</v>
      </c>
      <c r="F265" s="17">
        <v>0.24</v>
      </c>
      <c r="G265" s="17"/>
      <c r="H265" s="17">
        <v>0.14399999999999999</v>
      </c>
      <c r="I265" s="17">
        <v>0.308</v>
      </c>
      <c r="J265" s="17"/>
      <c r="K265" s="17">
        <v>0.23899999999999999</v>
      </c>
      <c r="L265" s="18" t="s">
        <v>686</v>
      </c>
    </row>
    <row r="266" spans="1:12" x14ac:dyDescent="0.25">
      <c r="A266" s="16" t="s">
        <v>685</v>
      </c>
      <c r="B266" s="16" t="s">
        <v>3432</v>
      </c>
      <c r="C266" s="16">
        <v>574</v>
      </c>
      <c r="D266" s="16" t="s">
        <v>3280</v>
      </c>
      <c r="E266" s="16" t="s">
        <v>3283</v>
      </c>
      <c r="F266" s="17">
        <v>0.24</v>
      </c>
      <c r="G266" s="17"/>
      <c r="H266" s="17">
        <v>0.14399999999999999</v>
      </c>
      <c r="I266" s="17">
        <v>0.308</v>
      </c>
      <c r="J266" s="17"/>
      <c r="K266" s="17">
        <v>0.23899999999999999</v>
      </c>
      <c r="L266" s="18" t="s">
        <v>686</v>
      </c>
    </row>
    <row r="267" spans="1:12" x14ac:dyDescent="0.25">
      <c r="A267" s="16" t="s">
        <v>729</v>
      </c>
      <c r="B267" s="16" t="s">
        <v>3433</v>
      </c>
      <c r="C267" s="16">
        <v>250</v>
      </c>
      <c r="D267" s="16" t="s">
        <v>3280</v>
      </c>
      <c r="E267" s="16" t="s">
        <v>3283</v>
      </c>
      <c r="F267" s="17">
        <v>0.17799999999999999</v>
      </c>
      <c r="G267" s="17">
        <v>4.9000000000000002E-2</v>
      </c>
      <c r="H267" s="17"/>
      <c r="I267" s="17">
        <v>0.19600000000000001</v>
      </c>
      <c r="J267" s="17">
        <v>0.106</v>
      </c>
      <c r="K267" s="17"/>
      <c r="L267" s="18" t="s">
        <v>730</v>
      </c>
    </row>
    <row r="268" spans="1:12" x14ac:dyDescent="0.25">
      <c r="A268" s="16" t="s">
        <v>729</v>
      </c>
      <c r="B268" s="16" t="s">
        <v>3433</v>
      </c>
      <c r="C268" s="16">
        <v>263</v>
      </c>
      <c r="D268" s="16" t="s">
        <v>3280</v>
      </c>
      <c r="E268" s="16" t="s">
        <v>3283</v>
      </c>
      <c r="F268" s="17">
        <v>0.17799999999999999</v>
      </c>
      <c r="G268" s="17">
        <v>4.9000000000000002E-2</v>
      </c>
      <c r="H268" s="17"/>
      <c r="I268" s="17">
        <v>0.19600000000000001</v>
      </c>
      <c r="J268" s="17">
        <v>0.106</v>
      </c>
      <c r="K268" s="17"/>
      <c r="L268" s="18" t="s">
        <v>730</v>
      </c>
    </row>
    <row r="269" spans="1:12" x14ac:dyDescent="0.25">
      <c r="A269" s="16" t="s">
        <v>1107</v>
      </c>
      <c r="B269" s="16" t="s">
        <v>3434</v>
      </c>
      <c r="C269" s="16">
        <v>337</v>
      </c>
      <c r="D269" s="16" t="s">
        <v>3280</v>
      </c>
      <c r="E269" s="16" t="s">
        <v>3283</v>
      </c>
      <c r="F269" s="17">
        <v>0.32</v>
      </c>
      <c r="G269" s="17"/>
      <c r="H269" s="17"/>
      <c r="I269" s="17">
        <v>0.39600000000000002</v>
      </c>
      <c r="J269" s="17"/>
      <c r="K269" s="17"/>
      <c r="L269" s="18" t="s">
        <v>1108</v>
      </c>
    </row>
    <row r="270" spans="1:12" x14ac:dyDescent="0.25">
      <c r="A270" s="16" t="s">
        <v>1107</v>
      </c>
      <c r="B270" s="16" t="s">
        <v>3434</v>
      </c>
      <c r="C270" s="16">
        <v>627</v>
      </c>
      <c r="D270" s="16" t="s">
        <v>3280</v>
      </c>
      <c r="E270" s="16" t="s">
        <v>3283</v>
      </c>
      <c r="F270" s="17">
        <v>0.46899999999999997</v>
      </c>
      <c r="G270" s="17"/>
      <c r="H270" s="17"/>
      <c r="I270" s="17">
        <v>0.56000000000000005</v>
      </c>
      <c r="J270" s="17"/>
      <c r="K270" s="17"/>
      <c r="L270" s="18" t="s">
        <v>1108</v>
      </c>
    </row>
    <row r="271" spans="1:12" x14ac:dyDescent="0.25">
      <c r="A271" s="16" t="s">
        <v>1570</v>
      </c>
      <c r="B271" s="16" t="s">
        <v>3435</v>
      </c>
      <c r="C271" s="16">
        <v>179</v>
      </c>
      <c r="D271" s="16" t="s">
        <v>3280</v>
      </c>
      <c r="E271" s="16" t="s">
        <v>3297</v>
      </c>
      <c r="F271" s="17">
        <v>0.182</v>
      </c>
      <c r="G271" s="17">
        <v>0.188</v>
      </c>
      <c r="H271" s="17">
        <v>0.11799999999999999</v>
      </c>
      <c r="I271" s="17">
        <v>0.29099999999999998</v>
      </c>
      <c r="J271" s="17">
        <v>0.39200000000000002</v>
      </c>
      <c r="K271" s="17">
        <v>0.36199999999999999</v>
      </c>
      <c r="L271" s="18" t="s">
        <v>1571</v>
      </c>
    </row>
    <row r="272" spans="1:12" x14ac:dyDescent="0.25">
      <c r="A272" s="16" t="s">
        <v>1570</v>
      </c>
      <c r="B272" s="16" t="s">
        <v>3435</v>
      </c>
      <c r="C272" s="16">
        <v>265</v>
      </c>
      <c r="D272" s="16" t="s">
        <v>3280</v>
      </c>
      <c r="E272" s="16" t="s">
        <v>3297</v>
      </c>
      <c r="F272" s="17">
        <v>0.35599999999999998</v>
      </c>
      <c r="G272" s="17">
        <v>0.46400000000000002</v>
      </c>
      <c r="H272" s="17">
        <v>0.48599999999999999</v>
      </c>
      <c r="I272" s="17">
        <v>0.46500000000000002</v>
      </c>
      <c r="J272" s="17">
        <v>0.55100000000000005</v>
      </c>
      <c r="K272" s="17">
        <v>0.56200000000000006</v>
      </c>
      <c r="L272" s="18" t="s">
        <v>1571</v>
      </c>
    </row>
    <row r="273" spans="1:12" x14ac:dyDescent="0.25">
      <c r="A273" s="16" t="s">
        <v>498</v>
      </c>
      <c r="B273" s="16" t="s">
        <v>3436</v>
      </c>
      <c r="C273" s="16">
        <v>322</v>
      </c>
      <c r="D273" s="16" t="s">
        <v>3280</v>
      </c>
      <c r="E273" s="16" t="s">
        <v>3283</v>
      </c>
      <c r="F273" s="17">
        <v>0.68100000000000005</v>
      </c>
      <c r="G273" s="17">
        <v>0.60899999999999999</v>
      </c>
      <c r="H273" s="17"/>
      <c r="I273" s="17">
        <v>0.76700000000000002</v>
      </c>
      <c r="J273" s="17">
        <v>0.871</v>
      </c>
      <c r="K273" s="17"/>
      <c r="L273" s="18" t="s">
        <v>499</v>
      </c>
    </row>
    <row r="274" spans="1:12" x14ac:dyDescent="0.25">
      <c r="A274" s="16" t="s">
        <v>498</v>
      </c>
      <c r="B274" s="16" t="s">
        <v>3436</v>
      </c>
      <c r="C274" s="16">
        <v>396</v>
      </c>
      <c r="D274" s="16" t="s">
        <v>3280</v>
      </c>
      <c r="E274" s="16" t="s">
        <v>3283</v>
      </c>
      <c r="F274" s="17">
        <v>0.56200000000000006</v>
      </c>
      <c r="G274" s="17">
        <v>0.39500000000000002</v>
      </c>
      <c r="H274" s="17"/>
      <c r="I274" s="17">
        <v>0.53100000000000003</v>
      </c>
      <c r="J274" s="17">
        <v>0.67800000000000005</v>
      </c>
      <c r="K274" s="17"/>
      <c r="L274" s="18" t="s">
        <v>499</v>
      </c>
    </row>
    <row r="275" spans="1:12" x14ac:dyDescent="0.25">
      <c r="A275" s="16" t="s">
        <v>2257</v>
      </c>
      <c r="B275" s="16" t="s">
        <v>3437</v>
      </c>
      <c r="C275" s="16">
        <v>615</v>
      </c>
      <c r="D275" s="16" t="s">
        <v>3280</v>
      </c>
      <c r="E275" s="16" t="s">
        <v>3283</v>
      </c>
      <c r="F275" s="17"/>
      <c r="G275" s="17">
        <v>0.48299999999999998</v>
      </c>
      <c r="H275" s="17"/>
      <c r="I275" s="17"/>
      <c r="J275" s="17">
        <v>0.59499999999999997</v>
      </c>
      <c r="K275" s="17"/>
      <c r="L275" s="18" t="s">
        <v>2258</v>
      </c>
    </row>
    <row r="276" spans="1:12" x14ac:dyDescent="0.25">
      <c r="A276" s="16" t="s">
        <v>2054</v>
      </c>
      <c r="B276" s="16" t="s">
        <v>3438</v>
      </c>
      <c r="C276" s="16">
        <v>176</v>
      </c>
      <c r="D276" s="16" t="s">
        <v>3280</v>
      </c>
      <c r="E276" s="16" t="s">
        <v>3281</v>
      </c>
      <c r="F276" s="17">
        <v>0.433</v>
      </c>
      <c r="G276" s="17"/>
      <c r="H276" s="17"/>
      <c r="I276" s="17">
        <v>0.47299999999999998</v>
      </c>
      <c r="J276" s="17"/>
      <c r="K276" s="17"/>
      <c r="L276" s="18" t="s">
        <v>2055</v>
      </c>
    </row>
    <row r="277" spans="1:12" x14ac:dyDescent="0.25">
      <c r="A277" s="16" t="s">
        <v>1754</v>
      </c>
      <c r="B277" s="16" t="s">
        <v>3439</v>
      </c>
      <c r="C277" s="16">
        <v>22</v>
      </c>
      <c r="D277" s="16" t="s">
        <v>3280</v>
      </c>
      <c r="E277" s="16" t="s">
        <v>3302</v>
      </c>
      <c r="F277" s="17"/>
      <c r="G277" s="17">
        <v>0.37</v>
      </c>
      <c r="H277" s="17"/>
      <c r="I277" s="17"/>
      <c r="J277" s="17">
        <v>0.49299999999999999</v>
      </c>
      <c r="K277" s="17"/>
      <c r="L277" s="18" t="s">
        <v>1755</v>
      </c>
    </row>
    <row r="278" spans="1:12" x14ac:dyDescent="0.25">
      <c r="A278" s="16" t="s">
        <v>1311</v>
      </c>
      <c r="B278" s="16" t="s">
        <v>3440</v>
      </c>
      <c r="C278" s="16">
        <v>100</v>
      </c>
      <c r="D278" s="16" t="s">
        <v>3280</v>
      </c>
      <c r="E278" s="16" t="s">
        <v>3283</v>
      </c>
      <c r="F278" s="17">
        <v>6.2E-2</v>
      </c>
      <c r="G278" s="17">
        <v>7.0999999999999994E-2</v>
      </c>
      <c r="H278" s="17">
        <v>0.1</v>
      </c>
      <c r="I278" s="17">
        <v>0.14199999999999999</v>
      </c>
      <c r="J278" s="17">
        <v>0.114</v>
      </c>
      <c r="K278" s="17">
        <v>0.128</v>
      </c>
      <c r="L278" s="18" t="s">
        <v>1312</v>
      </c>
    </row>
    <row r="279" spans="1:12" x14ac:dyDescent="0.25">
      <c r="A279" s="16" t="s">
        <v>1311</v>
      </c>
      <c r="B279" s="16" t="s">
        <v>3440</v>
      </c>
      <c r="C279" s="16">
        <v>102</v>
      </c>
      <c r="D279" s="16" t="s">
        <v>3280</v>
      </c>
      <c r="E279" s="16" t="s">
        <v>3283</v>
      </c>
      <c r="F279" s="17">
        <v>6.2E-2</v>
      </c>
      <c r="G279" s="17">
        <v>7.0999999999999994E-2</v>
      </c>
      <c r="H279" s="17">
        <v>0.1</v>
      </c>
      <c r="I279" s="17">
        <v>0.14199999999999999</v>
      </c>
      <c r="J279" s="17">
        <v>0.114</v>
      </c>
      <c r="K279" s="17">
        <v>0.128</v>
      </c>
      <c r="L279" s="18" t="s">
        <v>1312</v>
      </c>
    </row>
    <row r="280" spans="1:12" x14ac:dyDescent="0.25">
      <c r="A280" s="16" t="s">
        <v>157</v>
      </c>
      <c r="B280" s="16" t="s">
        <v>3441</v>
      </c>
      <c r="C280" s="16">
        <v>100</v>
      </c>
      <c r="D280" s="16" t="s">
        <v>3280</v>
      </c>
      <c r="E280" s="16" t="s">
        <v>3283</v>
      </c>
      <c r="F280" s="17"/>
      <c r="G280" s="17">
        <v>0.51700000000000002</v>
      </c>
      <c r="H280" s="17"/>
      <c r="I280" s="17"/>
      <c r="J280" s="17">
        <v>0.41299999999999998</v>
      </c>
      <c r="K280" s="17"/>
      <c r="L280" s="18" t="s">
        <v>158</v>
      </c>
    </row>
    <row r="281" spans="1:12" x14ac:dyDescent="0.25">
      <c r="A281" s="16" t="s">
        <v>157</v>
      </c>
      <c r="B281" s="16" t="s">
        <v>3441</v>
      </c>
      <c r="C281" s="16">
        <v>222</v>
      </c>
      <c r="D281" s="16" t="s">
        <v>3280</v>
      </c>
      <c r="E281" s="16" t="s">
        <v>3283</v>
      </c>
      <c r="F281" s="17">
        <v>0.51300000000000001</v>
      </c>
      <c r="G281" s="17"/>
      <c r="H281" s="17"/>
      <c r="I281" s="17">
        <v>0.53400000000000003</v>
      </c>
      <c r="J281" s="17"/>
      <c r="K281" s="17"/>
      <c r="L281" s="18" t="s">
        <v>158</v>
      </c>
    </row>
    <row r="282" spans="1:12" x14ac:dyDescent="0.25">
      <c r="A282" s="16" t="s">
        <v>157</v>
      </c>
      <c r="B282" s="16" t="s">
        <v>3441</v>
      </c>
      <c r="C282" s="16">
        <v>352</v>
      </c>
      <c r="D282" s="16" t="s">
        <v>3280</v>
      </c>
      <c r="E282" s="16" t="s">
        <v>3283</v>
      </c>
      <c r="F282" s="17">
        <v>0.34699999999999998</v>
      </c>
      <c r="G282" s="17">
        <v>0.376</v>
      </c>
      <c r="H282" s="17"/>
      <c r="I282" s="17">
        <v>0.436</v>
      </c>
      <c r="J282" s="17">
        <v>0.58799999999999997</v>
      </c>
      <c r="K282" s="17"/>
      <c r="L282" s="18" t="s">
        <v>158</v>
      </c>
    </row>
    <row r="283" spans="1:12" x14ac:dyDescent="0.25">
      <c r="A283" s="16" t="s">
        <v>157</v>
      </c>
      <c r="B283" s="16" t="s">
        <v>3441</v>
      </c>
      <c r="C283" s="16">
        <v>356</v>
      </c>
      <c r="D283" s="16" t="s">
        <v>3280</v>
      </c>
      <c r="E283" s="16" t="s">
        <v>3283</v>
      </c>
      <c r="F283" s="17">
        <v>0.34699999999999998</v>
      </c>
      <c r="G283" s="17">
        <v>0.376</v>
      </c>
      <c r="H283" s="17"/>
      <c r="I283" s="17">
        <v>0.436</v>
      </c>
      <c r="J283" s="17">
        <v>0.58799999999999997</v>
      </c>
      <c r="K283" s="17"/>
      <c r="L283" s="18" t="s">
        <v>158</v>
      </c>
    </row>
    <row r="284" spans="1:12" x14ac:dyDescent="0.25">
      <c r="A284" s="16" t="s">
        <v>2273</v>
      </c>
      <c r="B284" s="16" t="s">
        <v>3442</v>
      </c>
      <c r="C284" s="16">
        <v>227</v>
      </c>
      <c r="D284" s="16" t="s">
        <v>3280</v>
      </c>
      <c r="E284" s="16" t="s">
        <v>3283</v>
      </c>
      <c r="F284" s="17">
        <v>5.2999999999999999E-2</v>
      </c>
      <c r="G284" s="17"/>
      <c r="H284" s="17"/>
      <c r="I284" s="17">
        <v>0.09</v>
      </c>
      <c r="J284" s="17"/>
      <c r="K284" s="17"/>
      <c r="L284" s="18" t="s">
        <v>2274</v>
      </c>
    </row>
    <row r="285" spans="1:12" x14ac:dyDescent="0.25">
      <c r="A285" s="16" t="s">
        <v>2273</v>
      </c>
      <c r="B285" s="16" t="s">
        <v>3442</v>
      </c>
      <c r="C285" s="16">
        <v>234</v>
      </c>
      <c r="D285" s="16" t="s">
        <v>3280</v>
      </c>
      <c r="E285" s="16" t="s">
        <v>3283</v>
      </c>
      <c r="F285" s="17">
        <v>5.2999999999999999E-2</v>
      </c>
      <c r="G285" s="17"/>
      <c r="H285" s="17"/>
      <c r="I285" s="17">
        <v>0.09</v>
      </c>
      <c r="J285" s="17"/>
      <c r="K285" s="17"/>
      <c r="L285" s="18" t="s">
        <v>2274</v>
      </c>
    </row>
    <row r="286" spans="1:12" x14ac:dyDescent="0.25">
      <c r="A286" s="16" t="s">
        <v>2273</v>
      </c>
      <c r="B286" s="16" t="s">
        <v>3442</v>
      </c>
      <c r="C286" s="16">
        <v>417</v>
      </c>
      <c r="D286" s="16" t="s">
        <v>3280</v>
      </c>
      <c r="E286" s="16" t="s">
        <v>3283</v>
      </c>
      <c r="F286" s="17"/>
      <c r="G286" s="17"/>
      <c r="H286" s="17"/>
      <c r="I286" s="17">
        <v>0.156</v>
      </c>
      <c r="J286" s="17"/>
      <c r="K286" s="17"/>
      <c r="L286" s="18" t="s">
        <v>2274</v>
      </c>
    </row>
    <row r="287" spans="1:12" x14ac:dyDescent="0.25">
      <c r="A287" s="16" t="s">
        <v>2273</v>
      </c>
      <c r="B287" s="16" t="s">
        <v>3442</v>
      </c>
      <c r="C287" s="16">
        <v>429</v>
      </c>
      <c r="D287" s="16" t="s">
        <v>3280</v>
      </c>
      <c r="E287" s="16" t="s">
        <v>3283</v>
      </c>
      <c r="F287" s="17"/>
      <c r="G287" s="17"/>
      <c r="H287" s="17"/>
      <c r="I287" s="17">
        <v>0.156</v>
      </c>
      <c r="J287" s="17"/>
      <c r="K287" s="17"/>
      <c r="L287" s="18" t="s">
        <v>2274</v>
      </c>
    </row>
    <row r="288" spans="1:12" x14ac:dyDescent="0.25">
      <c r="A288" s="16" t="s">
        <v>2939</v>
      </c>
      <c r="B288" s="16" t="s">
        <v>3443</v>
      </c>
      <c r="C288" s="16">
        <v>127</v>
      </c>
      <c r="D288" s="16" t="s">
        <v>3280</v>
      </c>
      <c r="E288" s="16" t="s">
        <v>3281</v>
      </c>
      <c r="F288" s="17"/>
      <c r="G288" s="17"/>
      <c r="H288" s="17">
        <v>0.53100000000000003</v>
      </c>
      <c r="I288" s="17"/>
      <c r="J288" s="17"/>
      <c r="K288" s="17">
        <v>0.67500000000000004</v>
      </c>
      <c r="L288" s="18" t="s">
        <v>2940</v>
      </c>
    </row>
    <row r="289" spans="1:12" x14ac:dyDescent="0.25">
      <c r="A289" s="16" t="s">
        <v>1297</v>
      </c>
      <c r="B289" s="16" t="s">
        <v>3444</v>
      </c>
      <c r="C289" s="16">
        <v>104</v>
      </c>
      <c r="D289" s="16" t="s">
        <v>3280</v>
      </c>
      <c r="E289" s="16" t="s">
        <v>3283</v>
      </c>
      <c r="F289" s="17"/>
      <c r="G289" s="17">
        <v>0.112</v>
      </c>
      <c r="H289" s="17"/>
      <c r="I289" s="17"/>
      <c r="J289" s="17">
        <v>0.121</v>
      </c>
      <c r="K289" s="17"/>
      <c r="L289" s="18" t="s">
        <v>1298</v>
      </c>
    </row>
    <row r="290" spans="1:12" x14ac:dyDescent="0.25">
      <c r="A290" s="16" t="s">
        <v>1297</v>
      </c>
      <c r="B290" s="16" t="s">
        <v>3444</v>
      </c>
      <c r="C290" s="16">
        <v>107</v>
      </c>
      <c r="D290" s="16" t="s">
        <v>3280</v>
      </c>
      <c r="E290" s="16" t="s">
        <v>3283</v>
      </c>
      <c r="F290" s="17"/>
      <c r="G290" s="17">
        <v>0.112</v>
      </c>
      <c r="H290" s="17"/>
      <c r="I290" s="17"/>
      <c r="J290" s="17">
        <v>0.121</v>
      </c>
      <c r="K290" s="17"/>
      <c r="L290" s="18" t="s">
        <v>1298</v>
      </c>
    </row>
    <row r="291" spans="1:12" x14ac:dyDescent="0.25">
      <c r="A291" s="16" t="s">
        <v>452</v>
      </c>
      <c r="B291" s="16" t="s">
        <v>3445</v>
      </c>
      <c r="C291" s="16">
        <v>20</v>
      </c>
      <c r="D291" s="16" t="s">
        <v>3280</v>
      </c>
      <c r="E291" s="16" t="s">
        <v>3297</v>
      </c>
      <c r="F291" s="17">
        <v>6.9000000000000006E-2</v>
      </c>
      <c r="G291" s="17">
        <v>0.113</v>
      </c>
      <c r="H291" s="17">
        <v>0.14799999999999999</v>
      </c>
      <c r="I291" s="17">
        <v>3.5000000000000003E-2</v>
      </c>
      <c r="J291" s="17">
        <v>3.5999999999999997E-2</v>
      </c>
      <c r="K291" s="17">
        <v>1.6E-2</v>
      </c>
      <c r="L291" s="18" t="s">
        <v>453</v>
      </c>
    </row>
    <row r="292" spans="1:12" x14ac:dyDescent="0.25">
      <c r="A292" s="16" t="s">
        <v>452</v>
      </c>
      <c r="B292" s="16" t="s">
        <v>3445</v>
      </c>
      <c r="C292" s="16">
        <v>31</v>
      </c>
      <c r="D292" s="16" t="s">
        <v>3280</v>
      </c>
      <c r="E292" s="16" t="s">
        <v>3297</v>
      </c>
      <c r="F292" s="17">
        <v>6.9000000000000006E-2</v>
      </c>
      <c r="G292" s="17">
        <v>0.113</v>
      </c>
      <c r="H292" s="17">
        <v>0.14799999999999999</v>
      </c>
      <c r="I292" s="17">
        <v>3.5000000000000003E-2</v>
      </c>
      <c r="J292" s="17">
        <v>3.5999999999999997E-2</v>
      </c>
      <c r="K292" s="17">
        <v>1.6E-2</v>
      </c>
      <c r="L292" s="18" t="s">
        <v>453</v>
      </c>
    </row>
    <row r="293" spans="1:12" x14ac:dyDescent="0.25">
      <c r="A293" s="16" t="s">
        <v>452</v>
      </c>
      <c r="B293" s="16" t="s">
        <v>3445</v>
      </c>
      <c r="C293" s="16">
        <v>42</v>
      </c>
      <c r="D293" s="16" t="s">
        <v>3280</v>
      </c>
      <c r="E293" s="16" t="s">
        <v>3297</v>
      </c>
      <c r="F293" s="17"/>
      <c r="G293" s="17">
        <v>0.38100000000000001</v>
      </c>
      <c r="H293" s="17">
        <v>0.26600000000000001</v>
      </c>
      <c r="I293" s="17"/>
      <c r="J293" s="17">
        <v>0.34</v>
      </c>
      <c r="K293" s="17">
        <v>0.24199999999999999</v>
      </c>
      <c r="L293" s="18" t="s">
        <v>453</v>
      </c>
    </row>
    <row r="294" spans="1:12" x14ac:dyDescent="0.25">
      <c r="A294" s="16" t="s">
        <v>452</v>
      </c>
      <c r="B294" s="16" t="s">
        <v>3445</v>
      </c>
      <c r="C294" s="16">
        <v>45</v>
      </c>
      <c r="D294" s="16" t="s">
        <v>3280</v>
      </c>
      <c r="E294" s="16" t="s">
        <v>3297</v>
      </c>
      <c r="F294" s="17"/>
      <c r="G294" s="17">
        <v>0.38100000000000001</v>
      </c>
      <c r="H294" s="17">
        <v>0.26600000000000001</v>
      </c>
      <c r="I294" s="17"/>
      <c r="J294" s="17">
        <v>0.34</v>
      </c>
      <c r="K294" s="17">
        <v>0.24199999999999999</v>
      </c>
      <c r="L294" s="18" t="s">
        <v>453</v>
      </c>
    </row>
    <row r="295" spans="1:12" x14ac:dyDescent="0.25">
      <c r="A295" s="16" t="s">
        <v>452</v>
      </c>
      <c r="B295" s="16" t="s">
        <v>3445</v>
      </c>
      <c r="C295" s="16">
        <v>90</v>
      </c>
      <c r="D295" s="16" t="s">
        <v>3280</v>
      </c>
      <c r="E295" s="16" t="s">
        <v>3297</v>
      </c>
      <c r="F295" s="17">
        <v>0.35</v>
      </c>
      <c r="G295" s="17"/>
      <c r="H295" s="17">
        <v>0.623</v>
      </c>
      <c r="I295" s="17">
        <v>0.69399999999999995</v>
      </c>
      <c r="J295" s="17">
        <v>0.34399999999999997</v>
      </c>
      <c r="K295" s="17">
        <v>0.624</v>
      </c>
      <c r="L295" s="18" t="s">
        <v>453</v>
      </c>
    </row>
    <row r="296" spans="1:12" x14ac:dyDescent="0.25">
      <c r="A296" s="16" t="s">
        <v>2683</v>
      </c>
      <c r="B296" s="16" t="s">
        <v>3446</v>
      </c>
      <c r="C296" s="16">
        <v>59</v>
      </c>
      <c r="D296" s="16" t="s">
        <v>3280</v>
      </c>
      <c r="E296" s="16" t="s">
        <v>3283</v>
      </c>
      <c r="F296" s="17"/>
      <c r="G296" s="17">
        <v>0.183</v>
      </c>
      <c r="H296" s="17"/>
      <c r="I296" s="17"/>
      <c r="J296" s="17">
        <v>0.25800000000000001</v>
      </c>
      <c r="K296" s="17"/>
      <c r="L296" s="18" t="s">
        <v>54</v>
      </c>
    </row>
    <row r="297" spans="1:12" x14ac:dyDescent="0.25">
      <c r="A297" s="16" t="s">
        <v>1235</v>
      </c>
      <c r="B297" s="16" t="s">
        <v>3447</v>
      </c>
      <c r="C297" s="16">
        <v>111</v>
      </c>
      <c r="D297" s="16" t="s">
        <v>3280</v>
      </c>
      <c r="E297" s="16" t="s">
        <v>3283</v>
      </c>
      <c r="F297" s="17">
        <v>0.81699999999999995</v>
      </c>
      <c r="G297" s="17">
        <v>0.88700000000000001</v>
      </c>
      <c r="H297" s="17">
        <v>0.192</v>
      </c>
      <c r="I297" s="17">
        <v>0.8</v>
      </c>
      <c r="J297" s="17">
        <v>0.80600000000000005</v>
      </c>
      <c r="K297" s="17">
        <v>1.1339999999999999</v>
      </c>
      <c r="L297" s="18" t="s">
        <v>1236</v>
      </c>
    </row>
    <row r="298" spans="1:12" x14ac:dyDescent="0.25">
      <c r="A298" s="16" t="s">
        <v>1235</v>
      </c>
      <c r="B298" s="16" t="s">
        <v>3447</v>
      </c>
      <c r="C298" s="16">
        <v>154</v>
      </c>
      <c r="D298" s="16" t="s">
        <v>3280</v>
      </c>
      <c r="E298" s="16" t="s">
        <v>3283</v>
      </c>
      <c r="F298" s="17">
        <v>0.10299999999999999</v>
      </c>
      <c r="G298" s="17">
        <v>0.12</v>
      </c>
      <c r="H298" s="17">
        <v>0.14000000000000001</v>
      </c>
      <c r="I298" s="17">
        <v>0.193</v>
      </c>
      <c r="J298" s="17">
        <v>0.14899999999999999</v>
      </c>
      <c r="K298" s="17">
        <v>0.189</v>
      </c>
      <c r="L298" s="18" t="s">
        <v>1236</v>
      </c>
    </row>
    <row r="299" spans="1:12" x14ac:dyDescent="0.25">
      <c r="A299" s="16" t="s">
        <v>1235</v>
      </c>
      <c r="B299" s="16" t="s">
        <v>3447</v>
      </c>
      <c r="C299" s="16">
        <v>366</v>
      </c>
      <c r="D299" s="16" t="s">
        <v>3280</v>
      </c>
      <c r="E299" s="16" t="s">
        <v>3283</v>
      </c>
      <c r="F299" s="17">
        <v>0.24099999999999999</v>
      </c>
      <c r="G299" s="17">
        <v>0.497</v>
      </c>
      <c r="H299" s="17">
        <v>0.39500000000000002</v>
      </c>
      <c r="I299" s="17">
        <v>0.432</v>
      </c>
      <c r="J299" s="17">
        <v>0.64900000000000002</v>
      </c>
      <c r="K299" s="17">
        <v>0.52100000000000002</v>
      </c>
      <c r="L299" s="18" t="s">
        <v>1236</v>
      </c>
    </row>
    <row r="300" spans="1:12" x14ac:dyDescent="0.25">
      <c r="A300" s="16" t="s">
        <v>1324</v>
      </c>
      <c r="B300" s="16" t="s">
        <v>3448</v>
      </c>
      <c r="C300" s="16">
        <v>98</v>
      </c>
      <c r="D300" s="16" t="s">
        <v>3280</v>
      </c>
      <c r="E300" s="16" t="s">
        <v>3283</v>
      </c>
      <c r="F300" s="17">
        <v>0.11</v>
      </c>
      <c r="G300" s="17"/>
      <c r="H300" s="17">
        <v>0.253</v>
      </c>
      <c r="I300" s="17">
        <v>0.15</v>
      </c>
      <c r="J300" s="17"/>
      <c r="K300" s="17">
        <v>0.17399999999999999</v>
      </c>
      <c r="L300" s="18" t="s">
        <v>54</v>
      </c>
    </row>
    <row r="301" spans="1:12" x14ac:dyDescent="0.25">
      <c r="A301" s="16" t="s">
        <v>1324</v>
      </c>
      <c r="B301" s="16" t="s">
        <v>3448</v>
      </c>
      <c r="C301" s="16">
        <v>99</v>
      </c>
      <c r="D301" s="16" t="s">
        <v>3280</v>
      </c>
      <c r="E301" s="16" t="s">
        <v>3283</v>
      </c>
      <c r="F301" s="17">
        <v>0.11</v>
      </c>
      <c r="G301" s="17"/>
      <c r="H301" s="17">
        <v>0.253</v>
      </c>
      <c r="I301" s="17">
        <v>0.15</v>
      </c>
      <c r="J301" s="17"/>
      <c r="K301" s="17">
        <v>0.17399999999999999</v>
      </c>
      <c r="L301" s="18" t="s">
        <v>54</v>
      </c>
    </row>
    <row r="302" spans="1:12" x14ac:dyDescent="0.25">
      <c r="A302" s="16" t="s">
        <v>962</v>
      </c>
      <c r="B302" s="16" t="s">
        <v>3449</v>
      </c>
      <c r="C302" s="16">
        <v>15</v>
      </c>
      <c r="D302" s="16" t="s">
        <v>3280</v>
      </c>
      <c r="E302" s="16" t="s">
        <v>3281</v>
      </c>
      <c r="F302" s="17">
        <v>0.192</v>
      </c>
      <c r="G302" s="17">
        <v>0.16400000000000001</v>
      </c>
      <c r="H302" s="17">
        <v>0.23300000000000001</v>
      </c>
      <c r="I302" s="17">
        <v>0.161</v>
      </c>
      <c r="J302" s="17">
        <v>0.19500000000000001</v>
      </c>
      <c r="K302" s="17">
        <v>0.20899999999999999</v>
      </c>
      <c r="L302" s="18" t="s">
        <v>963</v>
      </c>
    </row>
    <row r="303" spans="1:12" x14ac:dyDescent="0.25">
      <c r="A303" s="16" t="s">
        <v>962</v>
      </c>
      <c r="B303" s="16" t="s">
        <v>3449</v>
      </c>
      <c r="C303" s="16">
        <v>18</v>
      </c>
      <c r="D303" s="16" t="s">
        <v>3280</v>
      </c>
      <c r="E303" s="16" t="s">
        <v>3281</v>
      </c>
      <c r="F303" s="17">
        <v>0.192</v>
      </c>
      <c r="G303" s="17">
        <v>0.16400000000000001</v>
      </c>
      <c r="H303" s="17">
        <v>0.23300000000000001</v>
      </c>
      <c r="I303" s="17">
        <v>0.161</v>
      </c>
      <c r="J303" s="17">
        <v>0.19500000000000001</v>
      </c>
      <c r="K303" s="17">
        <v>0.20899999999999999</v>
      </c>
      <c r="L303" s="18" t="s">
        <v>963</v>
      </c>
    </row>
    <row r="304" spans="1:12" x14ac:dyDescent="0.25">
      <c r="A304" s="16" t="s">
        <v>962</v>
      </c>
      <c r="B304" s="16" t="s">
        <v>3449</v>
      </c>
      <c r="C304" s="16">
        <v>52</v>
      </c>
      <c r="D304" s="16" t="s">
        <v>3280</v>
      </c>
      <c r="E304" s="16" t="s">
        <v>3281</v>
      </c>
      <c r="F304" s="17">
        <v>0.23899999999999999</v>
      </c>
      <c r="G304" s="17">
        <v>0.309</v>
      </c>
      <c r="H304" s="17">
        <v>0.17899999999999999</v>
      </c>
      <c r="I304" s="17">
        <v>0.218</v>
      </c>
      <c r="J304" s="17">
        <v>0.312</v>
      </c>
      <c r="K304" s="17">
        <v>0.245</v>
      </c>
      <c r="L304" s="18" t="s">
        <v>963</v>
      </c>
    </row>
    <row r="305" spans="1:12" x14ac:dyDescent="0.25">
      <c r="A305" s="16" t="s">
        <v>962</v>
      </c>
      <c r="B305" s="16" t="s">
        <v>3449</v>
      </c>
      <c r="C305" s="16">
        <v>55</v>
      </c>
      <c r="D305" s="16" t="s">
        <v>3280</v>
      </c>
      <c r="E305" s="16" t="s">
        <v>3281</v>
      </c>
      <c r="F305" s="17">
        <v>0.23899999999999999</v>
      </c>
      <c r="G305" s="17">
        <v>0.309</v>
      </c>
      <c r="H305" s="17">
        <v>0.17899999999999999</v>
      </c>
      <c r="I305" s="17">
        <v>0.218</v>
      </c>
      <c r="J305" s="17">
        <v>0.312</v>
      </c>
      <c r="K305" s="17">
        <v>0.245</v>
      </c>
      <c r="L305" s="18" t="s">
        <v>963</v>
      </c>
    </row>
    <row r="306" spans="1:12" x14ac:dyDescent="0.25">
      <c r="A306" s="16" t="s">
        <v>1947</v>
      </c>
      <c r="B306" s="16" t="s">
        <v>3450</v>
      </c>
      <c r="C306" s="16">
        <v>119</v>
      </c>
      <c r="D306" s="16" t="s">
        <v>3280</v>
      </c>
      <c r="E306" s="16" t="s">
        <v>3283</v>
      </c>
      <c r="F306" s="17"/>
      <c r="G306" s="17">
        <v>0.53100000000000003</v>
      </c>
      <c r="H306" s="17"/>
      <c r="I306" s="17"/>
      <c r="J306" s="17">
        <v>0.57699999999999996</v>
      </c>
      <c r="K306" s="17"/>
      <c r="L306" s="18" t="s">
        <v>1948</v>
      </c>
    </row>
    <row r="307" spans="1:12" x14ac:dyDescent="0.25">
      <c r="A307" s="16" t="s">
        <v>1947</v>
      </c>
      <c r="B307" s="16" t="s">
        <v>3450</v>
      </c>
      <c r="C307" s="16">
        <v>174</v>
      </c>
      <c r="D307" s="16" t="s">
        <v>3280</v>
      </c>
      <c r="E307" s="16" t="s">
        <v>3283</v>
      </c>
      <c r="F307" s="17"/>
      <c r="G307" s="17"/>
      <c r="H307" s="17">
        <v>0.35099999999999998</v>
      </c>
      <c r="I307" s="17"/>
      <c r="J307" s="17"/>
      <c r="K307" s="17">
        <v>0.41899999999999998</v>
      </c>
      <c r="L307" s="18" t="s">
        <v>1948</v>
      </c>
    </row>
    <row r="308" spans="1:12" x14ac:dyDescent="0.25">
      <c r="A308" s="16" t="s">
        <v>2095</v>
      </c>
      <c r="B308" s="16" t="s">
        <v>3451</v>
      </c>
      <c r="C308" s="16">
        <v>230</v>
      </c>
      <c r="D308" s="16" t="s">
        <v>3280</v>
      </c>
      <c r="E308" s="16" t="s">
        <v>3283</v>
      </c>
      <c r="F308" s="17"/>
      <c r="G308" s="17">
        <v>0.17599999999999999</v>
      </c>
      <c r="H308" s="17"/>
      <c r="I308" s="17"/>
      <c r="J308" s="17">
        <v>0.39800000000000002</v>
      </c>
      <c r="K308" s="17"/>
      <c r="L308" s="18" t="s">
        <v>2096</v>
      </c>
    </row>
    <row r="309" spans="1:12" x14ac:dyDescent="0.25">
      <c r="A309" s="16" t="s">
        <v>2551</v>
      </c>
      <c r="B309" s="16" t="s">
        <v>3452</v>
      </c>
      <c r="C309" s="16">
        <v>102</v>
      </c>
      <c r="D309" s="16" t="s">
        <v>3280</v>
      </c>
      <c r="E309" s="16" t="s">
        <v>3283</v>
      </c>
      <c r="F309" s="17">
        <v>0.312</v>
      </c>
      <c r="G309" s="17">
        <v>0.223</v>
      </c>
      <c r="H309" s="17">
        <v>0.35</v>
      </c>
      <c r="I309" s="17">
        <v>0.38100000000000001</v>
      </c>
      <c r="J309" s="17">
        <v>0.29899999999999999</v>
      </c>
      <c r="K309" s="17">
        <v>0.35399999999999998</v>
      </c>
      <c r="L309" s="18" t="s">
        <v>2552</v>
      </c>
    </row>
    <row r="310" spans="1:12" x14ac:dyDescent="0.25">
      <c r="A310" s="16" t="s">
        <v>887</v>
      </c>
      <c r="B310" s="16" t="s">
        <v>3453</v>
      </c>
      <c r="C310" s="16">
        <v>240</v>
      </c>
      <c r="D310" s="16" t="s">
        <v>3280</v>
      </c>
      <c r="E310" s="16" t="s">
        <v>3383</v>
      </c>
      <c r="F310" s="17"/>
      <c r="G310" s="17">
        <v>0.56299999999999994</v>
      </c>
      <c r="H310" s="17"/>
      <c r="I310" s="17"/>
      <c r="J310" s="17">
        <v>0.71699999999999997</v>
      </c>
      <c r="K310" s="17"/>
      <c r="L310" s="18" t="s">
        <v>888</v>
      </c>
    </row>
    <row r="311" spans="1:12" x14ac:dyDescent="0.25">
      <c r="A311" s="16" t="s">
        <v>699</v>
      </c>
      <c r="B311" s="16" t="s">
        <v>3454</v>
      </c>
      <c r="C311" s="16">
        <v>137</v>
      </c>
      <c r="D311" s="16" t="s">
        <v>3280</v>
      </c>
      <c r="E311" s="16" t="s">
        <v>3281</v>
      </c>
      <c r="F311" s="17">
        <v>0.42299999999999999</v>
      </c>
      <c r="G311" s="17">
        <v>0.33700000000000002</v>
      </c>
      <c r="H311" s="17"/>
      <c r="I311" s="17">
        <v>0.35299999999999998</v>
      </c>
      <c r="J311" s="17">
        <v>0.34300000000000003</v>
      </c>
      <c r="K311" s="17"/>
      <c r="L311" s="18" t="s">
        <v>700</v>
      </c>
    </row>
    <row r="312" spans="1:12" x14ac:dyDescent="0.25">
      <c r="A312" s="16" t="s">
        <v>699</v>
      </c>
      <c r="B312" s="16" t="s">
        <v>3454</v>
      </c>
      <c r="C312" s="16">
        <v>213</v>
      </c>
      <c r="D312" s="16" t="s">
        <v>3280</v>
      </c>
      <c r="E312" s="16" t="s">
        <v>3281</v>
      </c>
      <c r="F312" s="17"/>
      <c r="G312" s="17">
        <v>0.19600000000000001</v>
      </c>
      <c r="H312" s="17"/>
      <c r="I312" s="17"/>
      <c r="J312" s="17">
        <v>0.39600000000000002</v>
      </c>
      <c r="K312" s="17"/>
      <c r="L312" s="18" t="s">
        <v>700</v>
      </c>
    </row>
    <row r="313" spans="1:12" x14ac:dyDescent="0.25">
      <c r="A313" s="16" t="s">
        <v>1679</v>
      </c>
      <c r="B313" s="16" t="s">
        <v>3455</v>
      </c>
      <c r="C313" s="16">
        <v>425</v>
      </c>
      <c r="D313" s="16" t="s">
        <v>3280</v>
      </c>
      <c r="E313" s="16" t="s">
        <v>3283</v>
      </c>
      <c r="F313" s="17">
        <v>0.13400000000000001</v>
      </c>
      <c r="G313" s="17">
        <v>3.5000000000000003E-2</v>
      </c>
      <c r="H313" s="17"/>
      <c r="I313" s="17">
        <v>0.215</v>
      </c>
      <c r="J313" s="17">
        <v>0.125</v>
      </c>
      <c r="K313" s="17"/>
      <c r="L313" s="18" t="s">
        <v>1680</v>
      </c>
    </row>
    <row r="314" spans="1:12" x14ac:dyDescent="0.25">
      <c r="A314" s="16" t="s">
        <v>1679</v>
      </c>
      <c r="B314" s="16" t="s">
        <v>3455</v>
      </c>
      <c r="C314" s="16">
        <v>464</v>
      </c>
      <c r="D314" s="16" t="s">
        <v>3280</v>
      </c>
      <c r="E314" s="16" t="s">
        <v>3283</v>
      </c>
      <c r="F314" s="17">
        <v>0.74199999999999999</v>
      </c>
      <c r="G314" s="17"/>
      <c r="H314" s="17"/>
      <c r="I314" s="17">
        <v>0.86799999999999999</v>
      </c>
      <c r="J314" s="17"/>
      <c r="K314" s="17"/>
      <c r="L314" s="18" t="s">
        <v>1680</v>
      </c>
    </row>
    <row r="315" spans="1:12" x14ac:dyDescent="0.25">
      <c r="A315" s="16" t="s">
        <v>2998</v>
      </c>
      <c r="B315" s="16" t="s">
        <v>3456</v>
      </c>
      <c r="C315" s="16">
        <v>248</v>
      </c>
      <c r="D315" s="16" t="s">
        <v>3280</v>
      </c>
      <c r="E315" s="16" t="s">
        <v>3281</v>
      </c>
      <c r="F315" s="17"/>
      <c r="G315" s="17"/>
      <c r="H315" s="17">
        <v>9.4E-2</v>
      </c>
      <c r="I315" s="17"/>
      <c r="J315" s="17"/>
      <c r="K315" s="17"/>
      <c r="L315" s="18" t="s">
        <v>54</v>
      </c>
    </row>
    <row r="316" spans="1:12" x14ac:dyDescent="0.25">
      <c r="A316" s="16" t="s">
        <v>2998</v>
      </c>
      <c r="B316" s="16" t="s">
        <v>3456</v>
      </c>
      <c r="C316" s="16">
        <v>256</v>
      </c>
      <c r="D316" s="16" t="s">
        <v>3280</v>
      </c>
      <c r="E316" s="16" t="s">
        <v>3281</v>
      </c>
      <c r="F316" s="17"/>
      <c r="G316" s="17"/>
      <c r="H316" s="17">
        <v>9.4E-2</v>
      </c>
      <c r="I316" s="17"/>
      <c r="J316" s="17"/>
      <c r="K316" s="17"/>
      <c r="L316" s="18" t="s">
        <v>54</v>
      </c>
    </row>
    <row r="317" spans="1:12" x14ac:dyDescent="0.25">
      <c r="A317" s="16" t="s">
        <v>2998</v>
      </c>
      <c r="B317" s="16" t="s">
        <v>3456</v>
      </c>
      <c r="C317" s="16">
        <v>279</v>
      </c>
      <c r="D317" s="16" t="s">
        <v>3280</v>
      </c>
      <c r="E317" s="16" t="s">
        <v>3281</v>
      </c>
      <c r="F317" s="17"/>
      <c r="G317" s="17"/>
      <c r="H317" s="17">
        <v>0.47099999999999997</v>
      </c>
      <c r="I317" s="17"/>
      <c r="J317" s="17"/>
      <c r="K317" s="17">
        <v>0.51800000000000002</v>
      </c>
      <c r="L317" s="18" t="s">
        <v>54</v>
      </c>
    </row>
    <row r="318" spans="1:12" x14ac:dyDescent="0.25">
      <c r="A318" s="16" t="s">
        <v>510</v>
      </c>
      <c r="B318" s="16" t="s">
        <v>3457</v>
      </c>
      <c r="C318" s="16">
        <v>189</v>
      </c>
      <c r="D318" s="16" t="s">
        <v>3280</v>
      </c>
      <c r="E318" s="16" t="s">
        <v>3291</v>
      </c>
      <c r="F318" s="17">
        <v>0.23200000000000001</v>
      </c>
      <c r="G318" s="17">
        <v>0.253</v>
      </c>
      <c r="H318" s="17"/>
      <c r="I318" s="17">
        <v>0.23599999999999999</v>
      </c>
      <c r="J318" s="17">
        <v>0.24299999999999999</v>
      </c>
      <c r="K318" s="17"/>
      <c r="L318" s="18" t="s">
        <v>511</v>
      </c>
    </row>
    <row r="319" spans="1:12" x14ac:dyDescent="0.25">
      <c r="A319" s="16" t="s">
        <v>510</v>
      </c>
      <c r="B319" s="16" t="s">
        <v>3457</v>
      </c>
      <c r="C319" s="16">
        <v>224</v>
      </c>
      <c r="D319" s="16" t="s">
        <v>3280</v>
      </c>
      <c r="E319" s="16" t="s">
        <v>3291</v>
      </c>
      <c r="F319" s="17">
        <v>0.57499999999999996</v>
      </c>
      <c r="G319" s="17">
        <v>0.29399999999999998</v>
      </c>
      <c r="H319" s="17"/>
      <c r="I319" s="17">
        <v>0.68600000000000005</v>
      </c>
      <c r="J319" s="17">
        <v>0.26100000000000001</v>
      </c>
      <c r="K319" s="17"/>
      <c r="L319" s="18" t="s">
        <v>511</v>
      </c>
    </row>
    <row r="320" spans="1:12" x14ac:dyDescent="0.25">
      <c r="A320" s="16" t="s">
        <v>510</v>
      </c>
      <c r="B320" s="16" t="s">
        <v>3457</v>
      </c>
      <c r="C320" s="16">
        <v>452</v>
      </c>
      <c r="D320" s="16" t="s">
        <v>3280</v>
      </c>
      <c r="E320" s="16" t="s">
        <v>3291</v>
      </c>
      <c r="F320" s="17">
        <v>0.124</v>
      </c>
      <c r="G320" s="17">
        <v>0.127</v>
      </c>
      <c r="H320" s="17"/>
      <c r="I320" s="17">
        <v>4.1000000000000002E-2</v>
      </c>
      <c r="J320" s="17">
        <v>4.2999999999999997E-2</v>
      </c>
      <c r="K320" s="17"/>
      <c r="L320" s="18" t="s">
        <v>511</v>
      </c>
    </row>
    <row r="321" spans="1:12" x14ac:dyDescent="0.25">
      <c r="A321" s="16" t="s">
        <v>510</v>
      </c>
      <c r="B321" s="16" t="s">
        <v>3457</v>
      </c>
      <c r="C321" s="16">
        <v>456</v>
      </c>
      <c r="D321" s="16" t="s">
        <v>3280</v>
      </c>
      <c r="E321" s="16" t="s">
        <v>3291</v>
      </c>
      <c r="F321" s="17">
        <v>0.124</v>
      </c>
      <c r="G321" s="17">
        <v>0.127</v>
      </c>
      <c r="H321" s="17"/>
      <c r="I321" s="17">
        <v>4.1000000000000002E-2</v>
      </c>
      <c r="J321" s="17">
        <v>4.2999999999999997E-2</v>
      </c>
      <c r="K321" s="17"/>
      <c r="L321" s="18" t="s">
        <v>511</v>
      </c>
    </row>
    <row r="322" spans="1:12" x14ac:dyDescent="0.25">
      <c r="A322" s="16" t="s">
        <v>510</v>
      </c>
      <c r="B322" s="16" t="s">
        <v>3457</v>
      </c>
      <c r="C322" s="16">
        <v>484</v>
      </c>
      <c r="D322" s="16" t="s">
        <v>3280</v>
      </c>
      <c r="E322" s="16" t="s">
        <v>3291</v>
      </c>
      <c r="F322" s="17">
        <v>0.104</v>
      </c>
      <c r="G322" s="17">
        <v>0.105</v>
      </c>
      <c r="H322" s="17"/>
      <c r="I322" s="17">
        <v>0.17499999999999999</v>
      </c>
      <c r="J322" s="17">
        <v>0.188</v>
      </c>
      <c r="K322" s="17"/>
      <c r="L322" s="18" t="s">
        <v>511</v>
      </c>
    </row>
    <row r="323" spans="1:12" x14ac:dyDescent="0.25">
      <c r="A323" s="16" t="s">
        <v>1361</v>
      </c>
      <c r="B323" s="16" t="s">
        <v>3458</v>
      </c>
      <c r="C323" s="16">
        <v>107</v>
      </c>
      <c r="D323" s="16" t="s">
        <v>3280</v>
      </c>
      <c r="E323" s="16" t="s">
        <v>3283</v>
      </c>
      <c r="F323" s="17">
        <v>0.193</v>
      </c>
      <c r="G323" s="17">
        <v>0.248</v>
      </c>
      <c r="H323" s="17"/>
      <c r="I323" s="17">
        <v>0.252</v>
      </c>
      <c r="J323" s="17">
        <v>0.28999999999999998</v>
      </c>
      <c r="K323" s="17"/>
      <c r="L323" s="18" t="s">
        <v>1362</v>
      </c>
    </row>
    <row r="324" spans="1:12" x14ac:dyDescent="0.25">
      <c r="A324" s="16" t="s">
        <v>1361</v>
      </c>
      <c r="B324" s="16" t="s">
        <v>3458</v>
      </c>
      <c r="C324" s="16">
        <v>108</v>
      </c>
      <c r="D324" s="16" t="s">
        <v>3280</v>
      </c>
      <c r="E324" s="16" t="s">
        <v>3283</v>
      </c>
      <c r="F324" s="17">
        <v>0.193</v>
      </c>
      <c r="G324" s="17">
        <v>0.248</v>
      </c>
      <c r="H324" s="17"/>
      <c r="I324" s="17">
        <v>0.252</v>
      </c>
      <c r="J324" s="17">
        <v>0.28999999999999998</v>
      </c>
      <c r="K324" s="17"/>
      <c r="L324" s="18" t="s">
        <v>1362</v>
      </c>
    </row>
    <row r="325" spans="1:12" x14ac:dyDescent="0.25">
      <c r="A325" s="16" t="s">
        <v>1650</v>
      </c>
      <c r="B325" s="16" t="s">
        <v>3459</v>
      </c>
      <c r="C325" s="16">
        <v>56</v>
      </c>
      <c r="D325" s="16" t="s">
        <v>3280</v>
      </c>
      <c r="E325" s="16" t="s">
        <v>3281</v>
      </c>
      <c r="F325" s="17">
        <v>0.156</v>
      </c>
      <c r="G325" s="17"/>
      <c r="H325" s="17"/>
      <c r="I325" s="17">
        <v>0.39800000000000002</v>
      </c>
      <c r="J325" s="17"/>
      <c r="K325" s="17"/>
      <c r="L325" s="18" t="s">
        <v>54</v>
      </c>
    </row>
    <row r="326" spans="1:12" x14ac:dyDescent="0.25">
      <c r="A326" s="16" t="s">
        <v>1650</v>
      </c>
      <c r="B326" s="16" t="s">
        <v>3459</v>
      </c>
      <c r="C326" s="16">
        <v>278</v>
      </c>
      <c r="D326" s="16" t="s">
        <v>3280</v>
      </c>
      <c r="E326" s="16" t="s">
        <v>3281</v>
      </c>
      <c r="F326" s="17">
        <v>0.59699999999999998</v>
      </c>
      <c r="G326" s="17"/>
      <c r="H326" s="17"/>
      <c r="I326" s="17">
        <v>0.56599999999999995</v>
      </c>
      <c r="J326" s="17"/>
      <c r="K326" s="17"/>
      <c r="L326" s="18" t="s">
        <v>54</v>
      </c>
    </row>
    <row r="327" spans="1:12" x14ac:dyDescent="0.25">
      <c r="A327" s="16" t="s">
        <v>417</v>
      </c>
      <c r="B327" s="16" t="s">
        <v>3460</v>
      </c>
      <c r="C327" s="16">
        <v>172</v>
      </c>
      <c r="D327" s="16" t="s">
        <v>3280</v>
      </c>
      <c r="E327" s="16" t="s">
        <v>3306</v>
      </c>
      <c r="F327" s="17"/>
      <c r="G327" s="17">
        <v>0.40799999999999997</v>
      </c>
      <c r="H327" s="17"/>
      <c r="I327" s="17">
        <v>0.52300000000000002</v>
      </c>
      <c r="J327" s="17">
        <v>0.66300000000000003</v>
      </c>
      <c r="K327" s="17"/>
      <c r="L327" s="18" t="s">
        <v>418</v>
      </c>
    </row>
    <row r="328" spans="1:12" x14ac:dyDescent="0.25">
      <c r="A328" s="16" t="s">
        <v>1517</v>
      </c>
      <c r="B328" s="16" t="s">
        <v>3461</v>
      </c>
      <c r="C328" s="16">
        <v>202</v>
      </c>
      <c r="D328" s="16" t="s">
        <v>3280</v>
      </c>
      <c r="E328" s="16" t="s">
        <v>3389</v>
      </c>
      <c r="F328" s="17">
        <v>0.30499999999999999</v>
      </c>
      <c r="G328" s="17">
        <v>0.48899999999999999</v>
      </c>
      <c r="H328" s="17">
        <v>0.3</v>
      </c>
      <c r="I328" s="17">
        <v>0.443</v>
      </c>
      <c r="J328" s="17">
        <v>0.55100000000000005</v>
      </c>
      <c r="K328" s="17">
        <v>0.40600000000000003</v>
      </c>
      <c r="L328" s="18" t="s">
        <v>1518</v>
      </c>
    </row>
    <row r="329" spans="1:12" x14ac:dyDescent="0.25">
      <c r="A329" s="16" t="s">
        <v>1517</v>
      </c>
      <c r="B329" s="16" t="s">
        <v>3461</v>
      </c>
      <c r="C329" s="16">
        <v>350</v>
      </c>
      <c r="D329" s="16" t="s">
        <v>3280</v>
      </c>
      <c r="E329" s="16" t="s">
        <v>3389</v>
      </c>
      <c r="F329" s="17">
        <v>0.32200000000000001</v>
      </c>
      <c r="G329" s="17">
        <v>0.30299999999999999</v>
      </c>
      <c r="H329" s="17">
        <v>0.34200000000000003</v>
      </c>
      <c r="I329" s="17">
        <v>0.503</v>
      </c>
      <c r="J329" s="17">
        <v>0.39</v>
      </c>
      <c r="K329" s="17">
        <v>0.39900000000000002</v>
      </c>
      <c r="L329" s="18" t="s">
        <v>1518</v>
      </c>
    </row>
    <row r="330" spans="1:12" x14ac:dyDescent="0.25">
      <c r="A330" s="16" t="s">
        <v>545</v>
      </c>
      <c r="B330" s="16" t="s">
        <v>3462</v>
      </c>
      <c r="C330" s="16">
        <v>30</v>
      </c>
      <c r="D330" s="16" t="s">
        <v>3280</v>
      </c>
      <c r="E330" s="16" t="s">
        <v>3302</v>
      </c>
      <c r="F330" s="17">
        <v>0.16600000000000001</v>
      </c>
      <c r="G330" s="17">
        <v>0.17699999999999999</v>
      </c>
      <c r="H330" s="17"/>
      <c r="I330" s="17">
        <v>0.22700000000000001</v>
      </c>
      <c r="J330" s="17">
        <v>0.26900000000000002</v>
      </c>
      <c r="K330" s="17"/>
      <c r="L330" s="18" t="s">
        <v>546</v>
      </c>
    </row>
    <row r="331" spans="1:12" x14ac:dyDescent="0.25">
      <c r="A331" s="16" t="s">
        <v>545</v>
      </c>
      <c r="B331" s="16" t="s">
        <v>3462</v>
      </c>
      <c r="C331" s="16">
        <v>40</v>
      </c>
      <c r="D331" s="16" t="s">
        <v>3280</v>
      </c>
      <c r="E331" s="16" t="s">
        <v>3302</v>
      </c>
      <c r="F331" s="17">
        <v>0.16600000000000001</v>
      </c>
      <c r="G331" s="17">
        <v>0.17699999999999999</v>
      </c>
      <c r="H331" s="17"/>
      <c r="I331" s="17">
        <v>0.22700000000000001</v>
      </c>
      <c r="J331" s="17">
        <v>0.26900000000000002</v>
      </c>
      <c r="K331" s="17"/>
      <c r="L331" s="18" t="s">
        <v>546</v>
      </c>
    </row>
    <row r="332" spans="1:12" x14ac:dyDescent="0.25">
      <c r="A332" s="16" t="s">
        <v>545</v>
      </c>
      <c r="B332" s="16" t="s">
        <v>3462</v>
      </c>
      <c r="C332" s="16">
        <v>54</v>
      </c>
      <c r="D332" s="16" t="s">
        <v>3280</v>
      </c>
      <c r="E332" s="16" t="s">
        <v>3302</v>
      </c>
      <c r="F332" s="17">
        <v>8.8999999999999996E-2</v>
      </c>
      <c r="G332" s="17">
        <v>0.11</v>
      </c>
      <c r="H332" s="17">
        <v>0.113</v>
      </c>
      <c r="I332" s="17">
        <v>0.128</v>
      </c>
      <c r="J332" s="17">
        <v>0.10199999999999999</v>
      </c>
      <c r="K332" s="17">
        <v>0.107</v>
      </c>
      <c r="L332" s="18" t="s">
        <v>546</v>
      </c>
    </row>
    <row r="333" spans="1:12" x14ac:dyDescent="0.25">
      <c r="A333" s="16" t="s">
        <v>545</v>
      </c>
      <c r="B333" s="16" t="s">
        <v>3462</v>
      </c>
      <c r="C333" s="16">
        <v>64</v>
      </c>
      <c r="D333" s="16" t="s">
        <v>3280</v>
      </c>
      <c r="E333" s="16" t="s">
        <v>3302</v>
      </c>
      <c r="F333" s="17">
        <v>8.8999999999999996E-2</v>
      </c>
      <c r="G333" s="17">
        <v>0.11</v>
      </c>
      <c r="H333" s="17">
        <v>0.113</v>
      </c>
      <c r="I333" s="17">
        <v>0.128</v>
      </c>
      <c r="J333" s="17">
        <v>0.10199999999999999</v>
      </c>
      <c r="K333" s="17">
        <v>0.107</v>
      </c>
      <c r="L333" s="18" t="s">
        <v>546</v>
      </c>
    </row>
    <row r="334" spans="1:12" x14ac:dyDescent="0.25">
      <c r="A334" s="16" t="s">
        <v>1051</v>
      </c>
      <c r="B334" s="16" t="s">
        <v>3463</v>
      </c>
      <c r="C334" s="16">
        <v>319</v>
      </c>
      <c r="D334" s="16" t="s">
        <v>3280</v>
      </c>
      <c r="E334" s="16" t="s">
        <v>3281</v>
      </c>
      <c r="F334" s="17"/>
      <c r="G334" s="17"/>
      <c r="H334" s="17">
        <v>0.3</v>
      </c>
      <c r="I334" s="17"/>
      <c r="J334" s="17"/>
      <c r="K334" s="17">
        <v>0.64600000000000002</v>
      </c>
      <c r="L334" s="18" t="s">
        <v>1052</v>
      </c>
    </row>
    <row r="335" spans="1:12" x14ac:dyDescent="0.25">
      <c r="A335" s="16" t="s">
        <v>2770</v>
      </c>
      <c r="B335" s="16" t="s">
        <v>3464</v>
      </c>
      <c r="C335" s="16">
        <v>132</v>
      </c>
      <c r="D335" s="16" t="s">
        <v>3280</v>
      </c>
      <c r="E335" s="16" t="s">
        <v>3306</v>
      </c>
      <c r="F335" s="17"/>
      <c r="G335" s="17"/>
      <c r="H335" s="17"/>
      <c r="I335" s="17">
        <v>0.20599999999999999</v>
      </c>
      <c r="J335" s="17"/>
      <c r="K335" s="17">
        <v>0.11</v>
      </c>
      <c r="L335" s="18" t="s">
        <v>54</v>
      </c>
    </row>
    <row r="336" spans="1:12" x14ac:dyDescent="0.25">
      <c r="A336" s="16" t="s">
        <v>917</v>
      </c>
      <c r="B336" s="16" t="s">
        <v>3465</v>
      </c>
      <c r="C336" s="16">
        <v>379</v>
      </c>
      <c r="D336" s="16" t="s">
        <v>3280</v>
      </c>
      <c r="E336" s="16" t="s">
        <v>3283</v>
      </c>
      <c r="F336" s="17">
        <v>1.028</v>
      </c>
      <c r="G336" s="17">
        <v>1.0660000000000001</v>
      </c>
      <c r="H336" s="17">
        <v>1.548</v>
      </c>
      <c r="I336" s="17">
        <v>0.97199999999999998</v>
      </c>
      <c r="J336" s="17">
        <v>0.93400000000000005</v>
      </c>
      <c r="K336" s="17">
        <v>1.397</v>
      </c>
      <c r="L336" s="18" t="s">
        <v>918</v>
      </c>
    </row>
    <row r="337" spans="1:12" x14ac:dyDescent="0.25">
      <c r="A337" s="16" t="s">
        <v>2038</v>
      </c>
      <c r="B337" s="16" t="s">
        <v>3466</v>
      </c>
      <c r="C337" s="16">
        <v>260</v>
      </c>
      <c r="D337" s="16" t="s">
        <v>3280</v>
      </c>
      <c r="E337" s="16" t="s">
        <v>3283</v>
      </c>
      <c r="F337" s="17">
        <v>8.6999999999999994E-2</v>
      </c>
      <c r="G337" s="17"/>
      <c r="H337" s="17">
        <v>0.313</v>
      </c>
      <c r="I337" s="17">
        <v>0.19500000000000001</v>
      </c>
      <c r="J337" s="17"/>
      <c r="K337" s="17">
        <v>0.36199999999999999</v>
      </c>
      <c r="L337" s="18" t="s">
        <v>2039</v>
      </c>
    </row>
    <row r="338" spans="1:12" x14ac:dyDescent="0.25">
      <c r="A338" s="16" t="s">
        <v>2038</v>
      </c>
      <c r="B338" s="16" t="s">
        <v>3466</v>
      </c>
      <c r="C338" s="16">
        <v>266</v>
      </c>
      <c r="D338" s="16" t="s">
        <v>3280</v>
      </c>
      <c r="E338" s="16" t="s">
        <v>3283</v>
      </c>
      <c r="F338" s="17">
        <v>8.6999999999999994E-2</v>
      </c>
      <c r="G338" s="17"/>
      <c r="H338" s="17">
        <v>0.313</v>
      </c>
      <c r="I338" s="17">
        <v>0.19500000000000001</v>
      </c>
      <c r="J338" s="17"/>
      <c r="K338" s="17">
        <v>0.36199999999999999</v>
      </c>
      <c r="L338" s="18" t="s">
        <v>2039</v>
      </c>
    </row>
    <row r="339" spans="1:12" x14ac:dyDescent="0.25">
      <c r="A339" s="16" t="s">
        <v>3058</v>
      </c>
      <c r="B339" s="16" t="s">
        <v>3467</v>
      </c>
      <c r="C339" s="16">
        <v>494</v>
      </c>
      <c r="D339" s="16" t="s">
        <v>3280</v>
      </c>
      <c r="E339" s="16" t="s">
        <v>3281</v>
      </c>
      <c r="F339" s="17">
        <v>0.107</v>
      </c>
      <c r="G339" s="17">
        <v>9.1999999999999998E-2</v>
      </c>
      <c r="H339" s="17">
        <v>4.5999999999999999E-2</v>
      </c>
      <c r="I339" s="17">
        <v>2.4E-2</v>
      </c>
      <c r="J339" s="17">
        <v>1.6E-2</v>
      </c>
      <c r="K339" s="17">
        <v>4.4999999999999998E-2</v>
      </c>
      <c r="L339" s="18" t="s">
        <v>3059</v>
      </c>
    </row>
    <row r="340" spans="1:12" x14ac:dyDescent="0.25">
      <c r="A340" s="16" t="s">
        <v>3058</v>
      </c>
      <c r="B340" s="16" t="s">
        <v>3467</v>
      </c>
      <c r="C340" s="16">
        <v>495</v>
      </c>
      <c r="D340" s="16" t="s">
        <v>3280</v>
      </c>
      <c r="E340" s="16" t="s">
        <v>3281</v>
      </c>
      <c r="F340" s="17">
        <v>0.107</v>
      </c>
      <c r="G340" s="17">
        <v>9.1999999999999998E-2</v>
      </c>
      <c r="H340" s="17">
        <v>4.5999999999999999E-2</v>
      </c>
      <c r="I340" s="17">
        <v>2.4E-2</v>
      </c>
      <c r="J340" s="17">
        <v>1.6E-2</v>
      </c>
      <c r="K340" s="17">
        <v>4.4999999999999998E-2</v>
      </c>
      <c r="L340" s="18" t="s">
        <v>3059</v>
      </c>
    </row>
    <row r="341" spans="1:12" x14ac:dyDescent="0.25">
      <c r="A341" s="16" t="s">
        <v>369</v>
      </c>
      <c r="B341" s="16" t="s">
        <v>3468</v>
      </c>
      <c r="C341" s="16">
        <v>20</v>
      </c>
      <c r="D341" s="16" t="s">
        <v>3280</v>
      </c>
      <c r="E341" s="16" t="s">
        <v>3281</v>
      </c>
      <c r="F341" s="17"/>
      <c r="G341" s="17">
        <v>0.20599999999999999</v>
      </c>
      <c r="H341" s="17"/>
      <c r="I341" s="17">
        <v>0.313</v>
      </c>
      <c r="J341" s="17">
        <v>0.20399999999999999</v>
      </c>
      <c r="K341" s="17">
        <v>0.154</v>
      </c>
      <c r="L341" s="18" t="s">
        <v>370</v>
      </c>
    </row>
    <row r="342" spans="1:12" x14ac:dyDescent="0.25">
      <c r="A342" s="16" t="s">
        <v>2421</v>
      </c>
      <c r="B342" s="16" t="s">
        <v>3469</v>
      </c>
      <c r="C342" s="16">
        <v>117</v>
      </c>
      <c r="D342" s="16" t="s">
        <v>3280</v>
      </c>
      <c r="E342" s="16" t="s">
        <v>3302</v>
      </c>
      <c r="F342" s="17">
        <v>0.27900000000000003</v>
      </c>
      <c r="G342" s="17">
        <v>0.33600000000000002</v>
      </c>
      <c r="H342" s="17">
        <v>0.28599999999999998</v>
      </c>
      <c r="I342" s="17">
        <v>0.39900000000000002</v>
      </c>
      <c r="J342" s="17">
        <v>0.373</v>
      </c>
      <c r="K342" s="17">
        <v>0.31900000000000001</v>
      </c>
      <c r="L342" s="18" t="s">
        <v>2422</v>
      </c>
    </row>
    <row r="343" spans="1:12" x14ac:dyDescent="0.25">
      <c r="A343" s="16" t="s">
        <v>2625</v>
      </c>
      <c r="B343" s="16" t="s">
        <v>3470</v>
      </c>
      <c r="C343" s="16">
        <v>229</v>
      </c>
      <c r="D343" s="16" t="s">
        <v>3280</v>
      </c>
      <c r="E343" s="16" t="s">
        <v>3281</v>
      </c>
      <c r="F343" s="17"/>
      <c r="G343" s="17">
        <v>0.28499999999999998</v>
      </c>
      <c r="H343" s="17">
        <v>0.29799999999999999</v>
      </c>
      <c r="I343" s="17"/>
      <c r="J343" s="17">
        <v>0.32800000000000001</v>
      </c>
      <c r="K343" s="17">
        <v>0.38300000000000001</v>
      </c>
      <c r="L343" s="18" t="s">
        <v>54</v>
      </c>
    </row>
    <row r="344" spans="1:12" x14ac:dyDescent="0.25">
      <c r="A344" s="16" t="s">
        <v>1118</v>
      </c>
      <c r="B344" s="16" t="s">
        <v>3471</v>
      </c>
      <c r="C344" s="16">
        <v>212</v>
      </c>
      <c r="D344" s="16" t="s">
        <v>3280</v>
      </c>
      <c r="E344" s="16" t="s">
        <v>3291</v>
      </c>
      <c r="F344" s="17"/>
      <c r="G344" s="17">
        <v>0.54400000000000004</v>
      </c>
      <c r="H344" s="17">
        <v>0.254</v>
      </c>
      <c r="I344" s="17"/>
      <c r="J344" s="17">
        <v>0.34799999999999998</v>
      </c>
      <c r="K344" s="17">
        <v>0.36799999999999999</v>
      </c>
      <c r="L344" s="18" t="s">
        <v>1119</v>
      </c>
    </row>
    <row r="345" spans="1:12" x14ac:dyDescent="0.25">
      <c r="A345" s="16" t="s">
        <v>1118</v>
      </c>
      <c r="B345" s="16" t="s">
        <v>3471</v>
      </c>
      <c r="C345" s="16">
        <v>226</v>
      </c>
      <c r="D345" s="16" t="s">
        <v>3280</v>
      </c>
      <c r="E345" s="16" t="s">
        <v>3291</v>
      </c>
      <c r="F345" s="17">
        <v>0.54400000000000004</v>
      </c>
      <c r="G345" s="17"/>
      <c r="H345" s="17"/>
      <c r="I345" s="17">
        <v>0.56100000000000005</v>
      </c>
      <c r="J345" s="17"/>
      <c r="K345" s="17"/>
      <c r="L345" s="18" t="s">
        <v>1119</v>
      </c>
    </row>
    <row r="346" spans="1:12" x14ac:dyDescent="0.25">
      <c r="A346" s="16" t="s">
        <v>506</v>
      </c>
      <c r="B346" s="16" t="s">
        <v>3472</v>
      </c>
      <c r="C346" s="16">
        <v>233</v>
      </c>
      <c r="D346" s="16" t="s">
        <v>3280</v>
      </c>
      <c r="E346" s="16" t="s">
        <v>3291</v>
      </c>
      <c r="F346" s="17">
        <v>0.30199999999999999</v>
      </c>
      <c r="G346" s="17"/>
      <c r="H346" s="17"/>
      <c r="I346" s="17">
        <v>0.46600000000000003</v>
      </c>
      <c r="J346" s="17"/>
      <c r="K346" s="17"/>
      <c r="L346" s="18" t="s">
        <v>507</v>
      </c>
    </row>
    <row r="347" spans="1:12" x14ac:dyDescent="0.25">
      <c r="A347" s="16" t="s">
        <v>91</v>
      </c>
      <c r="B347" s="16" t="s">
        <v>3473</v>
      </c>
      <c r="C347" s="16">
        <v>105</v>
      </c>
      <c r="D347" s="16" t="s">
        <v>3280</v>
      </c>
      <c r="E347" s="16" t="s">
        <v>3283</v>
      </c>
      <c r="F347" s="17">
        <v>0.13</v>
      </c>
      <c r="G347" s="17">
        <v>0.14099999999999999</v>
      </c>
      <c r="H347" s="17">
        <v>2.5999999999999999E-2</v>
      </c>
      <c r="I347" s="17">
        <v>8.2000000000000003E-2</v>
      </c>
      <c r="J347" s="17">
        <v>4.3999999999999997E-2</v>
      </c>
      <c r="K347" s="17">
        <v>7.5999999999999998E-2</v>
      </c>
      <c r="L347" s="18" t="s">
        <v>92</v>
      </c>
    </row>
    <row r="348" spans="1:12" x14ac:dyDescent="0.25">
      <c r="A348" s="16" t="s">
        <v>91</v>
      </c>
      <c r="B348" s="16" t="s">
        <v>3473</v>
      </c>
      <c r="C348" s="16">
        <v>108</v>
      </c>
      <c r="D348" s="16" t="s">
        <v>3280</v>
      </c>
      <c r="E348" s="16" t="s">
        <v>3283</v>
      </c>
      <c r="F348" s="17">
        <v>0.13</v>
      </c>
      <c r="G348" s="17">
        <v>0.14099999999999999</v>
      </c>
      <c r="H348" s="17">
        <v>2.5999999999999999E-2</v>
      </c>
      <c r="I348" s="17">
        <v>8.2000000000000003E-2</v>
      </c>
      <c r="J348" s="17">
        <v>4.3999999999999997E-2</v>
      </c>
      <c r="K348" s="17">
        <v>7.5999999999999998E-2</v>
      </c>
      <c r="L348" s="18" t="s">
        <v>92</v>
      </c>
    </row>
    <row r="349" spans="1:12" x14ac:dyDescent="0.25">
      <c r="A349" s="16" t="s">
        <v>1081</v>
      </c>
      <c r="B349" s="16" t="s">
        <v>3474</v>
      </c>
      <c r="C349" s="16">
        <v>56</v>
      </c>
      <c r="D349" s="16" t="s">
        <v>3280</v>
      </c>
      <c r="E349" s="16" t="s">
        <v>3306</v>
      </c>
      <c r="F349" s="17">
        <v>0.16600000000000001</v>
      </c>
      <c r="G349" s="17">
        <v>0.29799999999999999</v>
      </c>
      <c r="H349" s="17">
        <v>0.23300000000000001</v>
      </c>
      <c r="I349" s="17">
        <v>0.37</v>
      </c>
      <c r="J349" s="17">
        <v>0.46400000000000002</v>
      </c>
      <c r="K349" s="17">
        <v>0.40899999999999997</v>
      </c>
      <c r="L349" s="18" t="s">
        <v>1082</v>
      </c>
    </row>
    <row r="350" spans="1:12" x14ac:dyDescent="0.25">
      <c r="A350" s="16" t="s">
        <v>1081</v>
      </c>
      <c r="B350" s="16" t="s">
        <v>3474</v>
      </c>
      <c r="C350" s="16">
        <v>94</v>
      </c>
      <c r="D350" s="16" t="s">
        <v>3280</v>
      </c>
      <c r="E350" s="16" t="s">
        <v>3306</v>
      </c>
      <c r="F350" s="17">
        <v>0.73199999999999998</v>
      </c>
      <c r="G350" s="17">
        <v>1.0569999999999999</v>
      </c>
      <c r="H350" s="17"/>
      <c r="I350" s="17">
        <v>0.72199999999999998</v>
      </c>
      <c r="J350" s="17">
        <v>0.79500000000000004</v>
      </c>
      <c r="K350" s="17"/>
      <c r="L350" s="18" t="s">
        <v>1082</v>
      </c>
    </row>
    <row r="351" spans="1:12" x14ac:dyDescent="0.25">
      <c r="A351" s="16" t="s">
        <v>2929</v>
      </c>
      <c r="B351" s="16" t="s">
        <v>3475</v>
      </c>
      <c r="C351" s="16">
        <v>171</v>
      </c>
      <c r="D351" s="16" t="s">
        <v>3280</v>
      </c>
      <c r="E351" s="16" t="s">
        <v>3283</v>
      </c>
      <c r="F351" s="17">
        <v>9.6000000000000002E-2</v>
      </c>
      <c r="G351" s="17">
        <v>6.9000000000000006E-2</v>
      </c>
      <c r="H351" s="17">
        <v>0.129</v>
      </c>
      <c r="I351" s="17">
        <v>0.223</v>
      </c>
      <c r="J351" s="17">
        <v>0.129</v>
      </c>
      <c r="K351" s="17">
        <v>0.06</v>
      </c>
      <c r="L351" s="18" t="s">
        <v>2930</v>
      </c>
    </row>
    <row r="352" spans="1:12" x14ac:dyDescent="0.25">
      <c r="A352" s="16" t="s">
        <v>2929</v>
      </c>
      <c r="B352" s="16" t="s">
        <v>3475</v>
      </c>
      <c r="C352" s="16">
        <v>275</v>
      </c>
      <c r="D352" s="16" t="s">
        <v>3280</v>
      </c>
      <c r="E352" s="16" t="s">
        <v>3283</v>
      </c>
      <c r="F352" s="17">
        <v>0.13800000000000001</v>
      </c>
      <c r="G352" s="17">
        <v>6.8000000000000005E-2</v>
      </c>
      <c r="H352" s="17">
        <v>9.9000000000000005E-2</v>
      </c>
      <c r="I352" s="17">
        <v>0.17299999999999999</v>
      </c>
      <c r="J352" s="17">
        <v>8.3000000000000004E-2</v>
      </c>
      <c r="K352" s="17">
        <v>7.6999999999999999E-2</v>
      </c>
      <c r="L352" s="18" t="s">
        <v>2930</v>
      </c>
    </row>
    <row r="353" spans="1:12" x14ac:dyDescent="0.25">
      <c r="A353" s="16" t="s">
        <v>1627</v>
      </c>
      <c r="B353" s="16" t="s">
        <v>3476</v>
      </c>
      <c r="C353" s="16">
        <v>252</v>
      </c>
      <c r="D353" s="16" t="s">
        <v>3280</v>
      </c>
      <c r="E353" s="16" t="s">
        <v>3283</v>
      </c>
      <c r="F353" s="17"/>
      <c r="G353" s="17">
        <v>0.55100000000000005</v>
      </c>
      <c r="H353" s="17"/>
      <c r="I353" s="17"/>
      <c r="J353" s="17">
        <v>0.74199999999999999</v>
      </c>
      <c r="K353" s="17"/>
      <c r="L353" s="18" t="s">
        <v>1628</v>
      </c>
    </row>
    <row r="354" spans="1:12" x14ac:dyDescent="0.25">
      <c r="A354" s="16" t="s">
        <v>654</v>
      </c>
      <c r="B354" s="16" t="s">
        <v>3477</v>
      </c>
      <c r="C354" s="16">
        <v>131</v>
      </c>
      <c r="D354" s="16" t="s">
        <v>3280</v>
      </c>
      <c r="E354" s="16" t="s">
        <v>3283</v>
      </c>
      <c r="F354" s="17">
        <v>2.1000000000000001E-2</v>
      </c>
      <c r="G354" s="17"/>
      <c r="H354" s="17"/>
      <c r="I354" s="17">
        <v>0.06</v>
      </c>
      <c r="J354" s="17">
        <v>4.2000000000000003E-2</v>
      </c>
      <c r="K354" s="17"/>
      <c r="L354" s="18" t="s">
        <v>655</v>
      </c>
    </row>
    <row r="355" spans="1:12" x14ac:dyDescent="0.25">
      <c r="A355" s="16" t="s">
        <v>654</v>
      </c>
      <c r="B355" s="16" t="s">
        <v>3477</v>
      </c>
      <c r="C355" s="16">
        <v>150</v>
      </c>
      <c r="D355" s="16" t="s">
        <v>3280</v>
      </c>
      <c r="E355" s="16" t="s">
        <v>3283</v>
      </c>
      <c r="F355" s="17">
        <v>2.1000000000000001E-2</v>
      </c>
      <c r="G355" s="17"/>
      <c r="H355" s="17"/>
      <c r="I355" s="17">
        <v>0.06</v>
      </c>
      <c r="J355" s="17">
        <v>4.2000000000000003E-2</v>
      </c>
      <c r="K355" s="17"/>
      <c r="L355" s="18" t="s">
        <v>655</v>
      </c>
    </row>
    <row r="356" spans="1:12" x14ac:dyDescent="0.25">
      <c r="A356" s="16" t="s">
        <v>2643</v>
      </c>
      <c r="B356" s="16" t="s">
        <v>3478</v>
      </c>
      <c r="C356" s="16">
        <v>163</v>
      </c>
      <c r="D356" s="16" t="s">
        <v>3280</v>
      </c>
      <c r="E356" s="16" t="s">
        <v>3281</v>
      </c>
      <c r="F356" s="17"/>
      <c r="G356" s="17">
        <v>0.371</v>
      </c>
      <c r="H356" s="17"/>
      <c r="I356" s="17"/>
      <c r="J356" s="17">
        <v>0.622</v>
      </c>
      <c r="K356" s="17"/>
      <c r="L356" s="18" t="s">
        <v>54</v>
      </c>
    </row>
    <row r="357" spans="1:12" x14ac:dyDescent="0.25">
      <c r="A357" s="16" t="s">
        <v>2321</v>
      </c>
      <c r="B357" s="16" t="s">
        <v>3479</v>
      </c>
      <c r="C357" s="16">
        <v>263</v>
      </c>
      <c r="D357" s="16" t="s">
        <v>3280</v>
      </c>
      <c r="E357" s="16" t="s">
        <v>3283</v>
      </c>
      <c r="F357" s="17">
        <v>0.11</v>
      </c>
      <c r="G357" s="17"/>
      <c r="H357" s="17"/>
      <c r="I357" s="17">
        <v>0.13200000000000001</v>
      </c>
      <c r="J357" s="17">
        <v>0.122</v>
      </c>
      <c r="K357" s="17"/>
      <c r="L357" s="18" t="s">
        <v>2322</v>
      </c>
    </row>
    <row r="358" spans="1:12" x14ac:dyDescent="0.25">
      <c r="A358" s="16" t="s">
        <v>2321</v>
      </c>
      <c r="B358" s="16" t="s">
        <v>3479</v>
      </c>
      <c r="C358" s="16">
        <v>277</v>
      </c>
      <c r="D358" s="16" t="s">
        <v>3280</v>
      </c>
      <c r="E358" s="16" t="s">
        <v>3283</v>
      </c>
      <c r="F358" s="17">
        <v>0.11</v>
      </c>
      <c r="G358" s="17"/>
      <c r="H358" s="17"/>
      <c r="I358" s="17">
        <v>0.13200000000000001</v>
      </c>
      <c r="J358" s="17">
        <v>0.122</v>
      </c>
      <c r="K358" s="17"/>
      <c r="L358" s="18" t="s">
        <v>2322</v>
      </c>
    </row>
    <row r="359" spans="1:12" x14ac:dyDescent="0.25">
      <c r="A359" s="16" t="s">
        <v>2575</v>
      </c>
      <c r="B359" s="16" t="s">
        <v>3480</v>
      </c>
      <c r="C359" s="16">
        <v>96</v>
      </c>
      <c r="D359" s="16" t="s">
        <v>3280</v>
      </c>
      <c r="E359" s="16" t="s">
        <v>3291</v>
      </c>
      <c r="F359" s="17">
        <v>0.39100000000000001</v>
      </c>
      <c r="G359" s="17">
        <v>0.184</v>
      </c>
      <c r="H359" s="17"/>
      <c r="I359" s="17">
        <v>0.47899999999999998</v>
      </c>
      <c r="J359" s="17">
        <v>0.20599999999999999</v>
      </c>
      <c r="K359" s="17"/>
      <c r="L359" s="18" t="s">
        <v>2576</v>
      </c>
    </row>
    <row r="360" spans="1:12" x14ac:dyDescent="0.25">
      <c r="A360" s="16" t="s">
        <v>2598</v>
      </c>
      <c r="B360" s="16" t="s">
        <v>3481</v>
      </c>
      <c r="C360" s="16">
        <v>225</v>
      </c>
      <c r="D360" s="16" t="s">
        <v>3280</v>
      </c>
      <c r="E360" s="16" t="s">
        <v>3281</v>
      </c>
      <c r="F360" s="17"/>
      <c r="G360" s="17">
        <v>1.018</v>
      </c>
      <c r="H360" s="17"/>
      <c r="I360" s="17"/>
      <c r="J360" s="17">
        <v>1.1080000000000001</v>
      </c>
      <c r="K360" s="17"/>
      <c r="L360" s="18" t="s">
        <v>2599</v>
      </c>
    </row>
    <row r="361" spans="1:12" x14ac:dyDescent="0.25">
      <c r="A361" s="16" t="s">
        <v>183</v>
      </c>
      <c r="B361" s="16" t="s">
        <v>3482</v>
      </c>
      <c r="C361" s="16">
        <v>49</v>
      </c>
      <c r="D361" s="16" t="s">
        <v>3280</v>
      </c>
      <c r="E361" s="16" t="s">
        <v>3483</v>
      </c>
      <c r="F361" s="17">
        <v>0.61299999999999999</v>
      </c>
      <c r="G361" s="17"/>
      <c r="H361" s="17"/>
      <c r="I361" s="17">
        <v>0.65200000000000002</v>
      </c>
      <c r="J361" s="17"/>
      <c r="K361" s="17"/>
      <c r="L361" s="18" t="s">
        <v>184</v>
      </c>
    </row>
    <row r="362" spans="1:12" x14ac:dyDescent="0.25">
      <c r="A362" s="16" t="s">
        <v>183</v>
      </c>
      <c r="B362" s="16" t="s">
        <v>3482</v>
      </c>
      <c r="C362" s="16">
        <v>105</v>
      </c>
      <c r="D362" s="16" t="s">
        <v>3280</v>
      </c>
      <c r="E362" s="16" t="s">
        <v>3483</v>
      </c>
      <c r="F362" s="17">
        <v>0.36199999999999999</v>
      </c>
      <c r="G362" s="17">
        <v>0.39700000000000002</v>
      </c>
      <c r="H362" s="17"/>
      <c r="I362" s="17">
        <v>0.61899999999999999</v>
      </c>
      <c r="J362" s="17">
        <v>0.63700000000000001</v>
      </c>
      <c r="K362" s="17"/>
      <c r="L362" s="18" t="s">
        <v>184</v>
      </c>
    </row>
    <row r="363" spans="1:12" x14ac:dyDescent="0.25">
      <c r="A363" s="16" t="s">
        <v>183</v>
      </c>
      <c r="B363" s="16" t="s">
        <v>3482</v>
      </c>
      <c r="C363" s="16">
        <v>126</v>
      </c>
      <c r="D363" s="16" t="s">
        <v>3280</v>
      </c>
      <c r="E363" s="16" t="s">
        <v>3483</v>
      </c>
      <c r="F363" s="17">
        <v>0.23899999999999999</v>
      </c>
      <c r="G363" s="17">
        <v>0.26200000000000001</v>
      </c>
      <c r="H363" s="17"/>
      <c r="I363" s="17">
        <v>0.308</v>
      </c>
      <c r="J363" s="17">
        <v>0.35499999999999998</v>
      </c>
      <c r="K363" s="17"/>
      <c r="L363" s="18" t="s">
        <v>184</v>
      </c>
    </row>
    <row r="364" spans="1:12" x14ac:dyDescent="0.25">
      <c r="A364" s="16" t="s">
        <v>1470</v>
      </c>
      <c r="B364" s="16" t="s">
        <v>3484</v>
      </c>
      <c r="C364" s="16">
        <v>61</v>
      </c>
      <c r="D364" s="16" t="s">
        <v>3280</v>
      </c>
      <c r="E364" s="16" t="s">
        <v>3485</v>
      </c>
      <c r="F364" s="17">
        <v>0.20100000000000001</v>
      </c>
      <c r="G364" s="17">
        <v>0.14000000000000001</v>
      </c>
      <c r="H364" s="17"/>
      <c r="I364" s="17">
        <v>0.23899999999999999</v>
      </c>
      <c r="J364" s="17">
        <v>0.254</v>
      </c>
      <c r="K364" s="17"/>
      <c r="L364" s="18" t="s">
        <v>1471</v>
      </c>
    </row>
    <row r="365" spans="1:12" x14ac:dyDescent="0.25">
      <c r="A365" s="16" t="s">
        <v>1470</v>
      </c>
      <c r="B365" s="16" t="s">
        <v>3484</v>
      </c>
      <c r="C365" s="16">
        <v>64</v>
      </c>
      <c r="D365" s="16" t="s">
        <v>3280</v>
      </c>
      <c r="E365" s="16" t="s">
        <v>3485</v>
      </c>
      <c r="F365" s="17">
        <v>0.20100000000000001</v>
      </c>
      <c r="G365" s="17">
        <v>0.14000000000000001</v>
      </c>
      <c r="H365" s="17"/>
      <c r="I365" s="17">
        <v>0.23899999999999999</v>
      </c>
      <c r="J365" s="17">
        <v>0.254</v>
      </c>
      <c r="K365" s="17"/>
      <c r="L365" s="18" t="s">
        <v>1471</v>
      </c>
    </row>
    <row r="366" spans="1:12" x14ac:dyDescent="0.25">
      <c r="A366" s="16" t="s">
        <v>630</v>
      </c>
      <c r="B366" s="16" t="s">
        <v>3486</v>
      </c>
      <c r="C366" s="16">
        <v>147</v>
      </c>
      <c r="D366" s="16" t="s">
        <v>3280</v>
      </c>
      <c r="E366" s="16" t="s">
        <v>3283</v>
      </c>
      <c r="F366" s="17"/>
      <c r="G366" s="17">
        <v>0.26800000000000002</v>
      </c>
      <c r="H366" s="17">
        <v>0.67100000000000004</v>
      </c>
      <c r="I366" s="17"/>
      <c r="J366" s="17">
        <v>0.39900000000000002</v>
      </c>
      <c r="K366" s="17">
        <v>0.84799999999999998</v>
      </c>
      <c r="L366" s="18" t="s">
        <v>631</v>
      </c>
    </row>
    <row r="367" spans="1:12" x14ac:dyDescent="0.25">
      <c r="A367" s="16" t="s">
        <v>2771</v>
      </c>
      <c r="B367" s="16" t="s">
        <v>3487</v>
      </c>
      <c r="C367" s="16">
        <v>221</v>
      </c>
      <c r="D367" s="16" t="s">
        <v>3280</v>
      </c>
      <c r="E367" s="16" t="s">
        <v>3306</v>
      </c>
      <c r="F367" s="17"/>
      <c r="G367" s="17"/>
      <c r="H367" s="17"/>
      <c r="I367" s="17"/>
      <c r="J367" s="17">
        <v>0.217</v>
      </c>
      <c r="K367" s="17"/>
      <c r="L367" s="18" t="s">
        <v>2772</v>
      </c>
    </row>
    <row r="368" spans="1:12" x14ac:dyDescent="0.25">
      <c r="A368" s="16" t="s">
        <v>3488</v>
      </c>
      <c r="B368" s="16" t="s">
        <v>3489</v>
      </c>
      <c r="C368" s="16">
        <v>343</v>
      </c>
      <c r="D368" s="16" t="s">
        <v>3280</v>
      </c>
      <c r="E368" s="16" t="s">
        <v>3281</v>
      </c>
      <c r="F368" s="17"/>
      <c r="G368" s="17"/>
      <c r="H368" s="17">
        <v>0.34799999999999998</v>
      </c>
      <c r="I368" s="17"/>
      <c r="J368" s="17"/>
      <c r="K368" s="17">
        <v>0.40400000000000003</v>
      </c>
      <c r="L368" s="18" t="s">
        <v>54</v>
      </c>
    </row>
    <row r="369" spans="1:12" x14ac:dyDescent="0.25">
      <c r="A369" s="16" t="s">
        <v>619</v>
      </c>
      <c r="B369" s="16" t="s">
        <v>3490</v>
      </c>
      <c r="C369" s="16">
        <v>343</v>
      </c>
      <c r="D369" s="16" t="s">
        <v>3280</v>
      </c>
      <c r="E369" s="16" t="s">
        <v>3281</v>
      </c>
      <c r="F369" s="17">
        <v>0.33700000000000002</v>
      </c>
      <c r="G369" s="17">
        <v>0.36699999999999999</v>
      </c>
      <c r="H369" s="17"/>
      <c r="I369" s="17">
        <v>0.42499999999999999</v>
      </c>
      <c r="J369" s="17">
        <v>0.33200000000000002</v>
      </c>
      <c r="K369" s="17"/>
      <c r="L369" s="18" t="s">
        <v>620</v>
      </c>
    </row>
    <row r="370" spans="1:12" x14ac:dyDescent="0.25">
      <c r="A370" s="16" t="s">
        <v>25</v>
      </c>
      <c r="B370" s="16" t="s">
        <v>3491</v>
      </c>
      <c r="C370" s="16">
        <v>323</v>
      </c>
      <c r="D370" s="16" t="s">
        <v>3280</v>
      </c>
      <c r="E370" s="16" t="s">
        <v>3283</v>
      </c>
      <c r="F370" s="17">
        <v>1.1830000000000001</v>
      </c>
      <c r="G370" s="17"/>
      <c r="H370" s="17"/>
      <c r="I370" s="17">
        <v>1.274</v>
      </c>
      <c r="J370" s="17"/>
      <c r="K370" s="17"/>
      <c r="L370" s="18" t="s">
        <v>26</v>
      </c>
    </row>
    <row r="371" spans="1:12" x14ac:dyDescent="0.25">
      <c r="A371" s="16" t="s">
        <v>2248</v>
      </c>
      <c r="B371" s="16" t="s">
        <v>3492</v>
      </c>
      <c r="C371" s="16">
        <v>254</v>
      </c>
      <c r="D371" s="16" t="s">
        <v>3280</v>
      </c>
      <c r="E371" s="16" t="s">
        <v>3291</v>
      </c>
      <c r="F371" s="17">
        <v>0.628</v>
      </c>
      <c r="G371" s="17">
        <v>0.69299999999999995</v>
      </c>
      <c r="H371" s="17"/>
      <c r="I371" s="17">
        <v>0.36699999999999999</v>
      </c>
      <c r="J371" s="17">
        <v>0.39800000000000002</v>
      </c>
      <c r="K371" s="17"/>
      <c r="L371" s="18" t="s">
        <v>54</v>
      </c>
    </row>
    <row r="372" spans="1:12" x14ac:dyDescent="0.25">
      <c r="A372" s="16" t="s">
        <v>2747</v>
      </c>
      <c r="B372" s="16" t="s">
        <v>3493</v>
      </c>
      <c r="C372" s="16">
        <v>186</v>
      </c>
      <c r="D372" s="16" t="s">
        <v>3280</v>
      </c>
      <c r="E372" s="16" t="s">
        <v>3306</v>
      </c>
      <c r="F372" s="17">
        <v>0.39700000000000002</v>
      </c>
      <c r="G372" s="17"/>
      <c r="H372" s="17"/>
      <c r="I372" s="17">
        <v>0.497</v>
      </c>
      <c r="J372" s="17"/>
      <c r="K372" s="17"/>
      <c r="L372" s="18" t="s">
        <v>2748</v>
      </c>
    </row>
    <row r="373" spans="1:12" x14ac:dyDescent="0.25">
      <c r="A373" s="16" t="s">
        <v>45</v>
      </c>
      <c r="B373" s="16" t="s">
        <v>3494</v>
      </c>
      <c r="C373" s="16">
        <v>6</v>
      </c>
      <c r="D373" s="16" t="s">
        <v>3280</v>
      </c>
      <c r="E373" s="16" t="s">
        <v>3281</v>
      </c>
      <c r="F373" s="17"/>
      <c r="G373" s="17"/>
      <c r="H373" s="17">
        <v>0.44600000000000001</v>
      </c>
      <c r="I373" s="17"/>
      <c r="J373" s="17"/>
      <c r="K373" s="17">
        <v>0.63100000000000001</v>
      </c>
      <c r="L373" s="18" t="s">
        <v>46</v>
      </c>
    </row>
    <row r="374" spans="1:12" x14ac:dyDescent="0.25">
      <c r="A374" s="16" t="s">
        <v>45</v>
      </c>
      <c r="B374" s="16" t="s">
        <v>3494</v>
      </c>
      <c r="C374" s="16">
        <v>20</v>
      </c>
      <c r="D374" s="16" t="s">
        <v>3280</v>
      </c>
      <c r="E374" s="16" t="s">
        <v>3281</v>
      </c>
      <c r="F374" s="17">
        <v>0.32</v>
      </c>
      <c r="G374" s="17">
        <v>0.435</v>
      </c>
      <c r="H374" s="17">
        <v>0.34899999999999998</v>
      </c>
      <c r="I374" s="17">
        <v>0.68100000000000005</v>
      </c>
      <c r="J374" s="17">
        <v>0.64800000000000002</v>
      </c>
      <c r="K374" s="17">
        <v>0.56000000000000005</v>
      </c>
      <c r="L374" s="18" t="s">
        <v>46</v>
      </c>
    </row>
    <row r="375" spans="1:12" x14ac:dyDescent="0.25">
      <c r="A375" s="16" t="s">
        <v>2122</v>
      </c>
      <c r="B375" s="16" t="s">
        <v>3495</v>
      </c>
      <c r="C375" s="16">
        <v>315</v>
      </c>
      <c r="D375" s="16" t="s">
        <v>3280</v>
      </c>
      <c r="E375" s="16" t="s">
        <v>3283</v>
      </c>
      <c r="F375" s="17">
        <v>0.74299999999999999</v>
      </c>
      <c r="G375" s="17"/>
      <c r="H375" s="17">
        <v>0.85599999999999998</v>
      </c>
      <c r="I375" s="17">
        <v>1.07</v>
      </c>
      <c r="J375" s="17"/>
      <c r="K375" s="17">
        <v>1.1930000000000001</v>
      </c>
      <c r="L375" s="18" t="s">
        <v>30</v>
      </c>
    </row>
    <row r="376" spans="1:12" x14ac:dyDescent="0.25">
      <c r="A376" s="16" t="s">
        <v>2206</v>
      </c>
      <c r="B376" s="16" t="s">
        <v>3496</v>
      </c>
      <c r="C376" s="16">
        <v>213</v>
      </c>
      <c r="D376" s="16" t="s">
        <v>3280</v>
      </c>
      <c r="E376" s="16" t="s">
        <v>3283</v>
      </c>
      <c r="F376" s="17"/>
      <c r="G376" s="17">
        <v>0.115</v>
      </c>
      <c r="H376" s="17"/>
      <c r="I376" s="17"/>
      <c r="J376" s="17">
        <v>0.17100000000000001</v>
      </c>
      <c r="K376" s="17"/>
      <c r="L376" s="18" t="s">
        <v>2207</v>
      </c>
    </row>
    <row r="377" spans="1:12" x14ac:dyDescent="0.25">
      <c r="A377" s="16" t="s">
        <v>29</v>
      </c>
      <c r="B377" s="16" t="s">
        <v>3497</v>
      </c>
      <c r="C377" s="16">
        <v>213</v>
      </c>
      <c r="D377" s="16" t="s">
        <v>3280</v>
      </c>
      <c r="E377" s="16" t="s">
        <v>3283</v>
      </c>
      <c r="F377" s="17">
        <v>0.11</v>
      </c>
      <c r="G377" s="17">
        <v>0.13700000000000001</v>
      </c>
      <c r="H377" s="17"/>
      <c r="I377" s="17">
        <v>0.20699999999999999</v>
      </c>
      <c r="J377" s="17">
        <v>0.187</v>
      </c>
      <c r="K377" s="17"/>
      <c r="L377" s="18" t="s">
        <v>30</v>
      </c>
    </row>
    <row r="378" spans="1:12" x14ac:dyDescent="0.25">
      <c r="A378" s="16" t="s">
        <v>29</v>
      </c>
      <c r="B378" s="16" t="s">
        <v>3497</v>
      </c>
      <c r="C378" s="16">
        <v>255</v>
      </c>
      <c r="D378" s="16" t="s">
        <v>3280</v>
      </c>
      <c r="E378" s="16" t="s">
        <v>3283</v>
      </c>
      <c r="F378" s="17">
        <v>0.19700000000000001</v>
      </c>
      <c r="G378" s="17">
        <v>0.25700000000000001</v>
      </c>
      <c r="H378" s="17"/>
      <c r="I378" s="17">
        <v>0.34699999999999998</v>
      </c>
      <c r="J378" s="17">
        <v>0.192</v>
      </c>
      <c r="K378" s="17"/>
      <c r="L378" s="18" t="s">
        <v>30</v>
      </c>
    </row>
    <row r="379" spans="1:12" x14ac:dyDescent="0.25">
      <c r="A379" s="16" t="s">
        <v>29</v>
      </c>
      <c r="B379" s="16" t="s">
        <v>3497</v>
      </c>
      <c r="C379" s="16">
        <v>275</v>
      </c>
      <c r="D379" s="16" t="s">
        <v>3280</v>
      </c>
      <c r="E379" s="16" t="s">
        <v>3283</v>
      </c>
      <c r="F379" s="17">
        <v>0.60199999999999998</v>
      </c>
      <c r="G379" s="17"/>
      <c r="H379" s="17"/>
      <c r="I379" s="17">
        <v>0.58099999999999996</v>
      </c>
      <c r="J379" s="17"/>
      <c r="K379" s="17"/>
      <c r="L379" s="18" t="s">
        <v>30</v>
      </c>
    </row>
    <row r="380" spans="1:12" x14ac:dyDescent="0.25">
      <c r="A380" s="16" t="s">
        <v>29</v>
      </c>
      <c r="B380" s="16" t="s">
        <v>3497</v>
      </c>
      <c r="C380" s="16">
        <v>311</v>
      </c>
      <c r="D380" s="16" t="s">
        <v>3280</v>
      </c>
      <c r="E380" s="16" t="s">
        <v>3283</v>
      </c>
      <c r="F380" s="17">
        <v>0.21199999999999999</v>
      </c>
      <c r="G380" s="17">
        <v>0.30099999999999999</v>
      </c>
      <c r="H380" s="17"/>
      <c r="I380" s="17">
        <v>0.33600000000000002</v>
      </c>
      <c r="J380" s="17">
        <v>0.29899999999999999</v>
      </c>
      <c r="K380" s="17"/>
      <c r="L380" s="18" t="s">
        <v>30</v>
      </c>
    </row>
    <row r="381" spans="1:12" x14ac:dyDescent="0.25">
      <c r="A381" s="16" t="s">
        <v>1661</v>
      </c>
      <c r="B381" s="16" t="s">
        <v>3498</v>
      </c>
      <c r="C381" s="16">
        <v>125</v>
      </c>
      <c r="D381" s="16" t="s">
        <v>3280</v>
      </c>
      <c r="E381" s="16" t="s">
        <v>3283</v>
      </c>
      <c r="F381" s="17">
        <v>0.49399999999999999</v>
      </c>
      <c r="G381" s="17">
        <v>0.39200000000000002</v>
      </c>
      <c r="H381" s="17"/>
      <c r="I381" s="17">
        <v>0.71699999999999997</v>
      </c>
      <c r="J381" s="17">
        <v>0.54400000000000004</v>
      </c>
      <c r="K381" s="17"/>
      <c r="L381" s="18" t="s">
        <v>1662</v>
      </c>
    </row>
    <row r="382" spans="1:12" x14ac:dyDescent="0.25">
      <c r="A382" s="16" t="s">
        <v>1661</v>
      </c>
      <c r="B382" s="16" t="s">
        <v>3498</v>
      </c>
      <c r="C382" s="16">
        <v>337</v>
      </c>
      <c r="D382" s="16" t="s">
        <v>3280</v>
      </c>
      <c r="E382" s="16" t="s">
        <v>3283</v>
      </c>
      <c r="F382" s="17"/>
      <c r="G382" s="17"/>
      <c r="H382" s="17">
        <v>0.376</v>
      </c>
      <c r="I382" s="17"/>
      <c r="J382" s="17"/>
      <c r="K382" s="17">
        <v>0.71399999999999997</v>
      </c>
      <c r="L382" s="18" t="s">
        <v>1662</v>
      </c>
    </row>
    <row r="383" spans="1:12" x14ac:dyDescent="0.25">
      <c r="A383" s="16" t="s">
        <v>122</v>
      </c>
      <c r="B383" s="16" t="s">
        <v>3499</v>
      </c>
      <c r="C383" s="16">
        <v>124</v>
      </c>
      <c r="D383" s="16" t="s">
        <v>3280</v>
      </c>
      <c r="E383" s="16" t="s">
        <v>3283</v>
      </c>
      <c r="F383" s="17">
        <v>0.08</v>
      </c>
      <c r="G383" s="17">
        <v>8.4000000000000005E-2</v>
      </c>
      <c r="H383" s="17">
        <v>0.13500000000000001</v>
      </c>
      <c r="I383" s="17">
        <v>0.16200000000000001</v>
      </c>
      <c r="J383" s="17">
        <v>0.13</v>
      </c>
      <c r="K383" s="17">
        <v>0.14799999999999999</v>
      </c>
      <c r="L383" s="18" t="s">
        <v>123</v>
      </c>
    </row>
    <row r="384" spans="1:12" x14ac:dyDescent="0.25">
      <c r="A384" s="16" t="s">
        <v>122</v>
      </c>
      <c r="B384" s="16" t="s">
        <v>3499</v>
      </c>
      <c r="C384" s="16">
        <v>133</v>
      </c>
      <c r="D384" s="16" t="s">
        <v>3280</v>
      </c>
      <c r="E384" s="16" t="s">
        <v>3283</v>
      </c>
      <c r="F384" s="17">
        <v>2.1999999999999999E-2</v>
      </c>
      <c r="G384" s="17">
        <v>0.10299999999999999</v>
      </c>
      <c r="H384" s="17">
        <v>4.8000000000000001E-2</v>
      </c>
      <c r="I384" s="17">
        <v>0.16300000000000001</v>
      </c>
      <c r="J384" s="17">
        <v>0.23799999999999999</v>
      </c>
      <c r="K384" s="17">
        <v>0.20499999999999999</v>
      </c>
      <c r="L384" s="18" t="s">
        <v>123</v>
      </c>
    </row>
    <row r="385" spans="1:12" x14ac:dyDescent="0.25">
      <c r="A385" s="16" t="s">
        <v>122</v>
      </c>
      <c r="B385" s="16" t="s">
        <v>3499</v>
      </c>
      <c r="C385" s="16">
        <v>153</v>
      </c>
      <c r="D385" s="16" t="s">
        <v>3280</v>
      </c>
      <c r="E385" s="16" t="s">
        <v>3283</v>
      </c>
      <c r="F385" s="17">
        <v>0.35</v>
      </c>
      <c r="G385" s="17">
        <v>0.155</v>
      </c>
      <c r="H385" s="17">
        <v>0.125</v>
      </c>
      <c r="I385" s="17">
        <v>0.45500000000000002</v>
      </c>
      <c r="J385" s="17">
        <v>0.35199999999999998</v>
      </c>
      <c r="K385" s="17">
        <v>0.254</v>
      </c>
      <c r="L385" s="18" t="s">
        <v>123</v>
      </c>
    </row>
    <row r="386" spans="1:12" x14ac:dyDescent="0.25">
      <c r="A386" s="16" t="s">
        <v>122</v>
      </c>
      <c r="B386" s="16" t="s">
        <v>3499</v>
      </c>
      <c r="C386" s="16">
        <v>161</v>
      </c>
      <c r="D386" s="16" t="s">
        <v>3280</v>
      </c>
      <c r="E386" s="16" t="s">
        <v>3283</v>
      </c>
      <c r="F386" s="17">
        <v>0.19600000000000001</v>
      </c>
      <c r="G386" s="17">
        <v>0.23499999999999999</v>
      </c>
      <c r="H386" s="17">
        <v>0.16600000000000001</v>
      </c>
      <c r="I386" s="17">
        <v>0.255</v>
      </c>
      <c r="J386" s="17">
        <v>0.29499999999999998</v>
      </c>
      <c r="K386" s="17">
        <v>0.153</v>
      </c>
      <c r="L386" s="18" t="s">
        <v>123</v>
      </c>
    </row>
    <row r="387" spans="1:12" x14ac:dyDescent="0.25">
      <c r="A387" s="16" t="s">
        <v>2323</v>
      </c>
      <c r="B387" s="16" t="s">
        <v>3500</v>
      </c>
      <c r="C387" s="16">
        <v>266</v>
      </c>
      <c r="D387" s="16" t="s">
        <v>3280</v>
      </c>
      <c r="E387" s="16" t="s">
        <v>3281</v>
      </c>
      <c r="F387" s="17">
        <v>0.217</v>
      </c>
      <c r="G387" s="17">
        <v>0.317</v>
      </c>
      <c r="H387" s="17"/>
      <c r="I387" s="17">
        <v>0.27500000000000002</v>
      </c>
      <c r="J387" s="17">
        <v>0.221</v>
      </c>
      <c r="K387" s="17"/>
      <c r="L387" s="18" t="s">
        <v>2324</v>
      </c>
    </row>
    <row r="388" spans="1:12" x14ac:dyDescent="0.25">
      <c r="A388" s="16" t="s">
        <v>2323</v>
      </c>
      <c r="B388" s="16" t="s">
        <v>3500</v>
      </c>
      <c r="C388" s="16">
        <v>280</v>
      </c>
      <c r="D388" s="16" t="s">
        <v>3280</v>
      </c>
      <c r="E388" s="16" t="s">
        <v>3281</v>
      </c>
      <c r="F388" s="17">
        <v>0.217</v>
      </c>
      <c r="G388" s="17">
        <v>0.317</v>
      </c>
      <c r="H388" s="17"/>
      <c r="I388" s="17">
        <v>0.27500000000000002</v>
      </c>
      <c r="J388" s="17">
        <v>0.221</v>
      </c>
      <c r="K388" s="17"/>
      <c r="L388" s="18" t="s">
        <v>2324</v>
      </c>
    </row>
    <row r="389" spans="1:12" x14ac:dyDescent="0.25">
      <c r="A389" s="16" t="s">
        <v>834</v>
      </c>
      <c r="B389" s="16" t="s">
        <v>3501</v>
      </c>
      <c r="C389" s="16">
        <v>417</v>
      </c>
      <c r="D389" s="16" t="s">
        <v>3280</v>
      </c>
      <c r="E389" s="16" t="s">
        <v>3281</v>
      </c>
      <c r="F389" s="17">
        <v>0.49299999999999999</v>
      </c>
      <c r="G389" s="17">
        <v>0.28299999999999997</v>
      </c>
      <c r="H389" s="17">
        <v>0.55900000000000005</v>
      </c>
      <c r="I389" s="17">
        <v>0.72799999999999998</v>
      </c>
      <c r="J389" s="17">
        <v>0.36</v>
      </c>
      <c r="K389" s="17">
        <v>0.67300000000000004</v>
      </c>
      <c r="L389" s="18" t="s">
        <v>835</v>
      </c>
    </row>
    <row r="390" spans="1:12" x14ac:dyDescent="0.25">
      <c r="A390" s="16" t="s">
        <v>1095</v>
      </c>
      <c r="B390" s="16" t="s">
        <v>3502</v>
      </c>
      <c r="C390" s="16">
        <v>70</v>
      </c>
      <c r="D390" s="16" t="s">
        <v>3280</v>
      </c>
      <c r="E390" s="16" t="s">
        <v>3283</v>
      </c>
      <c r="F390" s="17">
        <v>0.374</v>
      </c>
      <c r="G390" s="17"/>
      <c r="H390" s="17"/>
      <c r="I390" s="17">
        <v>0.54700000000000004</v>
      </c>
      <c r="J390" s="17"/>
      <c r="K390" s="17"/>
      <c r="L390" s="18" t="s">
        <v>1096</v>
      </c>
    </row>
    <row r="391" spans="1:12" x14ac:dyDescent="0.25">
      <c r="A391" s="16" t="s">
        <v>1095</v>
      </c>
      <c r="B391" s="16" t="s">
        <v>3502</v>
      </c>
      <c r="C391" s="16">
        <v>126</v>
      </c>
      <c r="D391" s="16" t="s">
        <v>3280</v>
      </c>
      <c r="E391" s="16" t="s">
        <v>3283</v>
      </c>
      <c r="F391" s="17">
        <v>0.28100000000000003</v>
      </c>
      <c r="G391" s="17">
        <v>0.4</v>
      </c>
      <c r="H391" s="17"/>
      <c r="I391" s="17">
        <v>0.54600000000000004</v>
      </c>
      <c r="J391" s="17">
        <v>0.505</v>
      </c>
      <c r="K391" s="17"/>
      <c r="L391" s="18" t="s">
        <v>1096</v>
      </c>
    </row>
    <row r="392" spans="1:12" x14ac:dyDescent="0.25">
      <c r="A392" s="16" t="s">
        <v>1095</v>
      </c>
      <c r="B392" s="16" t="s">
        <v>3502</v>
      </c>
      <c r="C392" s="16">
        <v>185</v>
      </c>
      <c r="D392" s="16" t="s">
        <v>3280</v>
      </c>
      <c r="E392" s="16" t="s">
        <v>3283</v>
      </c>
      <c r="F392" s="17">
        <v>0.44400000000000001</v>
      </c>
      <c r="G392" s="17">
        <v>0.52700000000000002</v>
      </c>
      <c r="H392" s="17">
        <v>0.30099999999999999</v>
      </c>
      <c r="I392" s="17">
        <v>0.58499999999999996</v>
      </c>
      <c r="J392" s="17">
        <v>0.74099999999999999</v>
      </c>
      <c r="K392" s="17">
        <v>0.504</v>
      </c>
      <c r="L392" s="18" t="s">
        <v>1096</v>
      </c>
    </row>
    <row r="393" spans="1:12" x14ac:dyDescent="0.25">
      <c r="A393" s="16" t="s">
        <v>354</v>
      </c>
      <c r="B393" s="16" t="s">
        <v>3503</v>
      </c>
      <c r="C393" s="16">
        <v>142</v>
      </c>
      <c r="D393" s="16" t="s">
        <v>3280</v>
      </c>
      <c r="E393" s="16" t="s">
        <v>3281</v>
      </c>
      <c r="F393" s="17"/>
      <c r="G393" s="17"/>
      <c r="H393" s="17">
        <v>0.54600000000000004</v>
      </c>
      <c r="I393" s="17"/>
      <c r="J393" s="17">
        <v>0.186</v>
      </c>
      <c r="K393" s="17">
        <v>0.29099999999999998</v>
      </c>
      <c r="L393" s="18" t="s">
        <v>355</v>
      </c>
    </row>
    <row r="394" spans="1:12" x14ac:dyDescent="0.25">
      <c r="A394" s="16" t="s">
        <v>354</v>
      </c>
      <c r="B394" s="16" t="s">
        <v>3503</v>
      </c>
      <c r="C394" s="16">
        <v>246</v>
      </c>
      <c r="D394" s="16" t="s">
        <v>3280</v>
      </c>
      <c r="E394" s="16" t="s">
        <v>3281</v>
      </c>
      <c r="F394" s="17"/>
      <c r="G394" s="17">
        <v>0.155</v>
      </c>
      <c r="H394" s="17"/>
      <c r="I394" s="17"/>
      <c r="J394" s="17">
        <v>0.20599999999999999</v>
      </c>
      <c r="K394" s="17"/>
      <c r="L394" s="18" t="s">
        <v>355</v>
      </c>
    </row>
    <row r="395" spans="1:12" x14ac:dyDescent="0.25">
      <c r="A395" s="16" t="s">
        <v>354</v>
      </c>
      <c r="B395" s="16" t="s">
        <v>3503</v>
      </c>
      <c r="C395" s="16">
        <v>254</v>
      </c>
      <c r="D395" s="16" t="s">
        <v>3280</v>
      </c>
      <c r="E395" s="16" t="s">
        <v>3281</v>
      </c>
      <c r="F395" s="17"/>
      <c r="G395" s="17">
        <v>0.126</v>
      </c>
      <c r="H395" s="17">
        <v>0.20499999999999999</v>
      </c>
      <c r="I395" s="17"/>
      <c r="J395" s="17">
        <v>0.24099999999999999</v>
      </c>
      <c r="K395" s="17">
        <v>0.36799999999999999</v>
      </c>
      <c r="L395" s="18" t="s">
        <v>355</v>
      </c>
    </row>
    <row r="396" spans="1:12" x14ac:dyDescent="0.25">
      <c r="A396" s="16" t="s">
        <v>354</v>
      </c>
      <c r="B396" s="16" t="s">
        <v>3503</v>
      </c>
      <c r="C396" s="16">
        <v>265</v>
      </c>
      <c r="D396" s="16" t="s">
        <v>3280</v>
      </c>
      <c r="E396" s="16" t="s">
        <v>3281</v>
      </c>
      <c r="F396" s="17"/>
      <c r="G396" s="17">
        <v>0.49299999999999999</v>
      </c>
      <c r="H396" s="17"/>
      <c r="I396" s="17"/>
      <c r="J396" s="17">
        <v>0.51100000000000001</v>
      </c>
      <c r="K396" s="17">
        <v>0.27600000000000002</v>
      </c>
      <c r="L396" s="18" t="s">
        <v>355</v>
      </c>
    </row>
    <row r="397" spans="1:12" x14ac:dyDescent="0.25">
      <c r="A397" s="16" t="s">
        <v>354</v>
      </c>
      <c r="B397" s="16" t="s">
        <v>3503</v>
      </c>
      <c r="C397" s="16">
        <v>349</v>
      </c>
      <c r="D397" s="16" t="s">
        <v>3280</v>
      </c>
      <c r="E397" s="16" t="s">
        <v>3281</v>
      </c>
      <c r="F397" s="17">
        <v>0.39</v>
      </c>
      <c r="G397" s="17">
        <v>0.307</v>
      </c>
      <c r="H397" s="17"/>
      <c r="I397" s="17">
        <v>0.52800000000000002</v>
      </c>
      <c r="J397" s="17">
        <v>0.54600000000000004</v>
      </c>
      <c r="K397" s="17"/>
      <c r="L397" s="18" t="s">
        <v>355</v>
      </c>
    </row>
    <row r="398" spans="1:12" x14ac:dyDescent="0.25">
      <c r="A398" s="16" t="s">
        <v>354</v>
      </c>
      <c r="B398" s="16" t="s">
        <v>3503</v>
      </c>
      <c r="C398" s="16">
        <v>427</v>
      </c>
      <c r="D398" s="16" t="s">
        <v>3280</v>
      </c>
      <c r="E398" s="16" t="s">
        <v>3281</v>
      </c>
      <c r="F398" s="17"/>
      <c r="G398" s="17">
        <v>0.439</v>
      </c>
      <c r="H398" s="17">
        <v>0.45500000000000002</v>
      </c>
      <c r="I398" s="17"/>
      <c r="J398" s="17"/>
      <c r="K398" s="17"/>
      <c r="L398" s="18" t="s">
        <v>355</v>
      </c>
    </row>
    <row r="399" spans="1:12" x14ac:dyDescent="0.25">
      <c r="A399" s="16" t="s">
        <v>354</v>
      </c>
      <c r="B399" s="16" t="s">
        <v>3503</v>
      </c>
      <c r="C399" s="16">
        <v>630</v>
      </c>
      <c r="D399" s="16" t="s">
        <v>3280</v>
      </c>
      <c r="E399" s="16" t="s">
        <v>3281</v>
      </c>
      <c r="F399" s="17"/>
      <c r="G399" s="17">
        <v>0.35199999999999998</v>
      </c>
      <c r="H399" s="17">
        <v>0.48299999999999998</v>
      </c>
      <c r="I399" s="17"/>
      <c r="J399" s="17">
        <v>0.59499999999999997</v>
      </c>
      <c r="K399" s="17">
        <v>0.53300000000000003</v>
      </c>
      <c r="L399" s="18" t="s">
        <v>355</v>
      </c>
    </row>
    <row r="400" spans="1:12" x14ac:dyDescent="0.25">
      <c r="A400" s="16" t="s">
        <v>354</v>
      </c>
      <c r="B400" s="16" t="s">
        <v>3503</v>
      </c>
      <c r="C400" s="16">
        <v>657</v>
      </c>
      <c r="D400" s="16" t="s">
        <v>3280</v>
      </c>
      <c r="E400" s="16" t="s">
        <v>3281</v>
      </c>
      <c r="F400" s="17"/>
      <c r="G400" s="17">
        <v>0.34599999999999997</v>
      </c>
      <c r="H400" s="17"/>
      <c r="I400" s="17"/>
      <c r="J400" s="17">
        <v>0.67800000000000005</v>
      </c>
      <c r="K400" s="17"/>
      <c r="L400" s="18" t="s">
        <v>355</v>
      </c>
    </row>
    <row r="401" spans="1:12" x14ac:dyDescent="0.25">
      <c r="A401" s="16" t="s">
        <v>722</v>
      </c>
      <c r="B401" s="16" t="s">
        <v>3504</v>
      </c>
      <c r="C401" s="16">
        <v>276</v>
      </c>
      <c r="D401" s="16" t="s">
        <v>3280</v>
      </c>
      <c r="E401" s="16" t="s">
        <v>3302</v>
      </c>
      <c r="F401" s="17">
        <v>0.27100000000000002</v>
      </c>
      <c r="G401" s="17"/>
      <c r="H401" s="17"/>
      <c r="I401" s="17">
        <v>0.49099999999999999</v>
      </c>
      <c r="J401" s="17"/>
      <c r="K401" s="17"/>
      <c r="L401" s="18" t="s">
        <v>723</v>
      </c>
    </row>
    <row r="402" spans="1:12" x14ac:dyDescent="0.25">
      <c r="A402" s="16" t="s">
        <v>2075</v>
      </c>
      <c r="B402" s="16" t="s">
        <v>3505</v>
      </c>
      <c r="C402" s="16">
        <v>270</v>
      </c>
      <c r="D402" s="16" t="s">
        <v>3280</v>
      </c>
      <c r="E402" s="16" t="s">
        <v>3281</v>
      </c>
      <c r="F402" s="17"/>
      <c r="G402" s="17"/>
      <c r="H402" s="17"/>
      <c r="I402" s="17"/>
      <c r="J402" s="17"/>
      <c r="K402" s="17">
        <v>0.19</v>
      </c>
      <c r="L402" s="18" t="s">
        <v>2076</v>
      </c>
    </row>
    <row r="403" spans="1:12" x14ac:dyDescent="0.25">
      <c r="A403" s="16" t="s">
        <v>1905</v>
      </c>
      <c r="B403" s="16" t="s">
        <v>3506</v>
      </c>
      <c r="C403" s="16">
        <v>331</v>
      </c>
      <c r="D403" s="16" t="s">
        <v>3280</v>
      </c>
      <c r="E403" s="16" t="s">
        <v>3281</v>
      </c>
      <c r="F403" s="17">
        <v>0.26600000000000001</v>
      </c>
      <c r="G403" s="17">
        <v>0.247</v>
      </c>
      <c r="H403" s="17">
        <v>0.26900000000000002</v>
      </c>
      <c r="I403" s="17">
        <v>0.43</v>
      </c>
      <c r="J403" s="17">
        <v>0.35699999999999998</v>
      </c>
      <c r="K403" s="17">
        <v>0.38</v>
      </c>
      <c r="L403" s="18" t="s">
        <v>1906</v>
      </c>
    </row>
    <row r="404" spans="1:12" x14ac:dyDescent="0.25">
      <c r="A404" s="16" t="s">
        <v>1905</v>
      </c>
      <c r="B404" s="16" t="s">
        <v>3506</v>
      </c>
      <c r="C404" s="16">
        <v>417</v>
      </c>
      <c r="D404" s="16" t="s">
        <v>3280</v>
      </c>
      <c r="E404" s="16" t="s">
        <v>3281</v>
      </c>
      <c r="F404" s="17">
        <v>0.48299999999999998</v>
      </c>
      <c r="G404" s="17"/>
      <c r="H404" s="17"/>
      <c r="I404" s="17">
        <v>0.78</v>
      </c>
      <c r="J404" s="17"/>
      <c r="K404" s="17"/>
      <c r="L404" s="18" t="s">
        <v>1906</v>
      </c>
    </row>
    <row r="405" spans="1:12" x14ac:dyDescent="0.25">
      <c r="A405" s="16" t="s">
        <v>1341</v>
      </c>
      <c r="B405" s="16" t="s">
        <v>3507</v>
      </c>
      <c r="C405" s="16">
        <v>23</v>
      </c>
      <c r="D405" s="16" t="s">
        <v>3280</v>
      </c>
      <c r="E405" s="16" t="s">
        <v>3281</v>
      </c>
      <c r="F405" s="17">
        <v>0.183</v>
      </c>
      <c r="G405" s="17">
        <v>0.222</v>
      </c>
      <c r="H405" s="17">
        <v>0.20699999999999999</v>
      </c>
      <c r="I405" s="17">
        <v>0.183</v>
      </c>
      <c r="J405" s="17">
        <v>0.28999999999999998</v>
      </c>
      <c r="K405" s="17">
        <v>0.20699999999999999</v>
      </c>
      <c r="L405" s="18" t="s">
        <v>1342</v>
      </c>
    </row>
    <row r="406" spans="1:12" x14ac:dyDescent="0.25">
      <c r="A406" s="16" t="s">
        <v>555</v>
      </c>
      <c r="B406" s="16" t="s">
        <v>3508</v>
      </c>
      <c r="C406" s="16">
        <v>10</v>
      </c>
      <c r="D406" s="16" t="s">
        <v>3280</v>
      </c>
      <c r="E406" s="16" t="s">
        <v>3281</v>
      </c>
      <c r="F406" s="17"/>
      <c r="G406" s="17">
        <v>0.217</v>
      </c>
      <c r="H406" s="17">
        <v>0.112</v>
      </c>
      <c r="I406" s="17"/>
      <c r="J406" s="17">
        <v>0.21099999999999999</v>
      </c>
      <c r="K406" s="17">
        <v>0.18</v>
      </c>
      <c r="L406" s="18" t="s">
        <v>556</v>
      </c>
    </row>
    <row r="407" spans="1:12" x14ac:dyDescent="0.25">
      <c r="A407" s="16" t="s">
        <v>555</v>
      </c>
      <c r="B407" s="16" t="s">
        <v>3508</v>
      </c>
      <c r="C407" s="16">
        <v>173</v>
      </c>
      <c r="D407" s="16" t="s">
        <v>3280</v>
      </c>
      <c r="E407" s="16" t="s">
        <v>3281</v>
      </c>
      <c r="F407" s="17"/>
      <c r="G407" s="17">
        <v>0.11799999999999999</v>
      </c>
      <c r="H407" s="17">
        <v>0.10299999999999999</v>
      </c>
      <c r="I407" s="17"/>
      <c r="J407" s="17">
        <v>0.111</v>
      </c>
      <c r="K407" s="17">
        <v>0.128</v>
      </c>
      <c r="L407" s="18" t="s">
        <v>556</v>
      </c>
    </row>
    <row r="408" spans="1:12" x14ac:dyDescent="0.25">
      <c r="A408" s="16" t="s">
        <v>555</v>
      </c>
      <c r="B408" s="16" t="s">
        <v>3508</v>
      </c>
      <c r="C408" s="16">
        <v>177</v>
      </c>
      <c r="D408" s="16" t="s">
        <v>3280</v>
      </c>
      <c r="E408" s="16" t="s">
        <v>3281</v>
      </c>
      <c r="F408" s="17"/>
      <c r="G408" s="17">
        <v>0.11799999999999999</v>
      </c>
      <c r="H408" s="17">
        <v>0.10299999999999999</v>
      </c>
      <c r="I408" s="17"/>
      <c r="J408" s="17">
        <v>0.111</v>
      </c>
      <c r="K408" s="17">
        <v>0.128</v>
      </c>
      <c r="L408" s="18" t="s">
        <v>556</v>
      </c>
    </row>
    <row r="409" spans="1:12" x14ac:dyDescent="0.25">
      <c r="A409" s="16" t="s">
        <v>555</v>
      </c>
      <c r="B409" s="16" t="s">
        <v>3508</v>
      </c>
      <c r="C409" s="16">
        <v>373</v>
      </c>
      <c r="D409" s="16" t="s">
        <v>3280</v>
      </c>
      <c r="E409" s="16" t="s">
        <v>3281</v>
      </c>
      <c r="F409" s="17"/>
      <c r="G409" s="17">
        <v>0.40600000000000003</v>
      </c>
      <c r="H409" s="17">
        <v>0.626</v>
      </c>
      <c r="I409" s="17"/>
      <c r="J409" s="17">
        <v>0.52300000000000002</v>
      </c>
      <c r="K409" s="17">
        <v>0.66200000000000003</v>
      </c>
      <c r="L409" s="18" t="s">
        <v>556</v>
      </c>
    </row>
    <row r="410" spans="1:12" x14ac:dyDescent="0.25">
      <c r="A410" s="16" t="s">
        <v>1942</v>
      </c>
      <c r="B410" s="16" t="s">
        <v>3509</v>
      </c>
      <c r="C410" s="16">
        <v>68</v>
      </c>
      <c r="D410" s="16" t="s">
        <v>3280</v>
      </c>
      <c r="E410" s="16" t="s">
        <v>3510</v>
      </c>
      <c r="F410" s="17"/>
      <c r="G410" s="17">
        <v>0.27500000000000002</v>
      </c>
      <c r="H410" s="17"/>
      <c r="I410" s="17"/>
      <c r="J410" s="17">
        <v>0.34399999999999997</v>
      </c>
      <c r="K410" s="17"/>
      <c r="L410" s="18" t="s">
        <v>1943</v>
      </c>
    </row>
    <row r="411" spans="1:12" x14ac:dyDescent="0.25">
      <c r="A411" s="16" t="s">
        <v>1942</v>
      </c>
      <c r="B411" s="16" t="s">
        <v>3509</v>
      </c>
      <c r="C411" s="16">
        <v>69</v>
      </c>
      <c r="D411" s="16" t="s">
        <v>3280</v>
      </c>
      <c r="E411" s="16" t="s">
        <v>3510</v>
      </c>
      <c r="F411" s="17"/>
      <c r="G411" s="17">
        <v>0.27500000000000002</v>
      </c>
      <c r="H411" s="17"/>
      <c r="I411" s="17"/>
      <c r="J411" s="17">
        <v>0.34399999999999997</v>
      </c>
      <c r="K411" s="17"/>
      <c r="L411" s="18" t="s">
        <v>1943</v>
      </c>
    </row>
    <row r="412" spans="1:12" x14ac:dyDescent="0.25">
      <c r="A412" s="16" t="s">
        <v>1027</v>
      </c>
      <c r="B412" s="16" t="s">
        <v>3511</v>
      </c>
      <c r="C412" s="16">
        <v>223</v>
      </c>
      <c r="D412" s="16" t="s">
        <v>3280</v>
      </c>
      <c r="E412" s="16" t="s">
        <v>3510</v>
      </c>
      <c r="F412" s="17">
        <v>0.253</v>
      </c>
      <c r="G412" s="17">
        <v>0.27200000000000002</v>
      </c>
      <c r="H412" s="17">
        <v>0.23899999999999999</v>
      </c>
      <c r="I412" s="17">
        <v>0.46200000000000002</v>
      </c>
      <c r="J412" s="17">
        <v>0.39500000000000002</v>
      </c>
      <c r="K412" s="17">
        <v>0.35599999999999998</v>
      </c>
      <c r="L412" s="18" t="s">
        <v>1028</v>
      </c>
    </row>
    <row r="413" spans="1:12" x14ac:dyDescent="0.25">
      <c r="A413" s="16" t="s">
        <v>1896</v>
      </c>
      <c r="B413" s="16" t="s">
        <v>3512</v>
      </c>
      <c r="C413" s="16">
        <v>169</v>
      </c>
      <c r="D413" s="16" t="s">
        <v>3280</v>
      </c>
      <c r="E413" s="16" t="s">
        <v>3283</v>
      </c>
      <c r="F413" s="17">
        <v>0.33300000000000002</v>
      </c>
      <c r="G413" s="17">
        <v>0.193</v>
      </c>
      <c r="H413" s="17">
        <v>0.22800000000000001</v>
      </c>
      <c r="I413" s="17">
        <v>0.33400000000000002</v>
      </c>
      <c r="J413" s="17">
        <v>0.25700000000000001</v>
      </c>
      <c r="K413" s="17">
        <v>0.29599999999999999</v>
      </c>
      <c r="L413" s="18" t="s">
        <v>1897</v>
      </c>
    </row>
    <row r="414" spans="1:12" x14ac:dyDescent="0.25">
      <c r="A414" s="16" t="s">
        <v>1896</v>
      </c>
      <c r="B414" s="16" t="s">
        <v>3512</v>
      </c>
      <c r="C414" s="16">
        <v>178</v>
      </c>
      <c r="D414" s="16" t="s">
        <v>3280</v>
      </c>
      <c r="E414" s="16" t="s">
        <v>3283</v>
      </c>
      <c r="F414" s="17">
        <v>0.33300000000000002</v>
      </c>
      <c r="G414" s="17">
        <v>0.193</v>
      </c>
      <c r="H414" s="17">
        <v>0.22800000000000001</v>
      </c>
      <c r="I414" s="17">
        <v>0.33400000000000002</v>
      </c>
      <c r="J414" s="17">
        <v>0.25700000000000001</v>
      </c>
      <c r="K414" s="17">
        <v>0.29599999999999999</v>
      </c>
      <c r="L414" s="18" t="s">
        <v>1897</v>
      </c>
    </row>
    <row r="415" spans="1:12" x14ac:dyDescent="0.25">
      <c r="A415" s="16" t="s">
        <v>1708</v>
      </c>
      <c r="B415" s="16" t="s">
        <v>3513</v>
      </c>
      <c r="C415" s="16">
        <v>147</v>
      </c>
      <c r="D415" s="16" t="s">
        <v>3280</v>
      </c>
      <c r="E415" s="16" t="s">
        <v>3281</v>
      </c>
      <c r="F415" s="17"/>
      <c r="G415" s="17">
        <v>0.52200000000000002</v>
      </c>
      <c r="H415" s="17"/>
      <c r="I415" s="17"/>
      <c r="J415" s="17">
        <v>0.94199999999999995</v>
      </c>
      <c r="K415" s="17"/>
      <c r="L415" s="18" t="s">
        <v>1709</v>
      </c>
    </row>
    <row r="416" spans="1:12" x14ac:dyDescent="0.25">
      <c r="A416" s="16" t="s">
        <v>1708</v>
      </c>
      <c r="B416" s="16" t="s">
        <v>3513</v>
      </c>
      <c r="C416" s="16">
        <v>162</v>
      </c>
      <c r="D416" s="16" t="s">
        <v>3280</v>
      </c>
      <c r="E416" s="16" t="s">
        <v>3281</v>
      </c>
      <c r="F416" s="17">
        <v>0.48</v>
      </c>
      <c r="G416" s="17">
        <v>0.152</v>
      </c>
      <c r="H416" s="17">
        <v>0.215</v>
      </c>
      <c r="I416" s="17">
        <v>0.57899999999999996</v>
      </c>
      <c r="J416" s="17">
        <v>0.65</v>
      </c>
      <c r="K416" s="17">
        <v>0.55800000000000005</v>
      </c>
      <c r="L416" s="18" t="s">
        <v>1709</v>
      </c>
    </row>
    <row r="417" spans="1:12" x14ac:dyDescent="0.25">
      <c r="A417" s="16" t="s">
        <v>436</v>
      </c>
      <c r="B417" s="16" t="s">
        <v>3514</v>
      </c>
      <c r="C417" s="16">
        <v>82</v>
      </c>
      <c r="D417" s="16" t="s">
        <v>3280</v>
      </c>
      <c r="E417" s="16" t="s">
        <v>3291</v>
      </c>
      <c r="F417" s="17">
        <v>0.17699999999999999</v>
      </c>
      <c r="G417" s="17"/>
      <c r="H417" s="17"/>
      <c r="I417" s="17">
        <v>0.16800000000000001</v>
      </c>
      <c r="J417" s="17"/>
      <c r="K417" s="17"/>
      <c r="L417" s="18" t="s">
        <v>437</v>
      </c>
    </row>
    <row r="418" spans="1:12" x14ac:dyDescent="0.25">
      <c r="A418" s="16" t="s">
        <v>436</v>
      </c>
      <c r="B418" s="16" t="s">
        <v>3514</v>
      </c>
      <c r="C418" s="16">
        <v>92</v>
      </c>
      <c r="D418" s="16" t="s">
        <v>3280</v>
      </c>
      <c r="E418" s="16" t="s">
        <v>3291</v>
      </c>
      <c r="F418" s="17"/>
      <c r="G418" s="17">
        <v>0.17899999999999999</v>
      </c>
      <c r="H418" s="17"/>
      <c r="I418" s="17"/>
      <c r="J418" s="17">
        <v>0.20699999999999999</v>
      </c>
      <c r="K418" s="17"/>
      <c r="L418" s="18" t="s">
        <v>437</v>
      </c>
    </row>
    <row r="419" spans="1:12" x14ac:dyDescent="0.25">
      <c r="A419" s="16" t="s">
        <v>436</v>
      </c>
      <c r="B419" s="16" t="s">
        <v>3514</v>
      </c>
      <c r="C419" s="16">
        <v>97</v>
      </c>
      <c r="D419" s="16" t="s">
        <v>3280</v>
      </c>
      <c r="E419" s="16" t="s">
        <v>3291</v>
      </c>
      <c r="F419" s="17"/>
      <c r="G419" s="17">
        <v>0.17899999999999999</v>
      </c>
      <c r="H419" s="17"/>
      <c r="I419" s="17"/>
      <c r="J419" s="17">
        <v>0.20699999999999999</v>
      </c>
      <c r="K419" s="17"/>
      <c r="L419" s="18" t="s">
        <v>437</v>
      </c>
    </row>
    <row r="420" spans="1:12" x14ac:dyDescent="0.25">
      <c r="A420" s="16" t="s">
        <v>2179</v>
      </c>
      <c r="B420" s="16" t="s">
        <v>3515</v>
      </c>
      <c r="C420" s="16">
        <v>437</v>
      </c>
      <c r="D420" s="16" t="s">
        <v>3280</v>
      </c>
      <c r="E420" s="16" t="s">
        <v>3283</v>
      </c>
      <c r="F420" s="17"/>
      <c r="G420" s="17"/>
      <c r="H420" s="17">
        <v>0.107</v>
      </c>
      <c r="I420" s="17"/>
      <c r="J420" s="17"/>
      <c r="K420" s="17">
        <v>0.24299999999999999</v>
      </c>
      <c r="L420" s="18" t="s">
        <v>54</v>
      </c>
    </row>
    <row r="421" spans="1:12" x14ac:dyDescent="0.25">
      <c r="A421" s="16" t="s">
        <v>2179</v>
      </c>
      <c r="B421" s="16" t="s">
        <v>3515</v>
      </c>
      <c r="C421" s="16">
        <v>660</v>
      </c>
      <c r="D421" s="16" t="s">
        <v>3280</v>
      </c>
      <c r="E421" s="16" t="s">
        <v>3283</v>
      </c>
      <c r="F421" s="17"/>
      <c r="G421" s="17"/>
      <c r="H421" s="17">
        <v>0.20499999999999999</v>
      </c>
      <c r="I421" s="17"/>
      <c r="J421" s="17"/>
      <c r="K421" s="17">
        <v>0.27200000000000002</v>
      </c>
      <c r="L421" s="18" t="s">
        <v>54</v>
      </c>
    </row>
    <row r="422" spans="1:12" x14ac:dyDescent="0.25">
      <c r="A422" s="16" t="s">
        <v>785</v>
      </c>
      <c r="B422" s="16" t="s">
        <v>3516</v>
      </c>
      <c r="C422" s="16">
        <v>91</v>
      </c>
      <c r="D422" s="16" t="s">
        <v>3280</v>
      </c>
      <c r="E422" s="16" t="s">
        <v>3283</v>
      </c>
      <c r="F422" s="17"/>
      <c r="G422" s="17"/>
      <c r="H422" s="17"/>
      <c r="I422" s="17"/>
      <c r="J422" s="17">
        <v>0.13500000000000001</v>
      </c>
      <c r="K422" s="17"/>
      <c r="L422" s="18" t="s">
        <v>786</v>
      </c>
    </row>
    <row r="423" spans="1:12" x14ac:dyDescent="0.25">
      <c r="A423" s="16" t="s">
        <v>785</v>
      </c>
      <c r="B423" s="16" t="s">
        <v>3516</v>
      </c>
      <c r="C423" s="16">
        <v>353</v>
      </c>
      <c r="D423" s="16" t="s">
        <v>3280</v>
      </c>
      <c r="E423" s="16" t="s">
        <v>3283</v>
      </c>
      <c r="F423" s="17"/>
      <c r="G423" s="17">
        <v>0.26100000000000001</v>
      </c>
      <c r="H423" s="17"/>
      <c r="I423" s="17"/>
      <c r="J423" s="17"/>
      <c r="K423" s="17"/>
      <c r="L423" s="18" t="s">
        <v>786</v>
      </c>
    </row>
    <row r="424" spans="1:12" x14ac:dyDescent="0.25">
      <c r="A424" s="16" t="s">
        <v>2783</v>
      </c>
      <c r="B424" s="16" t="s">
        <v>3517</v>
      </c>
      <c r="C424" s="16">
        <v>80</v>
      </c>
      <c r="D424" s="16" t="s">
        <v>3280</v>
      </c>
      <c r="E424" s="16" t="s">
        <v>3383</v>
      </c>
      <c r="F424" s="17">
        <v>0.38600000000000001</v>
      </c>
      <c r="G424" s="17"/>
      <c r="H424" s="17"/>
      <c r="I424" s="17">
        <v>0.51</v>
      </c>
      <c r="J424" s="17"/>
      <c r="K424" s="17"/>
      <c r="L424" s="18" t="s">
        <v>2784</v>
      </c>
    </row>
    <row r="425" spans="1:12" x14ac:dyDescent="0.25">
      <c r="A425" s="16" t="s">
        <v>534</v>
      </c>
      <c r="B425" s="16" t="s">
        <v>3518</v>
      </c>
      <c r="C425" s="16">
        <v>175</v>
      </c>
      <c r="D425" s="16" t="s">
        <v>3280</v>
      </c>
      <c r="E425" s="16" t="s">
        <v>3283</v>
      </c>
      <c r="F425" s="17">
        <v>0.51</v>
      </c>
      <c r="G425" s="17">
        <v>0.58299999999999996</v>
      </c>
      <c r="H425" s="17"/>
      <c r="I425" s="17">
        <v>0.48399999999999999</v>
      </c>
      <c r="J425" s="17">
        <v>0.46300000000000002</v>
      </c>
      <c r="K425" s="17"/>
      <c r="L425" s="18" t="s">
        <v>535</v>
      </c>
    </row>
    <row r="426" spans="1:12" x14ac:dyDescent="0.25">
      <c r="A426" s="16" t="s">
        <v>534</v>
      </c>
      <c r="B426" s="16" t="s">
        <v>3518</v>
      </c>
      <c r="C426" s="16">
        <v>297</v>
      </c>
      <c r="D426" s="16" t="s">
        <v>3280</v>
      </c>
      <c r="E426" s="16" t="s">
        <v>3283</v>
      </c>
      <c r="F426" s="17">
        <v>0.11899999999999999</v>
      </c>
      <c r="G426" s="17">
        <v>9.6000000000000002E-2</v>
      </c>
      <c r="H426" s="17"/>
      <c r="I426" s="17">
        <v>8.4000000000000005E-2</v>
      </c>
      <c r="J426" s="17">
        <v>9.8000000000000004E-2</v>
      </c>
      <c r="K426" s="17"/>
      <c r="L426" s="18" t="s">
        <v>535</v>
      </c>
    </row>
    <row r="427" spans="1:12" x14ac:dyDescent="0.25">
      <c r="A427" s="16" t="s">
        <v>534</v>
      </c>
      <c r="B427" s="16" t="s">
        <v>3518</v>
      </c>
      <c r="C427" s="16">
        <v>300</v>
      </c>
      <c r="D427" s="16" t="s">
        <v>3280</v>
      </c>
      <c r="E427" s="16" t="s">
        <v>3283</v>
      </c>
      <c r="F427" s="17">
        <v>0.11899999999999999</v>
      </c>
      <c r="G427" s="17">
        <v>9.6000000000000002E-2</v>
      </c>
      <c r="H427" s="17"/>
      <c r="I427" s="17">
        <v>8.4000000000000005E-2</v>
      </c>
      <c r="J427" s="17">
        <v>9.8000000000000004E-2</v>
      </c>
      <c r="K427" s="17"/>
      <c r="L427" s="18" t="s">
        <v>535</v>
      </c>
    </row>
    <row r="428" spans="1:12" x14ac:dyDescent="0.25">
      <c r="A428" s="16" t="s">
        <v>130</v>
      </c>
      <c r="B428" s="16" t="s">
        <v>3519</v>
      </c>
      <c r="C428" s="16">
        <v>143</v>
      </c>
      <c r="D428" s="16" t="s">
        <v>3280</v>
      </c>
      <c r="E428" s="16" t="s">
        <v>3281</v>
      </c>
      <c r="F428" s="17"/>
      <c r="G428" s="17"/>
      <c r="H428" s="17"/>
      <c r="I428" s="17">
        <v>0.40500000000000003</v>
      </c>
      <c r="J428" s="17"/>
      <c r="K428" s="17"/>
      <c r="L428" s="18" t="s">
        <v>131</v>
      </c>
    </row>
    <row r="429" spans="1:12" x14ac:dyDescent="0.25">
      <c r="A429" s="16" t="s">
        <v>130</v>
      </c>
      <c r="B429" s="16" t="s">
        <v>3519</v>
      </c>
      <c r="C429" s="16">
        <v>202</v>
      </c>
      <c r="D429" s="16" t="s">
        <v>3280</v>
      </c>
      <c r="E429" s="16" t="s">
        <v>3281</v>
      </c>
      <c r="F429" s="17">
        <v>0.46899999999999997</v>
      </c>
      <c r="G429" s="17">
        <v>0.33100000000000002</v>
      </c>
      <c r="H429" s="17"/>
      <c r="I429" s="17">
        <v>0.56100000000000005</v>
      </c>
      <c r="J429" s="17">
        <v>0.67800000000000005</v>
      </c>
      <c r="K429" s="17"/>
      <c r="L429" s="18" t="s">
        <v>131</v>
      </c>
    </row>
    <row r="430" spans="1:12" x14ac:dyDescent="0.25">
      <c r="A430" s="16" t="s">
        <v>130</v>
      </c>
      <c r="B430" s="16" t="s">
        <v>3519</v>
      </c>
      <c r="C430" s="16">
        <v>323</v>
      </c>
      <c r="D430" s="16" t="s">
        <v>3280</v>
      </c>
      <c r="E430" s="16" t="s">
        <v>3281</v>
      </c>
      <c r="F430" s="17"/>
      <c r="G430" s="17">
        <v>0.56799999999999995</v>
      </c>
      <c r="H430" s="17"/>
      <c r="I430" s="17"/>
      <c r="J430" s="17">
        <v>0.67400000000000004</v>
      </c>
      <c r="K430" s="17"/>
      <c r="L430" s="18" t="s">
        <v>131</v>
      </c>
    </row>
    <row r="431" spans="1:12" x14ac:dyDescent="0.25">
      <c r="A431" s="16" t="s">
        <v>130</v>
      </c>
      <c r="B431" s="16" t="s">
        <v>3519</v>
      </c>
      <c r="C431" s="16">
        <v>335</v>
      </c>
      <c r="D431" s="16" t="s">
        <v>3280</v>
      </c>
      <c r="E431" s="16" t="s">
        <v>3281</v>
      </c>
      <c r="F431" s="17">
        <v>0.42399999999999999</v>
      </c>
      <c r="G431" s="17">
        <v>0.60599999999999998</v>
      </c>
      <c r="H431" s="17"/>
      <c r="I431" s="17">
        <v>0.46100000000000002</v>
      </c>
      <c r="J431" s="17">
        <v>0.72099999999999997</v>
      </c>
      <c r="K431" s="17"/>
      <c r="L431" s="18" t="s">
        <v>131</v>
      </c>
    </row>
    <row r="432" spans="1:12" x14ac:dyDescent="0.25">
      <c r="A432" s="16" t="s">
        <v>1681</v>
      </c>
      <c r="B432" s="16" t="s">
        <v>3520</v>
      </c>
      <c r="C432" s="16">
        <v>425</v>
      </c>
      <c r="D432" s="16" t="s">
        <v>3280</v>
      </c>
      <c r="E432" s="16" t="s">
        <v>3283</v>
      </c>
      <c r="F432" s="17"/>
      <c r="G432" s="17"/>
      <c r="H432" s="17"/>
      <c r="I432" s="17"/>
      <c r="J432" s="17"/>
      <c r="K432" s="17">
        <v>0.52900000000000003</v>
      </c>
      <c r="L432" s="18" t="s">
        <v>54</v>
      </c>
    </row>
    <row r="433" spans="1:12" x14ac:dyDescent="0.25">
      <c r="A433" s="16" t="s">
        <v>1681</v>
      </c>
      <c r="B433" s="16" t="s">
        <v>3520</v>
      </c>
      <c r="C433" s="16">
        <v>464</v>
      </c>
      <c r="D433" s="16" t="s">
        <v>3280</v>
      </c>
      <c r="E433" s="16" t="s">
        <v>3283</v>
      </c>
      <c r="F433" s="17"/>
      <c r="G433" s="17"/>
      <c r="H433" s="17">
        <v>0.64500000000000002</v>
      </c>
      <c r="I433" s="17"/>
      <c r="J433" s="17"/>
      <c r="K433" s="17">
        <v>0.66200000000000003</v>
      </c>
      <c r="L433" s="18" t="s">
        <v>54</v>
      </c>
    </row>
    <row r="434" spans="1:12" x14ac:dyDescent="0.25">
      <c r="A434" s="16" t="s">
        <v>199</v>
      </c>
      <c r="B434" s="16" t="s">
        <v>3521</v>
      </c>
      <c r="C434" s="16">
        <v>15</v>
      </c>
      <c r="D434" s="16" t="s">
        <v>3280</v>
      </c>
      <c r="E434" s="16" t="s">
        <v>3281</v>
      </c>
      <c r="F434" s="17">
        <v>0.29499999999999998</v>
      </c>
      <c r="G434" s="17">
        <v>0.40699999999999997</v>
      </c>
      <c r="H434" s="17">
        <v>0.42199999999999999</v>
      </c>
      <c r="I434" s="17">
        <v>0.36199999999999999</v>
      </c>
      <c r="J434" s="17">
        <v>0.56299999999999994</v>
      </c>
      <c r="K434" s="17">
        <v>0.68799999999999994</v>
      </c>
      <c r="L434" s="18" t="s">
        <v>200</v>
      </c>
    </row>
    <row r="435" spans="1:12" x14ac:dyDescent="0.25">
      <c r="A435" s="16" t="s">
        <v>199</v>
      </c>
      <c r="B435" s="16" t="s">
        <v>3521</v>
      </c>
      <c r="C435" s="16">
        <v>146</v>
      </c>
      <c r="D435" s="16" t="s">
        <v>3280</v>
      </c>
      <c r="E435" s="16" t="s">
        <v>3281</v>
      </c>
      <c r="F435" s="17">
        <v>0.23300000000000001</v>
      </c>
      <c r="G435" s="17">
        <v>0.16300000000000001</v>
      </c>
      <c r="H435" s="17"/>
      <c r="I435" s="17">
        <v>0.19700000000000001</v>
      </c>
      <c r="J435" s="17">
        <v>0.216</v>
      </c>
      <c r="K435" s="17"/>
      <c r="L435" s="18" t="s">
        <v>200</v>
      </c>
    </row>
    <row r="436" spans="1:12" x14ac:dyDescent="0.25">
      <c r="A436" s="16" t="s">
        <v>199</v>
      </c>
      <c r="B436" s="16" t="s">
        <v>3521</v>
      </c>
      <c r="C436" s="16">
        <v>223</v>
      </c>
      <c r="D436" s="16" t="s">
        <v>3280</v>
      </c>
      <c r="E436" s="16" t="s">
        <v>3281</v>
      </c>
      <c r="F436" s="17">
        <v>0.443</v>
      </c>
      <c r="G436" s="17">
        <v>0.377</v>
      </c>
      <c r="H436" s="17">
        <v>0.216</v>
      </c>
      <c r="I436" s="17">
        <v>0.40699999999999997</v>
      </c>
      <c r="J436" s="17">
        <v>0.78900000000000003</v>
      </c>
      <c r="K436" s="17">
        <v>0.84299999999999997</v>
      </c>
      <c r="L436" s="18" t="s">
        <v>200</v>
      </c>
    </row>
    <row r="437" spans="1:12" x14ac:dyDescent="0.25">
      <c r="A437" s="16" t="s">
        <v>199</v>
      </c>
      <c r="B437" s="16" t="s">
        <v>3521</v>
      </c>
      <c r="C437" s="16">
        <v>294</v>
      </c>
      <c r="D437" s="16" t="s">
        <v>3280</v>
      </c>
      <c r="E437" s="16" t="s">
        <v>3281</v>
      </c>
      <c r="F437" s="17">
        <v>0.224</v>
      </c>
      <c r="G437" s="17">
        <v>0.22900000000000001</v>
      </c>
      <c r="H437" s="17">
        <v>0.23400000000000001</v>
      </c>
      <c r="I437" s="17">
        <v>0.29299999999999998</v>
      </c>
      <c r="J437" s="17">
        <v>0.308</v>
      </c>
      <c r="K437" s="17">
        <v>0.28699999999999998</v>
      </c>
      <c r="L437" s="18" t="s">
        <v>200</v>
      </c>
    </row>
    <row r="438" spans="1:12" x14ac:dyDescent="0.25">
      <c r="A438" s="16" t="s">
        <v>199</v>
      </c>
      <c r="B438" s="16" t="s">
        <v>3521</v>
      </c>
      <c r="C438" s="16">
        <v>374</v>
      </c>
      <c r="D438" s="16" t="s">
        <v>3280</v>
      </c>
      <c r="E438" s="16" t="s">
        <v>3281</v>
      </c>
      <c r="F438" s="17">
        <v>0.32400000000000001</v>
      </c>
      <c r="G438" s="17">
        <v>0.28000000000000003</v>
      </c>
      <c r="H438" s="17">
        <v>0.30599999999999999</v>
      </c>
      <c r="I438" s="17">
        <v>0.36599999999999999</v>
      </c>
      <c r="J438" s="17">
        <v>0.38500000000000001</v>
      </c>
      <c r="K438" s="17">
        <v>0.29499999999999998</v>
      </c>
      <c r="L438" s="18" t="s">
        <v>200</v>
      </c>
    </row>
    <row r="439" spans="1:12" x14ac:dyDescent="0.25">
      <c r="A439" s="16" t="s">
        <v>199</v>
      </c>
      <c r="B439" s="16" t="s">
        <v>3521</v>
      </c>
      <c r="C439" s="16">
        <v>379</v>
      </c>
      <c r="D439" s="16" t="s">
        <v>3280</v>
      </c>
      <c r="E439" s="16" t="s">
        <v>3281</v>
      </c>
      <c r="F439" s="17">
        <v>0.51</v>
      </c>
      <c r="G439" s="17">
        <v>0.47</v>
      </c>
      <c r="H439" s="17">
        <v>0.32300000000000001</v>
      </c>
      <c r="I439" s="17">
        <v>0.47299999999999998</v>
      </c>
      <c r="J439" s="17">
        <v>0.47699999999999998</v>
      </c>
      <c r="K439" s="17">
        <v>0.52500000000000002</v>
      </c>
      <c r="L439" s="18" t="s">
        <v>200</v>
      </c>
    </row>
    <row r="440" spans="1:12" x14ac:dyDescent="0.25">
      <c r="A440" s="16" t="s">
        <v>199</v>
      </c>
      <c r="B440" s="16" t="s">
        <v>3521</v>
      </c>
      <c r="C440" s="16">
        <v>414</v>
      </c>
      <c r="D440" s="16" t="s">
        <v>3280</v>
      </c>
      <c r="E440" s="16" t="s">
        <v>3281</v>
      </c>
      <c r="F440" s="17">
        <v>0.26800000000000002</v>
      </c>
      <c r="G440" s="17">
        <v>0.11600000000000001</v>
      </c>
      <c r="H440" s="17">
        <v>0.217</v>
      </c>
      <c r="I440" s="17">
        <v>0.36</v>
      </c>
      <c r="J440" s="17">
        <v>0.25600000000000001</v>
      </c>
      <c r="K440" s="17">
        <v>0.23899999999999999</v>
      </c>
      <c r="L440" s="18" t="s">
        <v>200</v>
      </c>
    </row>
    <row r="441" spans="1:12" x14ac:dyDescent="0.25">
      <c r="A441" s="16" t="s">
        <v>1008</v>
      </c>
      <c r="B441" s="16" t="s">
        <v>3522</v>
      </c>
      <c r="C441" s="16">
        <v>225</v>
      </c>
      <c r="D441" s="16" t="s">
        <v>3280</v>
      </c>
      <c r="E441" s="16" t="s">
        <v>3283</v>
      </c>
      <c r="F441" s="17">
        <v>1.0009999999999999</v>
      </c>
      <c r="G441" s="17"/>
      <c r="H441" s="17"/>
      <c r="I441" s="17">
        <v>0.88300000000000001</v>
      </c>
      <c r="J441" s="17"/>
      <c r="K441" s="17"/>
      <c r="L441" s="18" t="s">
        <v>1009</v>
      </c>
    </row>
    <row r="442" spans="1:12" x14ac:dyDescent="0.25">
      <c r="A442" s="16" t="s">
        <v>1008</v>
      </c>
      <c r="B442" s="16" t="s">
        <v>3522</v>
      </c>
      <c r="C442" s="16">
        <v>381</v>
      </c>
      <c r="D442" s="16" t="s">
        <v>3280</v>
      </c>
      <c r="E442" s="16" t="s">
        <v>3283</v>
      </c>
      <c r="F442" s="17">
        <v>9.5000000000000001E-2</v>
      </c>
      <c r="G442" s="17"/>
      <c r="H442" s="17"/>
      <c r="I442" s="17">
        <v>0.28199999999999997</v>
      </c>
      <c r="J442" s="17"/>
      <c r="K442" s="17"/>
      <c r="L442" s="18" t="s">
        <v>1009</v>
      </c>
    </row>
    <row r="443" spans="1:12" x14ac:dyDescent="0.25">
      <c r="A443" s="16" t="s">
        <v>1008</v>
      </c>
      <c r="B443" s="16" t="s">
        <v>3522</v>
      </c>
      <c r="C443" s="16">
        <v>384</v>
      </c>
      <c r="D443" s="16" t="s">
        <v>3280</v>
      </c>
      <c r="E443" s="16" t="s">
        <v>3283</v>
      </c>
      <c r="F443" s="17">
        <v>9.5000000000000001E-2</v>
      </c>
      <c r="G443" s="17"/>
      <c r="H443" s="17"/>
      <c r="I443" s="17">
        <v>0.28199999999999997</v>
      </c>
      <c r="J443" s="17"/>
      <c r="K443" s="17"/>
      <c r="L443" s="18" t="s">
        <v>1009</v>
      </c>
    </row>
    <row r="444" spans="1:12" x14ac:dyDescent="0.25">
      <c r="A444" s="16" t="s">
        <v>710</v>
      </c>
      <c r="B444" s="16" t="s">
        <v>3523</v>
      </c>
      <c r="C444" s="16">
        <v>178</v>
      </c>
      <c r="D444" s="16" t="s">
        <v>3280</v>
      </c>
      <c r="E444" s="16" t="s">
        <v>3281</v>
      </c>
      <c r="F444" s="17"/>
      <c r="G444" s="17">
        <v>0.129</v>
      </c>
      <c r="H444" s="17">
        <v>0.16900000000000001</v>
      </c>
      <c r="I444" s="17">
        <v>5.8999999999999997E-2</v>
      </c>
      <c r="J444" s="17"/>
      <c r="K444" s="17"/>
      <c r="L444" s="18" t="s">
        <v>711</v>
      </c>
    </row>
    <row r="445" spans="1:12" x14ac:dyDescent="0.25">
      <c r="A445" s="16" t="s">
        <v>710</v>
      </c>
      <c r="B445" s="16" t="s">
        <v>3523</v>
      </c>
      <c r="C445" s="16">
        <v>188</v>
      </c>
      <c r="D445" s="16" t="s">
        <v>3280</v>
      </c>
      <c r="E445" s="16" t="s">
        <v>3281</v>
      </c>
      <c r="F445" s="17"/>
      <c r="G445" s="17">
        <v>0.129</v>
      </c>
      <c r="H445" s="17">
        <v>0.16900000000000001</v>
      </c>
      <c r="I445" s="17">
        <v>5.8999999999999997E-2</v>
      </c>
      <c r="J445" s="17"/>
      <c r="K445" s="17"/>
      <c r="L445" s="18" t="s">
        <v>711</v>
      </c>
    </row>
    <row r="446" spans="1:12" x14ac:dyDescent="0.25">
      <c r="A446" s="16" t="s">
        <v>710</v>
      </c>
      <c r="B446" s="16" t="s">
        <v>3523</v>
      </c>
      <c r="C446" s="16">
        <v>418</v>
      </c>
      <c r="D446" s="16" t="s">
        <v>3280</v>
      </c>
      <c r="E446" s="16" t="s">
        <v>3281</v>
      </c>
      <c r="F446" s="17">
        <v>0.108</v>
      </c>
      <c r="G446" s="17">
        <v>0.11799999999999999</v>
      </c>
      <c r="H446" s="17"/>
      <c r="I446" s="17">
        <v>0.128</v>
      </c>
      <c r="J446" s="17">
        <v>0.10299999999999999</v>
      </c>
      <c r="K446" s="17"/>
      <c r="L446" s="18" t="s">
        <v>711</v>
      </c>
    </row>
    <row r="447" spans="1:12" x14ac:dyDescent="0.25">
      <c r="A447" s="16" t="s">
        <v>710</v>
      </c>
      <c r="B447" s="16" t="s">
        <v>3523</v>
      </c>
      <c r="C447" s="16">
        <v>425</v>
      </c>
      <c r="D447" s="16" t="s">
        <v>3280</v>
      </c>
      <c r="E447" s="16" t="s">
        <v>3281</v>
      </c>
      <c r="F447" s="17">
        <v>0.108</v>
      </c>
      <c r="G447" s="17">
        <v>0.11799999999999999</v>
      </c>
      <c r="H447" s="17"/>
      <c r="I447" s="17">
        <v>0.128</v>
      </c>
      <c r="J447" s="17">
        <v>0.10299999999999999</v>
      </c>
      <c r="K447" s="17"/>
      <c r="L447" s="18" t="s">
        <v>711</v>
      </c>
    </row>
    <row r="448" spans="1:12" x14ac:dyDescent="0.25">
      <c r="A448" s="16" t="s">
        <v>710</v>
      </c>
      <c r="B448" s="16" t="s">
        <v>3523</v>
      </c>
      <c r="C448" s="16">
        <v>525</v>
      </c>
      <c r="D448" s="16" t="s">
        <v>3280</v>
      </c>
      <c r="E448" s="16" t="s">
        <v>3281</v>
      </c>
      <c r="F448" s="17">
        <v>0.57899999999999996</v>
      </c>
      <c r="G448" s="17">
        <v>0.44800000000000001</v>
      </c>
      <c r="H448" s="17">
        <v>0.64600000000000002</v>
      </c>
      <c r="I448" s="17">
        <v>0.67400000000000004</v>
      </c>
      <c r="J448" s="17">
        <v>0.53200000000000003</v>
      </c>
      <c r="K448" s="17">
        <v>0.76400000000000001</v>
      </c>
      <c r="L448" s="18" t="s">
        <v>711</v>
      </c>
    </row>
    <row r="449" spans="1:12" x14ac:dyDescent="0.25">
      <c r="A449" s="16" t="s">
        <v>2477</v>
      </c>
      <c r="B449" s="16" t="s">
        <v>3524</v>
      </c>
      <c r="C449" s="16">
        <v>110</v>
      </c>
      <c r="D449" s="16" t="s">
        <v>3280</v>
      </c>
      <c r="E449" s="16" t="s">
        <v>3281</v>
      </c>
      <c r="F449" s="17"/>
      <c r="G449" s="17">
        <v>0.46100000000000002</v>
      </c>
      <c r="H449" s="17">
        <v>0.44900000000000001</v>
      </c>
      <c r="I449" s="17"/>
      <c r="J449" s="17">
        <v>0.70499999999999996</v>
      </c>
      <c r="K449" s="17">
        <v>0.371</v>
      </c>
      <c r="L449" s="18" t="s">
        <v>2478</v>
      </c>
    </row>
    <row r="450" spans="1:12" x14ac:dyDescent="0.25">
      <c r="A450" s="16" t="s">
        <v>2477</v>
      </c>
      <c r="B450" s="16" t="s">
        <v>3524</v>
      </c>
      <c r="C450" s="16">
        <v>829</v>
      </c>
      <c r="D450" s="16" t="s">
        <v>3280</v>
      </c>
      <c r="E450" s="16" t="s">
        <v>3281</v>
      </c>
      <c r="F450" s="17"/>
      <c r="G450" s="17">
        <v>0.65800000000000003</v>
      </c>
      <c r="H450" s="17"/>
      <c r="I450" s="17"/>
      <c r="J450" s="17">
        <v>0.85099999999999998</v>
      </c>
      <c r="K450" s="17"/>
      <c r="L450" s="18" t="s">
        <v>2478</v>
      </c>
    </row>
    <row r="451" spans="1:12" x14ac:dyDescent="0.25">
      <c r="A451" s="16" t="s">
        <v>3150</v>
      </c>
      <c r="B451" s="16" t="s">
        <v>3525</v>
      </c>
      <c r="C451" s="16">
        <v>175</v>
      </c>
      <c r="D451" s="16" t="s">
        <v>3280</v>
      </c>
      <c r="E451" s="16" t="s">
        <v>3283</v>
      </c>
      <c r="F451" s="17">
        <v>0.39</v>
      </c>
      <c r="G451" s="17"/>
      <c r="H451" s="17">
        <v>0.29799999999999999</v>
      </c>
      <c r="I451" s="17">
        <v>0.441</v>
      </c>
      <c r="J451" s="17">
        <v>0.25700000000000001</v>
      </c>
      <c r="K451" s="17">
        <v>0.39800000000000002</v>
      </c>
      <c r="L451" s="18" t="s">
        <v>3151</v>
      </c>
    </row>
    <row r="452" spans="1:12" x14ac:dyDescent="0.25">
      <c r="A452" s="16" t="s">
        <v>3130</v>
      </c>
      <c r="B452" s="16" t="s">
        <v>3526</v>
      </c>
      <c r="C452" s="16">
        <v>1710</v>
      </c>
      <c r="D452" s="16" t="s">
        <v>3280</v>
      </c>
      <c r="E452" s="16" t="s">
        <v>3283</v>
      </c>
      <c r="F452" s="17">
        <v>0.79400000000000004</v>
      </c>
      <c r="G452" s="17">
        <v>0.68799999999999994</v>
      </c>
      <c r="H452" s="17">
        <v>0.98099999999999998</v>
      </c>
      <c r="I452" s="17">
        <v>0.68</v>
      </c>
      <c r="J452" s="17">
        <v>0.79400000000000004</v>
      </c>
      <c r="K452" s="17"/>
      <c r="L452" s="18" t="s">
        <v>3131</v>
      </c>
    </row>
    <row r="453" spans="1:12" x14ac:dyDescent="0.25">
      <c r="A453" s="16" t="s">
        <v>377</v>
      </c>
      <c r="B453" s="16" t="s">
        <v>3527</v>
      </c>
      <c r="C453" s="16">
        <v>9</v>
      </c>
      <c r="D453" s="16" t="s">
        <v>3280</v>
      </c>
      <c r="E453" s="16" t="s">
        <v>3306</v>
      </c>
      <c r="F453" s="17">
        <v>0.23400000000000001</v>
      </c>
      <c r="G453" s="17">
        <v>0.185</v>
      </c>
      <c r="H453" s="17">
        <v>0.129</v>
      </c>
      <c r="I453" s="17">
        <v>0.29299999999999998</v>
      </c>
      <c r="J453" s="17">
        <v>0.3</v>
      </c>
      <c r="K453" s="17">
        <v>0.307</v>
      </c>
      <c r="L453" s="18" t="s">
        <v>378</v>
      </c>
    </row>
    <row r="454" spans="1:12" x14ac:dyDescent="0.25">
      <c r="A454" s="16" t="s">
        <v>2713</v>
      </c>
      <c r="B454" s="16" t="s">
        <v>3528</v>
      </c>
      <c r="C454" s="16">
        <v>96</v>
      </c>
      <c r="D454" s="16" t="s">
        <v>3280</v>
      </c>
      <c r="E454" s="16" t="s">
        <v>3389</v>
      </c>
      <c r="F454" s="17"/>
      <c r="G454" s="17">
        <v>0.14499999999999999</v>
      </c>
      <c r="H454" s="17"/>
      <c r="I454" s="17"/>
      <c r="J454" s="17">
        <v>0.219</v>
      </c>
      <c r="K454" s="17"/>
      <c r="L454" s="18" t="s">
        <v>2714</v>
      </c>
    </row>
    <row r="455" spans="1:12" x14ac:dyDescent="0.25">
      <c r="A455" s="16" t="s">
        <v>2713</v>
      </c>
      <c r="B455" s="16" t="s">
        <v>3528</v>
      </c>
      <c r="C455" s="16">
        <v>103</v>
      </c>
      <c r="D455" s="16" t="s">
        <v>3280</v>
      </c>
      <c r="E455" s="16" t="s">
        <v>3389</v>
      </c>
      <c r="F455" s="17"/>
      <c r="G455" s="17">
        <v>0.14499999999999999</v>
      </c>
      <c r="H455" s="17"/>
      <c r="I455" s="17"/>
      <c r="J455" s="17">
        <v>0.219</v>
      </c>
      <c r="K455" s="17"/>
      <c r="L455" s="18" t="s">
        <v>2714</v>
      </c>
    </row>
    <row r="456" spans="1:12" x14ac:dyDescent="0.25">
      <c r="A456" s="16" t="s">
        <v>2008</v>
      </c>
      <c r="B456" s="16" t="s">
        <v>3529</v>
      </c>
      <c r="C456" s="16">
        <v>263</v>
      </c>
      <c r="D456" s="16" t="s">
        <v>3280</v>
      </c>
      <c r="E456" s="16" t="s">
        <v>3281</v>
      </c>
      <c r="F456" s="17"/>
      <c r="G456" s="17"/>
      <c r="H456" s="17">
        <v>0.253</v>
      </c>
      <c r="I456" s="17"/>
      <c r="J456" s="17"/>
      <c r="K456" s="17">
        <v>0.17</v>
      </c>
      <c r="L456" s="18" t="s">
        <v>2009</v>
      </c>
    </row>
    <row r="457" spans="1:12" x14ac:dyDescent="0.25">
      <c r="A457" s="16" t="s">
        <v>1343</v>
      </c>
      <c r="B457" s="16" t="s">
        <v>3530</v>
      </c>
      <c r="C457" s="16">
        <v>23</v>
      </c>
      <c r="D457" s="16" t="s">
        <v>3280</v>
      </c>
      <c r="E457" s="16" t="s">
        <v>3281</v>
      </c>
      <c r="F457" s="17">
        <v>0.20599999999999999</v>
      </c>
      <c r="G457" s="17">
        <v>0.20399999999999999</v>
      </c>
      <c r="H457" s="17">
        <v>0.21</v>
      </c>
      <c r="I457" s="17">
        <v>0.21199999999999999</v>
      </c>
      <c r="J457" s="17">
        <v>0.193</v>
      </c>
      <c r="K457" s="17">
        <v>0.222</v>
      </c>
      <c r="L457" s="18" t="s">
        <v>1344</v>
      </c>
    </row>
    <row r="458" spans="1:12" x14ac:dyDescent="0.25">
      <c r="A458" s="16" t="s">
        <v>2805</v>
      </c>
      <c r="B458" s="16" t="s">
        <v>3531</v>
      </c>
      <c r="C458" s="16">
        <v>770</v>
      </c>
      <c r="D458" s="16" t="s">
        <v>3280</v>
      </c>
      <c r="E458" s="16" t="s">
        <v>3306</v>
      </c>
      <c r="F458" s="17">
        <v>0.70499999999999996</v>
      </c>
      <c r="G458" s="17">
        <v>0.66200000000000003</v>
      </c>
      <c r="H458" s="17"/>
      <c r="I458" s="17">
        <v>0.69599999999999995</v>
      </c>
      <c r="J458" s="17">
        <v>0.755</v>
      </c>
      <c r="K458" s="17"/>
      <c r="L458" s="18" t="s">
        <v>2806</v>
      </c>
    </row>
    <row r="459" spans="1:12" x14ac:dyDescent="0.25">
      <c r="A459" s="16" t="s">
        <v>2412</v>
      </c>
      <c r="B459" s="16" t="s">
        <v>3532</v>
      </c>
      <c r="C459" s="16">
        <v>106</v>
      </c>
      <c r="D459" s="16" t="s">
        <v>3280</v>
      </c>
      <c r="E459" s="16" t="s">
        <v>3283</v>
      </c>
      <c r="F459" s="17"/>
      <c r="G459" s="17"/>
      <c r="H459" s="17">
        <v>0.39100000000000001</v>
      </c>
      <c r="I459" s="17"/>
      <c r="J459" s="17"/>
      <c r="K459" s="17">
        <v>0.42299999999999999</v>
      </c>
      <c r="L459" s="18" t="s">
        <v>2413</v>
      </c>
    </row>
    <row r="460" spans="1:12" x14ac:dyDescent="0.25">
      <c r="A460" s="16" t="s">
        <v>1863</v>
      </c>
      <c r="B460" s="16" t="s">
        <v>3533</v>
      </c>
      <c r="C460" s="16">
        <v>42</v>
      </c>
      <c r="D460" s="16" t="s">
        <v>3280</v>
      </c>
      <c r="E460" s="16" t="s">
        <v>3281</v>
      </c>
      <c r="F460" s="17">
        <v>0.63100000000000001</v>
      </c>
      <c r="G460" s="17">
        <v>0.39300000000000002</v>
      </c>
      <c r="H460" s="17"/>
      <c r="I460" s="17">
        <v>0.57499999999999996</v>
      </c>
      <c r="J460" s="17">
        <v>0.52100000000000002</v>
      </c>
      <c r="K460" s="17"/>
      <c r="L460" s="18" t="s">
        <v>1864</v>
      </c>
    </row>
    <row r="461" spans="1:12" x14ac:dyDescent="0.25">
      <c r="A461" s="16" t="s">
        <v>57</v>
      </c>
      <c r="B461" s="16" t="s">
        <v>3534</v>
      </c>
      <c r="C461" s="16">
        <v>54</v>
      </c>
      <c r="D461" s="16" t="s">
        <v>3280</v>
      </c>
      <c r="E461" s="16" t="s">
        <v>3291</v>
      </c>
      <c r="F461" s="17">
        <v>0.121</v>
      </c>
      <c r="G461" s="17">
        <v>7.9000000000000001E-2</v>
      </c>
      <c r="H461" s="17">
        <v>0.11899999999999999</v>
      </c>
      <c r="I461" s="17">
        <v>0.10299999999999999</v>
      </c>
      <c r="J461" s="17">
        <v>5.8000000000000003E-2</v>
      </c>
      <c r="K461" s="17">
        <v>4.5999999999999999E-2</v>
      </c>
      <c r="L461" s="18" t="s">
        <v>58</v>
      </c>
    </row>
    <row r="462" spans="1:12" x14ac:dyDescent="0.25">
      <c r="A462" s="16" t="s">
        <v>57</v>
      </c>
      <c r="B462" s="16" t="s">
        <v>3534</v>
      </c>
      <c r="C462" s="16">
        <v>55</v>
      </c>
      <c r="D462" s="16" t="s">
        <v>3280</v>
      </c>
      <c r="E462" s="16" t="s">
        <v>3291</v>
      </c>
      <c r="F462" s="17">
        <v>0.121</v>
      </c>
      <c r="G462" s="17">
        <v>7.9000000000000001E-2</v>
      </c>
      <c r="H462" s="17">
        <v>0.11899999999999999</v>
      </c>
      <c r="I462" s="17">
        <v>0.10299999999999999</v>
      </c>
      <c r="J462" s="17">
        <v>5.8000000000000003E-2</v>
      </c>
      <c r="K462" s="17">
        <v>4.5999999999999999E-2</v>
      </c>
      <c r="L462" s="18" t="s">
        <v>58</v>
      </c>
    </row>
    <row r="463" spans="1:12" x14ac:dyDescent="0.25">
      <c r="A463" s="16" t="s">
        <v>57</v>
      </c>
      <c r="B463" s="16" t="s">
        <v>3534</v>
      </c>
      <c r="C463" s="16">
        <v>77</v>
      </c>
      <c r="D463" s="16" t="s">
        <v>3280</v>
      </c>
      <c r="E463" s="16" t="s">
        <v>3291</v>
      </c>
      <c r="F463" s="17">
        <v>0.23699999999999999</v>
      </c>
      <c r="G463" s="17">
        <v>0.20899999999999999</v>
      </c>
      <c r="H463" s="17">
        <v>0.252</v>
      </c>
      <c r="I463" s="17">
        <v>0.26200000000000001</v>
      </c>
      <c r="J463" s="17"/>
      <c r="K463" s="17">
        <v>0.34200000000000003</v>
      </c>
      <c r="L463" s="18" t="s">
        <v>58</v>
      </c>
    </row>
    <row r="464" spans="1:12" x14ac:dyDescent="0.25">
      <c r="A464" s="16" t="s">
        <v>57</v>
      </c>
      <c r="B464" s="16" t="s">
        <v>3534</v>
      </c>
      <c r="C464" s="16">
        <v>100</v>
      </c>
      <c r="D464" s="16" t="s">
        <v>3280</v>
      </c>
      <c r="E464" s="16" t="s">
        <v>3291</v>
      </c>
      <c r="F464" s="17">
        <v>0.18</v>
      </c>
      <c r="G464" s="17">
        <v>0.21</v>
      </c>
      <c r="H464" s="17">
        <v>0.124</v>
      </c>
      <c r="I464" s="17">
        <v>0.246</v>
      </c>
      <c r="J464" s="17">
        <v>0.255</v>
      </c>
      <c r="K464" s="17">
        <v>0.14399999999999999</v>
      </c>
      <c r="L464" s="18" t="s">
        <v>58</v>
      </c>
    </row>
    <row r="465" spans="1:12" x14ac:dyDescent="0.25">
      <c r="A465" s="16" t="s">
        <v>57</v>
      </c>
      <c r="B465" s="16" t="s">
        <v>3534</v>
      </c>
      <c r="C465" s="16">
        <v>114</v>
      </c>
      <c r="D465" s="16" t="s">
        <v>3280</v>
      </c>
      <c r="E465" s="16" t="s">
        <v>3291</v>
      </c>
      <c r="F465" s="17">
        <v>0.41299999999999998</v>
      </c>
      <c r="G465" s="17">
        <v>0.63900000000000001</v>
      </c>
      <c r="H465" s="17">
        <v>0.60699999999999998</v>
      </c>
      <c r="I465" s="17">
        <v>0.35099999999999998</v>
      </c>
      <c r="J465" s="17">
        <v>0.624</v>
      </c>
      <c r="K465" s="17">
        <v>0.621</v>
      </c>
      <c r="L465" s="18" t="s">
        <v>58</v>
      </c>
    </row>
    <row r="466" spans="1:12" x14ac:dyDescent="0.25">
      <c r="A466" s="16" t="s">
        <v>935</v>
      </c>
      <c r="B466" s="16" t="s">
        <v>3535</v>
      </c>
      <c r="C466" s="16">
        <v>153</v>
      </c>
      <c r="D466" s="16" t="s">
        <v>3280</v>
      </c>
      <c r="E466" s="16" t="s">
        <v>3283</v>
      </c>
      <c r="F466" s="17"/>
      <c r="G466" s="17">
        <v>0.311</v>
      </c>
      <c r="H466" s="17"/>
      <c r="I466" s="17"/>
      <c r="J466" s="17">
        <v>0.47699999999999998</v>
      </c>
      <c r="K466" s="17"/>
      <c r="L466" s="18" t="s">
        <v>936</v>
      </c>
    </row>
    <row r="467" spans="1:12" x14ac:dyDescent="0.25">
      <c r="A467" s="16" t="s">
        <v>935</v>
      </c>
      <c r="B467" s="16" t="s">
        <v>3535</v>
      </c>
      <c r="C467" s="16">
        <v>161</v>
      </c>
      <c r="D467" s="16" t="s">
        <v>3280</v>
      </c>
      <c r="E467" s="16" t="s">
        <v>3283</v>
      </c>
      <c r="F467" s="17"/>
      <c r="G467" s="17">
        <v>0.61699999999999999</v>
      </c>
      <c r="H467" s="17"/>
      <c r="I467" s="17"/>
      <c r="J467" s="17">
        <v>0.66300000000000003</v>
      </c>
      <c r="K467" s="17"/>
      <c r="L467" s="18" t="s">
        <v>936</v>
      </c>
    </row>
    <row r="468" spans="1:12" x14ac:dyDescent="0.25">
      <c r="A468" s="16" t="s">
        <v>2150</v>
      </c>
      <c r="B468" s="16" t="s">
        <v>3536</v>
      </c>
      <c r="C468" s="16">
        <v>244</v>
      </c>
      <c r="D468" s="16" t="s">
        <v>3280</v>
      </c>
      <c r="E468" s="16" t="s">
        <v>3281</v>
      </c>
      <c r="F468" s="17">
        <v>0.59399999999999997</v>
      </c>
      <c r="G468" s="17">
        <v>0.61899999999999999</v>
      </c>
      <c r="H468" s="17"/>
      <c r="I468" s="17">
        <v>0.58399999999999996</v>
      </c>
      <c r="J468" s="17">
        <v>0.66</v>
      </c>
      <c r="K468" s="17"/>
      <c r="L468" s="18" t="s">
        <v>2151</v>
      </c>
    </row>
    <row r="469" spans="1:12" x14ac:dyDescent="0.25">
      <c r="A469" s="16" t="s">
        <v>1552</v>
      </c>
      <c r="B469" s="16" t="s">
        <v>3537</v>
      </c>
      <c r="C469" s="16">
        <v>375</v>
      </c>
      <c r="D469" s="16" t="s">
        <v>3280</v>
      </c>
      <c r="E469" s="16" t="s">
        <v>3283</v>
      </c>
      <c r="F469" s="17">
        <v>0.50700000000000001</v>
      </c>
      <c r="G469" s="17">
        <v>0.27300000000000002</v>
      </c>
      <c r="H469" s="17">
        <v>0.26600000000000001</v>
      </c>
      <c r="I469" s="17">
        <v>0.39600000000000002</v>
      </c>
      <c r="J469" s="17">
        <v>0.32100000000000001</v>
      </c>
      <c r="K469" s="17">
        <v>0.44600000000000001</v>
      </c>
      <c r="L469" s="18" t="s">
        <v>1553</v>
      </c>
    </row>
    <row r="470" spans="1:12" x14ac:dyDescent="0.25">
      <c r="A470" s="16" t="s">
        <v>2544</v>
      </c>
      <c r="B470" s="16" t="s">
        <v>3538</v>
      </c>
      <c r="C470" s="16">
        <v>23</v>
      </c>
      <c r="D470" s="16" t="s">
        <v>3280</v>
      </c>
      <c r="E470" s="16" t="s">
        <v>3302</v>
      </c>
      <c r="F470" s="17">
        <v>7.0999999999999994E-2</v>
      </c>
      <c r="G470" s="17">
        <v>0.17299999999999999</v>
      </c>
      <c r="H470" s="17">
        <v>8.2000000000000003E-2</v>
      </c>
      <c r="I470" s="17">
        <v>0.22500000000000001</v>
      </c>
      <c r="J470" s="17">
        <v>0.21299999999999999</v>
      </c>
      <c r="K470" s="17">
        <v>0.22</v>
      </c>
      <c r="L470" s="18" t="s">
        <v>2545</v>
      </c>
    </row>
    <row r="471" spans="1:12" x14ac:dyDescent="0.25">
      <c r="A471" s="16" t="s">
        <v>87</v>
      </c>
      <c r="B471" s="16" t="s">
        <v>3539</v>
      </c>
      <c r="C471" s="16">
        <v>172</v>
      </c>
      <c r="D471" s="16" t="s">
        <v>3280</v>
      </c>
      <c r="E471" s="16" t="s">
        <v>3283</v>
      </c>
      <c r="F471" s="17"/>
      <c r="G471" s="17"/>
      <c r="H471" s="17"/>
      <c r="I471" s="17">
        <v>0.317</v>
      </c>
      <c r="J471" s="17">
        <v>7.2999999999999995E-2</v>
      </c>
      <c r="K471" s="17"/>
      <c r="L471" s="18" t="s">
        <v>88</v>
      </c>
    </row>
    <row r="472" spans="1:12" x14ac:dyDescent="0.25">
      <c r="A472" s="16" t="s">
        <v>87</v>
      </c>
      <c r="B472" s="16" t="s">
        <v>3539</v>
      </c>
      <c r="C472" s="16">
        <v>291</v>
      </c>
      <c r="D472" s="16" t="s">
        <v>3280</v>
      </c>
      <c r="E472" s="16" t="s">
        <v>3283</v>
      </c>
      <c r="F472" s="17">
        <v>0.60299999999999998</v>
      </c>
      <c r="G472" s="17"/>
      <c r="H472" s="17"/>
      <c r="I472" s="17">
        <v>0.57299999999999995</v>
      </c>
      <c r="J472" s="17"/>
      <c r="K472" s="17"/>
      <c r="L472" s="18" t="s">
        <v>88</v>
      </c>
    </row>
    <row r="473" spans="1:12" x14ac:dyDescent="0.25">
      <c r="A473" s="16" t="s">
        <v>2694</v>
      </c>
      <c r="B473" s="16" t="s">
        <v>3540</v>
      </c>
      <c r="C473" s="16">
        <v>51</v>
      </c>
      <c r="D473" s="16" t="s">
        <v>3280</v>
      </c>
      <c r="E473" s="16" t="s">
        <v>3283</v>
      </c>
      <c r="F473" s="17"/>
      <c r="G473" s="17"/>
      <c r="H473" s="17">
        <v>0.79200000000000004</v>
      </c>
      <c r="I473" s="17"/>
      <c r="J473" s="17"/>
      <c r="K473" s="17">
        <v>1.2210000000000001</v>
      </c>
      <c r="L473" s="18" t="s">
        <v>54</v>
      </c>
    </row>
    <row r="474" spans="1:12" x14ac:dyDescent="0.25">
      <c r="A474" s="16" t="s">
        <v>1401</v>
      </c>
      <c r="B474" s="16" t="s">
        <v>3541</v>
      </c>
      <c r="C474" s="16">
        <v>167</v>
      </c>
      <c r="D474" s="16" t="s">
        <v>3280</v>
      </c>
      <c r="E474" s="16" t="s">
        <v>3283</v>
      </c>
      <c r="F474" s="17"/>
      <c r="G474" s="17"/>
      <c r="H474" s="17"/>
      <c r="I474" s="17"/>
      <c r="J474" s="17">
        <v>0.11700000000000001</v>
      </c>
      <c r="K474" s="17"/>
      <c r="L474" s="18" t="s">
        <v>1402</v>
      </c>
    </row>
    <row r="475" spans="1:12" x14ac:dyDescent="0.25">
      <c r="A475" s="16" t="s">
        <v>1401</v>
      </c>
      <c r="B475" s="16" t="s">
        <v>3541</v>
      </c>
      <c r="C475" s="16">
        <v>185</v>
      </c>
      <c r="D475" s="16" t="s">
        <v>3280</v>
      </c>
      <c r="E475" s="16" t="s">
        <v>3283</v>
      </c>
      <c r="F475" s="17">
        <v>8.5000000000000006E-2</v>
      </c>
      <c r="G475" s="17">
        <v>0.13200000000000001</v>
      </c>
      <c r="H475" s="17">
        <v>0.105</v>
      </c>
      <c r="I475" s="17">
        <v>2.1999999999999999E-2</v>
      </c>
      <c r="J475" s="17">
        <v>2.5999999999999999E-2</v>
      </c>
      <c r="K475" s="17">
        <v>0.01</v>
      </c>
      <c r="L475" s="18" t="s">
        <v>1402</v>
      </c>
    </row>
    <row r="476" spans="1:12" x14ac:dyDescent="0.25">
      <c r="A476" s="16" t="s">
        <v>1401</v>
      </c>
      <c r="B476" s="16" t="s">
        <v>3541</v>
      </c>
      <c r="C476" s="16">
        <v>190</v>
      </c>
      <c r="D476" s="16" t="s">
        <v>3280</v>
      </c>
      <c r="E476" s="16" t="s">
        <v>3283</v>
      </c>
      <c r="F476" s="17">
        <v>8.5000000000000006E-2</v>
      </c>
      <c r="G476" s="17">
        <v>0.13200000000000001</v>
      </c>
      <c r="H476" s="17">
        <v>0.105</v>
      </c>
      <c r="I476" s="17">
        <v>2.1999999999999999E-2</v>
      </c>
      <c r="J476" s="17">
        <v>2.5999999999999999E-2</v>
      </c>
      <c r="K476" s="17">
        <v>0.01</v>
      </c>
      <c r="L476" s="18" t="s">
        <v>1402</v>
      </c>
    </row>
    <row r="477" spans="1:12" x14ac:dyDescent="0.25">
      <c r="A477" s="16" t="s">
        <v>1440</v>
      </c>
      <c r="B477" s="16" t="s">
        <v>3542</v>
      </c>
      <c r="C477" s="16">
        <v>125</v>
      </c>
      <c r="D477" s="16" t="s">
        <v>3280</v>
      </c>
      <c r="E477" s="16" t="s">
        <v>3281</v>
      </c>
      <c r="F477" s="17"/>
      <c r="G477" s="17">
        <v>0.39200000000000002</v>
      </c>
      <c r="H477" s="17"/>
      <c r="I477" s="17"/>
      <c r="J477" s="17">
        <v>0.46700000000000003</v>
      </c>
      <c r="K477" s="17"/>
      <c r="L477" s="18" t="s">
        <v>54</v>
      </c>
    </row>
    <row r="478" spans="1:12" x14ac:dyDescent="0.25">
      <c r="A478" s="16" t="s">
        <v>1440</v>
      </c>
      <c r="B478" s="16" t="s">
        <v>3542</v>
      </c>
      <c r="C478" s="16">
        <v>155</v>
      </c>
      <c r="D478" s="16" t="s">
        <v>3280</v>
      </c>
      <c r="E478" s="16" t="s">
        <v>3281</v>
      </c>
      <c r="F478" s="17"/>
      <c r="G478" s="17">
        <v>0.185</v>
      </c>
      <c r="H478" s="17">
        <v>0.18</v>
      </c>
      <c r="I478" s="17"/>
      <c r="J478" s="17">
        <v>0.218</v>
      </c>
      <c r="K478" s="17">
        <v>0.254</v>
      </c>
      <c r="L478" s="18" t="s">
        <v>54</v>
      </c>
    </row>
    <row r="479" spans="1:12" x14ac:dyDescent="0.25">
      <c r="A479" s="16" t="s">
        <v>1440</v>
      </c>
      <c r="B479" s="16" t="s">
        <v>3542</v>
      </c>
      <c r="C479" s="16">
        <v>252</v>
      </c>
      <c r="D479" s="16" t="s">
        <v>3280</v>
      </c>
      <c r="E479" s="16" t="s">
        <v>3281</v>
      </c>
      <c r="F479" s="17"/>
      <c r="G479" s="17">
        <v>0.23799999999999999</v>
      </c>
      <c r="H479" s="17">
        <v>0.188</v>
      </c>
      <c r="I479" s="17"/>
      <c r="J479" s="17">
        <v>0.33200000000000002</v>
      </c>
      <c r="K479" s="17">
        <v>0.28399999999999997</v>
      </c>
      <c r="L479" s="18" t="s">
        <v>54</v>
      </c>
    </row>
    <row r="480" spans="1:12" x14ac:dyDescent="0.25">
      <c r="A480" s="16" t="s">
        <v>744</v>
      </c>
      <c r="B480" s="16" t="s">
        <v>3543</v>
      </c>
      <c r="C480" s="16">
        <v>174</v>
      </c>
      <c r="D480" s="16" t="s">
        <v>3280</v>
      </c>
      <c r="E480" s="16" t="s">
        <v>3283</v>
      </c>
      <c r="F480" s="17">
        <v>0.14000000000000001</v>
      </c>
      <c r="G480" s="17">
        <v>0.08</v>
      </c>
      <c r="H480" s="17"/>
      <c r="I480" s="17">
        <v>9.2999999999999999E-2</v>
      </c>
      <c r="J480" s="17">
        <v>9.1999999999999998E-2</v>
      </c>
      <c r="K480" s="17"/>
      <c r="L480" s="18" t="s">
        <v>745</v>
      </c>
    </row>
    <row r="481" spans="1:12" x14ac:dyDescent="0.25">
      <c r="A481" s="16" t="s">
        <v>744</v>
      </c>
      <c r="B481" s="16" t="s">
        <v>3543</v>
      </c>
      <c r="C481" s="16">
        <v>184</v>
      </c>
      <c r="D481" s="16" t="s">
        <v>3280</v>
      </c>
      <c r="E481" s="16" t="s">
        <v>3283</v>
      </c>
      <c r="F481" s="17">
        <v>0.14000000000000001</v>
      </c>
      <c r="G481" s="17">
        <v>0.08</v>
      </c>
      <c r="H481" s="17"/>
      <c r="I481" s="17">
        <v>9.2999999999999999E-2</v>
      </c>
      <c r="J481" s="17">
        <v>9.1999999999999998E-2</v>
      </c>
      <c r="K481" s="17"/>
      <c r="L481" s="18" t="s">
        <v>745</v>
      </c>
    </row>
    <row r="482" spans="1:12" x14ac:dyDescent="0.25">
      <c r="A482" s="16" t="s">
        <v>744</v>
      </c>
      <c r="B482" s="16" t="s">
        <v>3543</v>
      </c>
      <c r="C482" s="16">
        <v>423</v>
      </c>
      <c r="D482" s="16" t="s">
        <v>3280</v>
      </c>
      <c r="E482" s="16" t="s">
        <v>3283</v>
      </c>
      <c r="F482" s="17">
        <v>0.29899999999999999</v>
      </c>
      <c r="G482" s="17">
        <v>0.36799999999999999</v>
      </c>
      <c r="H482" s="17"/>
      <c r="I482" s="17">
        <v>0.44400000000000001</v>
      </c>
      <c r="J482" s="17">
        <v>0.48099999999999998</v>
      </c>
      <c r="K482" s="17"/>
      <c r="L482" s="18" t="s">
        <v>745</v>
      </c>
    </row>
    <row r="483" spans="1:12" x14ac:dyDescent="0.25">
      <c r="A483" s="16" t="s">
        <v>744</v>
      </c>
      <c r="B483" s="16" t="s">
        <v>3543</v>
      </c>
      <c r="C483" s="16">
        <v>432</v>
      </c>
      <c r="D483" s="16" t="s">
        <v>3280</v>
      </c>
      <c r="E483" s="16" t="s">
        <v>3283</v>
      </c>
      <c r="F483" s="17">
        <v>0.09</v>
      </c>
      <c r="G483" s="17">
        <v>0.152</v>
      </c>
      <c r="H483" s="17"/>
      <c r="I483" s="17"/>
      <c r="J483" s="17">
        <v>9.1999999999999998E-2</v>
      </c>
      <c r="K483" s="17"/>
      <c r="L483" s="18" t="s">
        <v>745</v>
      </c>
    </row>
    <row r="484" spans="1:12" x14ac:dyDescent="0.25">
      <c r="A484" s="16" t="s">
        <v>744</v>
      </c>
      <c r="B484" s="16" t="s">
        <v>3543</v>
      </c>
      <c r="C484" s="16">
        <v>440</v>
      </c>
      <c r="D484" s="16" t="s">
        <v>3280</v>
      </c>
      <c r="E484" s="16" t="s">
        <v>3283</v>
      </c>
      <c r="F484" s="17">
        <v>0.09</v>
      </c>
      <c r="G484" s="17">
        <v>0.152</v>
      </c>
      <c r="H484" s="17"/>
      <c r="I484" s="17"/>
      <c r="J484" s="17">
        <v>9.1999999999999998E-2</v>
      </c>
      <c r="K484" s="17"/>
      <c r="L484" s="18" t="s">
        <v>745</v>
      </c>
    </row>
    <row r="485" spans="1:12" x14ac:dyDescent="0.25">
      <c r="A485" s="16" t="s">
        <v>744</v>
      </c>
      <c r="B485" s="16" t="s">
        <v>3543</v>
      </c>
      <c r="C485" s="16">
        <v>443</v>
      </c>
      <c r="D485" s="16" t="s">
        <v>3280</v>
      </c>
      <c r="E485" s="16" t="s">
        <v>3283</v>
      </c>
      <c r="F485" s="17">
        <v>0.09</v>
      </c>
      <c r="G485" s="17">
        <v>0.152</v>
      </c>
      <c r="H485" s="17"/>
      <c r="I485" s="17"/>
      <c r="J485" s="17">
        <v>9.1999999999999998E-2</v>
      </c>
      <c r="K485" s="17"/>
      <c r="L485" s="18" t="s">
        <v>745</v>
      </c>
    </row>
    <row r="486" spans="1:12" x14ac:dyDescent="0.25">
      <c r="A486" s="16" t="s">
        <v>744</v>
      </c>
      <c r="B486" s="16" t="s">
        <v>3543</v>
      </c>
      <c r="C486" s="16">
        <v>460</v>
      </c>
      <c r="D486" s="16" t="s">
        <v>3280</v>
      </c>
      <c r="E486" s="16" t="s">
        <v>3283</v>
      </c>
      <c r="F486" s="17">
        <v>0.60799999999999998</v>
      </c>
      <c r="G486" s="17">
        <v>0.57399999999999995</v>
      </c>
      <c r="H486" s="17">
        <v>0.69799999999999995</v>
      </c>
      <c r="I486" s="17">
        <v>0.70899999999999996</v>
      </c>
      <c r="J486" s="17">
        <v>0.624</v>
      </c>
      <c r="K486" s="17">
        <v>0.63200000000000001</v>
      </c>
      <c r="L486" s="18" t="s">
        <v>745</v>
      </c>
    </row>
    <row r="487" spans="1:12" x14ac:dyDescent="0.25">
      <c r="A487" s="16" t="s">
        <v>1301</v>
      </c>
      <c r="B487" s="16" t="s">
        <v>3544</v>
      </c>
      <c r="C487" s="16">
        <v>104</v>
      </c>
      <c r="D487" s="16" t="s">
        <v>3280</v>
      </c>
      <c r="E487" s="16" t="s">
        <v>3283</v>
      </c>
      <c r="F487" s="17">
        <v>0.42</v>
      </c>
      <c r="G487" s="17">
        <v>0.47399999999999998</v>
      </c>
      <c r="H487" s="17">
        <v>0.39100000000000001</v>
      </c>
      <c r="I487" s="17">
        <v>0.55500000000000005</v>
      </c>
      <c r="J487" s="17">
        <v>0.60299999999999998</v>
      </c>
      <c r="K487" s="17">
        <v>0.66300000000000003</v>
      </c>
      <c r="L487" s="18" t="s">
        <v>1302</v>
      </c>
    </row>
    <row r="488" spans="1:12" x14ac:dyDescent="0.25">
      <c r="A488" s="16" t="s">
        <v>1746</v>
      </c>
      <c r="B488" s="16" t="s">
        <v>3545</v>
      </c>
      <c r="C488" s="16">
        <v>60</v>
      </c>
      <c r="D488" s="16" t="s">
        <v>3280</v>
      </c>
      <c r="E488" s="16" t="s">
        <v>3281</v>
      </c>
      <c r="F488" s="17">
        <v>0.54300000000000004</v>
      </c>
      <c r="G488" s="17">
        <v>0.43</v>
      </c>
      <c r="H488" s="17">
        <v>0.58299999999999996</v>
      </c>
      <c r="I488" s="17">
        <v>0.8</v>
      </c>
      <c r="J488" s="17">
        <v>0.33100000000000002</v>
      </c>
      <c r="K488" s="17">
        <v>0.66100000000000003</v>
      </c>
      <c r="L488" s="18" t="s">
        <v>1747</v>
      </c>
    </row>
    <row r="489" spans="1:12" x14ac:dyDescent="0.25">
      <c r="A489" s="16" t="s">
        <v>1746</v>
      </c>
      <c r="B489" s="16" t="s">
        <v>3545</v>
      </c>
      <c r="C489" s="16">
        <v>154</v>
      </c>
      <c r="D489" s="16" t="s">
        <v>3280</v>
      </c>
      <c r="E489" s="16" t="s">
        <v>3281</v>
      </c>
      <c r="F489" s="17">
        <v>0.35199999999999998</v>
      </c>
      <c r="G489" s="17">
        <v>0.35299999999999998</v>
      </c>
      <c r="H489" s="17">
        <v>0.22800000000000001</v>
      </c>
      <c r="I489" s="17">
        <v>0.44700000000000001</v>
      </c>
      <c r="J489" s="17">
        <v>0.54900000000000004</v>
      </c>
      <c r="K489" s="17">
        <v>0.33500000000000002</v>
      </c>
      <c r="L489" s="18" t="s">
        <v>1747</v>
      </c>
    </row>
    <row r="490" spans="1:12" x14ac:dyDescent="0.25">
      <c r="A490" s="16" t="s">
        <v>2684</v>
      </c>
      <c r="B490" s="16" t="s">
        <v>3546</v>
      </c>
      <c r="C490" s="16">
        <v>375</v>
      </c>
      <c r="D490" s="16" t="s">
        <v>3280</v>
      </c>
      <c r="E490" s="16" t="s">
        <v>3283</v>
      </c>
      <c r="F490" s="17">
        <v>0.161</v>
      </c>
      <c r="G490" s="17"/>
      <c r="H490" s="17"/>
      <c r="I490" s="17">
        <v>0.32200000000000001</v>
      </c>
      <c r="J490" s="17"/>
      <c r="K490" s="17"/>
      <c r="L490" s="18" t="s">
        <v>2685</v>
      </c>
    </row>
    <row r="491" spans="1:12" x14ac:dyDescent="0.25">
      <c r="A491" s="16" t="s">
        <v>1884</v>
      </c>
      <c r="B491" s="16" t="s">
        <v>3547</v>
      </c>
      <c r="C491" s="16">
        <v>21</v>
      </c>
      <c r="D491" s="16" t="s">
        <v>3280</v>
      </c>
      <c r="E491" s="16" t="s">
        <v>3306</v>
      </c>
      <c r="F491" s="17"/>
      <c r="G491" s="17">
        <v>0.32500000000000001</v>
      </c>
      <c r="H491" s="17"/>
      <c r="I491" s="17"/>
      <c r="J491" s="17">
        <v>0.57499999999999996</v>
      </c>
      <c r="K491" s="17"/>
      <c r="L491" s="18" t="s">
        <v>1885</v>
      </c>
    </row>
    <row r="492" spans="1:12" x14ac:dyDescent="0.25">
      <c r="A492" s="16" t="s">
        <v>3097</v>
      </c>
      <c r="B492" s="16" t="s">
        <v>3548</v>
      </c>
      <c r="C492" s="16">
        <v>110</v>
      </c>
      <c r="D492" s="16" t="s">
        <v>3280</v>
      </c>
      <c r="E492" s="16" t="s">
        <v>3283</v>
      </c>
      <c r="F492" s="17">
        <v>0.32900000000000001</v>
      </c>
      <c r="G492" s="17">
        <v>0.38100000000000001</v>
      </c>
      <c r="H492" s="17">
        <v>0.27600000000000002</v>
      </c>
      <c r="I492" s="17">
        <v>0.379</v>
      </c>
      <c r="J492" s="17">
        <v>0.40500000000000003</v>
      </c>
      <c r="K492" s="17">
        <v>0.25700000000000001</v>
      </c>
      <c r="L492" s="18" t="s">
        <v>3098</v>
      </c>
    </row>
    <row r="493" spans="1:12" x14ac:dyDescent="0.25">
      <c r="A493" s="16" t="s">
        <v>2129</v>
      </c>
      <c r="B493" s="16" t="s">
        <v>3549</v>
      </c>
      <c r="C493" s="16">
        <v>282</v>
      </c>
      <c r="D493" s="16" t="s">
        <v>3280</v>
      </c>
      <c r="E493" s="16" t="s">
        <v>3283</v>
      </c>
      <c r="F493" s="17">
        <v>0.92300000000000004</v>
      </c>
      <c r="G493" s="17"/>
      <c r="H493" s="17"/>
      <c r="I493" s="17">
        <v>0.83899999999999997</v>
      </c>
      <c r="J493" s="17"/>
      <c r="K493" s="17"/>
      <c r="L493" s="18" t="s">
        <v>2027</v>
      </c>
    </row>
    <row r="494" spans="1:12" x14ac:dyDescent="0.25">
      <c r="A494" s="16" t="s">
        <v>2026</v>
      </c>
      <c r="B494" s="16" t="s">
        <v>3550</v>
      </c>
      <c r="C494" s="16">
        <v>109</v>
      </c>
      <c r="D494" s="16" t="s">
        <v>3280</v>
      </c>
      <c r="E494" s="16" t="s">
        <v>3283</v>
      </c>
      <c r="F494" s="17">
        <v>0.27700000000000002</v>
      </c>
      <c r="G494" s="17">
        <v>0.33400000000000002</v>
      </c>
      <c r="H494" s="17">
        <v>0.36599999999999999</v>
      </c>
      <c r="I494" s="17">
        <v>0.439</v>
      </c>
      <c r="J494" s="17">
        <v>0.44900000000000001</v>
      </c>
      <c r="K494" s="17">
        <v>0.38600000000000001</v>
      </c>
      <c r="L494" s="18" t="s">
        <v>2027</v>
      </c>
    </row>
    <row r="495" spans="1:12" x14ac:dyDescent="0.25">
      <c r="A495" s="16" t="s">
        <v>601</v>
      </c>
      <c r="B495" s="16" t="s">
        <v>3551</v>
      </c>
      <c r="C495" s="16">
        <v>44</v>
      </c>
      <c r="D495" s="16" t="s">
        <v>3280</v>
      </c>
      <c r="E495" s="16" t="s">
        <v>3281</v>
      </c>
      <c r="F495" s="17"/>
      <c r="G495" s="17">
        <v>0.443</v>
      </c>
      <c r="H495" s="17"/>
      <c r="I495" s="17"/>
      <c r="J495" s="17">
        <v>0.504</v>
      </c>
      <c r="K495" s="17"/>
      <c r="L495" s="18" t="s">
        <v>602</v>
      </c>
    </row>
    <row r="496" spans="1:12" x14ac:dyDescent="0.25">
      <c r="A496" s="16" t="s">
        <v>941</v>
      </c>
      <c r="B496" s="16" t="s">
        <v>3552</v>
      </c>
      <c r="C496" s="16">
        <v>122</v>
      </c>
      <c r="D496" s="16" t="s">
        <v>3280</v>
      </c>
      <c r="E496" s="16" t="s">
        <v>3283</v>
      </c>
      <c r="F496" s="17">
        <v>0.78900000000000003</v>
      </c>
      <c r="G496" s="17">
        <v>0.41</v>
      </c>
      <c r="H496" s="17">
        <v>0.373</v>
      </c>
      <c r="I496" s="17">
        <v>0.83299999999999996</v>
      </c>
      <c r="J496" s="17">
        <v>0.47099999999999997</v>
      </c>
      <c r="K496" s="17">
        <v>0.32300000000000001</v>
      </c>
      <c r="L496" s="18" t="s">
        <v>942</v>
      </c>
    </row>
    <row r="497" spans="1:12" x14ac:dyDescent="0.25">
      <c r="A497" s="16" t="s">
        <v>2339</v>
      </c>
      <c r="B497" s="16" t="s">
        <v>3553</v>
      </c>
      <c r="C497" s="16">
        <v>118</v>
      </c>
      <c r="D497" s="16" t="s">
        <v>3280</v>
      </c>
      <c r="E497" s="16" t="s">
        <v>3283</v>
      </c>
      <c r="F497" s="17">
        <v>0.501</v>
      </c>
      <c r="G497" s="17"/>
      <c r="H497" s="17"/>
      <c r="I497" s="17">
        <v>0.51100000000000001</v>
      </c>
      <c r="J497" s="17"/>
      <c r="K497" s="17"/>
      <c r="L497" s="18" t="s">
        <v>2340</v>
      </c>
    </row>
    <row r="498" spans="1:12" x14ac:dyDescent="0.25">
      <c r="A498" s="16" t="s">
        <v>2339</v>
      </c>
      <c r="B498" s="16" t="s">
        <v>3553</v>
      </c>
      <c r="C498" s="16">
        <v>214</v>
      </c>
      <c r="D498" s="16" t="s">
        <v>3280</v>
      </c>
      <c r="E498" s="16" t="s">
        <v>3283</v>
      </c>
      <c r="F498" s="17">
        <v>0.43099999999999999</v>
      </c>
      <c r="G498" s="17">
        <v>0.44400000000000001</v>
      </c>
      <c r="H498" s="17"/>
      <c r="I498" s="17">
        <v>0.46100000000000002</v>
      </c>
      <c r="J498" s="17">
        <v>0.58599999999999997</v>
      </c>
      <c r="K498" s="17"/>
      <c r="L498" s="18" t="s">
        <v>2340</v>
      </c>
    </row>
    <row r="499" spans="1:12" x14ac:dyDescent="0.25">
      <c r="A499" s="16" t="s">
        <v>1493</v>
      </c>
      <c r="B499" s="16" t="s">
        <v>3554</v>
      </c>
      <c r="C499" s="16">
        <v>80</v>
      </c>
      <c r="D499" s="16" t="s">
        <v>3280</v>
      </c>
      <c r="E499" s="16" t="s">
        <v>3283</v>
      </c>
      <c r="F499" s="17">
        <v>0.41599999999999998</v>
      </c>
      <c r="G499" s="17">
        <v>0.55200000000000005</v>
      </c>
      <c r="H499" s="17"/>
      <c r="I499" s="17">
        <v>0.49</v>
      </c>
      <c r="J499" s="17">
        <v>0.58499999999999996</v>
      </c>
      <c r="K499" s="17"/>
      <c r="L499" s="18" t="s">
        <v>1494</v>
      </c>
    </row>
    <row r="500" spans="1:12" x14ac:dyDescent="0.25">
      <c r="A500" s="16" t="s">
        <v>20</v>
      </c>
      <c r="B500" s="16" t="s">
        <v>3555</v>
      </c>
      <c r="C500" s="16">
        <v>57</v>
      </c>
      <c r="D500" s="16" t="s">
        <v>3280</v>
      </c>
      <c r="E500" s="16" t="s">
        <v>3283</v>
      </c>
      <c r="F500" s="17">
        <v>0.20599999999999999</v>
      </c>
      <c r="G500" s="17"/>
      <c r="H500" s="17"/>
      <c r="I500" s="17">
        <v>0.32700000000000001</v>
      </c>
      <c r="J500" s="17"/>
      <c r="K500" s="17"/>
      <c r="L500" s="18" t="s">
        <v>21</v>
      </c>
    </row>
    <row r="501" spans="1:12" x14ac:dyDescent="0.25">
      <c r="A501" s="16" t="s">
        <v>20</v>
      </c>
      <c r="B501" s="16" t="s">
        <v>3555</v>
      </c>
      <c r="C501" s="16">
        <v>82</v>
      </c>
      <c r="D501" s="16" t="s">
        <v>3280</v>
      </c>
      <c r="E501" s="16" t="s">
        <v>3283</v>
      </c>
      <c r="F501" s="17">
        <v>0.13600000000000001</v>
      </c>
      <c r="G501" s="17">
        <v>0.121</v>
      </c>
      <c r="H501" s="17">
        <v>0.122</v>
      </c>
      <c r="I501" s="17">
        <v>0.1</v>
      </c>
      <c r="J501" s="17">
        <v>9.5000000000000001E-2</v>
      </c>
      <c r="K501" s="17">
        <v>7.4999999999999997E-2</v>
      </c>
      <c r="L501" s="18" t="s">
        <v>21</v>
      </c>
    </row>
    <row r="502" spans="1:12" x14ac:dyDescent="0.25">
      <c r="A502" s="16" t="s">
        <v>20</v>
      </c>
      <c r="B502" s="16" t="s">
        <v>3555</v>
      </c>
      <c r="C502" s="16">
        <v>84</v>
      </c>
      <c r="D502" s="16" t="s">
        <v>3280</v>
      </c>
      <c r="E502" s="16" t="s">
        <v>3283</v>
      </c>
      <c r="F502" s="17">
        <v>0.13600000000000001</v>
      </c>
      <c r="G502" s="17">
        <v>0.121</v>
      </c>
      <c r="H502" s="17">
        <v>0.122</v>
      </c>
      <c r="I502" s="17">
        <v>0.1</v>
      </c>
      <c r="J502" s="17">
        <v>9.5000000000000001E-2</v>
      </c>
      <c r="K502" s="17">
        <v>7.4999999999999997E-2</v>
      </c>
      <c r="L502" s="18" t="s">
        <v>21</v>
      </c>
    </row>
    <row r="503" spans="1:12" x14ac:dyDescent="0.25">
      <c r="A503" s="16" t="s">
        <v>20</v>
      </c>
      <c r="B503" s="16" t="s">
        <v>3555</v>
      </c>
      <c r="C503" s="16">
        <v>101</v>
      </c>
      <c r="D503" s="16" t="s">
        <v>3280</v>
      </c>
      <c r="E503" s="16" t="s">
        <v>3283</v>
      </c>
      <c r="F503" s="17">
        <v>0.105</v>
      </c>
      <c r="G503" s="17">
        <v>0.115</v>
      </c>
      <c r="H503" s="17">
        <v>8.5000000000000006E-2</v>
      </c>
      <c r="I503" s="17">
        <v>0.11600000000000001</v>
      </c>
      <c r="J503" s="17">
        <v>4.1000000000000002E-2</v>
      </c>
      <c r="K503" s="17">
        <v>0.125</v>
      </c>
      <c r="L503" s="18" t="s">
        <v>21</v>
      </c>
    </row>
    <row r="504" spans="1:12" x14ac:dyDescent="0.25">
      <c r="A504" s="16" t="s">
        <v>20</v>
      </c>
      <c r="B504" s="16" t="s">
        <v>3555</v>
      </c>
      <c r="C504" s="16">
        <v>103</v>
      </c>
      <c r="D504" s="16" t="s">
        <v>3280</v>
      </c>
      <c r="E504" s="16" t="s">
        <v>3283</v>
      </c>
      <c r="F504" s="17">
        <v>0.105</v>
      </c>
      <c r="G504" s="17">
        <v>0.115</v>
      </c>
      <c r="H504" s="17">
        <v>8.5000000000000006E-2</v>
      </c>
      <c r="I504" s="17">
        <v>0.11600000000000001</v>
      </c>
      <c r="J504" s="17">
        <v>4.1000000000000002E-2</v>
      </c>
      <c r="K504" s="17">
        <v>0.125</v>
      </c>
      <c r="L504" s="18" t="s">
        <v>21</v>
      </c>
    </row>
    <row r="505" spans="1:12" x14ac:dyDescent="0.25">
      <c r="A505" s="16" t="s">
        <v>761</v>
      </c>
      <c r="B505" s="16" t="s">
        <v>3556</v>
      </c>
      <c r="C505" s="16">
        <v>137</v>
      </c>
      <c r="D505" s="16" t="s">
        <v>3280</v>
      </c>
      <c r="E505" s="16" t="s">
        <v>3283</v>
      </c>
      <c r="F505" s="17">
        <v>0.313</v>
      </c>
      <c r="G505" s="17"/>
      <c r="H505" s="17">
        <v>0.222</v>
      </c>
      <c r="I505" s="17">
        <v>0.41499999999999998</v>
      </c>
      <c r="J505" s="17"/>
      <c r="K505" s="17">
        <v>0.29099999999999998</v>
      </c>
      <c r="L505" s="18" t="s">
        <v>762</v>
      </c>
    </row>
    <row r="506" spans="1:12" x14ac:dyDescent="0.25">
      <c r="A506" s="16" t="s">
        <v>146</v>
      </c>
      <c r="B506" s="16" t="s">
        <v>3557</v>
      </c>
      <c r="C506" s="16">
        <v>101</v>
      </c>
      <c r="D506" s="16" t="s">
        <v>3280</v>
      </c>
      <c r="E506" s="16" t="s">
        <v>3281</v>
      </c>
      <c r="F506" s="17">
        <v>0.42199999999999999</v>
      </c>
      <c r="G506" s="17">
        <v>0.44600000000000001</v>
      </c>
      <c r="H506" s="17"/>
      <c r="I506" s="17">
        <v>0.623</v>
      </c>
      <c r="J506" s="17">
        <v>0.68500000000000005</v>
      </c>
      <c r="K506" s="17"/>
      <c r="L506" s="18" t="s">
        <v>147</v>
      </c>
    </row>
    <row r="507" spans="1:12" x14ac:dyDescent="0.25">
      <c r="A507" s="16" t="s">
        <v>146</v>
      </c>
      <c r="B507" s="16" t="s">
        <v>3557</v>
      </c>
      <c r="C507" s="16">
        <v>236</v>
      </c>
      <c r="D507" s="16" t="s">
        <v>3280</v>
      </c>
      <c r="E507" s="16" t="s">
        <v>3281</v>
      </c>
      <c r="F507" s="17">
        <v>0.499</v>
      </c>
      <c r="G507" s="17"/>
      <c r="H507" s="17"/>
      <c r="I507" s="17">
        <v>0.747</v>
      </c>
      <c r="J507" s="17"/>
      <c r="K507" s="17"/>
      <c r="L507" s="18" t="s">
        <v>147</v>
      </c>
    </row>
    <row r="508" spans="1:12" x14ac:dyDescent="0.25">
      <c r="A508" s="16" t="s">
        <v>2851</v>
      </c>
      <c r="B508" s="16" t="s">
        <v>3558</v>
      </c>
      <c r="C508" s="16">
        <v>168</v>
      </c>
      <c r="D508" s="16" t="s">
        <v>3280</v>
      </c>
      <c r="E508" s="16" t="s">
        <v>3283</v>
      </c>
      <c r="F508" s="17">
        <v>0.16</v>
      </c>
      <c r="G508" s="17"/>
      <c r="H508" s="17"/>
      <c r="I508" s="17">
        <v>0.374</v>
      </c>
      <c r="J508" s="17"/>
      <c r="K508" s="17"/>
      <c r="L508" s="18" t="s">
        <v>54</v>
      </c>
    </row>
    <row r="509" spans="1:12" x14ac:dyDescent="0.25">
      <c r="A509" s="16" t="s">
        <v>297</v>
      </c>
      <c r="B509" s="16" t="s">
        <v>3559</v>
      </c>
      <c r="C509" s="16">
        <v>84</v>
      </c>
      <c r="D509" s="16" t="s">
        <v>3280</v>
      </c>
      <c r="E509" s="16" t="s">
        <v>3302</v>
      </c>
      <c r="F509" s="17">
        <v>0.38800000000000001</v>
      </c>
      <c r="G509" s="17">
        <v>0.23599999999999999</v>
      </c>
      <c r="H509" s="17">
        <v>0.156</v>
      </c>
      <c r="I509" s="17">
        <v>0.35899999999999999</v>
      </c>
      <c r="J509" s="17">
        <v>0.28100000000000003</v>
      </c>
      <c r="K509" s="17">
        <v>0.21299999999999999</v>
      </c>
      <c r="L509" s="18" t="s">
        <v>298</v>
      </c>
    </row>
    <row r="510" spans="1:12" x14ac:dyDescent="0.25">
      <c r="A510" s="16" t="s">
        <v>297</v>
      </c>
      <c r="B510" s="16" t="s">
        <v>3559</v>
      </c>
      <c r="C510" s="16">
        <v>289</v>
      </c>
      <c r="D510" s="16" t="s">
        <v>3280</v>
      </c>
      <c r="E510" s="16" t="s">
        <v>3302</v>
      </c>
      <c r="F510" s="17">
        <v>0.65100000000000002</v>
      </c>
      <c r="G510" s="17">
        <v>0.65300000000000002</v>
      </c>
      <c r="H510" s="17">
        <v>0.47699999999999998</v>
      </c>
      <c r="I510" s="17">
        <v>0.68899999999999995</v>
      </c>
      <c r="J510" s="17">
        <v>0.77600000000000002</v>
      </c>
      <c r="K510" s="17">
        <v>0.46800000000000003</v>
      </c>
      <c r="L510" s="18" t="s">
        <v>298</v>
      </c>
    </row>
    <row r="511" spans="1:12" x14ac:dyDescent="0.25">
      <c r="A511" s="16" t="s">
        <v>362</v>
      </c>
      <c r="B511" s="16" t="s">
        <v>3560</v>
      </c>
      <c r="C511" s="16">
        <v>145</v>
      </c>
      <c r="D511" s="16" t="s">
        <v>3280</v>
      </c>
      <c r="E511" s="16" t="s">
        <v>3283</v>
      </c>
      <c r="F511" s="17">
        <v>0.48399999999999999</v>
      </c>
      <c r="G511" s="17"/>
      <c r="H511" s="17"/>
      <c r="I511" s="17">
        <v>0.45300000000000001</v>
      </c>
      <c r="J511" s="17"/>
      <c r="K511" s="17"/>
      <c r="L511" s="18" t="s">
        <v>54</v>
      </c>
    </row>
    <row r="512" spans="1:12" x14ac:dyDescent="0.25">
      <c r="A512" s="16" t="s">
        <v>362</v>
      </c>
      <c r="B512" s="16" t="s">
        <v>3560</v>
      </c>
      <c r="C512" s="16">
        <v>148</v>
      </c>
      <c r="D512" s="16" t="s">
        <v>3280</v>
      </c>
      <c r="E512" s="16" t="s">
        <v>3283</v>
      </c>
      <c r="F512" s="17">
        <v>0.48399999999999999</v>
      </c>
      <c r="G512" s="17"/>
      <c r="H512" s="17"/>
      <c r="I512" s="17">
        <v>0.45300000000000001</v>
      </c>
      <c r="J512" s="17"/>
      <c r="K512" s="17"/>
      <c r="L512" s="18" t="s">
        <v>54</v>
      </c>
    </row>
    <row r="513" spans="1:12" x14ac:dyDescent="0.25">
      <c r="A513" s="16" t="s">
        <v>362</v>
      </c>
      <c r="B513" s="16" t="s">
        <v>3560</v>
      </c>
      <c r="C513" s="16">
        <v>154</v>
      </c>
      <c r="D513" s="16" t="s">
        <v>3280</v>
      </c>
      <c r="E513" s="16" t="s">
        <v>3283</v>
      </c>
      <c r="F513" s="17">
        <v>0.48399999999999999</v>
      </c>
      <c r="G513" s="17"/>
      <c r="H513" s="17"/>
      <c r="I513" s="17">
        <v>0.45300000000000001</v>
      </c>
      <c r="J513" s="17"/>
      <c r="K513" s="17"/>
      <c r="L513" s="18" t="s">
        <v>54</v>
      </c>
    </row>
    <row r="514" spans="1:12" x14ac:dyDescent="0.25">
      <c r="A514" s="16" t="s">
        <v>1371</v>
      </c>
      <c r="B514" s="16" t="s">
        <v>3561</v>
      </c>
      <c r="C514" s="16">
        <v>41</v>
      </c>
      <c r="D514" s="16" t="s">
        <v>3280</v>
      </c>
      <c r="E514" s="16" t="s">
        <v>3389</v>
      </c>
      <c r="F514" s="17">
        <v>0.20599999999999999</v>
      </c>
      <c r="G514" s="17">
        <v>0.122</v>
      </c>
      <c r="H514" s="17">
        <v>0.14599999999999999</v>
      </c>
      <c r="I514" s="17">
        <v>0.183</v>
      </c>
      <c r="J514" s="17">
        <v>9.9000000000000005E-2</v>
      </c>
      <c r="K514" s="17">
        <v>0.16600000000000001</v>
      </c>
      <c r="L514" s="18" t="s">
        <v>117</v>
      </c>
    </row>
    <row r="515" spans="1:12" x14ac:dyDescent="0.25">
      <c r="A515" s="16" t="s">
        <v>766</v>
      </c>
      <c r="B515" s="16" t="s">
        <v>3562</v>
      </c>
      <c r="C515" s="16">
        <v>117</v>
      </c>
      <c r="D515" s="16" t="s">
        <v>3280</v>
      </c>
      <c r="E515" s="16" t="s">
        <v>3283</v>
      </c>
      <c r="F515" s="17">
        <v>0.32500000000000001</v>
      </c>
      <c r="G515" s="17"/>
      <c r="H515" s="17"/>
      <c r="I515" s="17">
        <v>0.48</v>
      </c>
      <c r="J515" s="17"/>
      <c r="K515" s="17"/>
      <c r="L515" s="18" t="s">
        <v>767</v>
      </c>
    </row>
    <row r="516" spans="1:12" x14ac:dyDescent="0.25">
      <c r="A516" s="16" t="s">
        <v>646</v>
      </c>
      <c r="B516" s="16" t="s">
        <v>3563</v>
      </c>
      <c r="C516" s="16">
        <v>100</v>
      </c>
      <c r="D516" s="16" t="s">
        <v>3280</v>
      </c>
      <c r="E516" s="16" t="s">
        <v>3283</v>
      </c>
      <c r="F516" s="17"/>
      <c r="G516" s="17"/>
      <c r="H516" s="17">
        <v>0.14399999999999999</v>
      </c>
      <c r="I516" s="17"/>
      <c r="J516" s="17"/>
      <c r="K516" s="17">
        <v>0.61</v>
      </c>
      <c r="L516" s="18" t="s">
        <v>647</v>
      </c>
    </row>
    <row r="517" spans="1:12" x14ac:dyDescent="0.25">
      <c r="A517" s="16" t="s">
        <v>646</v>
      </c>
      <c r="B517" s="16" t="s">
        <v>3563</v>
      </c>
      <c r="C517" s="16">
        <v>281</v>
      </c>
      <c r="D517" s="16" t="s">
        <v>3280</v>
      </c>
      <c r="E517" s="16" t="s">
        <v>3283</v>
      </c>
      <c r="F517" s="17"/>
      <c r="G517" s="17"/>
      <c r="H517" s="17">
        <v>0.32400000000000001</v>
      </c>
      <c r="I517" s="17"/>
      <c r="J517" s="17"/>
      <c r="K517" s="17">
        <v>0.42199999999999999</v>
      </c>
      <c r="L517" s="18" t="s">
        <v>647</v>
      </c>
    </row>
    <row r="518" spans="1:12" x14ac:dyDescent="0.25">
      <c r="A518" s="16" t="s">
        <v>950</v>
      </c>
      <c r="B518" s="16" t="s">
        <v>3564</v>
      </c>
      <c r="C518" s="16">
        <v>114</v>
      </c>
      <c r="D518" s="16" t="s">
        <v>3280</v>
      </c>
      <c r="E518" s="16" t="s">
        <v>3283</v>
      </c>
      <c r="F518" s="17"/>
      <c r="G518" s="17"/>
      <c r="H518" s="17">
        <v>8.7999999999999995E-2</v>
      </c>
      <c r="I518" s="17"/>
      <c r="J518" s="17"/>
      <c r="K518" s="17">
        <v>3.5000000000000003E-2</v>
      </c>
      <c r="L518" s="18" t="s">
        <v>54</v>
      </c>
    </row>
    <row r="519" spans="1:12" x14ac:dyDescent="0.25">
      <c r="A519" s="16" t="s">
        <v>950</v>
      </c>
      <c r="B519" s="16" t="s">
        <v>3564</v>
      </c>
      <c r="C519" s="16">
        <v>137</v>
      </c>
      <c r="D519" s="16" t="s">
        <v>3280</v>
      </c>
      <c r="E519" s="16" t="s">
        <v>3283</v>
      </c>
      <c r="F519" s="17"/>
      <c r="G519" s="17"/>
      <c r="H519" s="17">
        <v>7.3999999999999996E-2</v>
      </c>
      <c r="I519" s="17"/>
      <c r="J519" s="17"/>
      <c r="K519" s="17">
        <v>0.14099999999999999</v>
      </c>
      <c r="L519" s="18" t="s">
        <v>54</v>
      </c>
    </row>
    <row r="520" spans="1:12" x14ac:dyDescent="0.25">
      <c r="A520" s="16" t="s">
        <v>2890</v>
      </c>
      <c r="B520" s="16" t="s">
        <v>3565</v>
      </c>
      <c r="C520" s="16">
        <v>572</v>
      </c>
      <c r="D520" s="16" t="s">
        <v>3280</v>
      </c>
      <c r="E520" s="16" t="s">
        <v>3283</v>
      </c>
      <c r="F520" s="17"/>
      <c r="G520" s="17">
        <v>0.224</v>
      </c>
      <c r="H520" s="17"/>
      <c r="I520" s="17"/>
      <c r="J520" s="17">
        <v>0.29099999999999998</v>
      </c>
      <c r="K520" s="17"/>
      <c r="L520" s="18" t="s">
        <v>2891</v>
      </c>
    </row>
    <row r="521" spans="1:12" x14ac:dyDescent="0.25">
      <c r="A521" s="16" t="s">
        <v>2890</v>
      </c>
      <c r="B521" s="16" t="s">
        <v>3565</v>
      </c>
      <c r="C521" s="16">
        <v>575</v>
      </c>
      <c r="D521" s="16" t="s">
        <v>3280</v>
      </c>
      <c r="E521" s="16" t="s">
        <v>3283</v>
      </c>
      <c r="F521" s="17"/>
      <c r="G521" s="17">
        <v>0.224</v>
      </c>
      <c r="H521" s="17"/>
      <c r="I521" s="17"/>
      <c r="J521" s="17">
        <v>0.29099999999999998</v>
      </c>
      <c r="K521" s="17"/>
      <c r="L521" s="18" t="s">
        <v>2891</v>
      </c>
    </row>
    <row r="522" spans="1:12" x14ac:dyDescent="0.25">
      <c r="A522" s="16" t="s">
        <v>2854</v>
      </c>
      <c r="B522" s="16" t="s">
        <v>3566</v>
      </c>
      <c r="C522" s="16">
        <v>125</v>
      </c>
      <c r="D522" s="16" t="s">
        <v>3280</v>
      </c>
      <c r="E522" s="16" t="s">
        <v>3283</v>
      </c>
      <c r="F522" s="17">
        <v>0.34399999999999997</v>
      </c>
      <c r="G522" s="17">
        <v>0.41399999999999998</v>
      </c>
      <c r="H522" s="17">
        <v>0.245</v>
      </c>
      <c r="I522" s="17">
        <v>0.497</v>
      </c>
      <c r="J522" s="17">
        <v>0.53700000000000003</v>
      </c>
      <c r="K522" s="17">
        <v>0.33800000000000002</v>
      </c>
      <c r="L522" s="18" t="s">
        <v>2855</v>
      </c>
    </row>
    <row r="523" spans="1:12" x14ac:dyDescent="0.25">
      <c r="A523" s="16" t="s">
        <v>3017</v>
      </c>
      <c r="B523" s="16" t="s">
        <v>3567</v>
      </c>
      <c r="C523" s="16">
        <v>270</v>
      </c>
      <c r="D523" s="16" t="s">
        <v>3280</v>
      </c>
      <c r="E523" s="16" t="s">
        <v>3291</v>
      </c>
      <c r="F523" s="17">
        <v>1.077</v>
      </c>
      <c r="G523" s="17"/>
      <c r="H523" s="17"/>
      <c r="I523" s="17">
        <v>1.179</v>
      </c>
      <c r="J523" s="17"/>
      <c r="K523" s="17"/>
      <c r="L523" s="18" t="s">
        <v>3018</v>
      </c>
    </row>
    <row r="524" spans="1:12" x14ac:dyDescent="0.25">
      <c r="A524" s="16" t="s">
        <v>2520</v>
      </c>
      <c r="B524" s="16" t="s">
        <v>3568</v>
      </c>
      <c r="C524" s="16">
        <v>279</v>
      </c>
      <c r="D524" s="16" t="s">
        <v>3280</v>
      </c>
      <c r="E524" s="16" t="s">
        <v>3283</v>
      </c>
      <c r="F524" s="17"/>
      <c r="G524" s="17">
        <v>1.609</v>
      </c>
      <c r="H524" s="17"/>
      <c r="I524" s="17"/>
      <c r="J524" s="17">
        <v>1.3</v>
      </c>
      <c r="K524" s="17"/>
      <c r="L524" s="18" t="s">
        <v>2521</v>
      </c>
    </row>
    <row r="525" spans="1:12" x14ac:dyDescent="0.25">
      <c r="A525" s="16" t="s">
        <v>3090</v>
      </c>
      <c r="B525" s="16" t="s">
        <v>3569</v>
      </c>
      <c r="C525" s="16">
        <v>370</v>
      </c>
      <c r="D525" s="16" t="s">
        <v>3280</v>
      </c>
      <c r="E525" s="16" t="s">
        <v>3389</v>
      </c>
      <c r="F525" s="17"/>
      <c r="G525" s="17"/>
      <c r="H525" s="17">
        <v>0.27200000000000002</v>
      </c>
      <c r="I525" s="17"/>
      <c r="J525" s="17"/>
      <c r="K525" s="17">
        <v>0.59299999999999997</v>
      </c>
      <c r="L525" s="18" t="s">
        <v>3091</v>
      </c>
    </row>
    <row r="526" spans="1:12" x14ac:dyDescent="0.25">
      <c r="A526" s="16" t="s">
        <v>671</v>
      </c>
      <c r="B526" s="16" t="s">
        <v>3570</v>
      </c>
      <c r="C526" s="16">
        <v>75</v>
      </c>
      <c r="D526" s="16" t="s">
        <v>3280</v>
      </c>
      <c r="E526" s="16" t="s">
        <v>3281</v>
      </c>
      <c r="F526" s="17">
        <v>0.215</v>
      </c>
      <c r="G526" s="17"/>
      <c r="H526" s="17"/>
      <c r="I526" s="17">
        <v>0.22800000000000001</v>
      </c>
      <c r="J526" s="17"/>
      <c r="K526" s="17"/>
      <c r="L526" s="18" t="s">
        <v>672</v>
      </c>
    </row>
    <row r="527" spans="1:12" x14ac:dyDescent="0.25">
      <c r="A527" s="16" t="s">
        <v>671</v>
      </c>
      <c r="B527" s="16" t="s">
        <v>3570</v>
      </c>
      <c r="C527" s="16">
        <v>78</v>
      </c>
      <c r="D527" s="16" t="s">
        <v>3280</v>
      </c>
      <c r="E527" s="16" t="s">
        <v>3281</v>
      </c>
      <c r="F527" s="17">
        <v>0.215</v>
      </c>
      <c r="G527" s="17"/>
      <c r="H527" s="17"/>
      <c r="I527" s="17">
        <v>0.22800000000000001</v>
      </c>
      <c r="J527" s="17"/>
      <c r="K527" s="17"/>
      <c r="L527" s="18" t="s">
        <v>672</v>
      </c>
    </row>
    <row r="528" spans="1:12" x14ac:dyDescent="0.25">
      <c r="A528" s="16" t="s">
        <v>2050</v>
      </c>
      <c r="B528" s="16" t="s">
        <v>3571</v>
      </c>
      <c r="C528" s="16">
        <v>147</v>
      </c>
      <c r="D528" s="16" t="s">
        <v>3280</v>
      </c>
      <c r="E528" s="16" t="s">
        <v>3281</v>
      </c>
      <c r="F528" s="17"/>
      <c r="G528" s="17">
        <v>0.35299999999999998</v>
      </c>
      <c r="H528" s="17"/>
      <c r="I528" s="17"/>
      <c r="J528" s="17">
        <v>0.39700000000000002</v>
      </c>
      <c r="K528" s="17">
        <v>0.46100000000000002</v>
      </c>
      <c r="L528" s="18" t="s">
        <v>2051</v>
      </c>
    </row>
    <row r="529" spans="1:12" x14ac:dyDescent="0.25">
      <c r="A529" s="16" t="s">
        <v>2234</v>
      </c>
      <c r="B529" s="16" t="s">
        <v>3572</v>
      </c>
      <c r="C529" s="16">
        <v>601</v>
      </c>
      <c r="D529" s="16" t="s">
        <v>3280</v>
      </c>
      <c r="E529" s="16" t="s">
        <v>3283</v>
      </c>
      <c r="F529" s="17">
        <v>0.14199999999999999</v>
      </c>
      <c r="G529" s="17"/>
      <c r="H529" s="17">
        <v>0.27300000000000002</v>
      </c>
      <c r="I529" s="17">
        <v>0.28399999999999997</v>
      </c>
      <c r="J529" s="17"/>
      <c r="K529" s="17">
        <v>0.33500000000000002</v>
      </c>
      <c r="L529" s="18" t="s">
        <v>2235</v>
      </c>
    </row>
    <row r="530" spans="1:12" x14ac:dyDescent="0.25">
      <c r="A530" s="16" t="s">
        <v>2315</v>
      </c>
      <c r="B530" s="16" t="s">
        <v>3573</v>
      </c>
      <c r="C530" s="16">
        <v>63</v>
      </c>
      <c r="D530" s="16" t="s">
        <v>3280</v>
      </c>
      <c r="E530" s="16" t="s">
        <v>3291</v>
      </c>
      <c r="F530" s="17"/>
      <c r="G530" s="17">
        <v>1</v>
      </c>
      <c r="H530" s="17"/>
      <c r="I530" s="17"/>
      <c r="J530" s="17"/>
      <c r="K530" s="17"/>
      <c r="L530" s="18" t="s">
        <v>2316</v>
      </c>
    </row>
    <row r="531" spans="1:12" x14ac:dyDescent="0.25">
      <c r="A531" s="16" t="s">
        <v>1809</v>
      </c>
      <c r="B531" s="16" t="s">
        <v>3574</v>
      </c>
      <c r="C531" s="16">
        <v>82</v>
      </c>
      <c r="D531" s="16" t="s">
        <v>3280</v>
      </c>
      <c r="E531" s="16" t="s">
        <v>3283</v>
      </c>
      <c r="F531" s="17"/>
      <c r="G531" s="17"/>
      <c r="H531" s="17"/>
      <c r="I531" s="17">
        <v>0.23799999999999999</v>
      </c>
      <c r="J531" s="17">
        <v>9.6000000000000002E-2</v>
      </c>
      <c r="K531" s="17"/>
      <c r="L531" s="18" t="s">
        <v>1810</v>
      </c>
    </row>
    <row r="532" spans="1:12" x14ac:dyDescent="0.25">
      <c r="A532" s="16" t="s">
        <v>1809</v>
      </c>
      <c r="B532" s="16" t="s">
        <v>3574</v>
      </c>
      <c r="C532" s="16">
        <v>187</v>
      </c>
      <c r="D532" s="16" t="s">
        <v>3280</v>
      </c>
      <c r="E532" s="16" t="s">
        <v>3283</v>
      </c>
      <c r="F532" s="17">
        <v>0.23899999999999999</v>
      </c>
      <c r="G532" s="17">
        <v>0.45400000000000001</v>
      </c>
      <c r="H532" s="17">
        <v>0.23899999999999999</v>
      </c>
      <c r="I532" s="17">
        <v>0.42799999999999999</v>
      </c>
      <c r="J532" s="17">
        <v>0.59299999999999997</v>
      </c>
      <c r="K532" s="17">
        <v>0.312</v>
      </c>
      <c r="L532" s="18" t="s">
        <v>1810</v>
      </c>
    </row>
    <row r="533" spans="1:12" x14ac:dyDescent="0.25">
      <c r="A533" s="16" t="s">
        <v>1809</v>
      </c>
      <c r="B533" s="16" t="s">
        <v>3574</v>
      </c>
      <c r="C533" s="16">
        <v>364</v>
      </c>
      <c r="D533" s="16" t="s">
        <v>3280</v>
      </c>
      <c r="E533" s="16" t="s">
        <v>3283</v>
      </c>
      <c r="F533" s="17">
        <v>0.49199999999999999</v>
      </c>
      <c r="G533" s="17">
        <v>0.92</v>
      </c>
      <c r="H533" s="17">
        <v>0.19900000000000001</v>
      </c>
      <c r="I533" s="17">
        <v>0.56999999999999995</v>
      </c>
      <c r="J533" s="17">
        <v>0.74</v>
      </c>
      <c r="K533" s="17">
        <v>0.23200000000000001</v>
      </c>
      <c r="L533" s="18" t="s">
        <v>1810</v>
      </c>
    </row>
    <row r="534" spans="1:12" x14ac:dyDescent="0.25">
      <c r="A534" s="16" t="s">
        <v>1809</v>
      </c>
      <c r="B534" s="16" t="s">
        <v>3574</v>
      </c>
      <c r="C534" s="16">
        <v>367</v>
      </c>
      <c r="D534" s="16" t="s">
        <v>3280</v>
      </c>
      <c r="E534" s="16" t="s">
        <v>3283</v>
      </c>
      <c r="F534" s="17">
        <v>0.49199999999999999</v>
      </c>
      <c r="G534" s="17">
        <v>0.92</v>
      </c>
      <c r="H534" s="17">
        <v>0.19900000000000001</v>
      </c>
      <c r="I534" s="17">
        <v>0.56999999999999995</v>
      </c>
      <c r="J534" s="17">
        <v>0.74</v>
      </c>
      <c r="K534" s="17">
        <v>0.23200000000000001</v>
      </c>
      <c r="L534" s="18" t="s">
        <v>1810</v>
      </c>
    </row>
    <row r="535" spans="1:12" x14ac:dyDescent="0.25">
      <c r="A535" s="16" t="s">
        <v>3204</v>
      </c>
      <c r="B535" s="16" t="s">
        <v>3575</v>
      </c>
      <c r="C535" s="16">
        <v>179</v>
      </c>
      <c r="D535" s="16" t="s">
        <v>3280</v>
      </c>
      <c r="E535" s="16" t="s">
        <v>3281</v>
      </c>
      <c r="F535" s="17"/>
      <c r="G535" s="17">
        <v>0.77900000000000003</v>
      </c>
      <c r="H535" s="17"/>
      <c r="I535" s="17"/>
      <c r="J535" s="17">
        <v>0.92900000000000005</v>
      </c>
      <c r="K535" s="17"/>
      <c r="L535" s="18" t="s">
        <v>3205</v>
      </c>
    </row>
    <row r="536" spans="1:12" x14ac:dyDescent="0.25">
      <c r="A536" s="16" t="s">
        <v>770</v>
      </c>
      <c r="B536" s="16" t="s">
        <v>3576</v>
      </c>
      <c r="C536" s="16">
        <v>417</v>
      </c>
      <c r="D536" s="16" t="s">
        <v>3280</v>
      </c>
      <c r="E536" s="16" t="s">
        <v>3281</v>
      </c>
      <c r="F536" s="17"/>
      <c r="G536" s="17"/>
      <c r="H536" s="17">
        <v>7.0999999999999994E-2</v>
      </c>
      <c r="I536" s="17"/>
      <c r="J536" s="17"/>
      <c r="K536" s="17"/>
      <c r="L536" s="18" t="s">
        <v>54</v>
      </c>
    </row>
    <row r="537" spans="1:12" x14ac:dyDescent="0.25">
      <c r="A537" s="16" t="s">
        <v>770</v>
      </c>
      <c r="B537" s="16" t="s">
        <v>3576</v>
      </c>
      <c r="C537" s="16">
        <v>419</v>
      </c>
      <c r="D537" s="16" t="s">
        <v>3280</v>
      </c>
      <c r="E537" s="16" t="s">
        <v>3281</v>
      </c>
      <c r="F537" s="17"/>
      <c r="G537" s="17"/>
      <c r="H537" s="17">
        <v>7.0999999999999994E-2</v>
      </c>
      <c r="I537" s="17"/>
      <c r="J537" s="17"/>
      <c r="K537" s="17"/>
      <c r="L537" s="18" t="s">
        <v>54</v>
      </c>
    </row>
    <row r="538" spans="1:12" x14ac:dyDescent="0.25">
      <c r="A538" s="16" t="s">
        <v>770</v>
      </c>
      <c r="B538" s="16" t="s">
        <v>3576</v>
      </c>
      <c r="C538" s="16">
        <v>546</v>
      </c>
      <c r="D538" s="16" t="s">
        <v>3280</v>
      </c>
      <c r="E538" s="16" t="s">
        <v>3281</v>
      </c>
      <c r="F538" s="17"/>
      <c r="G538" s="17"/>
      <c r="H538" s="17">
        <v>0.54100000000000004</v>
      </c>
      <c r="I538" s="17"/>
      <c r="J538" s="17"/>
      <c r="K538" s="17">
        <v>0.70399999999999996</v>
      </c>
      <c r="L538" s="18" t="s">
        <v>54</v>
      </c>
    </row>
    <row r="539" spans="1:12" x14ac:dyDescent="0.25">
      <c r="A539" s="16" t="s">
        <v>770</v>
      </c>
      <c r="B539" s="16" t="s">
        <v>3576</v>
      </c>
      <c r="C539" s="16">
        <v>680</v>
      </c>
      <c r="D539" s="16" t="s">
        <v>3280</v>
      </c>
      <c r="E539" s="16" t="s">
        <v>3281</v>
      </c>
      <c r="F539" s="17"/>
      <c r="G539" s="17"/>
      <c r="H539" s="17"/>
      <c r="I539" s="17"/>
      <c r="J539" s="17"/>
      <c r="K539" s="17">
        <v>0.30499999999999999</v>
      </c>
      <c r="L539" s="18" t="s">
        <v>54</v>
      </c>
    </row>
    <row r="540" spans="1:12" x14ac:dyDescent="0.25">
      <c r="A540" s="16" t="s">
        <v>777</v>
      </c>
      <c r="B540" s="16" t="s">
        <v>3577</v>
      </c>
      <c r="C540" s="16">
        <v>233</v>
      </c>
      <c r="D540" s="16" t="s">
        <v>3280</v>
      </c>
      <c r="E540" s="16" t="s">
        <v>3389</v>
      </c>
      <c r="F540" s="17"/>
      <c r="G540" s="17"/>
      <c r="H540" s="17"/>
      <c r="I540" s="17">
        <v>0.20899999999999999</v>
      </c>
      <c r="J540" s="17"/>
      <c r="K540" s="17"/>
      <c r="L540" s="18" t="s">
        <v>778</v>
      </c>
    </row>
    <row r="541" spans="1:12" x14ac:dyDescent="0.25">
      <c r="A541" s="16" t="s">
        <v>777</v>
      </c>
      <c r="B541" s="16" t="s">
        <v>3577</v>
      </c>
      <c r="C541" s="16">
        <v>240</v>
      </c>
      <c r="D541" s="16" t="s">
        <v>3280</v>
      </c>
      <c r="E541" s="16" t="s">
        <v>3389</v>
      </c>
      <c r="F541" s="17"/>
      <c r="G541" s="17"/>
      <c r="H541" s="17"/>
      <c r="I541" s="17">
        <v>0.20899999999999999</v>
      </c>
      <c r="J541" s="17"/>
      <c r="K541" s="17"/>
      <c r="L541" s="18" t="s">
        <v>778</v>
      </c>
    </row>
    <row r="542" spans="1:12" x14ac:dyDescent="0.25">
      <c r="A542" s="16" t="s">
        <v>2253</v>
      </c>
      <c r="B542" s="16" t="s">
        <v>3578</v>
      </c>
      <c r="C542" s="16">
        <v>102</v>
      </c>
      <c r="D542" s="16" t="s">
        <v>3280</v>
      </c>
      <c r="E542" s="16" t="s">
        <v>3283</v>
      </c>
      <c r="F542" s="17">
        <v>0.11899999999999999</v>
      </c>
      <c r="G542" s="17">
        <v>0.20100000000000001</v>
      </c>
      <c r="H542" s="17">
        <v>0.17100000000000001</v>
      </c>
      <c r="I542" s="17">
        <v>0.15</v>
      </c>
      <c r="J542" s="17">
        <v>0.152</v>
      </c>
      <c r="K542" s="17">
        <v>0.128</v>
      </c>
      <c r="L542" s="18" t="s">
        <v>2254</v>
      </c>
    </row>
    <row r="543" spans="1:12" x14ac:dyDescent="0.25">
      <c r="A543" s="16" t="s">
        <v>2253</v>
      </c>
      <c r="B543" s="16" t="s">
        <v>3578</v>
      </c>
      <c r="C543" s="16">
        <v>107</v>
      </c>
      <c r="D543" s="16" t="s">
        <v>3280</v>
      </c>
      <c r="E543" s="16" t="s">
        <v>3283</v>
      </c>
      <c r="F543" s="17">
        <v>0.11899999999999999</v>
      </c>
      <c r="G543" s="17">
        <v>0.20100000000000001</v>
      </c>
      <c r="H543" s="17">
        <v>0.17100000000000001</v>
      </c>
      <c r="I543" s="17">
        <v>0.15</v>
      </c>
      <c r="J543" s="17">
        <v>0.152</v>
      </c>
      <c r="K543" s="17">
        <v>0.128</v>
      </c>
      <c r="L543" s="18" t="s">
        <v>2254</v>
      </c>
    </row>
    <row r="544" spans="1:12" x14ac:dyDescent="0.25">
      <c r="A544" s="16" t="s">
        <v>1781</v>
      </c>
      <c r="B544" s="16" t="s">
        <v>3579</v>
      </c>
      <c r="C544" s="16">
        <v>65</v>
      </c>
      <c r="D544" s="16" t="s">
        <v>3280</v>
      </c>
      <c r="E544" s="16" t="s">
        <v>3281</v>
      </c>
      <c r="F544" s="17">
        <v>0.24</v>
      </c>
      <c r="G544" s="17">
        <v>0.42599999999999999</v>
      </c>
      <c r="H544" s="17"/>
      <c r="I544" s="17">
        <v>0.38900000000000001</v>
      </c>
      <c r="J544" s="17">
        <v>0.53800000000000003</v>
      </c>
      <c r="K544" s="17"/>
      <c r="L544" s="18" t="s">
        <v>1782</v>
      </c>
    </row>
    <row r="545" spans="1:12" x14ac:dyDescent="0.25">
      <c r="A545" s="16" t="s">
        <v>169</v>
      </c>
      <c r="B545" s="16" t="s">
        <v>3580</v>
      </c>
      <c r="C545" s="16">
        <v>63</v>
      </c>
      <c r="D545" s="16" t="s">
        <v>3280</v>
      </c>
      <c r="E545" s="16" t="s">
        <v>3281</v>
      </c>
      <c r="F545" s="17">
        <v>0.18099999999999999</v>
      </c>
      <c r="G545" s="17">
        <v>0.13900000000000001</v>
      </c>
      <c r="H545" s="17">
        <v>0.12</v>
      </c>
      <c r="I545" s="17">
        <v>0.23400000000000001</v>
      </c>
      <c r="J545" s="17">
        <v>9.1999999999999998E-2</v>
      </c>
      <c r="K545" s="17">
        <v>0.107</v>
      </c>
      <c r="L545" s="18" t="s">
        <v>170</v>
      </c>
    </row>
    <row r="546" spans="1:12" x14ac:dyDescent="0.25">
      <c r="A546" s="16" t="s">
        <v>169</v>
      </c>
      <c r="B546" s="16" t="s">
        <v>3580</v>
      </c>
      <c r="C546" s="16">
        <v>69</v>
      </c>
      <c r="D546" s="16" t="s">
        <v>3280</v>
      </c>
      <c r="E546" s="16" t="s">
        <v>3281</v>
      </c>
      <c r="F546" s="17">
        <v>0.18099999999999999</v>
      </c>
      <c r="G546" s="17">
        <v>0.13900000000000001</v>
      </c>
      <c r="H546" s="17">
        <v>0.12</v>
      </c>
      <c r="I546" s="17">
        <v>0.23400000000000001</v>
      </c>
      <c r="J546" s="17">
        <v>9.1999999999999998E-2</v>
      </c>
      <c r="K546" s="17">
        <v>0.107</v>
      </c>
      <c r="L546" s="18" t="s">
        <v>170</v>
      </c>
    </row>
    <row r="547" spans="1:12" x14ac:dyDescent="0.25">
      <c r="A547" s="16" t="s">
        <v>169</v>
      </c>
      <c r="B547" s="16" t="s">
        <v>3580</v>
      </c>
      <c r="C547" s="16">
        <v>82</v>
      </c>
      <c r="D547" s="16" t="s">
        <v>3280</v>
      </c>
      <c r="E547" s="16" t="s">
        <v>3281</v>
      </c>
      <c r="F547" s="17"/>
      <c r="G547" s="17">
        <v>0.22600000000000001</v>
      </c>
      <c r="H547" s="17"/>
      <c r="I547" s="17"/>
      <c r="J547" s="17">
        <v>0.309</v>
      </c>
      <c r="K547" s="17"/>
      <c r="L547" s="18" t="s">
        <v>170</v>
      </c>
    </row>
    <row r="548" spans="1:12" x14ac:dyDescent="0.25">
      <c r="A548" s="16" t="s">
        <v>169</v>
      </c>
      <c r="B548" s="16" t="s">
        <v>3580</v>
      </c>
      <c r="C548" s="16">
        <v>105</v>
      </c>
      <c r="D548" s="16" t="s">
        <v>3280</v>
      </c>
      <c r="E548" s="16" t="s">
        <v>3281</v>
      </c>
      <c r="F548" s="17"/>
      <c r="G548" s="17">
        <v>0.188</v>
      </c>
      <c r="H548" s="17"/>
      <c r="I548" s="17"/>
      <c r="J548" s="17">
        <v>0.19400000000000001</v>
      </c>
      <c r="K548" s="17"/>
      <c r="L548" s="18" t="s">
        <v>170</v>
      </c>
    </row>
    <row r="549" spans="1:12" x14ac:dyDescent="0.25">
      <c r="A549" s="16" t="s">
        <v>169</v>
      </c>
      <c r="B549" s="16" t="s">
        <v>3580</v>
      </c>
      <c r="C549" s="16">
        <v>119</v>
      </c>
      <c r="D549" s="16" t="s">
        <v>3280</v>
      </c>
      <c r="E549" s="16" t="s">
        <v>3281</v>
      </c>
      <c r="F549" s="17"/>
      <c r="G549" s="17">
        <v>0.47</v>
      </c>
      <c r="H549" s="17"/>
      <c r="I549" s="17"/>
      <c r="J549" s="17">
        <v>0.44700000000000001</v>
      </c>
      <c r="K549" s="17"/>
      <c r="L549" s="18" t="s">
        <v>170</v>
      </c>
    </row>
    <row r="550" spans="1:12" x14ac:dyDescent="0.25">
      <c r="A550" s="16" t="s">
        <v>169</v>
      </c>
      <c r="B550" s="16" t="s">
        <v>3580</v>
      </c>
      <c r="C550" s="16">
        <v>121</v>
      </c>
      <c r="D550" s="16" t="s">
        <v>3280</v>
      </c>
      <c r="E550" s="16" t="s">
        <v>3281</v>
      </c>
      <c r="F550" s="17"/>
      <c r="G550" s="17">
        <v>0.47</v>
      </c>
      <c r="H550" s="17"/>
      <c r="I550" s="17"/>
      <c r="J550" s="17">
        <v>0.44700000000000001</v>
      </c>
      <c r="K550" s="17"/>
      <c r="L550" s="18" t="s">
        <v>170</v>
      </c>
    </row>
    <row r="551" spans="1:12" x14ac:dyDescent="0.25">
      <c r="A551" s="16" t="s">
        <v>1850</v>
      </c>
      <c r="B551" s="16" t="s">
        <v>3581</v>
      </c>
      <c r="C551" s="16">
        <v>69</v>
      </c>
      <c r="D551" s="16" t="s">
        <v>3280</v>
      </c>
      <c r="E551" s="16" t="s">
        <v>3582</v>
      </c>
      <c r="F551" s="17">
        <v>0.18099999999999999</v>
      </c>
      <c r="G551" s="17"/>
      <c r="H551" s="17"/>
      <c r="I551" s="17">
        <v>0.20599999999999999</v>
      </c>
      <c r="J551" s="17"/>
      <c r="K551" s="17"/>
      <c r="L551" s="18" t="s">
        <v>1851</v>
      </c>
    </row>
    <row r="552" spans="1:12" x14ac:dyDescent="0.25">
      <c r="A552" s="16" t="s">
        <v>1850</v>
      </c>
      <c r="B552" s="16" t="s">
        <v>3581</v>
      </c>
      <c r="C552" s="16">
        <v>74</v>
      </c>
      <c r="D552" s="16" t="s">
        <v>3280</v>
      </c>
      <c r="E552" s="16" t="s">
        <v>3582</v>
      </c>
      <c r="F552" s="17">
        <v>0.18099999999999999</v>
      </c>
      <c r="G552" s="17"/>
      <c r="H552" s="17"/>
      <c r="I552" s="17">
        <v>0.20599999999999999</v>
      </c>
      <c r="J552" s="17"/>
      <c r="K552" s="17"/>
      <c r="L552" s="18" t="s">
        <v>1851</v>
      </c>
    </row>
    <row r="553" spans="1:12" x14ac:dyDescent="0.25">
      <c r="A553" s="16" t="s">
        <v>1109</v>
      </c>
      <c r="B553" s="16" t="s">
        <v>3583</v>
      </c>
      <c r="C553" s="16">
        <v>337</v>
      </c>
      <c r="D553" s="16" t="s">
        <v>3280</v>
      </c>
      <c r="E553" s="16" t="s">
        <v>3283</v>
      </c>
      <c r="F553" s="17"/>
      <c r="G553" s="17">
        <v>0.29399999999999998</v>
      </c>
      <c r="H553" s="17">
        <v>0.13900000000000001</v>
      </c>
      <c r="I553" s="17"/>
      <c r="J553" s="17">
        <v>0.378</v>
      </c>
      <c r="K553" s="17">
        <v>0.32700000000000001</v>
      </c>
      <c r="L553" s="18" t="s">
        <v>1110</v>
      </c>
    </row>
    <row r="554" spans="1:12" x14ac:dyDescent="0.25">
      <c r="A554" s="16" t="s">
        <v>1109</v>
      </c>
      <c r="B554" s="16" t="s">
        <v>3583</v>
      </c>
      <c r="C554" s="16">
        <v>627</v>
      </c>
      <c r="D554" s="16" t="s">
        <v>3280</v>
      </c>
      <c r="E554" s="16" t="s">
        <v>3283</v>
      </c>
      <c r="F554" s="17">
        <v>0.35199999999999998</v>
      </c>
      <c r="G554" s="17"/>
      <c r="H554" s="17"/>
      <c r="I554" s="17">
        <v>0.67700000000000005</v>
      </c>
      <c r="J554" s="17"/>
      <c r="K554" s="17"/>
      <c r="L554" s="18" t="s">
        <v>1110</v>
      </c>
    </row>
    <row r="555" spans="1:12" x14ac:dyDescent="0.25">
      <c r="A555" s="16" t="s">
        <v>1770</v>
      </c>
      <c r="B555" s="16" t="s">
        <v>3584</v>
      </c>
      <c r="C555" s="16">
        <v>50</v>
      </c>
      <c r="D555" s="16" t="s">
        <v>3280</v>
      </c>
      <c r="E555" s="16" t="s">
        <v>3306</v>
      </c>
      <c r="F555" s="17"/>
      <c r="G555" s="17"/>
      <c r="H555" s="17">
        <v>0.14699999999999999</v>
      </c>
      <c r="I555" s="17"/>
      <c r="J555" s="17"/>
      <c r="K555" s="17">
        <v>0.253</v>
      </c>
      <c r="L555" s="18" t="s">
        <v>54</v>
      </c>
    </row>
    <row r="556" spans="1:12" x14ac:dyDescent="0.25">
      <c r="A556" s="16" t="s">
        <v>970</v>
      </c>
      <c r="B556" s="16" t="s">
        <v>3585</v>
      </c>
      <c r="C556" s="16">
        <v>42</v>
      </c>
      <c r="D556" s="16" t="s">
        <v>3280</v>
      </c>
      <c r="E556" s="16" t="s">
        <v>3281</v>
      </c>
      <c r="F556" s="17">
        <v>0.39400000000000002</v>
      </c>
      <c r="G556" s="17"/>
      <c r="H556" s="17"/>
      <c r="I556" s="17">
        <v>0.79300000000000004</v>
      </c>
      <c r="J556" s="17"/>
      <c r="K556" s="17"/>
      <c r="L556" s="18" t="s">
        <v>54</v>
      </c>
    </row>
    <row r="557" spans="1:12" x14ac:dyDescent="0.25">
      <c r="A557" s="16" t="s">
        <v>970</v>
      </c>
      <c r="B557" s="16" t="s">
        <v>3585</v>
      </c>
      <c r="C557" s="16">
        <v>84</v>
      </c>
      <c r="D557" s="16" t="s">
        <v>3280</v>
      </c>
      <c r="E557" s="16" t="s">
        <v>3281</v>
      </c>
      <c r="F557" s="17">
        <v>0.13500000000000001</v>
      </c>
      <c r="G557" s="17"/>
      <c r="H557" s="17"/>
      <c r="I557" s="17">
        <v>8.6999999999999994E-2</v>
      </c>
      <c r="J557" s="17"/>
      <c r="K557" s="17"/>
      <c r="L557" s="18" t="s">
        <v>54</v>
      </c>
    </row>
    <row r="558" spans="1:12" x14ac:dyDescent="0.25">
      <c r="A558" s="16" t="s">
        <v>970</v>
      </c>
      <c r="B558" s="16" t="s">
        <v>3585</v>
      </c>
      <c r="C558" s="16">
        <v>86</v>
      </c>
      <c r="D558" s="16" t="s">
        <v>3280</v>
      </c>
      <c r="E558" s="16" t="s">
        <v>3281</v>
      </c>
      <c r="F558" s="17">
        <v>0.13500000000000001</v>
      </c>
      <c r="G558" s="17"/>
      <c r="H558" s="17"/>
      <c r="I558" s="17">
        <v>8.6999999999999994E-2</v>
      </c>
      <c r="J558" s="17"/>
      <c r="K558" s="17"/>
      <c r="L558" s="18" t="s">
        <v>54</v>
      </c>
    </row>
    <row r="559" spans="1:12" x14ac:dyDescent="0.25">
      <c r="A559" s="16" t="s">
        <v>970</v>
      </c>
      <c r="B559" s="16" t="s">
        <v>3585</v>
      </c>
      <c r="C559" s="16">
        <v>120</v>
      </c>
      <c r="D559" s="16" t="s">
        <v>3280</v>
      </c>
      <c r="E559" s="16" t="s">
        <v>3281</v>
      </c>
      <c r="F559" s="17">
        <v>0.185</v>
      </c>
      <c r="G559" s="17"/>
      <c r="H559" s="17"/>
      <c r="I559" s="17">
        <v>0.29699999999999999</v>
      </c>
      <c r="J559" s="17"/>
      <c r="K559" s="17"/>
      <c r="L559" s="18" t="s">
        <v>54</v>
      </c>
    </row>
    <row r="560" spans="1:12" x14ac:dyDescent="0.25">
      <c r="A560" s="16" t="s">
        <v>970</v>
      </c>
      <c r="B560" s="16" t="s">
        <v>3585</v>
      </c>
      <c r="C560" s="16">
        <v>244</v>
      </c>
      <c r="D560" s="16" t="s">
        <v>3280</v>
      </c>
      <c r="E560" s="16" t="s">
        <v>3281</v>
      </c>
      <c r="F560" s="17">
        <v>0.20399999999999999</v>
      </c>
      <c r="G560" s="17"/>
      <c r="H560" s="17"/>
      <c r="I560" s="17">
        <v>0.245</v>
      </c>
      <c r="J560" s="17"/>
      <c r="K560" s="17"/>
      <c r="L560" s="18" t="s">
        <v>54</v>
      </c>
    </row>
    <row r="561" spans="1:12" x14ac:dyDescent="0.25">
      <c r="A561" s="16" t="s">
        <v>970</v>
      </c>
      <c r="B561" s="16" t="s">
        <v>3585</v>
      </c>
      <c r="C561" s="16">
        <v>268</v>
      </c>
      <c r="D561" s="16" t="s">
        <v>3280</v>
      </c>
      <c r="E561" s="16" t="s">
        <v>3281</v>
      </c>
      <c r="F561" s="17">
        <v>0.185</v>
      </c>
      <c r="G561" s="17"/>
      <c r="H561" s="17"/>
      <c r="I561" s="17">
        <v>0.42099999999999999</v>
      </c>
      <c r="J561" s="17"/>
      <c r="K561" s="17"/>
      <c r="L561" s="18" t="s">
        <v>54</v>
      </c>
    </row>
    <row r="562" spans="1:12" x14ac:dyDescent="0.25">
      <c r="A562" s="16" t="s">
        <v>2588</v>
      </c>
      <c r="B562" s="16" t="s">
        <v>3586</v>
      </c>
      <c r="C562" s="16">
        <v>428</v>
      </c>
      <c r="D562" s="16" t="s">
        <v>3280</v>
      </c>
      <c r="E562" s="16" t="s">
        <v>3283</v>
      </c>
      <c r="F562" s="17"/>
      <c r="G562" s="17">
        <v>0.127</v>
      </c>
      <c r="H562" s="17"/>
      <c r="I562" s="17"/>
      <c r="J562" s="17"/>
      <c r="K562" s="17"/>
      <c r="L562" s="18" t="s">
        <v>54</v>
      </c>
    </row>
    <row r="563" spans="1:12" x14ac:dyDescent="0.25">
      <c r="A563" s="16" t="s">
        <v>2588</v>
      </c>
      <c r="B563" s="16" t="s">
        <v>3586</v>
      </c>
      <c r="C563" s="16">
        <v>437</v>
      </c>
      <c r="D563" s="16" t="s">
        <v>3280</v>
      </c>
      <c r="E563" s="16" t="s">
        <v>3283</v>
      </c>
      <c r="F563" s="17"/>
      <c r="G563" s="17">
        <v>0.127</v>
      </c>
      <c r="H563" s="17"/>
      <c r="I563" s="17"/>
      <c r="J563" s="17"/>
      <c r="K563" s="17"/>
      <c r="L563" s="18" t="s">
        <v>54</v>
      </c>
    </row>
    <row r="564" spans="1:12" x14ac:dyDescent="0.25">
      <c r="A564" s="16" t="s">
        <v>2588</v>
      </c>
      <c r="B564" s="16" t="s">
        <v>3586</v>
      </c>
      <c r="C564" s="16">
        <v>445</v>
      </c>
      <c r="D564" s="16" t="s">
        <v>3280</v>
      </c>
      <c r="E564" s="16" t="s">
        <v>3283</v>
      </c>
      <c r="F564" s="17"/>
      <c r="G564" s="17">
        <v>0.127</v>
      </c>
      <c r="H564" s="17"/>
      <c r="I564" s="17"/>
      <c r="J564" s="17"/>
      <c r="K564" s="17"/>
      <c r="L564" s="18" t="s">
        <v>54</v>
      </c>
    </row>
    <row r="565" spans="1:12" x14ac:dyDescent="0.25">
      <c r="A565" s="16" t="s">
        <v>2588</v>
      </c>
      <c r="B565" s="16" t="s">
        <v>3586</v>
      </c>
      <c r="C565" s="16">
        <v>448</v>
      </c>
      <c r="D565" s="16" t="s">
        <v>3280</v>
      </c>
      <c r="E565" s="16" t="s">
        <v>3283</v>
      </c>
      <c r="F565" s="17"/>
      <c r="G565" s="17">
        <v>0.127</v>
      </c>
      <c r="H565" s="17"/>
      <c r="I565" s="17"/>
      <c r="J565" s="17"/>
      <c r="K565" s="17"/>
      <c r="L565" s="18" t="s">
        <v>54</v>
      </c>
    </row>
    <row r="566" spans="1:12" x14ac:dyDescent="0.25">
      <c r="A566" s="16" t="s">
        <v>173</v>
      </c>
      <c r="B566" s="16" t="s">
        <v>3587</v>
      </c>
      <c r="C566" s="16">
        <v>40</v>
      </c>
      <c r="D566" s="16" t="s">
        <v>3280</v>
      </c>
      <c r="E566" s="16" t="s">
        <v>3283</v>
      </c>
      <c r="F566" s="17">
        <v>0.18</v>
      </c>
      <c r="G566" s="17">
        <v>0.17199999999999999</v>
      </c>
      <c r="H566" s="17">
        <v>0.112</v>
      </c>
      <c r="I566" s="17">
        <v>0.21</v>
      </c>
      <c r="J566" s="17">
        <v>0.28199999999999997</v>
      </c>
      <c r="K566" s="17">
        <v>0.127</v>
      </c>
      <c r="L566" s="18" t="s">
        <v>174</v>
      </c>
    </row>
    <row r="567" spans="1:12" x14ac:dyDescent="0.25">
      <c r="A567" s="16" t="s">
        <v>173</v>
      </c>
      <c r="B567" s="16" t="s">
        <v>3587</v>
      </c>
      <c r="C567" s="16">
        <v>168</v>
      </c>
      <c r="D567" s="16" t="s">
        <v>3280</v>
      </c>
      <c r="E567" s="16" t="s">
        <v>3283</v>
      </c>
      <c r="F567" s="17">
        <v>0.41299999999999998</v>
      </c>
      <c r="G567" s="17">
        <v>0.378</v>
      </c>
      <c r="H567" s="17">
        <v>0.39700000000000002</v>
      </c>
      <c r="I567" s="17">
        <v>0.55700000000000005</v>
      </c>
      <c r="J567" s="17">
        <v>0.35</v>
      </c>
      <c r="K567" s="17">
        <v>0.54200000000000004</v>
      </c>
      <c r="L567" s="18" t="s">
        <v>174</v>
      </c>
    </row>
    <row r="568" spans="1:12" x14ac:dyDescent="0.25">
      <c r="A568" s="16" t="s">
        <v>979</v>
      </c>
      <c r="B568" s="16" t="s">
        <v>3588</v>
      </c>
      <c r="C568" s="16">
        <v>300</v>
      </c>
      <c r="D568" s="16" t="s">
        <v>3280</v>
      </c>
      <c r="E568" s="16" t="s">
        <v>3283</v>
      </c>
      <c r="F568" s="17">
        <v>0.73199999999999998</v>
      </c>
      <c r="G568" s="17">
        <v>0.51100000000000001</v>
      </c>
      <c r="H568" s="17"/>
      <c r="I568" s="17">
        <v>0.78900000000000003</v>
      </c>
      <c r="J568" s="17">
        <v>0.85299999999999998</v>
      </c>
      <c r="K568" s="17"/>
      <c r="L568" s="18" t="s">
        <v>980</v>
      </c>
    </row>
    <row r="569" spans="1:12" x14ac:dyDescent="0.25">
      <c r="A569" s="16" t="s">
        <v>335</v>
      </c>
      <c r="B569" s="16" t="s">
        <v>3589</v>
      </c>
      <c r="C569" s="16">
        <v>167</v>
      </c>
      <c r="D569" s="16" t="s">
        <v>3280</v>
      </c>
      <c r="E569" s="16" t="s">
        <v>3283</v>
      </c>
      <c r="F569" s="17"/>
      <c r="G569" s="17"/>
      <c r="H569" s="17"/>
      <c r="I569" s="17">
        <v>0.112</v>
      </c>
      <c r="J569" s="17"/>
      <c r="K569" s="17"/>
      <c r="L569" s="18" t="s">
        <v>336</v>
      </c>
    </row>
    <row r="570" spans="1:12" x14ac:dyDescent="0.25">
      <c r="A570" s="16" t="s">
        <v>335</v>
      </c>
      <c r="B570" s="16" t="s">
        <v>3589</v>
      </c>
      <c r="C570" s="16">
        <v>186</v>
      </c>
      <c r="D570" s="16" t="s">
        <v>3280</v>
      </c>
      <c r="E570" s="16" t="s">
        <v>3283</v>
      </c>
      <c r="F570" s="17"/>
      <c r="G570" s="17"/>
      <c r="H570" s="17"/>
      <c r="I570" s="17">
        <v>0.112</v>
      </c>
      <c r="J570" s="17"/>
      <c r="K570" s="17"/>
      <c r="L570" s="18" t="s">
        <v>336</v>
      </c>
    </row>
    <row r="571" spans="1:12" x14ac:dyDescent="0.25">
      <c r="A571" s="16" t="s">
        <v>335</v>
      </c>
      <c r="B571" s="16" t="s">
        <v>3589</v>
      </c>
      <c r="C571" s="16">
        <v>338</v>
      </c>
      <c r="D571" s="16" t="s">
        <v>3280</v>
      </c>
      <c r="E571" s="16" t="s">
        <v>3283</v>
      </c>
      <c r="F571" s="17">
        <v>0.19</v>
      </c>
      <c r="G571" s="17">
        <v>0.26300000000000001</v>
      </c>
      <c r="H571" s="17"/>
      <c r="I571" s="17">
        <v>0.22900000000000001</v>
      </c>
      <c r="J571" s="17">
        <v>0.188</v>
      </c>
      <c r="K571" s="17"/>
      <c r="L571" s="18" t="s">
        <v>336</v>
      </c>
    </row>
    <row r="572" spans="1:12" x14ac:dyDescent="0.25">
      <c r="A572" s="16" t="s">
        <v>335</v>
      </c>
      <c r="B572" s="16" t="s">
        <v>3589</v>
      </c>
      <c r="C572" s="16">
        <v>344</v>
      </c>
      <c r="D572" s="16" t="s">
        <v>3280</v>
      </c>
      <c r="E572" s="16" t="s">
        <v>3283</v>
      </c>
      <c r="F572" s="17">
        <v>0.19</v>
      </c>
      <c r="G572" s="17">
        <v>0.26300000000000001</v>
      </c>
      <c r="H572" s="17"/>
      <c r="I572" s="17">
        <v>0.22900000000000001</v>
      </c>
      <c r="J572" s="17">
        <v>0.188</v>
      </c>
      <c r="K572" s="17"/>
      <c r="L572" s="18" t="s">
        <v>336</v>
      </c>
    </row>
    <row r="573" spans="1:12" x14ac:dyDescent="0.25">
      <c r="A573" s="16" t="s">
        <v>335</v>
      </c>
      <c r="B573" s="16" t="s">
        <v>3589</v>
      </c>
      <c r="C573" s="16">
        <v>379</v>
      </c>
      <c r="D573" s="16" t="s">
        <v>3280</v>
      </c>
      <c r="E573" s="16" t="s">
        <v>3283</v>
      </c>
      <c r="F573" s="17">
        <v>7.6999999999999999E-2</v>
      </c>
      <c r="G573" s="17">
        <v>0.18</v>
      </c>
      <c r="H573" s="17">
        <v>9.6000000000000002E-2</v>
      </c>
      <c r="I573" s="17"/>
      <c r="J573" s="17">
        <v>5.1999999999999998E-2</v>
      </c>
      <c r="K573" s="17">
        <v>7.6999999999999999E-2</v>
      </c>
      <c r="L573" s="18" t="s">
        <v>336</v>
      </c>
    </row>
    <row r="574" spans="1:12" x14ac:dyDescent="0.25">
      <c r="A574" s="16" t="s">
        <v>335</v>
      </c>
      <c r="B574" s="16" t="s">
        <v>3589</v>
      </c>
      <c r="C574" s="16">
        <v>383</v>
      </c>
      <c r="D574" s="16" t="s">
        <v>3280</v>
      </c>
      <c r="E574" s="16" t="s">
        <v>3283</v>
      </c>
      <c r="F574" s="17">
        <v>7.6999999999999999E-2</v>
      </c>
      <c r="G574" s="17">
        <v>0.18</v>
      </c>
      <c r="H574" s="17">
        <v>9.6000000000000002E-2</v>
      </c>
      <c r="I574" s="17"/>
      <c r="J574" s="17">
        <v>5.1999999999999998E-2</v>
      </c>
      <c r="K574" s="17">
        <v>7.6999999999999999E-2</v>
      </c>
      <c r="L574" s="18" t="s">
        <v>336</v>
      </c>
    </row>
    <row r="575" spans="1:12" x14ac:dyDescent="0.25">
      <c r="A575" s="16" t="s">
        <v>335</v>
      </c>
      <c r="B575" s="16" t="s">
        <v>3589</v>
      </c>
      <c r="C575" s="16">
        <v>396</v>
      </c>
      <c r="D575" s="16" t="s">
        <v>3280</v>
      </c>
      <c r="E575" s="16" t="s">
        <v>3283</v>
      </c>
      <c r="F575" s="17">
        <v>7.6999999999999999E-2</v>
      </c>
      <c r="G575" s="17">
        <v>0.18</v>
      </c>
      <c r="H575" s="17">
        <v>9.6000000000000002E-2</v>
      </c>
      <c r="I575" s="17"/>
      <c r="J575" s="17">
        <v>5.1999999999999998E-2</v>
      </c>
      <c r="K575" s="17">
        <v>7.6999999999999999E-2</v>
      </c>
      <c r="L575" s="18" t="s">
        <v>336</v>
      </c>
    </row>
    <row r="576" spans="1:12" x14ac:dyDescent="0.25">
      <c r="A576" s="16" t="s">
        <v>1411</v>
      </c>
      <c r="B576" s="16" t="s">
        <v>3590</v>
      </c>
      <c r="C576" s="16">
        <v>314</v>
      </c>
      <c r="D576" s="16" t="s">
        <v>3280</v>
      </c>
      <c r="E576" s="17" t="s">
        <v>3283</v>
      </c>
      <c r="F576" s="17">
        <v>6.5000000000000002E-2</v>
      </c>
      <c r="G576" s="17">
        <v>0.104</v>
      </c>
      <c r="H576" s="17">
        <v>0.11700000000000001</v>
      </c>
      <c r="I576" s="17">
        <v>2.7E-2</v>
      </c>
      <c r="J576" s="17">
        <v>2.1999999999999999E-2</v>
      </c>
      <c r="K576" s="17">
        <v>2.1000000000000001E-2</v>
      </c>
      <c r="L576" s="18" t="s">
        <v>1412</v>
      </c>
    </row>
    <row r="577" spans="1:12" x14ac:dyDescent="0.25">
      <c r="A577" s="16" t="s">
        <v>1411</v>
      </c>
      <c r="B577" s="16" t="s">
        <v>3590</v>
      </c>
      <c r="C577" s="16">
        <v>321</v>
      </c>
      <c r="D577" s="16" t="s">
        <v>3280</v>
      </c>
      <c r="E577" s="17" t="s">
        <v>3283</v>
      </c>
      <c r="F577" s="17">
        <v>6.5000000000000002E-2</v>
      </c>
      <c r="G577" s="17">
        <v>0.104</v>
      </c>
      <c r="H577" s="17">
        <v>0.11700000000000001</v>
      </c>
      <c r="I577" s="17">
        <v>2.7E-2</v>
      </c>
      <c r="J577" s="17">
        <v>2.1999999999999999E-2</v>
      </c>
      <c r="K577" s="17">
        <v>2.1000000000000001E-2</v>
      </c>
      <c r="L577" s="18" t="s">
        <v>1412</v>
      </c>
    </row>
    <row r="578" spans="1:12" x14ac:dyDescent="0.25">
      <c r="A578" s="16" t="s">
        <v>1411</v>
      </c>
      <c r="B578" s="16" t="s">
        <v>3590</v>
      </c>
      <c r="C578" s="16">
        <v>325</v>
      </c>
      <c r="D578" s="16" t="s">
        <v>3280</v>
      </c>
      <c r="E578" s="17" t="s">
        <v>3283</v>
      </c>
      <c r="F578" s="17">
        <v>0.54500000000000004</v>
      </c>
      <c r="G578" s="17">
        <v>0.48699999999999999</v>
      </c>
      <c r="H578" s="17">
        <v>0.41099999999999998</v>
      </c>
      <c r="I578" s="17">
        <v>0.745</v>
      </c>
      <c r="J578" s="17">
        <v>0.502</v>
      </c>
      <c r="K578" s="17">
        <v>0.5</v>
      </c>
      <c r="L578" s="18" t="s">
        <v>1412</v>
      </c>
    </row>
    <row r="579" spans="1:12" x14ac:dyDescent="0.25">
      <c r="A579" s="16" t="s">
        <v>1411</v>
      </c>
      <c r="B579" s="16" t="s">
        <v>3590</v>
      </c>
      <c r="C579" s="16">
        <v>388</v>
      </c>
      <c r="D579" s="16" t="s">
        <v>3280</v>
      </c>
      <c r="E579" s="17" t="s">
        <v>3283</v>
      </c>
      <c r="F579" s="17">
        <v>0.105</v>
      </c>
      <c r="G579" s="17">
        <v>0.112</v>
      </c>
      <c r="H579" s="17">
        <v>5.2999999999999999E-2</v>
      </c>
      <c r="I579" s="17">
        <v>0.12</v>
      </c>
      <c r="J579" s="17">
        <v>0.187</v>
      </c>
      <c r="K579" s="17">
        <v>0.16900000000000001</v>
      </c>
      <c r="L579" s="18" t="s">
        <v>1412</v>
      </c>
    </row>
    <row r="580" spans="1:12" x14ac:dyDescent="0.25">
      <c r="A580" s="16" t="s">
        <v>1411</v>
      </c>
      <c r="B580" s="16" t="s">
        <v>3590</v>
      </c>
      <c r="C580" s="16">
        <v>397</v>
      </c>
      <c r="D580" s="16" t="s">
        <v>3280</v>
      </c>
      <c r="E580" s="17" t="s">
        <v>3283</v>
      </c>
      <c r="F580" s="17">
        <v>0.24</v>
      </c>
      <c r="G580" s="17">
        <v>0.29799999999999999</v>
      </c>
      <c r="H580" s="17">
        <v>0.16800000000000001</v>
      </c>
      <c r="I580" s="17">
        <v>0.32500000000000001</v>
      </c>
      <c r="J580" s="17">
        <v>0.373</v>
      </c>
      <c r="K580" s="17">
        <v>0.22</v>
      </c>
      <c r="L580" s="18" t="s">
        <v>1412</v>
      </c>
    </row>
    <row r="581" spans="1:12" x14ac:dyDescent="0.25">
      <c r="A581" s="16" t="s">
        <v>1407</v>
      </c>
      <c r="B581" s="16" t="s">
        <v>3591</v>
      </c>
      <c r="C581" s="16">
        <v>8</v>
      </c>
      <c r="D581" s="16" t="s">
        <v>3280</v>
      </c>
      <c r="E581" s="16" t="s">
        <v>3302</v>
      </c>
      <c r="F581" s="17">
        <v>0.13900000000000001</v>
      </c>
      <c r="G581" s="17">
        <v>0.20799999999999999</v>
      </c>
      <c r="H581" s="17">
        <v>0.13900000000000001</v>
      </c>
      <c r="I581" s="17">
        <v>0.14499999999999999</v>
      </c>
      <c r="J581" s="17">
        <v>0.20399999999999999</v>
      </c>
      <c r="K581" s="17">
        <v>0.18</v>
      </c>
      <c r="L581" s="18" t="s">
        <v>1408</v>
      </c>
    </row>
    <row r="582" spans="1:12" x14ac:dyDescent="0.25">
      <c r="A582" s="16" t="s">
        <v>95</v>
      </c>
      <c r="B582" s="16" t="s">
        <v>3592</v>
      </c>
      <c r="C582" s="16">
        <v>104</v>
      </c>
      <c r="D582" s="16" t="s">
        <v>3280</v>
      </c>
      <c r="E582" s="16" t="s">
        <v>3283</v>
      </c>
      <c r="F582" s="17">
        <v>7.2999999999999995E-2</v>
      </c>
      <c r="G582" s="17"/>
      <c r="H582" s="17">
        <v>9.7000000000000003E-2</v>
      </c>
      <c r="I582" s="17"/>
      <c r="J582" s="17"/>
      <c r="K582" s="17">
        <v>8.9999999999999993E-3</v>
      </c>
      <c r="L582" s="18" t="s">
        <v>96</v>
      </c>
    </row>
    <row r="583" spans="1:12" x14ac:dyDescent="0.25">
      <c r="A583" s="16" t="s">
        <v>95</v>
      </c>
      <c r="B583" s="16" t="s">
        <v>3592</v>
      </c>
      <c r="C583" s="16">
        <v>107</v>
      </c>
      <c r="D583" s="16" t="s">
        <v>3280</v>
      </c>
      <c r="E583" s="16" t="s">
        <v>3283</v>
      </c>
      <c r="F583" s="17">
        <v>7.2999999999999995E-2</v>
      </c>
      <c r="G583" s="17"/>
      <c r="H583" s="17">
        <v>9.7000000000000003E-2</v>
      </c>
      <c r="I583" s="17"/>
      <c r="J583" s="17"/>
      <c r="K583" s="17">
        <v>8.9999999999999993E-3</v>
      </c>
      <c r="L583" s="18" t="s">
        <v>96</v>
      </c>
    </row>
    <row r="584" spans="1:12" x14ac:dyDescent="0.25">
      <c r="A584" s="16" t="s">
        <v>1031</v>
      </c>
      <c r="B584" s="16" t="s">
        <v>3593</v>
      </c>
      <c r="C584" s="16">
        <v>21</v>
      </c>
      <c r="D584" s="16" t="s">
        <v>3280</v>
      </c>
      <c r="E584" s="16" t="s">
        <v>3306</v>
      </c>
      <c r="F584" s="17">
        <v>0.441</v>
      </c>
      <c r="G584" s="17">
        <v>0.46899999999999997</v>
      </c>
      <c r="H584" s="17">
        <v>0.308</v>
      </c>
      <c r="I584" s="17">
        <v>0.54</v>
      </c>
      <c r="J584" s="17">
        <v>0.626</v>
      </c>
      <c r="K584" s="17">
        <v>0.34599999999999997</v>
      </c>
      <c r="L584" s="18" t="s">
        <v>1032</v>
      </c>
    </row>
    <row r="585" spans="1:12" x14ac:dyDescent="0.25">
      <c r="A585" s="16" t="s">
        <v>1213</v>
      </c>
      <c r="B585" s="16" t="s">
        <v>3594</v>
      </c>
      <c r="C585" s="16">
        <v>188</v>
      </c>
      <c r="D585" s="16" t="s">
        <v>3280</v>
      </c>
      <c r="E585" s="16" t="s">
        <v>3283</v>
      </c>
      <c r="F585" s="17">
        <v>0.11600000000000001</v>
      </c>
      <c r="G585" s="17"/>
      <c r="H585" s="17"/>
      <c r="I585" s="17">
        <v>6.2E-2</v>
      </c>
      <c r="J585" s="17"/>
      <c r="K585" s="17"/>
      <c r="L585" s="18" t="s">
        <v>54</v>
      </c>
    </row>
    <row r="586" spans="1:12" x14ac:dyDescent="0.25">
      <c r="A586" s="16" t="s">
        <v>1213</v>
      </c>
      <c r="B586" s="16" t="s">
        <v>3594</v>
      </c>
      <c r="C586" s="16">
        <v>192</v>
      </c>
      <c r="D586" s="16" t="s">
        <v>3280</v>
      </c>
      <c r="E586" s="16" t="s">
        <v>3283</v>
      </c>
      <c r="F586" s="17">
        <v>0.11600000000000001</v>
      </c>
      <c r="G586" s="17"/>
      <c r="H586" s="17"/>
      <c r="I586" s="17">
        <v>6.2E-2</v>
      </c>
      <c r="J586" s="17"/>
      <c r="K586" s="17"/>
      <c r="L586" s="18" t="s">
        <v>54</v>
      </c>
    </row>
    <row r="587" spans="1:12" x14ac:dyDescent="0.25">
      <c r="A587" s="16" t="s">
        <v>1075</v>
      </c>
      <c r="B587" s="16" t="s">
        <v>3595</v>
      </c>
      <c r="C587" s="16">
        <v>94</v>
      </c>
      <c r="D587" s="16" t="s">
        <v>3280</v>
      </c>
      <c r="E587" s="16" t="s">
        <v>3283</v>
      </c>
      <c r="F587" s="17"/>
      <c r="G587" s="17">
        <v>0.111</v>
      </c>
      <c r="H587" s="17"/>
      <c r="I587" s="17"/>
      <c r="J587" s="17">
        <v>0.10299999999999999</v>
      </c>
      <c r="K587" s="17"/>
      <c r="L587" s="18" t="s">
        <v>1076</v>
      </c>
    </row>
    <row r="588" spans="1:12" x14ac:dyDescent="0.25">
      <c r="A588" s="16" t="s">
        <v>1075</v>
      </c>
      <c r="B588" s="16" t="s">
        <v>3595</v>
      </c>
      <c r="C588" s="16">
        <v>99</v>
      </c>
      <c r="D588" s="16" t="s">
        <v>3280</v>
      </c>
      <c r="E588" s="16" t="s">
        <v>3283</v>
      </c>
      <c r="F588" s="17"/>
      <c r="G588" s="17">
        <v>0.111</v>
      </c>
      <c r="H588" s="17"/>
      <c r="I588" s="17"/>
      <c r="J588" s="17">
        <v>0.10299999999999999</v>
      </c>
      <c r="K588" s="17"/>
      <c r="L588" s="18" t="s">
        <v>1076</v>
      </c>
    </row>
    <row r="589" spans="1:12" x14ac:dyDescent="0.25">
      <c r="A589" s="16" t="s">
        <v>1075</v>
      </c>
      <c r="B589" s="16" t="s">
        <v>3595</v>
      </c>
      <c r="C589" s="16">
        <v>155</v>
      </c>
      <c r="D589" s="16" t="s">
        <v>3280</v>
      </c>
      <c r="E589" s="16" t="s">
        <v>3283</v>
      </c>
      <c r="F589" s="17">
        <v>0.113</v>
      </c>
      <c r="G589" s="17">
        <v>0.13100000000000001</v>
      </c>
      <c r="H589" s="17">
        <v>0.11899999999999999</v>
      </c>
      <c r="I589" s="17">
        <v>0.11</v>
      </c>
      <c r="J589" s="17">
        <v>9.6000000000000002E-2</v>
      </c>
      <c r="K589" s="17">
        <v>6.8000000000000005E-2</v>
      </c>
      <c r="L589" s="18" t="s">
        <v>1076</v>
      </c>
    </row>
    <row r="590" spans="1:12" x14ac:dyDescent="0.25">
      <c r="A590" s="16" t="s">
        <v>1075</v>
      </c>
      <c r="B590" s="16" t="s">
        <v>3595</v>
      </c>
      <c r="C590" s="16">
        <v>160</v>
      </c>
      <c r="D590" s="16" t="s">
        <v>3280</v>
      </c>
      <c r="E590" s="16" t="s">
        <v>3283</v>
      </c>
      <c r="F590" s="17">
        <v>0.113</v>
      </c>
      <c r="G590" s="17">
        <v>0.13100000000000001</v>
      </c>
      <c r="H590" s="17">
        <v>0.11899999999999999</v>
      </c>
      <c r="I590" s="17">
        <v>0.11</v>
      </c>
      <c r="J590" s="17">
        <v>9.6000000000000002E-2</v>
      </c>
      <c r="K590" s="17">
        <v>6.8000000000000005E-2</v>
      </c>
      <c r="L590" s="18" t="s">
        <v>1076</v>
      </c>
    </row>
    <row r="591" spans="1:12" x14ac:dyDescent="0.25">
      <c r="A591" s="16" t="s">
        <v>1075</v>
      </c>
      <c r="B591" s="16" t="s">
        <v>3595</v>
      </c>
      <c r="C591" s="16">
        <v>168</v>
      </c>
      <c r="D591" s="16" t="s">
        <v>3280</v>
      </c>
      <c r="E591" s="16" t="s">
        <v>3283</v>
      </c>
      <c r="F591" s="17">
        <v>0.372</v>
      </c>
      <c r="G591" s="17">
        <v>0.47499999999999998</v>
      </c>
      <c r="H591" s="17">
        <v>0.41199999999999998</v>
      </c>
      <c r="I591" s="17">
        <v>0.46600000000000003</v>
      </c>
      <c r="J591" s="17">
        <v>0.53800000000000003</v>
      </c>
      <c r="K591" s="17">
        <v>0.498</v>
      </c>
      <c r="L591" s="18" t="s">
        <v>1076</v>
      </c>
    </row>
    <row r="592" spans="1:12" x14ac:dyDescent="0.25">
      <c r="A592" s="16" t="s">
        <v>1075</v>
      </c>
      <c r="B592" s="16" t="s">
        <v>3595</v>
      </c>
      <c r="C592" s="16">
        <v>198</v>
      </c>
      <c r="D592" s="16" t="s">
        <v>3280</v>
      </c>
      <c r="E592" s="16" t="s">
        <v>3283</v>
      </c>
      <c r="F592" s="17">
        <v>0.27300000000000002</v>
      </c>
      <c r="G592" s="17"/>
      <c r="H592" s="17"/>
      <c r="I592" s="17">
        <v>0.25700000000000001</v>
      </c>
      <c r="J592" s="17"/>
      <c r="K592" s="17"/>
      <c r="L592" s="18" t="s">
        <v>1076</v>
      </c>
    </row>
    <row r="593" spans="1:12" x14ac:dyDescent="0.25">
      <c r="A593" s="16" t="s">
        <v>1075</v>
      </c>
      <c r="B593" s="16" t="s">
        <v>3595</v>
      </c>
      <c r="C593" s="16">
        <v>199</v>
      </c>
      <c r="D593" s="16" t="s">
        <v>3280</v>
      </c>
      <c r="E593" s="16" t="s">
        <v>3283</v>
      </c>
      <c r="F593" s="17">
        <v>0.27300000000000002</v>
      </c>
      <c r="G593" s="17"/>
      <c r="H593" s="17"/>
      <c r="I593" s="17">
        <v>0.25700000000000001</v>
      </c>
      <c r="J593" s="17"/>
      <c r="K593" s="17"/>
      <c r="L593" s="18" t="s">
        <v>1076</v>
      </c>
    </row>
    <row r="594" spans="1:12" x14ac:dyDescent="0.25">
      <c r="A594" s="16" t="s">
        <v>1075</v>
      </c>
      <c r="B594" s="16" t="s">
        <v>3595</v>
      </c>
      <c r="C594" s="16">
        <v>222</v>
      </c>
      <c r="D594" s="16" t="s">
        <v>3280</v>
      </c>
      <c r="E594" s="16" t="s">
        <v>3283</v>
      </c>
      <c r="F594" s="17">
        <v>0.123</v>
      </c>
      <c r="G594" s="17">
        <v>5.8000000000000003E-2</v>
      </c>
      <c r="H594" s="17"/>
      <c r="I594" s="17">
        <v>0.16800000000000001</v>
      </c>
      <c r="J594" s="17">
        <v>0.222</v>
      </c>
      <c r="K594" s="17"/>
      <c r="L594" s="18" t="s">
        <v>1076</v>
      </c>
    </row>
    <row r="595" spans="1:12" x14ac:dyDescent="0.25">
      <c r="A595" s="16" t="s">
        <v>1075</v>
      </c>
      <c r="B595" s="16" t="s">
        <v>3595</v>
      </c>
      <c r="C595" s="16">
        <v>239</v>
      </c>
      <c r="D595" s="16" t="s">
        <v>3280</v>
      </c>
      <c r="E595" s="16" t="s">
        <v>3283</v>
      </c>
      <c r="F595" s="17">
        <v>0.123</v>
      </c>
      <c r="G595" s="17">
        <v>5.8000000000000003E-2</v>
      </c>
      <c r="H595" s="17"/>
      <c r="I595" s="17">
        <v>0.16800000000000001</v>
      </c>
      <c r="J595" s="17">
        <v>0.222</v>
      </c>
      <c r="K595" s="17"/>
      <c r="L595" s="18" t="s">
        <v>1076</v>
      </c>
    </row>
    <row r="596" spans="1:12" x14ac:dyDescent="0.25">
      <c r="A596" s="16" t="s">
        <v>3596</v>
      </c>
      <c r="B596" s="16" t="s">
        <v>3597</v>
      </c>
      <c r="C596" s="16">
        <v>10</v>
      </c>
      <c r="D596" s="16" t="s">
        <v>3280</v>
      </c>
      <c r="E596" s="16" t="s">
        <v>3306</v>
      </c>
      <c r="F596" s="17">
        <v>0.154</v>
      </c>
      <c r="G596" s="17">
        <v>0.38600000000000001</v>
      </c>
      <c r="H596" s="17"/>
      <c r="I596" s="17">
        <v>0.18</v>
      </c>
      <c r="J596" s="17">
        <v>0.53</v>
      </c>
      <c r="K596" s="17"/>
      <c r="L596" s="18" t="s">
        <v>3598</v>
      </c>
    </row>
    <row r="597" spans="1:12" x14ac:dyDescent="0.25">
      <c r="A597" s="16" t="s">
        <v>2656</v>
      </c>
      <c r="B597" s="16" t="s">
        <v>3599</v>
      </c>
      <c r="C597" s="16">
        <v>233</v>
      </c>
      <c r="D597" s="16" t="s">
        <v>3280</v>
      </c>
      <c r="E597" s="16" t="s">
        <v>3283</v>
      </c>
      <c r="F597" s="17"/>
      <c r="G597" s="17"/>
      <c r="H597" s="17">
        <v>0.81200000000000006</v>
      </c>
      <c r="I597" s="17"/>
      <c r="J597" s="17"/>
      <c r="K597" s="17">
        <v>0.9</v>
      </c>
      <c r="L597" s="18" t="s">
        <v>2657</v>
      </c>
    </row>
    <row r="598" spans="1:12" x14ac:dyDescent="0.25">
      <c r="A598" s="16" t="s">
        <v>1181</v>
      </c>
      <c r="B598" s="16" t="s">
        <v>3600</v>
      </c>
      <c r="C598" s="16">
        <v>53</v>
      </c>
      <c r="D598" s="16" t="s">
        <v>3280</v>
      </c>
      <c r="E598" s="16" t="s">
        <v>3291</v>
      </c>
      <c r="F598" s="17"/>
      <c r="G598" s="17"/>
      <c r="H598" s="17">
        <v>0.21</v>
      </c>
      <c r="I598" s="17"/>
      <c r="J598" s="17"/>
      <c r="K598" s="17">
        <v>0.19400000000000001</v>
      </c>
      <c r="L598" s="18" t="s">
        <v>1182</v>
      </c>
    </row>
    <row r="599" spans="1:12" x14ac:dyDescent="0.25">
      <c r="A599" s="16" t="s">
        <v>1181</v>
      </c>
      <c r="B599" s="16" t="s">
        <v>3600</v>
      </c>
      <c r="C599" s="16">
        <v>54</v>
      </c>
      <c r="D599" s="16" t="s">
        <v>3280</v>
      </c>
      <c r="E599" s="16" t="s">
        <v>3291</v>
      </c>
      <c r="F599" s="17"/>
      <c r="G599" s="17"/>
      <c r="H599" s="17">
        <v>0.21</v>
      </c>
      <c r="I599" s="17"/>
      <c r="J599" s="17"/>
      <c r="K599" s="17">
        <v>0.19400000000000001</v>
      </c>
      <c r="L599" s="18" t="s">
        <v>1182</v>
      </c>
    </row>
    <row r="600" spans="1:12" x14ac:dyDescent="0.25">
      <c r="A600" s="16" t="s">
        <v>3601</v>
      </c>
      <c r="B600" s="16" t="s">
        <v>3602</v>
      </c>
      <c r="C600" s="16">
        <v>144</v>
      </c>
      <c r="D600" s="16" t="s">
        <v>3280</v>
      </c>
      <c r="E600" s="16" t="s">
        <v>3283</v>
      </c>
      <c r="F600" s="17"/>
      <c r="G600" s="17">
        <v>0.45300000000000001</v>
      </c>
      <c r="H600" s="17"/>
      <c r="I600" s="17"/>
      <c r="J600" s="17">
        <v>0.51400000000000001</v>
      </c>
      <c r="K600" s="17"/>
      <c r="L600" s="18" t="s">
        <v>3603</v>
      </c>
    </row>
    <row r="601" spans="1:12" x14ac:dyDescent="0.25">
      <c r="A601" s="16" t="s">
        <v>1140</v>
      </c>
      <c r="B601" s="16" t="s">
        <v>3604</v>
      </c>
      <c r="C601" s="16">
        <v>134</v>
      </c>
      <c r="D601" s="16" t="s">
        <v>3280</v>
      </c>
      <c r="E601" s="16" t="s">
        <v>3291</v>
      </c>
      <c r="F601" s="17">
        <v>0.32300000000000001</v>
      </c>
      <c r="G601" s="17"/>
      <c r="H601" s="17"/>
      <c r="I601" s="17">
        <v>0.434</v>
      </c>
      <c r="J601" s="17"/>
      <c r="K601" s="17"/>
      <c r="L601" s="18" t="s">
        <v>1141</v>
      </c>
    </row>
    <row r="602" spans="1:12" x14ac:dyDescent="0.25">
      <c r="A602" s="16" t="s">
        <v>1140</v>
      </c>
      <c r="B602" s="16" t="s">
        <v>3604</v>
      </c>
      <c r="C602" s="16">
        <v>366</v>
      </c>
      <c r="D602" s="16" t="s">
        <v>3280</v>
      </c>
      <c r="E602" s="16" t="s">
        <v>3291</v>
      </c>
      <c r="F602" s="17">
        <v>0.38800000000000001</v>
      </c>
      <c r="G602" s="17"/>
      <c r="H602" s="17"/>
      <c r="I602" s="17">
        <v>0.15</v>
      </c>
      <c r="J602" s="17"/>
      <c r="K602" s="17"/>
      <c r="L602" s="18" t="s">
        <v>1141</v>
      </c>
    </row>
    <row r="603" spans="1:12" x14ac:dyDescent="0.25">
      <c r="A603" s="16" t="s">
        <v>3605</v>
      </c>
      <c r="B603" s="16" t="s">
        <v>3606</v>
      </c>
      <c r="C603" s="16">
        <v>110</v>
      </c>
      <c r="D603" s="16" t="s">
        <v>3280</v>
      </c>
      <c r="E603" s="16" t="s">
        <v>3283</v>
      </c>
      <c r="F603" s="17"/>
      <c r="G603" s="17">
        <v>0.126</v>
      </c>
      <c r="H603" s="17"/>
      <c r="I603" s="17"/>
      <c r="J603" s="17">
        <v>7.0000000000000001E-3</v>
      </c>
      <c r="K603" s="17"/>
      <c r="L603" s="18" t="s">
        <v>54</v>
      </c>
    </row>
    <row r="604" spans="1:12" x14ac:dyDescent="0.25">
      <c r="A604" s="16" t="s">
        <v>3605</v>
      </c>
      <c r="B604" s="16" t="s">
        <v>3606</v>
      </c>
      <c r="C604" s="16">
        <v>113</v>
      </c>
      <c r="D604" s="16" t="s">
        <v>3280</v>
      </c>
      <c r="E604" s="16" t="s">
        <v>3283</v>
      </c>
      <c r="F604" s="17"/>
      <c r="G604" s="17">
        <v>0.126</v>
      </c>
      <c r="H604" s="17"/>
      <c r="I604" s="17"/>
      <c r="J604" s="17">
        <v>7.0000000000000001E-3</v>
      </c>
      <c r="K604" s="17"/>
      <c r="L604" s="18" t="s">
        <v>54</v>
      </c>
    </row>
    <row r="605" spans="1:12" x14ac:dyDescent="0.25">
      <c r="A605" s="16" t="s">
        <v>381</v>
      </c>
      <c r="B605" s="16" t="s">
        <v>3607</v>
      </c>
      <c r="C605" s="16">
        <v>108</v>
      </c>
      <c r="D605" s="16" t="s">
        <v>3280</v>
      </c>
      <c r="E605" s="16" t="s">
        <v>3283</v>
      </c>
      <c r="F605" s="17"/>
      <c r="G605" s="17">
        <v>0.28199999999999997</v>
      </c>
      <c r="H605" s="17"/>
      <c r="I605" s="17"/>
      <c r="J605" s="17">
        <v>0.497</v>
      </c>
      <c r="K605" s="17"/>
      <c r="L605" s="18" t="s">
        <v>382</v>
      </c>
    </row>
    <row r="606" spans="1:12" x14ac:dyDescent="0.25">
      <c r="A606" s="16" t="s">
        <v>381</v>
      </c>
      <c r="B606" s="16" t="s">
        <v>3607</v>
      </c>
      <c r="C606" s="16">
        <v>137</v>
      </c>
      <c r="D606" s="16" t="s">
        <v>3280</v>
      </c>
      <c r="E606" s="16" t="s">
        <v>3283</v>
      </c>
      <c r="F606" s="17"/>
      <c r="G606" s="17"/>
      <c r="H606" s="17">
        <v>0.15</v>
      </c>
      <c r="I606" s="17">
        <v>0.105</v>
      </c>
      <c r="J606" s="17"/>
      <c r="K606" s="17">
        <v>0.153</v>
      </c>
      <c r="L606" s="18" t="s">
        <v>382</v>
      </c>
    </row>
    <row r="607" spans="1:12" x14ac:dyDescent="0.25">
      <c r="A607" s="16" t="s">
        <v>1700</v>
      </c>
      <c r="B607" s="16" t="s">
        <v>3608</v>
      </c>
      <c r="C607" s="16">
        <v>318</v>
      </c>
      <c r="D607" s="16" t="s">
        <v>3280</v>
      </c>
      <c r="E607" s="16" t="s">
        <v>3283</v>
      </c>
      <c r="F607" s="17">
        <v>0.253</v>
      </c>
      <c r="G607" s="17">
        <v>0.371</v>
      </c>
      <c r="H607" s="17">
        <v>0.26500000000000001</v>
      </c>
      <c r="I607" s="17">
        <v>0.32</v>
      </c>
      <c r="J607" s="17">
        <v>0.42199999999999999</v>
      </c>
      <c r="K607" s="17">
        <v>0.375</v>
      </c>
      <c r="L607" s="18" t="s">
        <v>1701</v>
      </c>
    </row>
    <row r="608" spans="1:12" x14ac:dyDescent="0.25">
      <c r="A608" s="16" t="s">
        <v>2753</v>
      </c>
      <c r="B608" s="16" t="s">
        <v>3609</v>
      </c>
      <c r="C608" s="16">
        <v>709</v>
      </c>
      <c r="D608" s="16" t="s">
        <v>3280</v>
      </c>
      <c r="E608" s="16" t="s">
        <v>3306</v>
      </c>
      <c r="F608" s="17"/>
      <c r="G608" s="17">
        <v>0.55100000000000005</v>
      </c>
      <c r="H608" s="17"/>
      <c r="I608" s="17">
        <v>0.46100000000000002</v>
      </c>
      <c r="J608" s="17">
        <v>0.747</v>
      </c>
      <c r="K608" s="17"/>
      <c r="L608" s="18" t="s">
        <v>2754</v>
      </c>
    </row>
    <row r="609" spans="1:12" x14ac:dyDescent="0.25">
      <c r="A609" s="16" t="s">
        <v>2379</v>
      </c>
      <c r="B609" s="16" t="s">
        <v>3610</v>
      </c>
      <c r="C609" s="16">
        <v>154</v>
      </c>
      <c r="D609" s="16" t="s">
        <v>3280</v>
      </c>
      <c r="E609" s="16" t="s">
        <v>3281</v>
      </c>
      <c r="F609" s="17">
        <v>0.13400000000000001</v>
      </c>
      <c r="G609" s="17">
        <v>0.122</v>
      </c>
      <c r="H609" s="17">
        <v>6.2E-2</v>
      </c>
      <c r="I609" s="17">
        <v>7.1999999999999995E-2</v>
      </c>
      <c r="J609" s="17">
        <v>5.8999999999999997E-2</v>
      </c>
      <c r="K609" s="17">
        <v>3.2000000000000001E-2</v>
      </c>
      <c r="L609" s="18" t="s">
        <v>2380</v>
      </c>
    </row>
    <row r="610" spans="1:12" x14ac:dyDescent="0.25">
      <c r="A610" s="16" t="s">
        <v>2379</v>
      </c>
      <c r="B610" s="16" t="s">
        <v>3610</v>
      </c>
      <c r="C610" s="16">
        <v>158</v>
      </c>
      <c r="D610" s="16" t="s">
        <v>3280</v>
      </c>
      <c r="E610" s="16" t="s">
        <v>3281</v>
      </c>
      <c r="F610" s="17">
        <v>0.13400000000000001</v>
      </c>
      <c r="G610" s="17">
        <v>0.122</v>
      </c>
      <c r="H610" s="17">
        <v>6.2E-2</v>
      </c>
      <c r="I610" s="17">
        <v>7.1999999999999995E-2</v>
      </c>
      <c r="J610" s="17">
        <v>5.8999999999999997E-2</v>
      </c>
      <c r="K610" s="17">
        <v>3.2000000000000001E-2</v>
      </c>
      <c r="L610" s="18" t="s">
        <v>2380</v>
      </c>
    </row>
    <row r="611" spans="1:12" x14ac:dyDescent="0.25">
      <c r="A611" s="16" t="s">
        <v>1257</v>
      </c>
      <c r="B611" s="16" t="s">
        <v>3611</v>
      </c>
      <c r="C611" s="16">
        <v>148</v>
      </c>
      <c r="D611" s="16" t="s">
        <v>3280</v>
      </c>
      <c r="E611" s="16" t="s">
        <v>3283</v>
      </c>
      <c r="F611" s="17"/>
      <c r="G611" s="17"/>
      <c r="H611" s="17"/>
      <c r="I611" s="17"/>
      <c r="J611" s="17">
        <v>5.0999999999999997E-2</v>
      </c>
      <c r="K611" s="17">
        <v>3.7999999999999999E-2</v>
      </c>
      <c r="L611" s="18" t="s">
        <v>1258</v>
      </c>
    </row>
    <row r="612" spans="1:12" x14ac:dyDescent="0.25">
      <c r="A612" s="16" t="s">
        <v>1257</v>
      </c>
      <c r="B612" s="16" t="s">
        <v>3611</v>
      </c>
      <c r="C612" s="16">
        <v>304</v>
      </c>
      <c r="D612" s="16" t="s">
        <v>3280</v>
      </c>
      <c r="E612" s="16" t="s">
        <v>3283</v>
      </c>
      <c r="F612" s="17">
        <v>0.38600000000000001</v>
      </c>
      <c r="G612" s="17"/>
      <c r="H612" s="17"/>
      <c r="I612" s="17">
        <v>0.435</v>
      </c>
      <c r="J612" s="17"/>
      <c r="K612" s="17"/>
      <c r="L612" s="18" t="s">
        <v>1258</v>
      </c>
    </row>
    <row r="613" spans="1:12" x14ac:dyDescent="0.25">
      <c r="A613" s="16" t="s">
        <v>2557</v>
      </c>
      <c r="B613" s="16" t="s">
        <v>3612</v>
      </c>
      <c r="C613" s="16">
        <v>257</v>
      </c>
      <c r="D613" s="16" t="s">
        <v>3280</v>
      </c>
      <c r="E613" s="16" t="s">
        <v>3283</v>
      </c>
      <c r="F613" s="17">
        <v>0.28199999999999997</v>
      </c>
      <c r="G613" s="17">
        <v>0.25800000000000001</v>
      </c>
      <c r="H613" s="17"/>
      <c r="I613" s="17">
        <v>0.435</v>
      </c>
      <c r="J613" s="17">
        <v>0.443</v>
      </c>
      <c r="K613" s="17"/>
      <c r="L613" s="18" t="s">
        <v>2558</v>
      </c>
    </row>
    <row r="614" spans="1:12" x14ac:dyDescent="0.25">
      <c r="A614" s="16" t="s">
        <v>3154</v>
      </c>
      <c r="B614" s="16" t="s">
        <v>3613</v>
      </c>
      <c r="C614" s="16">
        <v>91</v>
      </c>
      <c r="D614" s="16" t="s">
        <v>3280</v>
      </c>
      <c r="E614" s="16" t="s">
        <v>3283</v>
      </c>
      <c r="F614" s="17">
        <v>0.46300000000000002</v>
      </c>
      <c r="G614" s="17">
        <v>0.441</v>
      </c>
      <c r="H614" s="17">
        <v>0.51400000000000001</v>
      </c>
      <c r="I614" s="17">
        <v>0.48</v>
      </c>
      <c r="J614" s="17">
        <v>0.35499999999999998</v>
      </c>
      <c r="K614" s="17">
        <v>0.48499999999999999</v>
      </c>
      <c r="L614" s="18" t="s">
        <v>3155</v>
      </c>
    </row>
    <row r="615" spans="1:12" x14ac:dyDescent="0.25">
      <c r="A615" s="16" t="s">
        <v>2739</v>
      </c>
      <c r="B615" s="16" t="s">
        <v>3614</v>
      </c>
      <c r="C615" s="16">
        <v>271</v>
      </c>
      <c r="D615" s="16" t="s">
        <v>3280</v>
      </c>
      <c r="E615" s="16" t="s">
        <v>3283</v>
      </c>
      <c r="F615" s="17">
        <v>1.157</v>
      </c>
      <c r="G615" s="17">
        <v>0.66700000000000004</v>
      </c>
      <c r="H615" s="17">
        <v>0.81299999999999994</v>
      </c>
      <c r="I615" s="17">
        <v>1.1299999999999999</v>
      </c>
      <c r="J615" s="17">
        <v>0.90200000000000002</v>
      </c>
      <c r="K615" s="17">
        <v>0.77400000000000002</v>
      </c>
      <c r="L615" s="18" t="s">
        <v>2740</v>
      </c>
    </row>
    <row r="616" spans="1:12" x14ac:dyDescent="0.25">
      <c r="A616" s="16" t="s">
        <v>2016</v>
      </c>
      <c r="B616" s="16" t="s">
        <v>3615</v>
      </c>
      <c r="C616" s="16">
        <v>110</v>
      </c>
      <c r="D616" s="16" t="s">
        <v>3280</v>
      </c>
      <c r="E616" s="16" t="s">
        <v>3283</v>
      </c>
      <c r="F616" s="17">
        <v>0.123</v>
      </c>
      <c r="G616" s="17">
        <v>0.13300000000000001</v>
      </c>
      <c r="H616" s="17">
        <v>0.11799999999999999</v>
      </c>
      <c r="I616" s="17">
        <v>0.1</v>
      </c>
      <c r="J616" s="17">
        <v>0.153</v>
      </c>
      <c r="K616" s="17">
        <v>0.124</v>
      </c>
      <c r="L616" s="18" t="s">
        <v>2017</v>
      </c>
    </row>
    <row r="617" spans="1:12" x14ac:dyDescent="0.25">
      <c r="A617" s="16" t="s">
        <v>2016</v>
      </c>
      <c r="B617" s="16" t="s">
        <v>3615</v>
      </c>
      <c r="C617" s="16">
        <v>113</v>
      </c>
      <c r="D617" s="16" t="s">
        <v>3280</v>
      </c>
      <c r="E617" s="16" t="s">
        <v>3283</v>
      </c>
      <c r="F617" s="17">
        <v>0.123</v>
      </c>
      <c r="G617" s="17">
        <v>0.13300000000000001</v>
      </c>
      <c r="H617" s="17">
        <v>0.11799999999999999</v>
      </c>
      <c r="I617" s="17">
        <v>0.1</v>
      </c>
      <c r="J617" s="17">
        <v>0.153</v>
      </c>
      <c r="K617" s="17">
        <v>0.124</v>
      </c>
      <c r="L617" s="18" t="s">
        <v>2017</v>
      </c>
    </row>
    <row r="618" spans="1:12" x14ac:dyDescent="0.25">
      <c r="A618" s="16" t="s">
        <v>615</v>
      </c>
      <c r="B618" s="16" t="s">
        <v>3616</v>
      </c>
      <c r="C618" s="16">
        <v>52</v>
      </c>
      <c r="D618" s="16" t="s">
        <v>3280</v>
      </c>
      <c r="E618" s="16" t="s">
        <v>3281</v>
      </c>
      <c r="F618" s="17"/>
      <c r="G618" s="17">
        <v>0.28000000000000003</v>
      </c>
      <c r="H618" s="17">
        <v>0.33400000000000002</v>
      </c>
      <c r="I618" s="17"/>
      <c r="J618" s="17">
        <v>0.252</v>
      </c>
      <c r="K618" s="17">
        <v>0.38900000000000001</v>
      </c>
      <c r="L618" s="18" t="s">
        <v>616</v>
      </c>
    </row>
    <row r="619" spans="1:12" x14ac:dyDescent="0.25">
      <c r="A619" s="16" t="s">
        <v>615</v>
      </c>
      <c r="B619" s="16" t="s">
        <v>3616</v>
      </c>
      <c r="C619" s="16">
        <v>54</v>
      </c>
      <c r="D619" s="16" t="s">
        <v>3280</v>
      </c>
      <c r="E619" s="16" t="s">
        <v>3281</v>
      </c>
      <c r="F619" s="17"/>
      <c r="G619" s="17">
        <v>0.28000000000000003</v>
      </c>
      <c r="H619" s="17">
        <v>0.33400000000000002</v>
      </c>
      <c r="I619" s="17"/>
      <c r="J619" s="17">
        <v>0.252</v>
      </c>
      <c r="K619" s="17">
        <v>0.38900000000000001</v>
      </c>
      <c r="L619" s="18" t="s">
        <v>616</v>
      </c>
    </row>
    <row r="620" spans="1:12" x14ac:dyDescent="0.25">
      <c r="A620" s="16" t="s">
        <v>1928</v>
      </c>
      <c r="B620" s="16" t="s">
        <v>3617</v>
      </c>
      <c r="C620" s="16">
        <v>72</v>
      </c>
      <c r="D620" s="16" t="s">
        <v>3280</v>
      </c>
      <c r="E620" s="16" t="s">
        <v>3281</v>
      </c>
      <c r="F620" s="17"/>
      <c r="G620" s="17">
        <v>0.57299999999999995</v>
      </c>
      <c r="H620" s="17"/>
      <c r="I620" s="17"/>
      <c r="J620" s="17">
        <v>0.94199999999999995</v>
      </c>
      <c r="K620" s="17"/>
      <c r="L620" s="18" t="s">
        <v>1929</v>
      </c>
    </row>
    <row r="621" spans="1:12" x14ac:dyDescent="0.25">
      <c r="A621" s="16" t="s">
        <v>1928</v>
      </c>
      <c r="B621" s="16" t="s">
        <v>3617</v>
      </c>
      <c r="C621" s="16">
        <v>347</v>
      </c>
      <c r="D621" s="16" t="s">
        <v>3280</v>
      </c>
      <c r="E621" s="16" t="s">
        <v>3281</v>
      </c>
      <c r="F621" s="17"/>
      <c r="G621" s="17">
        <v>0.38200000000000001</v>
      </c>
      <c r="H621" s="17"/>
      <c r="I621" s="17"/>
      <c r="J621" s="17">
        <v>0.54</v>
      </c>
      <c r="K621" s="17"/>
      <c r="L621" s="18" t="s">
        <v>1929</v>
      </c>
    </row>
    <row r="622" spans="1:12" x14ac:dyDescent="0.25">
      <c r="A622" s="16" t="s">
        <v>541</v>
      </c>
      <c r="B622" s="16" t="s">
        <v>3618</v>
      </c>
      <c r="C622" s="16">
        <v>402</v>
      </c>
      <c r="D622" s="16" t="s">
        <v>3280</v>
      </c>
      <c r="E622" s="16" t="s">
        <v>3281</v>
      </c>
      <c r="F622" s="17">
        <v>0.58399999999999996</v>
      </c>
      <c r="G622" s="17"/>
      <c r="H622" s="17"/>
      <c r="I622" s="17">
        <v>0.84299999999999997</v>
      </c>
      <c r="J622" s="17"/>
      <c r="K622" s="17"/>
      <c r="L622" s="18" t="s">
        <v>542</v>
      </c>
    </row>
    <row r="623" spans="1:12" x14ac:dyDescent="0.25">
      <c r="A623" s="16" t="s">
        <v>2618</v>
      </c>
      <c r="B623" s="16" t="s">
        <v>3619</v>
      </c>
      <c r="C623" s="16">
        <v>154</v>
      </c>
      <c r="D623" s="16" t="s">
        <v>3280</v>
      </c>
      <c r="E623" s="16" t="s">
        <v>3281</v>
      </c>
      <c r="F623" s="17"/>
      <c r="G623" s="17"/>
      <c r="H623" s="17">
        <v>0.26400000000000001</v>
      </c>
      <c r="I623" s="17"/>
      <c r="J623" s="17"/>
      <c r="K623" s="17">
        <v>0.41099999999999998</v>
      </c>
      <c r="L623" s="18" t="s">
        <v>54</v>
      </c>
    </row>
    <row r="624" spans="1:12" x14ac:dyDescent="0.25">
      <c r="A624" s="16" t="s">
        <v>247</v>
      </c>
      <c r="B624" s="16" t="s">
        <v>3620</v>
      </c>
      <c r="C624" s="16">
        <v>127</v>
      </c>
      <c r="D624" s="16" t="s">
        <v>3280</v>
      </c>
      <c r="E624" s="16" t="s">
        <v>3389</v>
      </c>
      <c r="F624" s="17">
        <v>0.29099999999999998</v>
      </c>
      <c r="G624" s="17">
        <v>0.315</v>
      </c>
      <c r="H624" s="17"/>
      <c r="I624" s="17">
        <v>0.36899999999999999</v>
      </c>
      <c r="J624" s="17">
        <v>0.39900000000000002</v>
      </c>
      <c r="K624" s="17"/>
      <c r="L624" s="18" t="s">
        <v>248</v>
      </c>
    </row>
    <row r="625" spans="1:12" x14ac:dyDescent="0.25">
      <c r="A625" s="16" t="s">
        <v>247</v>
      </c>
      <c r="B625" s="16" t="s">
        <v>3620</v>
      </c>
      <c r="C625" s="16">
        <v>132</v>
      </c>
      <c r="D625" s="16" t="s">
        <v>3280</v>
      </c>
      <c r="E625" s="16" t="s">
        <v>3389</v>
      </c>
      <c r="F625" s="17">
        <v>0.29099999999999998</v>
      </c>
      <c r="G625" s="17">
        <v>0.315</v>
      </c>
      <c r="H625" s="17"/>
      <c r="I625" s="17">
        <v>0.36899999999999999</v>
      </c>
      <c r="J625" s="17">
        <v>0.39900000000000002</v>
      </c>
      <c r="K625" s="17"/>
      <c r="L625" s="18" t="s">
        <v>248</v>
      </c>
    </row>
    <row r="626" spans="1:12" x14ac:dyDescent="0.25">
      <c r="A626" s="16" t="s">
        <v>3244</v>
      </c>
      <c r="B626" s="16" t="s">
        <v>3621</v>
      </c>
      <c r="C626" s="16">
        <v>191</v>
      </c>
      <c r="D626" s="16" t="s">
        <v>3280</v>
      </c>
      <c r="E626" s="16" t="s">
        <v>3283</v>
      </c>
      <c r="F626" s="17"/>
      <c r="G626" s="17">
        <v>0.33600000000000002</v>
      </c>
      <c r="H626" s="17"/>
      <c r="I626" s="17"/>
      <c r="J626" s="17">
        <v>0.48899999999999999</v>
      </c>
      <c r="K626" s="17"/>
      <c r="L626" s="18" t="s">
        <v>3245</v>
      </c>
    </row>
    <row r="627" spans="1:12" x14ac:dyDescent="0.25">
      <c r="A627" s="16" t="s">
        <v>2196</v>
      </c>
      <c r="B627" s="16" t="s">
        <v>3622</v>
      </c>
      <c r="C627" s="16">
        <v>346</v>
      </c>
      <c r="D627" s="16" t="s">
        <v>3280</v>
      </c>
      <c r="E627" s="16" t="s">
        <v>3281</v>
      </c>
      <c r="F627" s="17"/>
      <c r="G627" s="17"/>
      <c r="H627" s="17"/>
      <c r="I627" s="17">
        <v>0.42099999999999999</v>
      </c>
      <c r="J627" s="17"/>
      <c r="K627" s="17"/>
      <c r="L627" s="18" t="s">
        <v>2197</v>
      </c>
    </row>
    <row r="628" spans="1:12" x14ac:dyDescent="0.25">
      <c r="A628" s="16" t="s">
        <v>2381</v>
      </c>
      <c r="B628" s="16" t="s">
        <v>3623</v>
      </c>
      <c r="C628" s="16">
        <v>190</v>
      </c>
      <c r="D628" s="16" t="s">
        <v>3280</v>
      </c>
      <c r="E628" s="16" t="s">
        <v>3297</v>
      </c>
      <c r="F628" s="17">
        <v>0.10199999999999999</v>
      </c>
      <c r="G628" s="17">
        <v>0.14499999999999999</v>
      </c>
      <c r="H628" s="17">
        <v>9.5000000000000001E-2</v>
      </c>
      <c r="I628" s="17"/>
      <c r="J628" s="17">
        <v>2.5999999999999999E-2</v>
      </c>
      <c r="K628" s="17"/>
      <c r="L628" s="18" t="s">
        <v>2380</v>
      </c>
    </row>
    <row r="629" spans="1:12" x14ac:dyDescent="0.25">
      <c r="A629" s="16" t="s">
        <v>2381</v>
      </c>
      <c r="B629" s="16" t="s">
        <v>3623</v>
      </c>
      <c r="C629" s="16">
        <v>194</v>
      </c>
      <c r="D629" s="16" t="s">
        <v>3280</v>
      </c>
      <c r="E629" s="16" t="s">
        <v>3297</v>
      </c>
      <c r="F629" s="17">
        <v>0.10199999999999999</v>
      </c>
      <c r="G629" s="17">
        <v>0.14499999999999999</v>
      </c>
      <c r="H629" s="17">
        <v>9.5000000000000001E-2</v>
      </c>
      <c r="I629" s="17"/>
      <c r="J629" s="17">
        <v>2.5999999999999999E-2</v>
      </c>
      <c r="K629" s="17"/>
      <c r="L629" s="18" t="s">
        <v>2380</v>
      </c>
    </row>
    <row r="630" spans="1:12" x14ac:dyDescent="0.25">
      <c r="A630" s="16" t="s">
        <v>365</v>
      </c>
      <c r="B630" s="16" t="s">
        <v>3624</v>
      </c>
      <c r="C630" s="16">
        <v>43</v>
      </c>
      <c r="D630" s="16" t="s">
        <v>3280</v>
      </c>
      <c r="E630" s="16" t="s">
        <v>3283</v>
      </c>
      <c r="F630" s="17"/>
      <c r="G630" s="17">
        <v>0.14599999999999999</v>
      </c>
      <c r="H630" s="17">
        <v>0.13500000000000001</v>
      </c>
      <c r="I630" s="17"/>
      <c r="J630" s="17">
        <v>0.152</v>
      </c>
      <c r="K630" s="17">
        <v>0.114</v>
      </c>
      <c r="L630" s="18" t="s">
        <v>366</v>
      </c>
    </row>
    <row r="631" spans="1:12" x14ac:dyDescent="0.25">
      <c r="A631" s="16" t="s">
        <v>365</v>
      </c>
      <c r="B631" s="16" t="s">
        <v>3624</v>
      </c>
      <c r="C631" s="16">
        <v>47</v>
      </c>
      <c r="D631" s="16" t="s">
        <v>3280</v>
      </c>
      <c r="E631" s="16" t="s">
        <v>3283</v>
      </c>
      <c r="F631" s="17"/>
      <c r="G631" s="17">
        <v>0.14599999999999999</v>
      </c>
      <c r="H631" s="17">
        <v>0.13500000000000001</v>
      </c>
      <c r="I631" s="17"/>
      <c r="J631" s="17">
        <v>0.152</v>
      </c>
      <c r="K631" s="17">
        <v>0.114</v>
      </c>
      <c r="L631" s="18" t="s">
        <v>366</v>
      </c>
    </row>
    <row r="632" spans="1:12" x14ac:dyDescent="0.25">
      <c r="A632" s="16" t="s">
        <v>1173</v>
      </c>
      <c r="B632" s="16" t="s">
        <v>3625</v>
      </c>
      <c r="C632" s="16">
        <v>303</v>
      </c>
      <c r="D632" s="16" t="s">
        <v>3280</v>
      </c>
      <c r="E632" s="16" t="s">
        <v>3283</v>
      </c>
      <c r="F632" s="17">
        <v>0.16800000000000001</v>
      </c>
      <c r="G632" s="17">
        <v>0.161</v>
      </c>
      <c r="H632" s="17">
        <v>0.215</v>
      </c>
      <c r="I632" s="17">
        <v>0.122</v>
      </c>
      <c r="J632" s="17">
        <v>0.13200000000000001</v>
      </c>
      <c r="K632" s="17">
        <v>0.13500000000000001</v>
      </c>
      <c r="L632" s="18" t="s">
        <v>1174</v>
      </c>
    </row>
    <row r="633" spans="1:12" x14ac:dyDescent="0.25">
      <c r="A633" s="16" t="s">
        <v>1173</v>
      </c>
      <c r="B633" s="16" t="s">
        <v>3625</v>
      </c>
      <c r="C633" s="16">
        <v>304</v>
      </c>
      <c r="D633" s="16" t="s">
        <v>3280</v>
      </c>
      <c r="E633" s="16" t="s">
        <v>3283</v>
      </c>
      <c r="F633" s="17">
        <v>0.16800000000000001</v>
      </c>
      <c r="G633" s="17">
        <v>0.161</v>
      </c>
      <c r="H633" s="17">
        <v>0.215</v>
      </c>
      <c r="I633" s="17">
        <v>0.122</v>
      </c>
      <c r="J633" s="17">
        <v>0.13200000000000001</v>
      </c>
      <c r="K633" s="17">
        <v>0.13500000000000001</v>
      </c>
      <c r="L633" s="18" t="s">
        <v>1174</v>
      </c>
    </row>
    <row r="634" spans="1:12" x14ac:dyDescent="0.25">
      <c r="A634" s="16" t="s">
        <v>1173</v>
      </c>
      <c r="B634" s="16" t="s">
        <v>3625</v>
      </c>
      <c r="C634" s="16">
        <v>315</v>
      </c>
      <c r="D634" s="16" t="s">
        <v>3280</v>
      </c>
      <c r="E634" s="16" t="s">
        <v>3283</v>
      </c>
      <c r="F634" s="17">
        <v>0.16800000000000001</v>
      </c>
      <c r="G634" s="17">
        <v>0.161</v>
      </c>
      <c r="H634" s="17">
        <v>0.215</v>
      </c>
      <c r="I634" s="17">
        <v>0.122</v>
      </c>
      <c r="J634" s="17">
        <v>0.13200000000000001</v>
      </c>
      <c r="K634" s="17">
        <v>0.13500000000000001</v>
      </c>
      <c r="L634" s="18" t="s">
        <v>1174</v>
      </c>
    </row>
    <row r="635" spans="1:12" x14ac:dyDescent="0.25">
      <c r="A635" s="16" t="s">
        <v>2457</v>
      </c>
      <c r="B635" s="16" t="s">
        <v>3626</v>
      </c>
      <c r="C635" s="16">
        <v>412</v>
      </c>
      <c r="D635" s="16" t="s">
        <v>3280</v>
      </c>
      <c r="E635" s="16" t="s">
        <v>3281</v>
      </c>
      <c r="F635" s="17">
        <v>0.36099999999999999</v>
      </c>
      <c r="G635" s="17"/>
      <c r="H635" s="17"/>
      <c r="I635" s="17">
        <v>0.47599999999999998</v>
      </c>
      <c r="J635" s="17"/>
      <c r="K635" s="17"/>
      <c r="L635" s="18" t="s">
        <v>2458</v>
      </c>
    </row>
    <row r="636" spans="1:12" x14ac:dyDescent="0.25">
      <c r="A636" s="16" t="s">
        <v>1185</v>
      </c>
      <c r="B636" s="16" t="s">
        <v>3627</v>
      </c>
      <c r="C636" s="16">
        <v>190</v>
      </c>
      <c r="D636" s="16" t="s">
        <v>3280</v>
      </c>
      <c r="E636" s="16" t="s">
        <v>3281</v>
      </c>
      <c r="F636" s="17">
        <v>0.34399999999999997</v>
      </c>
      <c r="G636" s="17">
        <v>0.66</v>
      </c>
      <c r="H636" s="17">
        <v>0.16500000000000001</v>
      </c>
      <c r="I636" s="17">
        <v>0.49299999999999999</v>
      </c>
      <c r="J636" s="17">
        <v>0.55900000000000005</v>
      </c>
      <c r="K636" s="17">
        <v>0.23499999999999999</v>
      </c>
      <c r="L636" s="18" t="s">
        <v>1186</v>
      </c>
    </row>
    <row r="637" spans="1:12" x14ac:dyDescent="0.25">
      <c r="A637" s="16" t="s">
        <v>2667</v>
      </c>
      <c r="B637" s="16" t="s">
        <v>3628</v>
      </c>
      <c r="C637" s="16">
        <v>371</v>
      </c>
      <c r="D637" s="16" t="s">
        <v>3280</v>
      </c>
      <c r="E637" s="16" t="s">
        <v>3283</v>
      </c>
      <c r="F637" s="17"/>
      <c r="G637" s="17">
        <v>7.5999999999999998E-2</v>
      </c>
      <c r="H637" s="17"/>
      <c r="I637" s="17">
        <v>0.17599999999999999</v>
      </c>
      <c r="J637" s="17">
        <v>0.17</v>
      </c>
      <c r="K637" s="17">
        <v>0.27400000000000002</v>
      </c>
      <c r="L637" s="18" t="s">
        <v>2668</v>
      </c>
    </row>
    <row r="638" spans="1:12" x14ac:dyDescent="0.25">
      <c r="A638" s="16" t="s">
        <v>2667</v>
      </c>
      <c r="B638" s="16" t="s">
        <v>3628</v>
      </c>
      <c r="C638" s="16">
        <v>376</v>
      </c>
      <c r="D638" s="16" t="s">
        <v>3280</v>
      </c>
      <c r="E638" s="16" t="s">
        <v>3283</v>
      </c>
      <c r="F638" s="17"/>
      <c r="G638" s="17">
        <v>7.5999999999999998E-2</v>
      </c>
      <c r="H638" s="17"/>
      <c r="I638" s="17">
        <v>0.17599999999999999</v>
      </c>
      <c r="J638" s="17">
        <v>0.17</v>
      </c>
      <c r="K638" s="17">
        <v>0.27400000000000002</v>
      </c>
      <c r="L638" s="18" t="s">
        <v>2668</v>
      </c>
    </row>
    <row r="639" spans="1:12" x14ac:dyDescent="0.25">
      <c r="A639" s="16" t="s">
        <v>397</v>
      </c>
      <c r="B639" s="16" t="s">
        <v>3629</v>
      </c>
      <c r="C639" s="16">
        <v>61</v>
      </c>
      <c r="D639" s="16" t="s">
        <v>3280</v>
      </c>
      <c r="E639" s="16" t="s">
        <v>3283</v>
      </c>
      <c r="F639" s="17">
        <v>0.159</v>
      </c>
      <c r="G639" s="17">
        <v>0.156</v>
      </c>
      <c r="H639" s="17">
        <v>0.19900000000000001</v>
      </c>
      <c r="I639" s="17">
        <v>0.16300000000000001</v>
      </c>
      <c r="J639" s="17">
        <v>0.20799999999999999</v>
      </c>
      <c r="K639" s="17">
        <v>0.253</v>
      </c>
      <c r="L639" s="18" t="s">
        <v>398</v>
      </c>
    </row>
    <row r="640" spans="1:12" x14ac:dyDescent="0.25">
      <c r="A640" s="16" t="s">
        <v>397</v>
      </c>
      <c r="B640" s="16" t="s">
        <v>3629</v>
      </c>
      <c r="C640" s="16">
        <v>67</v>
      </c>
      <c r="D640" s="16" t="s">
        <v>3280</v>
      </c>
      <c r="E640" s="16" t="s">
        <v>3283</v>
      </c>
      <c r="F640" s="17">
        <v>0.159</v>
      </c>
      <c r="G640" s="17">
        <v>0.156</v>
      </c>
      <c r="H640" s="17">
        <v>0.19900000000000001</v>
      </c>
      <c r="I640" s="17">
        <v>0.16300000000000001</v>
      </c>
      <c r="J640" s="17">
        <v>0.20799999999999999</v>
      </c>
      <c r="K640" s="17">
        <v>0.253</v>
      </c>
      <c r="L640" s="18" t="s">
        <v>398</v>
      </c>
    </row>
    <row r="641" spans="1:12" x14ac:dyDescent="0.25">
      <c r="A641" s="16" t="s">
        <v>3190</v>
      </c>
      <c r="B641" s="16" t="s">
        <v>3630</v>
      </c>
      <c r="C641" s="16">
        <v>253</v>
      </c>
      <c r="D641" s="16" t="s">
        <v>3280</v>
      </c>
      <c r="E641" s="16" t="s">
        <v>3283</v>
      </c>
      <c r="F641" s="17">
        <v>0.13700000000000001</v>
      </c>
      <c r="G641" s="17">
        <v>0.14099999999999999</v>
      </c>
      <c r="H641" s="17"/>
      <c r="I641" s="17">
        <v>0.25</v>
      </c>
      <c r="J641" s="17">
        <v>0.23300000000000001</v>
      </c>
      <c r="K641" s="17"/>
      <c r="L641" s="18" t="s">
        <v>3191</v>
      </c>
    </row>
    <row r="642" spans="1:12" x14ac:dyDescent="0.25">
      <c r="A642" s="16" t="s">
        <v>1282</v>
      </c>
      <c r="B642" s="16" t="s">
        <v>3631</v>
      </c>
      <c r="C642" s="16">
        <v>199</v>
      </c>
      <c r="D642" s="16" t="s">
        <v>3280</v>
      </c>
      <c r="E642" s="16" t="s">
        <v>3283</v>
      </c>
      <c r="F642" s="17"/>
      <c r="G642" s="17">
        <v>0.58199999999999996</v>
      </c>
      <c r="H642" s="17">
        <v>0.223</v>
      </c>
      <c r="I642" s="17"/>
      <c r="J642" s="17">
        <v>0.61899999999999999</v>
      </c>
      <c r="K642" s="17">
        <v>0.59099999999999997</v>
      </c>
      <c r="L642" s="18" t="s">
        <v>1283</v>
      </c>
    </row>
    <row r="643" spans="1:12" x14ac:dyDescent="0.25">
      <c r="A643" s="16" t="s">
        <v>583</v>
      </c>
      <c r="B643" s="16" t="s">
        <v>3632</v>
      </c>
      <c r="C643" s="16">
        <v>76</v>
      </c>
      <c r="D643" s="16" t="s">
        <v>3280</v>
      </c>
      <c r="E643" s="16" t="s">
        <v>3283</v>
      </c>
      <c r="F643" s="17">
        <v>4.7E-2</v>
      </c>
      <c r="G643" s="17">
        <v>2.1999999999999999E-2</v>
      </c>
      <c r="H643" s="17">
        <v>4.4999999999999998E-2</v>
      </c>
      <c r="I643" s="17"/>
      <c r="J643" s="17"/>
      <c r="K643" s="17"/>
      <c r="L643" s="18" t="s">
        <v>584</v>
      </c>
    </row>
    <row r="644" spans="1:12" x14ac:dyDescent="0.25">
      <c r="A644" s="16" t="s">
        <v>583</v>
      </c>
      <c r="B644" s="16" t="s">
        <v>3632</v>
      </c>
      <c r="C644" s="16">
        <v>85</v>
      </c>
      <c r="D644" s="16" t="s">
        <v>3280</v>
      </c>
      <c r="E644" s="16" t="s">
        <v>3283</v>
      </c>
      <c r="F644" s="17">
        <v>4.7E-2</v>
      </c>
      <c r="G644" s="17">
        <v>2.1999999999999999E-2</v>
      </c>
      <c r="H644" s="17">
        <v>4.4999999999999998E-2</v>
      </c>
      <c r="I644" s="17"/>
      <c r="J644" s="17"/>
      <c r="K644" s="17"/>
      <c r="L644" s="18" t="s">
        <v>584</v>
      </c>
    </row>
    <row r="645" spans="1:12" x14ac:dyDescent="0.25">
      <c r="A645" s="16" t="s">
        <v>583</v>
      </c>
      <c r="B645" s="16" t="s">
        <v>3632</v>
      </c>
      <c r="C645" s="16">
        <v>116</v>
      </c>
      <c r="D645" s="16" t="s">
        <v>3280</v>
      </c>
      <c r="E645" s="16" t="s">
        <v>3283</v>
      </c>
      <c r="F645" s="17">
        <v>0.20200000000000001</v>
      </c>
      <c r="G645" s="17">
        <v>0.152</v>
      </c>
      <c r="H645" s="17">
        <v>0.25900000000000001</v>
      </c>
      <c r="I645" s="17">
        <v>0.32100000000000001</v>
      </c>
      <c r="J645" s="17">
        <v>0.26900000000000002</v>
      </c>
      <c r="K645" s="17">
        <v>0.31</v>
      </c>
      <c r="L645" s="18" t="s">
        <v>584</v>
      </c>
    </row>
    <row r="646" spans="1:12" x14ac:dyDescent="0.25">
      <c r="A646" s="16" t="s">
        <v>583</v>
      </c>
      <c r="B646" s="16" t="s">
        <v>3632</v>
      </c>
      <c r="C646" s="16">
        <v>125</v>
      </c>
      <c r="D646" s="16" t="s">
        <v>3280</v>
      </c>
      <c r="E646" s="16" t="s">
        <v>3283</v>
      </c>
      <c r="F646" s="17">
        <v>0.23499999999999999</v>
      </c>
      <c r="G646" s="17">
        <v>0.443</v>
      </c>
      <c r="H646" s="17">
        <v>0.17</v>
      </c>
      <c r="I646" s="17">
        <v>0.26100000000000001</v>
      </c>
      <c r="J646" s="17">
        <v>0.44700000000000001</v>
      </c>
      <c r="K646" s="17">
        <v>0.188</v>
      </c>
      <c r="L646" s="18" t="s">
        <v>584</v>
      </c>
    </row>
    <row r="647" spans="1:12" x14ac:dyDescent="0.25">
      <c r="A647" s="16" t="s">
        <v>71</v>
      </c>
      <c r="B647" s="16" t="s">
        <v>3633</v>
      </c>
      <c r="C647" s="16">
        <v>208</v>
      </c>
      <c r="D647" s="16" t="s">
        <v>3280</v>
      </c>
      <c r="E647" s="16" t="s">
        <v>3283</v>
      </c>
      <c r="F647" s="17">
        <v>0.42</v>
      </c>
      <c r="G647" s="17">
        <v>0.40100000000000002</v>
      </c>
      <c r="H647" s="17">
        <v>0.309</v>
      </c>
      <c r="I647" s="17">
        <v>0.54300000000000004</v>
      </c>
      <c r="J647" s="17">
        <v>0.49299999999999999</v>
      </c>
      <c r="K647" s="17">
        <v>0.63900000000000001</v>
      </c>
      <c r="L647" s="18" t="s">
        <v>72</v>
      </c>
    </row>
    <row r="648" spans="1:12" x14ac:dyDescent="0.25">
      <c r="A648" s="16" t="s">
        <v>2291</v>
      </c>
      <c r="B648" s="16" t="s">
        <v>3634</v>
      </c>
      <c r="C648" s="16">
        <v>148</v>
      </c>
      <c r="D648" s="16" t="s">
        <v>3280</v>
      </c>
      <c r="E648" s="16" t="s">
        <v>3283</v>
      </c>
      <c r="F648" s="17"/>
      <c r="G648" s="17">
        <v>0.45800000000000002</v>
      </c>
      <c r="H648" s="17"/>
      <c r="I648" s="17"/>
      <c r="J648" s="17">
        <v>0.41</v>
      </c>
      <c r="K648" s="17"/>
      <c r="L648" s="18" t="s">
        <v>2292</v>
      </c>
    </row>
    <row r="649" spans="1:12" x14ac:dyDescent="0.25">
      <c r="A649" s="16" t="s">
        <v>2291</v>
      </c>
      <c r="B649" s="16" t="s">
        <v>3634</v>
      </c>
      <c r="C649" s="16">
        <v>619</v>
      </c>
      <c r="D649" s="16" t="s">
        <v>3280</v>
      </c>
      <c r="E649" s="16" t="s">
        <v>3283</v>
      </c>
      <c r="F649" s="17">
        <v>0.09</v>
      </c>
      <c r="G649" s="17">
        <v>0.313</v>
      </c>
      <c r="H649" s="17">
        <v>0.39500000000000002</v>
      </c>
      <c r="I649" s="17">
        <v>0.25900000000000001</v>
      </c>
      <c r="J649" s="17">
        <v>0.114</v>
      </c>
      <c r="K649" s="17">
        <v>0.28999999999999998</v>
      </c>
      <c r="L649" s="18" t="s">
        <v>2292</v>
      </c>
    </row>
    <row r="650" spans="1:12" x14ac:dyDescent="0.25">
      <c r="A650" s="16" t="s">
        <v>116</v>
      </c>
      <c r="B650" s="16" t="s">
        <v>3635</v>
      </c>
      <c r="C650" s="16">
        <v>38</v>
      </c>
      <c r="D650" s="16" t="s">
        <v>3280</v>
      </c>
      <c r="E650" s="16" t="s">
        <v>3283</v>
      </c>
      <c r="F650" s="17">
        <v>0.217</v>
      </c>
      <c r="G650" s="17">
        <v>0.22600000000000001</v>
      </c>
      <c r="H650" s="17">
        <v>0.182</v>
      </c>
      <c r="I650" s="17">
        <v>0.23</v>
      </c>
      <c r="J650" s="17">
        <v>0.23899999999999999</v>
      </c>
      <c r="K650" s="17">
        <v>0.23699999999999999</v>
      </c>
      <c r="L650" s="18" t="s">
        <v>117</v>
      </c>
    </row>
    <row r="651" spans="1:12" x14ac:dyDescent="0.25">
      <c r="A651" s="16" t="s">
        <v>1525</v>
      </c>
      <c r="B651" s="16" t="s">
        <v>3636</v>
      </c>
      <c r="C651" s="16">
        <v>28</v>
      </c>
      <c r="D651" s="16" t="s">
        <v>3280</v>
      </c>
      <c r="E651" s="16" t="s">
        <v>3281</v>
      </c>
      <c r="F651" s="17">
        <v>0.70299999999999996</v>
      </c>
      <c r="G651" s="17">
        <v>0.68300000000000005</v>
      </c>
      <c r="H651" s="17">
        <v>0.41699999999999998</v>
      </c>
      <c r="I651" s="17">
        <v>0.83799999999999997</v>
      </c>
      <c r="J651" s="17">
        <v>0.77</v>
      </c>
      <c r="K651" s="17">
        <v>0.51500000000000001</v>
      </c>
      <c r="L651" s="18" t="s">
        <v>1526</v>
      </c>
    </row>
    <row r="652" spans="1:12" x14ac:dyDescent="0.25">
      <c r="A652" s="16" t="s">
        <v>1525</v>
      </c>
      <c r="B652" s="16" t="s">
        <v>3636</v>
      </c>
      <c r="C652" s="16">
        <v>171</v>
      </c>
      <c r="D652" s="16" t="s">
        <v>3280</v>
      </c>
      <c r="E652" s="16" t="s">
        <v>3281</v>
      </c>
      <c r="F652" s="17">
        <v>0.19400000000000001</v>
      </c>
      <c r="G652" s="17">
        <v>0.21199999999999999</v>
      </c>
      <c r="H652" s="17">
        <v>0.19700000000000001</v>
      </c>
      <c r="I652" s="17">
        <v>0.23300000000000001</v>
      </c>
      <c r="J652" s="17">
        <v>0.24099999999999999</v>
      </c>
      <c r="K652" s="17">
        <v>0.24099999999999999</v>
      </c>
      <c r="L652" s="18" t="s">
        <v>1526</v>
      </c>
    </row>
    <row r="653" spans="1:12" x14ac:dyDescent="0.25">
      <c r="A653" s="16" t="s">
        <v>2249</v>
      </c>
      <c r="B653" s="16" t="s">
        <v>3637</v>
      </c>
      <c r="C653" s="16">
        <v>229</v>
      </c>
      <c r="D653" s="16" t="s">
        <v>3280</v>
      </c>
      <c r="E653" s="16" t="s">
        <v>3291</v>
      </c>
      <c r="F653" s="17"/>
      <c r="G653" s="17"/>
      <c r="H653" s="17">
        <v>0.39600000000000002</v>
      </c>
      <c r="I653" s="17"/>
      <c r="J653" s="17"/>
      <c r="K653" s="17">
        <v>0.45400000000000001</v>
      </c>
      <c r="L653" s="18" t="s">
        <v>2250</v>
      </c>
    </row>
    <row r="654" spans="1:12" x14ac:dyDescent="0.25">
      <c r="A654" s="16" t="s">
        <v>2249</v>
      </c>
      <c r="B654" s="16" t="s">
        <v>3637</v>
      </c>
      <c r="C654" s="16">
        <v>261</v>
      </c>
      <c r="D654" s="16" t="s">
        <v>3280</v>
      </c>
      <c r="E654" s="16" t="s">
        <v>3291</v>
      </c>
      <c r="F654" s="17"/>
      <c r="G654" s="17"/>
      <c r="H654" s="17">
        <v>0.69299999999999995</v>
      </c>
      <c r="I654" s="17"/>
      <c r="J654" s="17"/>
      <c r="K654" s="17">
        <v>0.313</v>
      </c>
      <c r="L654" s="18" t="s">
        <v>2250</v>
      </c>
    </row>
    <row r="655" spans="1:12" x14ac:dyDescent="0.25">
      <c r="A655" s="16" t="s">
        <v>1601</v>
      </c>
      <c r="B655" s="16" t="s">
        <v>3638</v>
      </c>
      <c r="C655" s="16">
        <v>243</v>
      </c>
      <c r="D655" s="16" t="s">
        <v>3280</v>
      </c>
      <c r="E655" s="16" t="s">
        <v>3281</v>
      </c>
      <c r="F655" s="17">
        <v>0.14199999999999999</v>
      </c>
      <c r="G655" s="17">
        <v>0.123</v>
      </c>
      <c r="H655" s="17">
        <v>0.16400000000000001</v>
      </c>
      <c r="I655" s="17">
        <v>0.115</v>
      </c>
      <c r="J655" s="17">
        <v>6.5000000000000002E-2</v>
      </c>
      <c r="K655" s="17">
        <v>7.3999999999999996E-2</v>
      </c>
      <c r="L655" s="18" t="s">
        <v>1602</v>
      </c>
    </row>
    <row r="656" spans="1:12" x14ac:dyDescent="0.25">
      <c r="A656" s="16" t="s">
        <v>1601</v>
      </c>
      <c r="B656" s="16" t="s">
        <v>3638</v>
      </c>
      <c r="C656" s="16">
        <v>254</v>
      </c>
      <c r="D656" s="16" t="s">
        <v>3280</v>
      </c>
      <c r="E656" s="16" t="s">
        <v>3281</v>
      </c>
      <c r="F656" s="17">
        <v>0.14199999999999999</v>
      </c>
      <c r="G656" s="17">
        <v>0.123</v>
      </c>
      <c r="H656" s="17">
        <v>0.16400000000000001</v>
      </c>
      <c r="I656" s="17">
        <v>0.115</v>
      </c>
      <c r="J656" s="17">
        <v>6.5000000000000002E-2</v>
      </c>
      <c r="K656" s="17">
        <v>7.3999999999999996E-2</v>
      </c>
      <c r="L656" s="18" t="s">
        <v>1602</v>
      </c>
    </row>
    <row r="657" spans="1:12" x14ac:dyDescent="0.25">
      <c r="A657" s="16" t="s">
        <v>753</v>
      </c>
      <c r="B657" s="16" t="s">
        <v>3639</v>
      </c>
      <c r="C657" s="16">
        <v>154</v>
      </c>
      <c r="D657" s="16" t="s">
        <v>3280</v>
      </c>
      <c r="E657" s="16" t="s">
        <v>3281</v>
      </c>
      <c r="F657" s="17"/>
      <c r="G657" s="17">
        <v>0.35099999999999998</v>
      </c>
      <c r="H657" s="17"/>
      <c r="I657" s="17"/>
      <c r="J657" s="17">
        <v>0.32</v>
      </c>
      <c r="K657" s="17"/>
      <c r="L657" s="18" t="s">
        <v>54</v>
      </c>
    </row>
    <row r="658" spans="1:12" x14ac:dyDescent="0.25">
      <c r="A658" s="16" t="s">
        <v>753</v>
      </c>
      <c r="B658" s="16" t="s">
        <v>3639</v>
      </c>
      <c r="C658" s="16">
        <v>179</v>
      </c>
      <c r="D658" s="16" t="s">
        <v>3280</v>
      </c>
      <c r="E658" s="16" t="s">
        <v>3281</v>
      </c>
      <c r="F658" s="17"/>
      <c r="G658" s="17">
        <v>0.19500000000000001</v>
      </c>
      <c r="H658" s="17"/>
      <c r="I658" s="17"/>
      <c r="J658" s="17">
        <v>0.41699999999999998</v>
      </c>
      <c r="K658" s="17"/>
      <c r="L658" s="18" t="s">
        <v>54</v>
      </c>
    </row>
    <row r="659" spans="1:12" x14ac:dyDescent="0.25">
      <c r="A659" s="16" t="s">
        <v>2579</v>
      </c>
      <c r="B659" s="16" t="s">
        <v>3640</v>
      </c>
      <c r="C659" s="16">
        <v>149</v>
      </c>
      <c r="D659" s="16" t="s">
        <v>3280</v>
      </c>
      <c r="E659" s="16" t="s">
        <v>3641</v>
      </c>
      <c r="F659" s="17">
        <v>0.252</v>
      </c>
      <c r="G659" s="17">
        <v>0.24</v>
      </c>
      <c r="H659" s="17"/>
      <c r="I659" s="17">
        <v>0.32200000000000001</v>
      </c>
      <c r="J659" s="17">
        <v>0.38100000000000001</v>
      </c>
      <c r="K659" s="17"/>
      <c r="L659" s="18" t="s">
        <v>2580</v>
      </c>
    </row>
    <row r="660" spans="1:12" x14ac:dyDescent="0.25">
      <c r="A660" s="16" t="s">
        <v>2579</v>
      </c>
      <c r="B660" s="16" t="s">
        <v>3640</v>
      </c>
      <c r="C660" s="16">
        <v>151</v>
      </c>
      <c r="D660" s="16" t="s">
        <v>3280</v>
      </c>
      <c r="E660" s="16" t="s">
        <v>3641</v>
      </c>
      <c r="F660" s="17">
        <v>0.252</v>
      </c>
      <c r="G660" s="17">
        <v>0.24</v>
      </c>
      <c r="H660" s="17"/>
      <c r="I660" s="17">
        <v>0.32200000000000001</v>
      </c>
      <c r="J660" s="17">
        <v>0.38100000000000001</v>
      </c>
      <c r="K660" s="17"/>
      <c r="L660" s="18" t="s">
        <v>2580</v>
      </c>
    </row>
    <row r="661" spans="1:12" x14ac:dyDescent="0.25">
      <c r="A661" s="16" t="s">
        <v>1799</v>
      </c>
      <c r="B661" s="16" t="s">
        <v>3642</v>
      </c>
      <c r="C661" s="16">
        <v>32</v>
      </c>
      <c r="D661" s="16" t="s">
        <v>3280</v>
      </c>
      <c r="E661" s="16" t="s">
        <v>3302</v>
      </c>
      <c r="F661" s="17">
        <v>0.39800000000000002</v>
      </c>
      <c r="G661" s="17">
        <v>0.69299999999999995</v>
      </c>
      <c r="H661" s="17">
        <v>0.56799999999999995</v>
      </c>
      <c r="I661" s="17">
        <v>0.52100000000000002</v>
      </c>
      <c r="J661" s="17">
        <v>0.65800000000000003</v>
      </c>
      <c r="K661" s="17">
        <v>0.51600000000000001</v>
      </c>
      <c r="L661" s="18" t="s">
        <v>1800</v>
      </c>
    </row>
    <row r="662" spans="1:12" x14ac:dyDescent="0.25">
      <c r="A662" s="16" t="s">
        <v>1799</v>
      </c>
      <c r="B662" s="16" t="s">
        <v>3642</v>
      </c>
      <c r="C662" s="16">
        <v>49</v>
      </c>
      <c r="D662" s="16" t="s">
        <v>3280</v>
      </c>
      <c r="E662" s="16" t="s">
        <v>3302</v>
      </c>
      <c r="F662" s="17">
        <v>0.18</v>
      </c>
      <c r="G662" s="17">
        <v>0.19400000000000001</v>
      </c>
      <c r="H662" s="17">
        <v>0.125</v>
      </c>
      <c r="I662" s="17">
        <v>0.27600000000000002</v>
      </c>
      <c r="J662" s="17">
        <v>0.29899999999999999</v>
      </c>
      <c r="K662" s="17">
        <v>0.20499999999999999</v>
      </c>
      <c r="L662" s="18" t="s">
        <v>1800</v>
      </c>
    </row>
    <row r="663" spans="1:12" x14ac:dyDescent="0.25">
      <c r="A663" s="16" t="s">
        <v>2200</v>
      </c>
      <c r="B663" s="16" t="s">
        <v>3643</v>
      </c>
      <c r="C663" s="16">
        <v>37</v>
      </c>
      <c r="D663" s="16" t="s">
        <v>3280</v>
      </c>
      <c r="E663" s="16" t="s">
        <v>3283</v>
      </c>
      <c r="F663" s="17">
        <v>0.27</v>
      </c>
      <c r="G663" s="17">
        <v>0.41299999999999998</v>
      </c>
      <c r="H663" s="17"/>
      <c r="I663" s="17">
        <v>0.36299999999999999</v>
      </c>
      <c r="J663" s="17">
        <v>0.436</v>
      </c>
      <c r="K663" s="17"/>
      <c r="L663" s="18" t="s">
        <v>2201</v>
      </c>
    </row>
    <row r="664" spans="1:12" x14ac:dyDescent="0.25">
      <c r="A664" s="16" t="s">
        <v>3241</v>
      </c>
      <c r="B664" s="16" t="s">
        <v>3644</v>
      </c>
      <c r="C664" s="16">
        <v>21</v>
      </c>
      <c r="D664" s="16" t="s">
        <v>3280</v>
      </c>
      <c r="E664" s="16" t="s">
        <v>3281</v>
      </c>
      <c r="F664" s="17">
        <v>0.221</v>
      </c>
      <c r="G664" s="17">
        <v>0.221</v>
      </c>
      <c r="H664" s="17">
        <v>0.19600000000000001</v>
      </c>
      <c r="I664" s="17">
        <v>0.27</v>
      </c>
      <c r="J664" s="17">
        <v>0.247</v>
      </c>
      <c r="K664" s="17">
        <v>0.216</v>
      </c>
      <c r="L664" s="18" t="s">
        <v>108</v>
      </c>
    </row>
    <row r="665" spans="1:12" x14ac:dyDescent="0.25">
      <c r="A665" s="16" t="s">
        <v>3043</v>
      </c>
      <c r="B665" s="16" t="s">
        <v>3645</v>
      </c>
      <c r="C665" s="16">
        <v>225</v>
      </c>
      <c r="D665" s="16" t="s">
        <v>3280</v>
      </c>
      <c r="E665" s="16" t="s">
        <v>3283</v>
      </c>
      <c r="F665" s="17">
        <v>0.14299999999999999</v>
      </c>
      <c r="G665" s="17">
        <v>0.39800000000000002</v>
      </c>
      <c r="H665" s="17"/>
      <c r="I665" s="17">
        <v>0.34899999999999998</v>
      </c>
      <c r="J665" s="17">
        <v>0.29299999999999998</v>
      </c>
      <c r="K665" s="17"/>
      <c r="L665" s="18" t="s">
        <v>3044</v>
      </c>
    </row>
    <row r="666" spans="1:12" x14ac:dyDescent="0.25">
      <c r="A666" s="16" t="s">
        <v>1922</v>
      </c>
      <c r="B666" s="16" t="s">
        <v>3646</v>
      </c>
      <c r="C666" s="16">
        <v>88</v>
      </c>
      <c r="D666" s="16" t="s">
        <v>3280</v>
      </c>
      <c r="E666" s="16" t="s">
        <v>3283</v>
      </c>
      <c r="F666" s="17"/>
      <c r="G666" s="17">
        <v>0.26700000000000002</v>
      </c>
      <c r="H666" s="17">
        <v>0.30399999999999999</v>
      </c>
      <c r="I666" s="17"/>
      <c r="J666" s="17">
        <v>0.37</v>
      </c>
      <c r="K666" s="17">
        <v>0.24299999999999999</v>
      </c>
      <c r="L666" s="18" t="s">
        <v>1923</v>
      </c>
    </row>
    <row r="667" spans="1:12" x14ac:dyDescent="0.25">
      <c r="A667" s="16" t="s">
        <v>1922</v>
      </c>
      <c r="B667" s="16" t="s">
        <v>3646</v>
      </c>
      <c r="C667" s="16">
        <v>91</v>
      </c>
      <c r="D667" s="16" t="s">
        <v>3280</v>
      </c>
      <c r="E667" s="16" t="s">
        <v>3283</v>
      </c>
      <c r="F667" s="17"/>
      <c r="G667" s="17">
        <v>0.26700000000000002</v>
      </c>
      <c r="H667" s="17">
        <v>0.30399999999999999</v>
      </c>
      <c r="I667" s="17"/>
      <c r="J667" s="17">
        <v>0.37</v>
      </c>
      <c r="K667" s="17">
        <v>0.24299999999999999</v>
      </c>
      <c r="L667" s="18" t="s">
        <v>1923</v>
      </c>
    </row>
    <row r="668" spans="1:12" x14ac:dyDescent="0.25">
      <c r="A668" s="16" t="s">
        <v>324</v>
      </c>
      <c r="B668" s="16" t="s">
        <v>3647</v>
      </c>
      <c r="C668" s="16">
        <v>59</v>
      </c>
      <c r="D668" s="16" t="s">
        <v>3280</v>
      </c>
      <c r="E668" s="16" t="s">
        <v>3283</v>
      </c>
      <c r="F668" s="17"/>
      <c r="G668" s="17">
        <v>0.20100000000000001</v>
      </c>
      <c r="H668" s="17">
        <v>0.158</v>
      </c>
      <c r="I668" s="17"/>
      <c r="J668" s="17">
        <v>0.28399999999999997</v>
      </c>
      <c r="K668" s="17">
        <v>0.19700000000000001</v>
      </c>
      <c r="L668" s="18" t="s">
        <v>325</v>
      </c>
    </row>
    <row r="669" spans="1:12" x14ac:dyDescent="0.25">
      <c r="A669" s="16" t="s">
        <v>324</v>
      </c>
      <c r="B669" s="16" t="s">
        <v>3647</v>
      </c>
      <c r="C669" s="16">
        <v>64</v>
      </c>
      <c r="D669" s="16" t="s">
        <v>3280</v>
      </c>
      <c r="E669" s="16" t="s">
        <v>3283</v>
      </c>
      <c r="F669" s="17"/>
      <c r="G669" s="17">
        <v>0.314</v>
      </c>
      <c r="H669" s="17">
        <v>0.22</v>
      </c>
      <c r="I669" s="17"/>
      <c r="J669" s="17">
        <v>0.43</v>
      </c>
      <c r="K669" s="17">
        <v>0.35</v>
      </c>
      <c r="L669" s="18" t="s">
        <v>325</v>
      </c>
    </row>
    <row r="670" spans="1:12" x14ac:dyDescent="0.25">
      <c r="A670" s="16" t="s">
        <v>324</v>
      </c>
      <c r="B670" s="16" t="s">
        <v>3647</v>
      </c>
      <c r="C670" s="16">
        <v>84</v>
      </c>
      <c r="D670" s="16" t="s">
        <v>3280</v>
      </c>
      <c r="E670" s="16" t="s">
        <v>3283</v>
      </c>
      <c r="F670" s="17"/>
      <c r="G670" s="17"/>
      <c r="H670" s="17"/>
      <c r="I670" s="17"/>
      <c r="J670" s="17">
        <v>0.46200000000000002</v>
      </c>
      <c r="K670" s="17"/>
      <c r="L670" s="18" t="s">
        <v>325</v>
      </c>
    </row>
    <row r="671" spans="1:12" x14ac:dyDescent="0.25">
      <c r="A671" s="16" t="s">
        <v>324</v>
      </c>
      <c r="B671" s="16" t="s">
        <v>3647</v>
      </c>
      <c r="C671" s="16">
        <v>292</v>
      </c>
      <c r="D671" s="16" t="s">
        <v>3280</v>
      </c>
      <c r="E671" s="16" t="s">
        <v>3283</v>
      </c>
      <c r="F671" s="17"/>
      <c r="G671" s="17">
        <v>0.23899999999999999</v>
      </c>
      <c r="H671" s="17">
        <v>0.112</v>
      </c>
      <c r="I671" s="17"/>
      <c r="J671" s="17">
        <v>0.35299999999999998</v>
      </c>
      <c r="K671" s="17">
        <v>0.17</v>
      </c>
      <c r="L671" s="18" t="s">
        <v>325</v>
      </c>
    </row>
    <row r="672" spans="1:12" x14ac:dyDescent="0.25">
      <c r="A672" s="16" t="s">
        <v>203</v>
      </c>
      <c r="B672" s="16" t="s">
        <v>3648</v>
      </c>
      <c r="C672" s="16">
        <v>257</v>
      </c>
      <c r="D672" s="16" t="s">
        <v>3280</v>
      </c>
      <c r="E672" s="16" t="s">
        <v>3283</v>
      </c>
      <c r="F672" s="17">
        <v>0.56999999999999995</v>
      </c>
      <c r="G672" s="17">
        <v>0.61</v>
      </c>
      <c r="H672" s="17">
        <v>0.49</v>
      </c>
      <c r="I672" s="17">
        <v>0.57599999999999996</v>
      </c>
      <c r="J672" s="17">
        <v>0.72799999999999998</v>
      </c>
      <c r="K672" s="17">
        <v>0.61799999999999999</v>
      </c>
      <c r="L672" s="18" t="s">
        <v>204</v>
      </c>
    </row>
    <row r="673" spans="1:12" x14ac:dyDescent="0.25">
      <c r="A673" s="16" t="s">
        <v>203</v>
      </c>
      <c r="B673" s="16" t="s">
        <v>3648</v>
      </c>
      <c r="C673" s="16">
        <v>315</v>
      </c>
      <c r="D673" s="16" t="s">
        <v>3280</v>
      </c>
      <c r="E673" s="16" t="s">
        <v>3283</v>
      </c>
      <c r="F673" s="17">
        <v>0.36699999999999999</v>
      </c>
      <c r="G673" s="17">
        <v>0.59199999999999997</v>
      </c>
      <c r="H673" s="17">
        <v>0.38200000000000001</v>
      </c>
      <c r="I673" s="17">
        <v>0.38</v>
      </c>
      <c r="J673" s="17">
        <v>0.65700000000000003</v>
      </c>
      <c r="K673" s="17">
        <v>0.622</v>
      </c>
      <c r="L673" s="18" t="s">
        <v>204</v>
      </c>
    </row>
    <row r="674" spans="1:12" x14ac:dyDescent="0.25">
      <c r="A674" s="16" t="s">
        <v>1529</v>
      </c>
      <c r="B674" s="16" t="s">
        <v>3649</v>
      </c>
      <c r="C674" s="16">
        <v>102</v>
      </c>
      <c r="D674" s="16" t="s">
        <v>3280</v>
      </c>
      <c r="E674" s="16" t="s">
        <v>3281</v>
      </c>
      <c r="F674" s="17"/>
      <c r="G674" s="17"/>
      <c r="H674" s="17">
        <v>0.16600000000000001</v>
      </c>
      <c r="I674" s="17"/>
      <c r="J674" s="17"/>
      <c r="K674" s="17">
        <v>0.32200000000000001</v>
      </c>
      <c r="L674" s="18" t="s">
        <v>54</v>
      </c>
    </row>
    <row r="675" spans="1:12" x14ac:dyDescent="0.25">
      <c r="A675" s="16" t="s">
        <v>1997</v>
      </c>
      <c r="B675" s="16" t="s">
        <v>3650</v>
      </c>
      <c r="C675" s="16">
        <v>414</v>
      </c>
      <c r="D675" s="16" t="s">
        <v>3280</v>
      </c>
      <c r="E675" s="16" t="s">
        <v>3283</v>
      </c>
      <c r="F675" s="17">
        <v>8.7999999999999995E-2</v>
      </c>
      <c r="G675" s="17">
        <v>6.3E-2</v>
      </c>
      <c r="H675" s="17">
        <v>0.104</v>
      </c>
      <c r="I675" s="17">
        <v>4.2999999999999997E-2</v>
      </c>
      <c r="J675" s="17"/>
      <c r="K675" s="17">
        <v>3.5000000000000003E-2</v>
      </c>
      <c r="L675" s="18" t="s">
        <v>1998</v>
      </c>
    </row>
    <row r="676" spans="1:12" x14ac:dyDescent="0.25">
      <c r="A676" s="16" t="s">
        <v>1997</v>
      </c>
      <c r="B676" s="16" t="s">
        <v>3650</v>
      </c>
      <c r="C676" s="16">
        <v>417</v>
      </c>
      <c r="D676" s="16" t="s">
        <v>3280</v>
      </c>
      <c r="E676" s="16" t="s">
        <v>3283</v>
      </c>
      <c r="F676" s="17">
        <v>8.7999999999999995E-2</v>
      </c>
      <c r="G676" s="17">
        <v>6.3E-2</v>
      </c>
      <c r="H676" s="17">
        <v>0.104</v>
      </c>
      <c r="I676" s="17">
        <v>4.2999999999999997E-2</v>
      </c>
      <c r="J676" s="17"/>
      <c r="K676" s="17">
        <v>3.5000000000000003E-2</v>
      </c>
      <c r="L676" s="18" t="s">
        <v>1998</v>
      </c>
    </row>
    <row r="677" spans="1:12" x14ac:dyDescent="0.25">
      <c r="A677" s="16" t="s">
        <v>358</v>
      </c>
      <c r="B677" s="16" t="s">
        <v>3651</v>
      </c>
      <c r="C677" s="16">
        <v>1342</v>
      </c>
      <c r="D677" s="16" t="s">
        <v>3280</v>
      </c>
      <c r="E677" s="16" t="s">
        <v>3283</v>
      </c>
      <c r="F677" s="17">
        <v>0.40200000000000002</v>
      </c>
      <c r="G677" s="17">
        <v>0.253</v>
      </c>
      <c r="H677" s="17">
        <v>0.42899999999999999</v>
      </c>
      <c r="I677" s="17">
        <v>0.54</v>
      </c>
      <c r="J677" s="17">
        <v>0.41699999999999998</v>
      </c>
      <c r="K677" s="17">
        <v>0.57199999999999995</v>
      </c>
      <c r="L677" s="18" t="s">
        <v>359</v>
      </c>
    </row>
    <row r="678" spans="1:12" x14ac:dyDescent="0.25">
      <c r="A678" s="16" t="s">
        <v>289</v>
      </c>
      <c r="B678" s="16" t="s">
        <v>3652</v>
      </c>
      <c r="C678" s="16">
        <v>86</v>
      </c>
      <c r="D678" s="16" t="s">
        <v>3280</v>
      </c>
      <c r="E678" s="16" t="s">
        <v>3510</v>
      </c>
      <c r="F678" s="17">
        <v>0.12</v>
      </c>
      <c r="G678" s="17">
        <v>0.11899999999999999</v>
      </c>
      <c r="H678" s="17">
        <v>6.6000000000000003E-2</v>
      </c>
      <c r="I678" s="17">
        <v>0.189</v>
      </c>
      <c r="J678" s="17">
        <v>0.251</v>
      </c>
      <c r="K678" s="17">
        <v>0.21299999999999999</v>
      </c>
      <c r="L678" s="18" t="s">
        <v>290</v>
      </c>
    </row>
    <row r="679" spans="1:12" x14ac:dyDescent="0.25">
      <c r="A679" s="16" t="s">
        <v>289</v>
      </c>
      <c r="B679" s="16" t="s">
        <v>3652</v>
      </c>
      <c r="C679" s="16">
        <v>230</v>
      </c>
      <c r="D679" s="16" t="s">
        <v>3280</v>
      </c>
      <c r="E679" s="16" t="s">
        <v>3510</v>
      </c>
      <c r="F679" s="17">
        <v>0.251</v>
      </c>
      <c r="G679" s="17">
        <v>0.38300000000000001</v>
      </c>
      <c r="H679" s="17">
        <v>0.307</v>
      </c>
      <c r="I679" s="17">
        <v>0.30599999999999999</v>
      </c>
      <c r="J679" s="17">
        <v>0.50800000000000001</v>
      </c>
      <c r="K679" s="17">
        <v>0.378</v>
      </c>
      <c r="L679" s="18" t="s">
        <v>290</v>
      </c>
    </row>
    <row r="680" spans="1:12" x14ac:dyDescent="0.25">
      <c r="A680" s="16" t="s">
        <v>289</v>
      </c>
      <c r="B680" s="16" t="s">
        <v>3652</v>
      </c>
      <c r="C680" s="16">
        <v>370</v>
      </c>
      <c r="D680" s="16" t="s">
        <v>3280</v>
      </c>
      <c r="E680" s="16" t="s">
        <v>3510</v>
      </c>
      <c r="F680" s="17">
        <v>0.28000000000000003</v>
      </c>
      <c r="G680" s="17">
        <v>0.46600000000000003</v>
      </c>
      <c r="H680" s="17"/>
      <c r="I680" s="17">
        <v>0.38900000000000001</v>
      </c>
      <c r="J680" s="17">
        <v>0.57799999999999996</v>
      </c>
      <c r="K680" s="17"/>
      <c r="L680" s="18" t="s">
        <v>290</v>
      </c>
    </row>
    <row r="681" spans="1:12" x14ac:dyDescent="0.25">
      <c r="A681" s="16" t="s">
        <v>1764</v>
      </c>
      <c r="B681" s="16" t="s">
        <v>3653</v>
      </c>
      <c r="C681" s="16">
        <v>39</v>
      </c>
      <c r="D681" s="16" t="s">
        <v>3280</v>
      </c>
      <c r="E681" s="16" t="s">
        <v>3281</v>
      </c>
      <c r="F681" s="17">
        <v>0.123</v>
      </c>
      <c r="G681" s="17">
        <v>6.8000000000000005E-2</v>
      </c>
      <c r="H681" s="17">
        <v>0.108</v>
      </c>
      <c r="I681" s="17">
        <v>4.2999999999999997E-2</v>
      </c>
      <c r="J681" s="17">
        <v>6.4000000000000001E-2</v>
      </c>
      <c r="K681" s="17"/>
      <c r="L681" s="18" t="s">
        <v>1765</v>
      </c>
    </row>
    <row r="682" spans="1:12" x14ac:dyDescent="0.25">
      <c r="A682" s="16" t="s">
        <v>1764</v>
      </c>
      <c r="B682" s="16" t="s">
        <v>3653</v>
      </c>
      <c r="C682" s="16">
        <v>45</v>
      </c>
      <c r="D682" s="16" t="s">
        <v>3280</v>
      </c>
      <c r="E682" s="16" t="s">
        <v>3281</v>
      </c>
      <c r="F682" s="17">
        <v>0.123</v>
      </c>
      <c r="G682" s="17">
        <v>6.8000000000000005E-2</v>
      </c>
      <c r="H682" s="17">
        <v>0.108</v>
      </c>
      <c r="I682" s="17">
        <v>4.2999999999999997E-2</v>
      </c>
      <c r="J682" s="17">
        <v>6.4000000000000001E-2</v>
      </c>
      <c r="K682" s="17"/>
      <c r="L682" s="18" t="s">
        <v>1765</v>
      </c>
    </row>
    <row r="683" spans="1:12" x14ac:dyDescent="0.25">
      <c r="A683" s="16" t="s">
        <v>1764</v>
      </c>
      <c r="B683" s="16" t="s">
        <v>3653</v>
      </c>
      <c r="C683" s="16">
        <v>81</v>
      </c>
      <c r="D683" s="16" t="s">
        <v>3280</v>
      </c>
      <c r="E683" s="16" t="s">
        <v>3281</v>
      </c>
      <c r="F683" s="17">
        <v>0.186</v>
      </c>
      <c r="G683" s="17"/>
      <c r="H683" s="17">
        <v>0.14399999999999999</v>
      </c>
      <c r="I683" s="17">
        <v>0.126</v>
      </c>
      <c r="J683" s="17"/>
      <c r="K683" s="17">
        <v>0.156</v>
      </c>
      <c r="L683" s="18" t="s">
        <v>1765</v>
      </c>
    </row>
    <row r="684" spans="1:12" x14ac:dyDescent="0.25">
      <c r="A684" s="16" t="s">
        <v>1764</v>
      </c>
      <c r="B684" s="16" t="s">
        <v>3653</v>
      </c>
      <c r="C684" s="16">
        <v>95</v>
      </c>
      <c r="D684" s="16" t="s">
        <v>3280</v>
      </c>
      <c r="E684" s="16" t="s">
        <v>3281</v>
      </c>
      <c r="F684" s="17">
        <v>0.19500000000000001</v>
      </c>
      <c r="G684" s="17"/>
      <c r="H684" s="17">
        <v>0.4</v>
      </c>
      <c r="I684" s="17">
        <v>0.27200000000000002</v>
      </c>
      <c r="J684" s="17"/>
      <c r="K684" s="17">
        <v>0.52600000000000002</v>
      </c>
      <c r="L684" s="18" t="s">
        <v>1765</v>
      </c>
    </row>
    <row r="685" spans="1:12" x14ac:dyDescent="0.25">
      <c r="A685" s="16" t="s">
        <v>1764</v>
      </c>
      <c r="B685" s="16" t="s">
        <v>3653</v>
      </c>
      <c r="C685" s="16">
        <v>97</v>
      </c>
      <c r="D685" s="16" t="s">
        <v>3280</v>
      </c>
      <c r="E685" s="16" t="s">
        <v>3281</v>
      </c>
      <c r="F685" s="17">
        <v>0.19500000000000001</v>
      </c>
      <c r="G685" s="17"/>
      <c r="H685" s="17">
        <v>0.4</v>
      </c>
      <c r="I685" s="17">
        <v>0.27200000000000002</v>
      </c>
      <c r="J685" s="17"/>
      <c r="K685" s="17">
        <v>0.52600000000000002</v>
      </c>
      <c r="L685" s="18" t="s">
        <v>1765</v>
      </c>
    </row>
    <row r="686" spans="1:12" x14ac:dyDescent="0.25">
      <c r="A686" s="16" t="s">
        <v>494</v>
      </c>
      <c r="B686" s="16" t="s">
        <v>3654</v>
      </c>
      <c r="C686" s="16">
        <v>270</v>
      </c>
      <c r="D686" s="16" t="s">
        <v>3280</v>
      </c>
      <c r="E686" s="16" t="s">
        <v>3281</v>
      </c>
      <c r="F686" s="17">
        <v>0.34499999999999997</v>
      </c>
      <c r="G686" s="17"/>
      <c r="H686" s="17">
        <v>0.23100000000000001</v>
      </c>
      <c r="I686" s="17">
        <v>0.48899999999999999</v>
      </c>
      <c r="J686" s="17"/>
      <c r="K686" s="17">
        <v>0.39100000000000001</v>
      </c>
      <c r="L686" s="18" t="s">
        <v>495</v>
      </c>
    </row>
    <row r="687" spans="1:12" x14ac:dyDescent="0.25">
      <c r="A687" s="16" t="s">
        <v>559</v>
      </c>
      <c r="B687" s="16" t="s">
        <v>3655</v>
      </c>
      <c r="C687" s="16">
        <v>47</v>
      </c>
      <c r="D687" s="16" t="s">
        <v>3280</v>
      </c>
      <c r="E687" s="16" t="s">
        <v>3283</v>
      </c>
      <c r="F687" s="17"/>
      <c r="G687" s="17">
        <v>0.25900000000000001</v>
      </c>
      <c r="H687" s="17"/>
      <c r="I687" s="17">
        <v>0.126</v>
      </c>
      <c r="J687" s="17">
        <v>0.33200000000000002</v>
      </c>
      <c r="K687" s="17"/>
      <c r="L687" s="18" t="s">
        <v>560</v>
      </c>
    </row>
    <row r="688" spans="1:12" x14ac:dyDescent="0.25">
      <c r="A688" s="16" t="s">
        <v>559</v>
      </c>
      <c r="B688" s="16" t="s">
        <v>3655</v>
      </c>
      <c r="C688" s="16">
        <v>62</v>
      </c>
      <c r="D688" s="16" t="s">
        <v>3280</v>
      </c>
      <c r="E688" s="16" t="s">
        <v>3283</v>
      </c>
      <c r="F688" s="17"/>
      <c r="G688" s="17">
        <v>0.25900000000000001</v>
      </c>
      <c r="H688" s="17"/>
      <c r="I688" s="17">
        <v>0.126</v>
      </c>
      <c r="J688" s="17">
        <v>0.33200000000000002</v>
      </c>
      <c r="K688" s="17"/>
      <c r="L688" s="18" t="s">
        <v>560</v>
      </c>
    </row>
    <row r="689" spans="1:12" x14ac:dyDescent="0.25">
      <c r="A689" s="16" t="s">
        <v>444</v>
      </c>
      <c r="B689" s="16" t="s">
        <v>3656</v>
      </c>
      <c r="C689" s="16">
        <v>40</v>
      </c>
      <c r="D689" s="16" t="s">
        <v>3280</v>
      </c>
      <c r="E689" s="16" t="s">
        <v>3291</v>
      </c>
      <c r="F689" s="17">
        <v>0.122</v>
      </c>
      <c r="G689" s="17">
        <v>0.11899999999999999</v>
      </c>
      <c r="H689" s="17">
        <v>0.13200000000000001</v>
      </c>
      <c r="I689" s="17">
        <v>0.10199999999999999</v>
      </c>
      <c r="J689" s="17">
        <v>6.8000000000000005E-2</v>
      </c>
      <c r="K689" s="17">
        <v>6.6000000000000003E-2</v>
      </c>
      <c r="L689" s="18" t="s">
        <v>445</v>
      </c>
    </row>
    <row r="690" spans="1:12" x14ac:dyDescent="0.25">
      <c r="A690" s="16" t="s">
        <v>444</v>
      </c>
      <c r="B690" s="16" t="s">
        <v>3656</v>
      </c>
      <c r="C690" s="16">
        <v>44</v>
      </c>
      <c r="D690" s="16" t="s">
        <v>3280</v>
      </c>
      <c r="E690" s="16" t="s">
        <v>3291</v>
      </c>
      <c r="F690" s="17">
        <v>0.122</v>
      </c>
      <c r="G690" s="17">
        <v>0.11899999999999999</v>
      </c>
      <c r="H690" s="17">
        <v>0.13200000000000001</v>
      </c>
      <c r="I690" s="17">
        <v>0.10199999999999999</v>
      </c>
      <c r="J690" s="17">
        <v>6.8000000000000005E-2</v>
      </c>
      <c r="K690" s="17">
        <v>6.6000000000000003E-2</v>
      </c>
      <c r="L690" s="18" t="s">
        <v>445</v>
      </c>
    </row>
    <row r="691" spans="1:12" x14ac:dyDescent="0.25">
      <c r="A691" s="16" t="s">
        <v>444</v>
      </c>
      <c r="B691" s="16" t="s">
        <v>3656</v>
      </c>
      <c r="C691" s="16">
        <v>68</v>
      </c>
      <c r="D691" s="16" t="s">
        <v>3280</v>
      </c>
      <c r="E691" s="16" t="s">
        <v>3291</v>
      </c>
      <c r="F691" s="17">
        <v>0.27600000000000002</v>
      </c>
      <c r="G691" s="17">
        <v>0.19900000000000001</v>
      </c>
      <c r="H691" s="17">
        <v>0.25</v>
      </c>
      <c r="I691" s="17">
        <v>0.26500000000000001</v>
      </c>
      <c r="J691" s="17">
        <v>0.20599999999999999</v>
      </c>
      <c r="K691" s="17">
        <v>0.23699999999999999</v>
      </c>
      <c r="L691" s="18" t="s">
        <v>445</v>
      </c>
    </row>
    <row r="692" spans="1:12" x14ac:dyDescent="0.25">
      <c r="A692" s="16" t="s">
        <v>444</v>
      </c>
      <c r="B692" s="16" t="s">
        <v>3656</v>
      </c>
      <c r="C692" s="16">
        <v>70</v>
      </c>
      <c r="D692" s="16" t="s">
        <v>3280</v>
      </c>
      <c r="E692" s="16" t="s">
        <v>3291</v>
      </c>
      <c r="F692" s="17">
        <v>0.27600000000000002</v>
      </c>
      <c r="G692" s="17">
        <v>0.19900000000000001</v>
      </c>
      <c r="H692" s="17">
        <v>0.25</v>
      </c>
      <c r="I692" s="17">
        <v>0.26500000000000001</v>
      </c>
      <c r="J692" s="17">
        <v>0.20599999999999999</v>
      </c>
      <c r="K692" s="17">
        <v>0.23699999999999999</v>
      </c>
      <c r="L692" s="18" t="s">
        <v>445</v>
      </c>
    </row>
    <row r="693" spans="1:12" x14ac:dyDescent="0.25">
      <c r="A693" s="16" t="s">
        <v>444</v>
      </c>
      <c r="B693" s="16" t="s">
        <v>3656</v>
      </c>
      <c r="C693" s="16">
        <v>82</v>
      </c>
      <c r="D693" s="16" t="s">
        <v>3280</v>
      </c>
      <c r="E693" s="16" t="s">
        <v>3291</v>
      </c>
      <c r="F693" s="17">
        <v>0.156</v>
      </c>
      <c r="G693" s="17">
        <v>0.17699999999999999</v>
      </c>
      <c r="H693" s="17">
        <v>0.159</v>
      </c>
      <c r="I693" s="17">
        <v>0.127</v>
      </c>
      <c r="J693" s="17">
        <v>0.14199999999999999</v>
      </c>
      <c r="K693" s="17">
        <v>0.121</v>
      </c>
      <c r="L693" s="18" t="s">
        <v>445</v>
      </c>
    </row>
    <row r="694" spans="1:12" x14ac:dyDescent="0.25">
      <c r="A694" s="16" t="s">
        <v>444</v>
      </c>
      <c r="B694" s="16" t="s">
        <v>3656</v>
      </c>
      <c r="C694" s="16">
        <v>84</v>
      </c>
      <c r="D694" s="16" t="s">
        <v>3280</v>
      </c>
      <c r="E694" s="16" t="s">
        <v>3291</v>
      </c>
      <c r="F694" s="17">
        <v>0.156</v>
      </c>
      <c r="G694" s="17">
        <v>0.17699999999999999</v>
      </c>
      <c r="H694" s="17">
        <v>0.159</v>
      </c>
      <c r="I694" s="17">
        <v>0.127</v>
      </c>
      <c r="J694" s="17">
        <v>0.14199999999999999</v>
      </c>
      <c r="K694" s="17">
        <v>0.121</v>
      </c>
      <c r="L694" s="18" t="s">
        <v>445</v>
      </c>
    </row>
    <row r="695" spans="1:12" x14ac:dyDescent="0.25">
      <c r="A695" s="16" t="s">
        <v>1454</v>
      </c>
      <c r="B695" s="16" t="s">
        <v>3657</v>
      </c>
      <c r="C695" s="16">
        <v>126</v>
      </c>
      <c r="D695" s="16" t="s">
        <v>3280</v>
      </c>
      <c r="E695" s="16" t="s">
        <v>3283</v>
      </c>
      <c r="F695" s="17">
        <v>0.56100000000000005</v>
      </c>
      <c r="G695" s="17"/>
      <c r="H695" s="17">
        <v>0.215</v>
      </c>
      <c r="I695" s="17">
        <v>0.748</v>
      </c>
      <c r="J695" s="17"/>
      <c r="K695" s="17">
        <v>0.65500000000000003</v>
      </c>
      <c r="L695" s="18" t="s">
        <v>1455</v>
      </c>
    </row>
    <row r="696" spans="1:12" x14ac:dyDescent="0.25">
      <c r="A696" s="16" t="s">
        <v>1454</v>
      </c>
      <c r="B696" s="16" t="s">
        <v>3657</v>
      </c>
      <c r="C696" s="16">
        <v>223</v>
      </c>
      <c r="D696" s="16" t="s">
        <v>3280</v>
      </c>
      <c r="E696" s="16" t="s">
        <v>3283</v>
      </c>
      <c r="F696" s="17"/>
      <c r="G696" s="17"/>
      <c r="H696" s="17">
        <v>0.188</v>
      </c>
      <c r="I696" s="17"/>
      <c r="J696" s="17"/>
      <c r="K696" s="17">
        <v>7.8E-2</v>
      </c>
      <c r="L696" s="18" t="s">
        <v>1455</v>
      </c>
    </row>
    <row r="697" spans="1:12" x14ac:dyDescent="0.25">
      <c r="A697" s="16" t="s">
        <v>1454</v>
      </c>
      <c r="B697" s="16" t="s">
        <v>3657</v>
      </c>
      <c r="C697" s="16">
        <v>226</v>
      </c>
      <c r="D697" s="16" t="s">
        <v>3280</v>
      </c>
      <c r="E697" s="16" t="s">
        <v>3283</v>
      </c>
      <c r="F697" s="17"/>
      <c r="G697" s="17"/>
      <c r="H697" s="17">
        <v>0.188</v>
      </c>
      <c r="I697" s="17"/>
      <c r="J697" s="17"/>
      <c r="K697" s="17">
        <v>7.8E-2</v>
      </c>
      <c r="L697" s="18" t="s">
        <v>1455</v>
      </c>
    </row>
    <row r="698" spans="1:12" x14ac:dyDescent="0.25">
      <c r="A698" s="16" t="s">
        <v>1785</v>
      </c>
      <c r="B698" s="16" t="s">
        <v>3658</v>
      </c>
      <c r="C698" s="16">
        <v>238</v>
      </c>
      <c r="D698" s="16" t="s">
        <v>3280</v>
      </c>
      <c r="E698" s="16" t="s">
        <v>3306</v>
      </c>
      <c r="F698" s="17"/>
      <c r="G698" s="17">
        <v>7.9000000000000001E-2</v>
      </c>
      <c r="H698" s="17"/>
      <c r="I698" s="17"/>
      <c r="J698" s="17">
        <v>0.182</v>
      </c>
      <c r="K698" s="17">
        <v>0.22800000000000001</v>
      </c>
      <c r="L698" s="18" t="s">
        <v>1786</v>
      </c>
    </row>
    <row r="699" spans="1:12" x14ac:dyDescent="0.25">
      <c r="A699" s="16" t="s">
        <v>1785</v>
      </c>
      <c r="B699" s="16" t="s">
        <v>3658</v>
      </c>
      <c r="C699" s="16">
        <v>239</v>
      </c>
      <c r="D699" s="16" t="s">
        <v>3280</v>
      </c>
      <c r="E699" s="16" t="s">
        <v>3306</v>
      </c>
      <c r="F699" s="17"/>
      <c r="G699" s="17">
        <v>7.9000000000000001E-2</v>
      </c>
      <c r="H699" s="17"/>
      <c r="I699" s="17"/>
      <c r="J699" s="17">
        <v>0.182</v>
      </c>
      <c r="K699" s="17">
        <v>0.22800000000000001</v>
      </c>
      <c r="L699" s="18" t="s">
        <v>1786</v>
      </c>
    </row>
    <row r="700" spans="1:12" x14ac:dyDescent="0.25">
      <c r="A700" s="16" t="s">
        <v>1785</v>
      </c>
      <c r="B700" s="16" t="s">
        <v>3658</v>
      </c>
      <c r="C700" s="16">
        <v>354</v>
      </c>
      <c r="D700" s="16" t="s">
        <v>3280</v>
      </c>
      <c r="E700" s="16" t="s">
        <v>3306</v>
      </c>
      <c r="F700" s="17"/>
      <c r="G700" s="17"/>
      <c r="H700" s="17">
        <v>0.749</v>
      </c>
      <c r="I700" s="17"/>
      <c r="J700" s="17"/>
      <c r="K700" s="17">
        <v>0.68500000000000005</v>
      </c>
      <c r="L700" s="18" t="s">
        <v>1786</v>
      </c>
    </row>
    <row r="701" spans="1:12" x14ac:dyDescent="0.25">
      <c r="A701" s="16" t="s">
        <v>1152</v>
      </c>
      <c r="B701" s="16" t="s">
        <v>3659</v>
      </c>
      <c r="C701" s="16">
        <v>167</v>
      </c>
      <c r="D701" s="16" t="s">
        <v>3280</v>
      </c>
      <c r="E701" s="16" t="s">
        <v>3291</v>
      </c>
      <c r="F701" s="17">
        <v>0.36299999999999999</v>
      </c>
      <c r="G701" s="17">
        <v>0.252</v>
      </c>
      <c r="H701" s="17">
        <v>0.42</v>
      </c>
      <c r="I701" s="17">
        <v>0.56200000000000006</v>
      </c>
      <c r="J701" s="17">
        <v>0.45</v>
      </c>
      <c r="K701" s="17">
        <v>0.49399999999999999</v>
      </c>
      <c r="L701" s="18" t="s">
        <v>1153</v>
      </c>
    </row>
    <row r="702" spans="1:12" x14ac:dyDescent="0.25">
      <c r="A702" s="16" t="s">
        <v>1152</v>
      </c>
      <c r="B702" s="16" t="s">
        <v>3659</v>
      </c>
      <c r="C702" s="16">
        <v>178</v>
      </c>
      <c r="D702" s="16" t="s">
        <v>3280</v>
      </c>
      <c r="E702" s="16" t="s">
        <v>3291</v>
      </c>
      <c r="F702" s="17">
        <v>0.36299999999999999</v>
      </c>
      <c r="G702" s="17">
        <v>0.252</v>
      </c>
      <c r="H702" s="17">
        <v>0.42</v>
      </c>
      <c r="I702" s="17">
        <v>0.56200000000000006</v>
      </c>
      <c r="J702" s="17">
        <v>0.45</v>
      </c>
      <c r="K702" s="17">
        <v>0.49399999999999999</v>
      </c>
      <c r="L702" s="18" t="s">
        <v>1153</v>
      </c>
    </row>
    <row r="703" spans="1:12" x14ac:dyDescent="0.25">
      <c r="A703" s="16" t="s">
        <v>914</v>
      </c>
      <c r="B703" s="16" t="s">
        <v>3660</v>
      </c>
      <c r="C703" s="16">
        <v>70</v>
      </c>
      <c r="D703" s="16" t="s">
        <v>3280</v>
      </c>
      <c r="E703" s="16" t="s">
        <v>3283</v>
      </c>
      <c r="F703" s="17"/>
      <c r="G703" s="17"/>
      <c r="H703" s="17"/>
      <c r="I703" s="17"/>
      <c r="J703" s="17">
        <v>2.5000000000000001E-2</v>
      </c>
      <c r="K703" s="17"/>
      <c r="L703" s="18" t="s">
        <v>321</v>
      </c>
    </row>
    <row r="704" spans="1:12" x14ac:dyDescent="0.25">
      <c r="A704" s="16" t="s">
        <v>914</v>
      </c>
      <c r="B704" s="16" t="s">
        <v>3660</v>
      </c>
      <c r="C704" s="16">
        <v>91</v>
      </c>
      <c r="D704" s="16" t="s">
        <v>3280</v>
      </c>
      <c r="E704" s="16" t="s">
        <v>3283</v>
      </c>
      <c r="F704" s="17"/>
      <c r="G704" s="17"/>
      <c r="H704" s="17"/>
      <c r="I704" s="17"/>
      <c r="J704" s="17">
        <v>2.5000000000000001E-2</v>
      </c>
      <c r="K704" s="17"/>
      <c r="L704" s="18" t="s">
        <v>321</v>
      </c>
    </row>
    <row r="705" spans="1:12" x14ac:dyDescent="0.25">
      <c r="A705" s="16" t="s">
        <v>490</v>
      </c>
      <c r="B705" s="16" t="s">
        <v>3661</v>
      </c>
      <c r="C705" s="16">
        <v>340</v>
      </c>
      <c r="D705" s="16" t="s">
        <v>3280</v>
      </c>
      <c r="E705" s="16" t="s">
        <v>3283</v>
      </c>
      <c r="F705" s="17">
        <v>0.115</v>
      </c>
      <c r="G705" s="17">
        <v>0.19600000000000001</v>
      </c>
      <c r="H705" s="17">
        <v>0.111</v>
      </c>
      <c r="I705" s="17">
        <v>0.16300000000000001</v>
      </c>
      <c r="J705" s="17">
        <v>0.21199999999999999</v>
      </c>
      <c r="K705" s="17">
        <v>0.16200000000000001</v>
      </c>
      <c r="L705" s="18" t="s">
        <v>491</v>
      </c>
    </row>
    <row r="706" spans="1:12" x14ac:dyDescent="0.25">
      <c r="A706" s="16" t="s">
        <v>490</v>
      </c>
      <c r="B706" s="16" t="s">
        <v>3661</v>
      </c>
      <c r="C706" s="16">
        <v>351</v>
      </c>
      <c r="D706" s="16" t="s">
        <v>3280</v>
      </c>
      <c r="E706" s="16" t="s">
        <v>3283</v>
      </c>
      <c r="F706" s="17">
        <v>0.66400000000000003</v>
      </c>
      <c r="G706" s="17">
        <v>0.41899999999999998</v>
      </c>
      <c r="H706" s="17">
        <v>0.56599999999999995</v>
      </c>
      <c r="I706" s="17">
        <v>0.56399999999999995</v>
      </c>
      <c r="J706" s="17">
        <v>0.51900000000000002</v>
      </c>
      <c r="K706" s="17">
        <v>0.55400000000000005</v>
      </c>
      <c r="L706" s="18" t="s">
        <v>491</v>
      </c>
    </row>
    <row r="707" spans="1:12" x14ac:dyDescent="0.25">
      <c r="A707" s="16" t="s">
        <v>1391</v>
      </c>
      <c r="B707" s="16" t="s">
        <v>3662</v>
      </c>
      <c r="C707" s="16">
        <v>147</v>
      </c>
      <c r="D707" s="16" t="s">
        <v>3280</v>
      </c>
      <c r="E707" s="16" t="s">
        <v>3283</v>
      </c>
      <c r="F707" s="17"/>
      <c r="G707" s="17">
        <v>0.26600000000000001</v>
      </c>
      <c r="H707" s="17"/>
      <c r="I707" s="17"/>
      <c r="J707" s="17">
        <v>0.57599999999999996</v>
      </c>
      <c r="K707" s="17"/>
      <c r="L707" s="18" t="s">
        <v>1392</v>
      </c>
    </row>
    <row r="708" spans="1:12" x14ac:dyDescent="0.25">
      <c r="A708" s="16" t="s">
        <v>1391</v>
      </c>
      <c r="B708" s="16" t="s">
        <v>3662</v>
      </c>
      <c r="C708" s="16">
        <v>582</v>
      </c>
      <c r="D708" s="16" t="s">
        <v>3280</v>
      </c>
      <c r="E708" s="16" t="s">
        <v>3283</v>
      </c>
      <c r="F708" s="17">
        <v>0.14399999999999999</v>
      </c>
      <c r="G708" s="17">
        <v>8.2000000000000003E-2</v>
      </c>
      <c r="H708" s="17"/>
      <c r="I708" s="17">
        <v>9.8000000000000004E-2</v>
      </c>
      <c r="J708" s="17"/>
      <c r="K708" s="17"/>
      <c r="L708" s="18" t="s">
        <v>1392</v>
      </c>
    </row>
    <row r="709" spans="1:12" x14ac:dyDescent="0.25">
      <c r="A709" s="16" t="s">
        <v>1391</v>
      </c>
      <c r="B709" s="16" t="s">
        <v>3662</v>
      </c>
      <c r="C709" s="16">
        <v>587</v>
      </c>
      <c r="D709" s="16" t="s">
        <v>3280</v>
      </c>
      <c r="E709" s="16" t="s">
        <v>3283</v>
      </c>
      <c r="F709" s="17">
        <v>0.14399999999999999</v>
      </c>
      <c r="G709" s="17">
        <v>8.2000000000000003E-2</v>
      </c>
      <c r="H709" s="17"/>
      <c r="I709" s="17">
        <v>9.8000000000000004E-2</v>
      </c>
      <c r="J709" s="17"/>
      <c r="K709" s="17"/>
      <c r="L709" s="18" t="s">
        <v>1392</v>
      </c>
    </row>
    <row r="710" spans="1:12" x14ac:dyDescent="0.25">
      <c r="A710" s="16" t="s">
        <v>2087</v>
      </c>
      <c r="B710" s="16" t="s">
        <v>3663</v>
      </c>
      <c r="C710" s="16">
        <v>20</v>
      </c>
      <c r="D710" s="16" t="s">
        <v>3280</v>
      </c>
      <c r="E710" s="16" t="s">
        <v>3302</v>
      </c>
      <c r="F710" s="17"/>
      <c r="G710" s="17"/>
      <c r="H710" s="17">
        <v>1.0349999999999999</v>
      </c>
      <c r="I710" s="17"/>
      <c r="J710" s="17"/>
      <c r="K710" s="17">
        <v>0.77900000000000003</v>
      </c>
      <c r="L710" s="18" t="s">
        <v>2088</v>
      </c>
    </row>
    <row r="711" spans="1:12" x14ac:dyDescent="0.25">
      <c r="A711" s="16" t="s">
        <v>1419</v>
      </c>
      <c r="B711" s="16" t="s">
        <v>3664</v>
      </c>
      <c r="C711" s="16">
        <v>243</v>
      </c>
      <c r="D711" s="16" t="s">
        <v>3280</v>
      </c>
      <c r="E711" s="16" t="s">
        <v>3283</v>
      </c>
      <c r="F711" s="17"/>
      <c r="G711" s="17">
        <v>0.57399999999999995</v>
      </c>
      <c r="H711" s="17">
        <v>0.45</v>
      </c>
      <c r="I711" s="17"/>
      <c r="J711" s="17">
        <v>0.66100000000000003</v>
      </c>
      <c r="K711" s="17">
        <v>0.55000000000000004</v>
      </c>
      <c r="L711" s="18" t="s">
        <v>1420</v>
      </c>
    </row>
    <row r="712" spans="1:12" x14ac:dyDescent="0.25">
      <c r="A712" s="16" t="s">
        <v>1419</v>
      </c>
      <c r="B712" s="16" t="s">
        <v>3664</v>
      </c>
      <c r="C712" s="16">
        <v>348</v>
      </c>
      <c r="D712" s="16" t="s">
        <v>3280</v>
      </c>
      <c r="E712" s="16" t="s">
        <v>3283</v>
      </c>
      <c r="F712" s="17"/>
      <c r="G712" s="17">
        <v>0.253</v>
      </c>
      <c r="H712" s="17">
        <v>0.41499999999999998</v>
      </c>
      <c r="I712" s="17"/>
      <c r="J712" s="17">
        <v>0.36199999999999999</v>
      </c>
      <c r="K712" s="17">
        <v>0.441</v>
      </c>
      <c r="L712" s="18" t="s">
        <v>1420</v>
      </c>
    </row>
    <row r="713" spans="1:12" x14ac:dyDescent="0.25">
      <c r="A713" s="16" t="s">
        <v>1419</v>
      </c>
      <c r="B713" s="16" t="s">
        <v>3664</v>
      </c>
      <c r="C713" s="16">
        <v>510</v>
      </c>
      <c r="D713" s="16" t="s">
        <v>3280</v>
      </c>
      <c r="E713" s="16" t="s">
        <v>3283</v>
      </c>
      <c r="F713" s="17"/>
      <c r="G713" s="17">
        <v>0.35599999999999998</v>
      </c>
      <c r="H713" s="17">
        <v>0.39</v>
      </c>
      <c r="I713" s="17"/>
      <c r="J713" s="17">
        <v>0.52800000000000002</v>
      </c>
      <c r="K713" s="17">
        <v>0.59499999999999997</v>
      </c>
      <c r="L713" s="18" t="s">
        <v>1420</v>
      </c>
    </row>
    <row r="714" spans="1:12" x14ac:dyDescent="0.25">
      <c r="A714" s="16" t="s">
        <v>1556</v>
      </c>
      <c r="B714" s="16" t="s">
        <v>3665</v>
      </c>
      <c r="C714" s="16">
        <v>67</v>
      </c>
      <c r="D714" s="16" t="s">
        <v>3280</v>
      </c>
      <c r="E714" s="16" t="s">
        <v>3306</v>
      </c>
      <c r="F714" s="17"/>
      <c r="G714" s="17">
        <v>0.81899999999999995</v>
      </c>
      <c r="H714" s="17"/>
      <c r="I714" s="17"/>
      <c r="J714" s="17">
        <v>0.71</v>
      </c>
      <c r="K714" s="17"/>
      <c r="L714" s="18" t="s">
        <v>1557</v>
      </c>
    </row>
    <row r="715" spans="1:12" x14ac:dyDescent="0.25">
      <c r="A715" s="16" t="s">
        <v>266</v>
      </c>
      <c r="B715" s="16" t="s">
        <v>3666</v>
      </c>
      <c r="C715" s="16">
        <v>130</v>
      </c>
      <c r="D715" s="16" t="s">
        <v>3280</v>
      </c>
      <c r="E715" s="16" t="s">
        <v>3281</v>
      </c>
      <c r="F715" s="17"/>
      <c r="G715" s="17"/>
      <c r="H715" s="17"/>
      <c r="I715" s="17">
        <v>0.34499999999999997</v>
      </c>
      <c r="J715" s="17"/>
      <c r="K715" s="17"/>
      <c r="L715" s="18" t="s">
        <v>267</v>
      </c>
    </row>
    <row r="716" spans="1:12" x14ac:dyDescent="0.25">
      <c r="A716" s="16" t="s">
        <v>266</v>
      </c>
      <c r="B716" s="16" t="s">
        <v>3666</v>
      </c>
      <c r="C716" s="16">
        <v>271</v>
      </c>
      <c r="D716" s="16" t="s">
        <v>3280</v>
      </c>
      <c r="E716" s="16" t="s">
        <v>3281</v>
      </c>
      <c r="F716" s="17"/>
      <c r="G716" s="17">
        <v>0.57999999999999996</v>
      </c>
      <c r="H716" s="17"/>
      <c r="I716" s="17"/>
      <c r="J716" s="17">
        <v>0.57799999999999996</v>
      </c>
      <c r="K716" s="17"/>
      <c r="L716" s="18" t="s">
        <v>267</v>
      </c>
    </row>
    <row r="717" spans="1:12" x14ac:dyDescent="0.25">
      <c r="A717" s="16" t="s">
        <v>1844</v>
      </c>
      <c r="B717" s="16" t="s">
        <v>3667</v>
      </c>
      <c r="C717" s="16">
        <v>44</v>
      </c>
      <c r="D717" s="16" t="s">
        <v>3280</v>
      </c>
      <c r="E717" s="16" t="s">
        <v>3283</v>
      </c>
      <c r="F717" s="17"/>
      <c r="G717" s="17">
        <v>0.82599999999999996</v>
      </c>
      <c r="H717" s="17"/>
      <c r="I717" s="17"/>
      <c r="J717" s="17">
        <v>1.1319999999999999</v>
      </c>
      <c r="K717" s="17"/>
      <c r="L717" s="18" t="s">
        <v>1845</v>
      </c>
    </row>
    <row r="718" spans="1:12" x14ac:dyDescent="0.25">
      <c r="A718" s="16" t="s">
        <v>2516</v>
      </c>
      <c r="B718" s="16" t="s">
        <v>3668</v>
      </c>
      <c r="C718" s="16">
        <v>111</v>
      </c>
      <c r="D718" s="16" t="s">
        <v>3280</v>
      </c>
      <c r="E718" s="16" t="s">
        <v>3281</v>
      </c>
      <c r="F718" s="17"/>
      <c r="G718" s="17"/>
      <c r="H718" s="17"/>
      <c r="I718" s="17">
        <v>0.39100000000000001</v>
      </c>
      <c r="J718" s="17"/>
      <c r="K718" s="17"/>
      <c r="L718" s="18" t="s">
        <v>2517</v>
      </c>
    </row>
    <row r="719" spans="1:12" x14ac:dyDescent="0.25">
      <c r="A719" s="16" t="s">
        <v>2516</v>
      </c>
      <c r="B719" s="16" t="s">
        <v>3668</v>
      </c>
      <c r="C719" s="16">
        <v>239</v>
      </c>
      <c r="D719" s="16" t="s">
        <v>3280</v>
      </c>
      <c r="E719" s="16" t="s">
        <v>3281</v>
      </c>
      <c r="F719" s="17">
        <v>0.39400000000000002</v>
      </c>
      <c r="G719" s="17">
        <v>5.8999999999999997E-2</v>
      </c>
      <c r="H719" s="17">
        <v>0.80400000000000005</v>
      </c>
      <c r="I719" s="17">
        <v>0.34799999999999998</v>
      </c>
      <c r="J719" s="17">
        <v>0.39100000000000001</v>
      </c>
      <c r="K719" s="17">
        <v>0.58199999999999996</v>
      </c>
      <c r="L719" s="18" t="s">
        <v>2517</v>
      </c>
    </row>
    <row r="720" spans="1:12" x14ac:dyDescent="0.25">
      <c r="A720" s="16" t="s">
        <v>1789</v>
      </c>
      <c r="B720" s="16" t="s">
        <v>3669</v>
      </c>
      <c r="C720" s="16">
        <v>145</v>
      </c>
      <c r="D720" s="16" t="s">
        <v>3280</v>
      </c>
      <c r="E720" s="16" t="s">
        <v>3281</v>
      </c>
      <c r="F720" s="17"/>
      <c r="G720" s="17">
        <v>0.41099999999999998</v>
      </c>
      <c r="H720" s="17"/>
      <c r="I720" s="17"/>
      <c r="J720" s="17">
        <v>0.61199999999999999</v>
      </c>
      <c r="K720" s="17"/>
      <c r="L720" s="18" t="s">
        <v>1790</v>
      </c>
    </row>
    <row r="721" spans="1:12" x14ac:dyDescent="0.25">
      <c r="A721" s="16" t="s">
        <v>1122</v>
      </c>
      <c r="B721" s="16" t="s">
        <v>3670</v>
      </c>
      <c r="C721" s="16">
        <v>25</v>
      </c>
      <c r="D721" s="16" t="s">
        <v>3280</v>
      </c>
      <c r="E721" s="16" t="s">
        <v>3306</v>
      </c>
      <c r="F721" s="17"/>
      <c r="G721" s="17">
        <v>0.436</v>
      </c>
      <c r="H721" s="17"/>
      <c r="I721" s="17"/>
      <c r="J721" s="17">
        <v>0.39400000000000002</v>
      </c>
      <c r="K721" s="17"/>
      <c r="L721" s="18" t="s">
        <v>1123</v>
      </c>
    </row>
    <row r="722" spans="1:12" x14ac:dyDescent="0.25">
      <c r="A722" s="16" t="s">
        <v>1122</v>
      </c>
      <c r="B722" s="16" t="s">
        <v>3670</v>
      </c>
      <c r="C722" s="16">
        <v>56</v>
      </c>
      <c r="D722" s="16" t="s">
        <v>3280</v>
      </c>
      <c r="E722" s="16" t="s">
        <v>3306</v>
      </c>
      <c r="F722" s="17"/>
      <c r="G722" s="17">
        <v>0.214</v>
      </c>
      <c r="H722" s="17">
        <v>0.21099999999999999</v>
      </c>
      <c r="I722" s="17"/>
      <c r="J722" s="17">
        <v>0.441</v>
      </c>
      <c r="K722" s="17">
        <v>0.52300000000000002</v>
      </c>
      <c r="L722" s="18" t="s">
        <v>1123</v>
      </c>
    </row>
    <row r="723" spans="1:12" x14ac:dyDescent="0.25">
      <c r="A723" s="16" t="s">
        <v>2787</v>
      </c>
      <c r="B723" s="16" t="s">
        <v>3671</v>
      </c>
      <c r="C723" s="16">
        <v>20</v>
      </c>
      <c r="D723" s="16" t="s">
        <v>3280</v>
      </c>
      <c r="E723" s="16" t="s">
        <v>3306</v>
      </c>
      <c r="F723" s="17"/>
      <c r="G723" s="17">
        <v>0.44900000000000001</v>
      </c>
      <c r="H723" s="17">
        <v>0.24</v>
      </c>
      <c r="I723" s="17"/>
      <c r="J723" s="17">
        <v>0.57999999999999996</v>
      </c>
      <c r="K723" s="17">
        <v>0.29799999999999999</v>
      </c>
      <c r="L723" s="18" t="s">
        <v>54</v>
      </c>
    </row>
    <row r="724" spans="1:12" x14ac:dyDescent="0.25">
      <c r="A724" s="16" t="s">
        <v>703</v>
      </c>
      <c r="B724" s="16" t="s">
        <v>3672</v>
      </c>
      <c r="C724" s="16">
        <v>167</v>
      </c>
      <c r="D724" s="16" t="s">
        <v>3280</v>
      </c>
      <c r="E724" s="16" t="s">
        <v>3283</v>
      </c>
      <c r="F724" s="17">
        <v>0.13</v>
      </c>
      <c r="G724" s="17"/>
      <c r="H724" s="17"/>
      <c r="I724" s="17"/>
      <c r="J724" s="17"/>
      <c r="K724" s="17"/>
      <c r="L724" s="18" t="s">
        <v>54</v>
      </c>
    </row>
    <row r="725" spans="1:12" x14ac:dyDescent="0.25">
      <c r="A725" s="16" t="s">
        <v>703</v>
      </c>
      <c r="B725" s="16" t="s">
        <v>3672</v>
      </c>
      <c r="C725" s="16">
        <v>168</v>
      </c>
      <c r="D725" s="16" t="s">
        <v>3280</v>
      </c>
      <c r="E725" s="16" t="s">
        <v>3283</v>
      </c>
      <c r="F725" s="17">
        <v>0.13</v>
      </c>
      <c r="G725" s="17"/>
      <c r="H725" s="17"/>
      <c r="I725" s="17"/>
      <c r="J725" s="17"/>
      <c r="K725" s="17"/>
      <c r="L725" s="18" t="s">
        <v>54</v>
      </c>
    </row>
    <row r="726" spans="1:12" x14ac:dyDescent="0.25">
      <c r="A726" s="16" t="s">
        <v>703</v>
      </c>
      <c r="B726" s="16" t="s">
        <v>3672</v>
      </c>
      <c r="C726" s="16">
        <v>301</v>
      </c>
      <c r="D726" s="16" t="s">
        <v>3280</v>
      </c>
      <c r="E726" s="16" t="s">
        <v>3283</v>
      </c>
      <c r="F726" s="17">
        <v>0.34699999999999998</v>
      </c>
      <c r="G726" s="17"/>
      <c r="H726" s="17"/>
      <c r="I726" s="17">
        <v>0.41899999999999998</v>
      </c>
      <c r="J726" s="17"/>
      <c r="K726" s="17"/>
      <c r="L726" s="18" t="s">
        <v>54</v>
      </c>
    </row>
    <row r="727" spans="1:12" x14ac:dyDescent="0.25">
      <c r="A727" s="16" t="s">
        <v>1828</v>
      </c>
      <c r="B727" s="16" t="s">
        <v>3673</v>
      </c>
      <c r="C727" s="16">
        <v>101</v>
      </c>
      <c r="D727" s="16" t="s">
        <v>3280</v>
      </c>
      <c r="E727" s="16" t="s">
        <v>3283</v>
      </c>
      <c r="F727" s="17">
        <v>0.34200000000000003</v>
      </c>
      <c r="G727" s="17">
        <v>0.41799999999999998</v>
      </c>
      <c r="H727" s="17"/>
      <c r="I727" s="17">
        <v>0.67100000000000004</v>
      </c>
      <c r="J727" s="17">
        <v>0.57199999999999995</v>
      </c>
      <c r="K727" s="17"/>
      <c r="L727" s="18" t="s">
        <v>1829</v>
      </c>
    </row>
    <row r="728" spans="1:12" x14ac:dyDescent="0.25">
      <c r="A728" s="16" t="s">
        <v>1828</v>
      </c>
      <c r="B728" s="16" t="s">
        <v>3673</v>
      </c>
      <c r="C728" s="16">
        <v>192</v>
      </c>
      <c r="D728" s="16" t="s">
        <v>3280</v>
      </c>
      <c r="E728" s="16" t="s">
        <v>3283</v>
      </c>
      <c r="F728" s="17">
        <v>0.38300000000000001</v>
      </c>
      <c r="G728" s="17">
        <v>0.33200000000000002</v>
      </c>
      <c r="H728" s="17">
        <v>0.29399999999999998</v>
      </c>
      <c r="I728" s="17">
        <v>0.59799999999999998</v>
      </c>
      <c r="J728" s="17">
        <v>0.61</v>
      </c>
      <c r="K728" s="17">
        <v>0.62</v>
      </c>
      <c r="L728" s="18" t="s">
        <v>1829</v>
      </c>
    </row>
    <row r="729" spans="1:12" x14ac:dyDescent="0.25">
      <c r="A729" s="16" t="s">
        <v>1828</v>
      </c>
      <c r="B729" s="16" t="s">
        <v>3673</v>
      </c>
      <c r="C729" s="16">
        <v>353</v>
      </c>
      <c r="D729" s="16" t="s">
        <v>3280</v>
      </c>
      <c r="E729" s="16" t="s">
        <v>3283</v>
      </c>
      <c r="F729" s="17">
        <v>0.33600000000000002</v>
      </c>
      <c r="G729" s="17">
        <v>0.182</v>
      </c>
      <c r="H729" s="17">
        <v>0.41499999999999998</v>
      </c>
      <c r="I729" s="17">
        <v>0.41699999999999998</v>
      </c>
      <c r="J729" s="17">
        <v>0.245</v>
      </c>
      <c r="K729" s="17">
        <v>0.36899999999999999</v>
      </c>
      <c r="L729" s="18" t="s">
        <v>1829</v>
      </c>
    </row>
    <row r="730" spans="1:12" x14ac:dyDescent="0.25">
      <c r="A730" s="16" t="s">
        <v>1347</v>
      </c>
      <c r="B730" s="16" t="s">
        <v>3674</v>
      </c>
      <c r="C730" s="16">
        <v>164</v>
      </c>
      <c r="D730" s="16" t="s">
        <v>3280</v>
      </c>
      <c r="E730" s="16" t="s">
        <v>3283</v>
      </c>
      <c r="F730" s="17">
        <v>0.17399999999999999</v>
      </c>
      <c r="G730" s="17">
        <v>7.0000000000000007E-2</v>
      </c>
      <c r="H730" s="17">
        <v>9.5000000000000001E-2</v>
      </c>
      <c r="I730" s="17">
        <v>0.316</v>
      </c>
      <c r="J730" s="17">
        <v>0.28299999999999997</v>
      </c>
      <c r="K730" s="17">
        <v>0.20599999999999999</v>
      </c>
      <c r="L730" s="18" t="s">
        <v>1348</v>
      </c>
    </row>
    <row r="731" spans="1:12" x14ac:dyDescent="0.25">
      <c r="A731" s="16" t="s">
        <v>1347</v>
      </c>
      <c r="B731" s="16" t="s">
        <v>3674</v>
      </c>
      <c r="C731" s="16">
        <v>236</v>
      </c>
      <c r="D731" s="16" t="s">
        <v>3280</v>
      </c>
      <c r="E731" s="16" t="s">
        <v>3283</v>
      </c>
      <c r="F731" s="17">
        <v>0.47699999999999998</v>
      </c>
      <c r="G731" s="17">
        <v>0.19600000000000001</v>
      </c>
      <c r="H731" s="17">
        <v>0.48299999999999998</v>
      </c>
      <c r="I731" s="17">
        <v>0.41399999999999998</v>
      </c>
      <c r="J731" s="17">
        <v>0.47</v>
      </c>
      <c r="K731" s="17">
        <v>0.80400000000000005</v>
      </c>
      <c r="L731" s="18" t="s">
        <v>1348</v>
      </c>
    </row>
    <row r="732" spans="1:12" x14ac:dyDescent="0.25">
      <c r="A732" s="16" t="s">
        <v>2483</v>
      </c>
      <c r="B732" s="16" t="s">
        <v>3675</v>
      </c>
      <c r="C732" s="16">
        <v>196</v>
      </c>
      <c r="D732" s="16" t="s">
        <v>3280</v>
      </c>
      <c r="E732" s="16" t="s">
        <v>3283</v>
      </c>
      <c r="F732" s="17">
        <v>0.20599999999999999</v>
      </c>
      <c r="G732" s="17">
        <v>0.34799999999999998</v>
      </c>
      <c r="H732" s="17">
        <v>0.218</v>
      </c>
      <c r="I732" s="17">
        <v>0.26800000000000002</v>
      </c>
      <c r="J732" s="17">
        <v>0.35699999999999998</v>
      </c>
      <c r="K732" s="17">
        <v>0.27100000000000002</v>
      </c>
      <c r="L732" s="18" t="s">
        <v>2484</v>
      </c>
    </row>
    <row r="733" spans="1:12" x14ac:dyDescent="0.25">
      <c r="A733" s="16" t="s">
        <v>49</v>
      </c>
      <c r="B733" s="16" t="s">
        <v>3676</v>
      </c>
      <c r="C733" s="16">
        <v>183</v>
      </c>
      <c r="D733" s="16" t="s">
        <v>3280</v>
      </c>
      <c r="E733" s="16" t="s">
        <v>3283</v>
      </c>
      <c r="F733" s="17">
        <v>0.15</v>
      </c>
      <c r="G733" s="17">
        <v>0.14099999999999999</v>
      </c>
      <c r="H733" s="17">
        <v>0.34399999999999997</v>
      </c>
      <c r="I733" s="17">
        <v>0.38600000000000001</v>
      </c>
      <c r="J733" s="17">
        <v>0.222</v>
      </c>
      <c r="K733" s="17">
        <v>0.47899999999999998</v>
      </c>
      <c r="L733" s="18" t="s">
        <v>50</v>
      </c>
    </row>
    <row r="734" spans="1:12" x14ac:dyDescent="0.25">
      <c r="A734" s="16" t="s">
        <v>49</v>
      </c>
      <c r="B734" s="16" t="s">
        <v>3676</v>
      </c>
      <c r="C734" s="16">
        <v>200</v>
      </c>
      <c r="D734" s="16" t="s">
        <v>3280</v>
      </c>
      <c r="E734" s="16" t="s">
        <v>3283</v>
      </c>
      <c r="F734" s="17">
        <v>0.112</v>
      </c>
      <c r="G734" s="17">
        <v>0.126</v>
      </c>
      <c r="H734" s="17">
        <v>8.4000000000000005E-2</v>
      </c>
      <c r="I734" s="17">
        <v>0.17100000000000001</v>
      </c>
      <c r="J734" s="17">
        <v>0.19500000000000001</v>
      </c>
      <c r="K734" s="17">
        <v>0.16500000000000001</v>
      </c>
      <c r="L734" s="18" t="s">
        <v>50</v>
      </c>
    </row>
    <row r="735" spans="1:12" x14ac:dyDescent="0.25">
      <c r="A735" s="16" t="s">
        <v>2263</v>
      </c>
      <c r="B735" s="16" t="s">
        <v>3677</v>
      </c>
      <c r="C735" s="16">
        <v>444</v>
      </c>
      <c r="D735" s="16" t="s">
        <v>3280</v>
      </c>
      <c r="E735" s="16" t="s">
        <v>3306</v>
      </c>
      <c r="F735" s="17">
        <v>0.372</v>
      </c>
      <c r="G735" s="17">
        <v>0.36899999999999999</v>
      </c>
      <c r="H735" s="17">
        <v>0.497</v>
      </c>
      <c r="I735" s="17">
        <v>0.34100000000000003</v>
      </c>
      <c r="J735" s="17">
        <v>0.442</v>
      </c>
      <c r="K735" s="17">
        <v>0.56499999999999995</v>
      </c>
      <c r="L735" s="18" t="s">
        <v>2264</v>
      </c>
    </row>
    <row r="736" spans="1:12" x14ac:dyDescent="0.25">
      <c r="A736" s="16" t="s">
        <v>2894</v>
      </c>
      <c r="B736" s="16" t="s">
        <v>3678</v>
      </c>
      <c r="C736" s="16">
        <v>216</v>
      </c>
      <c r="D736" s="16" t="s">
        <v>3280</v>
      </c>
      <c r="E736" s="16" t="s">
        <v>3281</v>
      </c>
      <c r="F736" s="17">
        <v>0.13100000000000001</v>
      </c>
      <c r="G736" s="17">
        <v>0.13800000000000001</v>
      </c>
      <c r="H736" s="17">
        <v>0.14699999999999999</v>
      </c>
      <c r="I736" s="17">
        <v>9.8000000000000004E-2</v>
      </c>
      <c r="J736" s="17">
        <v>9.9000000000000005E-2</v>
      </c>
      <c r="K736" s="17">
        <v>6.7000000000000004E-2</v>
      </c>
      <c r="L736" s="18" t="s">
        <v>255</v>
      </c>
    </row>
    <row r="737" spans="1:12" x14ac:dyDescent="0.25">
      <c r="A737" s="16" t="s">
        <v>714</v>
      </c>
      <c r="B737" s="16" t="s">
        <v>3679</v>
      </c>
      <c r="C737" s="16">
        <v>91</v>
      </c>
      <c r="D737" s="16" t="s">
        <v>3280</v>
      </c>
      <c r="E737" s="16" t="s">
        <v>3283</v>
      </c>
      <c r="F737" s="17">
        <v>7.5999999999999998E-2</v>
      </c>
      <c r="G737" s="17">
        <v>0.02</v>
      </c>
      <c r="H737" s="17">
        <v>5.6000000000000001E-2</v>
      </c>
      <c r="I737" s="17">
        <v>0.13600000000000001</v>
      </c>
      <c r="J737" s="17">
        <v>6.3E-2</v>
      </c>
      <c r="K737" s="17"/>
      <c r="L737" s="18" t="s">
        <v>715</v>
      </c>
    </row>
    <row r="738" spans="1:12" x14ac:dyDescent="0.25">
      <c r="A738" s="16" t="s">
        <v>638</v>
      </c>
      <c r="B738" s="16" t="s">
        <v>3680</v>
      </c>
      <c r="C738" s="16">
        <v>496</v>
      </c>
      <c r="D738" s="16" t="s">
        <v>3280</v>
      </c>
      <c r="E738" s="16" t="s">
        <v>3281</v>
      </c>
      <c r="F738" s="17">
        <v>0.13900000000000001</v>
      </c>
      <c r="G738" s="17">
        <v>0.14799999999999999</v>
      </c>
      <c r="H738" s="17">
        <v>0.14899999999999999</v>
      </c>
      <c r="I738" s="17">
        <v>0.20200000000000001</v>
      </c>
      <c r="J738" s="17">
        <v>0.221</v>
      </c>
      <c r="K738" s="17">
        <v>0.19600000000000001</v>
      </c>
      <c r="L738" s="18" t="s">
        <v>639</v>
      </c>
    </row>
    <row r="739" spans="1:12" x14ac:dyDescent="0.25">
      <c r="A739" s="16" t="s">
        <v>638</v>
      </c>
      <c r="B739" s="16" t="s">
        <v>3680</v>
      </c>
      <c r="C739" s="16">
        <v>664</v>
      </c>
      <c r="D739" s="16" t="s">
        <v>3280</v>
      </c>
      <c r="E739" s="16" t="s">
        <v>3281</v>
      </c>
      <c r="F739" s="17">
        <v>0.311</v>
      </c>
      <c r="G739" s="17">
        <v>0.28399999999999997</v>
      </c>
      <c r="H739" s="17">
        <v>0.17799999999999999</v>
      </c>
      <c r="I739" s="17">
        <v>0.248</v>
      </c>
      <c r="J739" s="17">
        <v>0.36699999999999999</v>
      </c>
      <c r="K739" s="17">
        <v>0.33700000000000002</v>
      </c>
      <c r="L739" s="18" t="s">
        <v>639</v>
      </c>
    </row>
    <row r="740" spans="1:12" x14ac:dyDescent="0.25">
      <c r="A740" s="16" t="s">
        <v>2695</v>
      </c>
      <c r="B740" s="16" t="s">
        <v>3681</v>
      </c>
      <c r="C740" s="16">
        <v>117</v>
      </c>
      <c r="D740" s="16" t="s">
        <v>3280</v>
      </c>
      <c r="E740" s="16" t="s">
        <v>3283</v>
      </c>
      <c r="F740" s="17">
        <v>0.79700000000000004</v>
      </c>
      <c r="G740" s="17">
        <v>0.76500000000000001</v>
      </c>
      <c r="H740" s="17"/>
      <c r="I740" s="17">
        <v>1.226</v>
      </c>
      <c r="J740" s="17">
        <v>1.1879999999999999</v>
      </c>
      <c r="K740" s="17"/>
      <c r="L740" s="18" t="s">
        <v>2696</v>
      </c>
    </row>
    <row r="741" spans="1:12" x14ac:dyDescent="0.25">
      <c r="A741" s="16" t="s">
        <v>1506</v>
      </c>
      <c r="B741" s="16" t="s">
        <v>3682</v>
      </c>
      <c r="C741" s="16">
        <v>98</v>
      </c>
      <c r="D741" s="16" t="s">
        <v>3280</v>
      </c>
      <c r="E741" s="16" t="s">
        <v>3306</v>
      </c>
      <c r="F741" s="17">
        <v>0.182</v>
      </c>
      <c r="G741" s="17"/>
      <c r="H741" s="17">
        <v>0.13600000000000001</v>
      </c>
      <c r="I741" s="17">
        <v>0.185</v>
      </c>
      <c r="J741" s="17"/>
      <c r="K741" s="17">
        <v>0.158</v>
      </c>
      <c r="L741" s="18" t="s">
        <v>54</v>
      </c>
    </row>
    <row r="742" spans="1:12" x14ac:dyDescent="0.25">
      <c r="A742" s="16" t="s">
        <v>2496</v>
      </c>
      <c r="B742" s="16" t="s">
        <v>3683</v>
      </c>
      <c r="C742" s="16">
        <v>132</v>
      </c>
      <c r="D742" s="16" t="s">
        <v>3280</v>
      </c>
      <c r="E742" s="16" t="s">
        <v>3302</v>
      </c>
      <c r="F742" s="17"/>
      <c r="G742" s="17">
        <v>0.23499999999999999</v>
      </c>
      <c r="H742" s="17"/>
      <c r="I742" s="17"/>
      <c r="J742" s="17">
        <v>0.26800000000000002</v>
      </c>
      <c r="K742" s="17"/>
      <c r="L742" s="18" t="s">
        <v>2497</v>
      </c>
    </row>
    <row r="743" spans="1:12" x14ac:dyDescent="0.25">
      <c r="A743" s="16" t="s">
        <v>2062</v>
      </c>
      <c r="B743" s="16" t="s">
        <v>3684</v>
      </c>
      <c r="C743" s="16">
        <v>154</v>
      </c>
      <c r="D743" s="16" t="s">
        <v>3280</v>
      </c>
      <c r="E743" s="16" t="s">
        <v>3306</v>
      </c>
      <c r="F743" s="17">
        <v>0.48299999999999998</v>
      </c>
      <c r="G743" s="17"/>
      <c r="H743" s="17">
        <v>0.44</v>
      </c>
      <c r="I743" s="17">
        <v>0.64100000000000001</v>
      </c>
      <c r="J743" s="17"/>
      <c r="K743" s="17">
        <v>0.59</v>
      </c>
      <c r="L743" s="18" t="s">
        <v>2063</v>
      </c>
    </row>
    <row r="744" spans="1:12" x14ac:dyDescent="0.25">
      <c r="A744" s="16" t="s">
        <v>2845</v>
      </c>
      <c r="B744" s="16" t="s">
        <v>3685</v>
      </c>
      <c r="C744" s="16">
        <v>121</v>
      </c>
      <c r="D744" s="16" t="s">
        <v>3280</v>
      </c>
      <c r="E744" s="16" t="s">
        <v>3283</v>
      </c>
      <c r="F744" s="17">
        <v>0.109</v>
      </c>
      <c r="G744" s="17">
        <v>0.112</v>
      </c>
      <c r="H744" s="17"/>
      <c r="I744" s="17"/>
      <c r="J744" s="17"/>
      <c r="K744" s="17"/>
      <c r="L744" s="18" t="s">
        <v>2846</v>
      </c>
    </row>
    <row r="745" spans="1:12" x14ac:dyDescent="0.25">
      <c r="A745" s="16" t="s">
        <v>2845</v>
      </c>
      <c r="B745" s="16" t="s">
        <v>3685</v>
      </c>
      <c r="C745" s="16">
        <v>129</v>
      </c>
      <c r="D745" s="16" t="s">
        <v>3280</v>
      </c>
      <c r="E745" s="16" t="s">
        <v>3283</v>
      </c>
      <c r="F745" s="17">
        <v>0.109</v>
      </c>
      <c r="G745" s="17">
        <v>0.112</v>
      </c>
      <c r="H745" s="17"/>
      <c r="I745" s="17"/>
      <c r="J745" s="17"/>
      <c r="K745" s="17"/>
      <c r="L745" s="18" t="s">
        <v>2846</v>
      </c>
    </row>
    <row r="746" spans="1:12" x14ac:dyDescent="0.25">
      <c r="A746" s="16" t="s">
        <v>2359</v>
      </c>
      <c r="B746" s="16" t="s">
        <v>3686</v>
      </c>
      <c r="C746" s="16">
        <v>37</v>
      </c>
      <c r="D746" s="16" t="s">
        <v>3280</v>
      </c>
      <c r="E746" s="16" t="s">
        <v>3389</v>
      </c>
      <c r="F746" s="17">
        <v>0.13400000000000001</v>
      </c>
      <c r="G746" s="17">
        <v>0.13</v>
      </c>
      <c r="H746" s="17"/>
      <c r="I746" s="17">
        <v>2.8000000000000001E-2</v>
      </c>
      <c r="J746" s="17">
        <v>2.5000000000000001E-2</v>
      </c>
      <c r="K746" s="17"/>
      <c r="L746" s="18" t="s">
        <v>2360</v>
      </c>
    </row>
    <row r="747" spans="1:12" x14ac:dyDescent="0.25">
      <c r="A747" s="16" t="s">
        <v>2359</v>
      </c>
      <c r="B747" s="16" t="s">
        <v>3686</v>
      </c>
      <c r="C747" s="16">
        <v>41</v>
      </c>
      <c r="D747" s="16" t="s">
        <v>3280</v>
      </c>
      <c r="E747" s="16" t="s">
        <v>3389</v>
      </c>
      <c r="F747" s="17">
        <v>0.13400000000000001</v>
      </c>
      <c r="G747" s="17">
        <v>0.13</v>
      </c>
      <c r="H747" s="17"/>
      <c r="I747" s="17">
        <v>2.8000000000000001E-2</v>
      </c>
      <c r="J747" s="17">
        <v>2.5000000000000001E-2</v>
      </c>
      <c r="K747" s="17"/>
      <c r="L747" s="18" t="s">
        <v>2360</v>
      </c>
    </row>
    <row r="748" spans="1:12" x14ac:dyDescent="0.25">
      <c r="A748" s="16" t="s">
        <v>1725</v>
      </c>
      <c r="B748" s="16" t="s">
        <v>3687</v>
      </c>
      <c r="C748" s="16">
        <v>40</v>
      </c>
      <c r="D748" s="16" t="s">
        <v>3280</v>
      </c>
      <c r="E748" s="16" t="s">
        <v>3283</v>
      </c>
      <c r="F748" s="17">
        <v>0.17</v>
      </c>
      <c r="G748" s="17">
        <v>0.28999999999999998</v>
      </c>
      <c r="H748" s="17">
        <v>0.20799999999999999</v>
      </c>
      <c r="I748" s="17">
        <v>0.27800000000000002</v>
      </c>
      <c r="J748" s="17">
        <v>0.33100000000000002</v>
      </c>
      <c r="K748" s="17">
        <v>0.214</v>
      </c>
      <c r="L748" s="18" t="s">
        <v>1726</v>
      </c>
    </row>
    <row r="749" spans="1:12" x14ac:dyDescent="0.25">
      <c r="A749" s="16" t="s">
        <v>1725</v>
      </c>
      <c r="B749" s="16" t="s">
        <v>3687</v>
      </c>
      <c r="C749" s="16">
        <v>74</v>
      </c>
      <c r="D749" s="16" t="s">
        <v>3280</v>
      </c>
      <c r="E749" s="16" t="s">
        <v>3283</v>
      </c>
      <c r="F749" s="17">
        <v>0.34499999999999997</v>
      </c>
      <c r="G749" s="17"/>
      <c r="H749" s="17">
        <v>0.27800000000000002</v>
      </c>
      <c r="I749" s="17">
        <v>0.55600000000000005</v>
      </c>
      <c r="J749" s="17"/>
      <c r="K749" s="17">
        <v>0.41599999999999998</v>
      </c>
      <c r="L749" s="18" t="s">
        <v>1726</v>
      </c>
    </row>
    <row r="750" spans="1:12" x14ac:dyDescent="0.25">
      <c r="A750" s="16" t="s">
        <v>1938</v>
      </c>
      <c r="B750" s="16" t="s">
        <v>3688</v>
      </c>
      <c r="C750" s="16">
        <v>146</v>
      </c>
      <c r="D750" s="16" t="s">
        <v>3280</v>
      </c>
      <c r="E750" s="16" t="s">
        <v>3281</v>
      </c>
      <c r="F750" s="17"/>
      <c r="G750" s="17"/>
      <c r="H750" s="17"/>
      <c r="I750" s="17"/>
      <c r="J750" s="17">
        <v>0.08</v>
      </c>
      <c r="K750" s="17"/>
      <c r="L750" s="18" t="s">
        <v>1939</v>
      </c>
    </row>
    <row r="751" spans="1:12" x14ac:dyDescent="0.25">
      <c r="A751" s="16" t="s">
        <v>1938</v>
      </c>
      <c r="B751" s="16" t="s">
        <v>3688</v>
      </c>
      <c r="C751" s="16">
        <v>156</v>
      </c>
      <c r="D751" s="16" t="s">
        <v>3280</v>
      </c>
      <c r="E751" s="16" t="s">
        <v>3281</v>
      </c>
      <c r="F751" s="17"/>
      <c r="G751" s="17"/>
      <c r="H751" s="17"/>
      <c r="I751" s="17"/>
      <c r="J751" s="17">
        <v>0.08</v>
      </c>
      <c r="K751" s="17"/>
      <c r="L751" s="18" t="s">
        <v>1939</v>
      </c>
    </row>
    <row r="752" spans="1:12" x14ac:dyDescent="0.25">
      <c r="A752" s="16" t="s">
        <v>1938</v>
      </c>
      <c r="B752" s="16" t="s">
        <v>3688</v>
      </c>
      <c r="C752" s="16">
        <v>300</v>
      </c>
      <c r="D752" s="16" t="s">
        <v>3280</v>
      </c>
      <c r="E752" s="16" t="s">
        <v>3281</v>
      </c>
      <c r="F752" s="17"/>
      <c r="G752" s="17"/>
      <c r="H752" s="17">
        <v>0.47</v>
      </c>
      <c r="I752" s="17"/>
      <c r="J752" s="17">
        <v>0.435</v>
      </c>
      <c r="K752" s="17">
        <v>0.63</v>
      </c>
      <c r="L752" s="18" t="s">
        <v>1939</v>
      </c>
    </row>
    <row r="753" spans="1:12" x14ac:dyDescent="0.25">
      <c r="A753" s="16" t="s">
        <v>3168</v>
      </c>
      <c r="B753" s="16" t="s">
        <v>3689</v>
      </c>
      <c r="C753" s="16">
        <v>297</v>
      </c>
      <c r="D753" s="16" t="s">
        <v>3280</v>
      </c>
      <c r="E753" s="16" t="s">
        <v>3283</v>
      </c>
      <c r="F753" s="17"/>
      <c r="G753" s="17">
        <v>0.46100000000000002</v>
      </c>
      <c r="H753" s="17">
        <v>0.746</v>
      </c>
      <c r="I753" s="17"/>
      <c r="J753" s="17">
        <v>0.84199999999999997</v>
      </c>
      <c r="K753" s="17">
        <v>0.80900000000000005</v>
      </c>
      <c r="L753" s="18" t="s">
        <v>3169</v>
      </c>
    </row>
    <row r="754" spans="1:12" x14ac:dyDescent="0.25">
      <c r="A754" s="16" t="s">
        <v>3168</v>
      </c>
      <c r="B754" s="16" t="s">
        <v>3689</v>
      </c>
      <c r="C754" s="16">
        <v>310</v>
      </c>
      <c r="D754" s="16" t="s">
        <v>3280</v>
      </c>
      <c r="E754" s="16" t="s">
        <v>3283</v>
      </c>
      <c r="F754" s="17"/>
      <c r="G754" s="17">
        <v>0.46100000000000002</v>
      </c>
      <c r="H754" s="17">
        <v>0.746</v>
      </c>
      <c r="I754" s="17"/>
      <c r="J754" s="17">
        <v>0.84199999999999997</v>
      </c>
      <c r="K754" s="17">
        <v>0.80900000000000005</v>
      </c>
      <c r="L754" s="18" t="s">
        <v>3169</v>
      </c>
    </row>
    <row r="755" spans="1:12" x14ac:dyDescent="0.25">
      <c r="A755" s="16" t="s">
        <v>2883</v>
      </c>
      <c r="B755" s="16" t="s">
        <v>3690</v>
      </c>
      <c r="C755" s="16">
        <v>91</v>
      </c>
      <c r="D755" s="16" t="s">
        <v>3280</v>
      </c>
      <c r="E755" s="16" t="s">
        <v>3281</v>
      </c>
      <c r="F755" s="17">
        <v>0.27600000000000002</v>
      </c>
      <c r="G755" s="17">
        <v>0.313</v>
      </c>
      <c r="H755" s="17"/>
      <c r="I755" s="17">
        <v>0.34899999999999998</v>
      </c>
      <c r="J755" s="17">
        <v>0.39900000000000002</v>
      </c>
      <c r="K755" s="17"/>
      <c r="L755" s="18" t="s">
        <v>54</v>
      </c>
    </row>
    <row r="756" spans="1:12" x14ac:dyDescent="0.25">
      <c r="A756" s="16" t="s">
        <v>2883</v>
      </c>
      <c r="B756" s="16" t="s">
        <v>3690</v>
      </c>
      <c r="C756" s="16">
        <v>98</v>
      </c>
      <c r="D756" s="16" t="s">
        <v>3280</v>
      </c>
      <c r="E756" s="16" t="s">
        <v>3281</v>
      </c>
      <c r="F756" s="17">
        <v>0.27600000000000002</v>
      </c>
      <c r="G756" s="17">
        <v>0.313</v>
      </c>
      <c r="H756" s="17"/>
      <c r="I756" s="17">
        <v>0.34899999999999998</v>
      </c>
      <c r="J756" s="17">
        <v>0.39900000000000002</v>
      </c>
      <c r="K756" s="17"/>
      <c r="L756" s="18" t="s">
        <v>54</v>
      </c>
    </row>
    <row r="757" spans="1:12" x14ac:dyDescent="0.25">
      <c r="A757" s="16" t="s">
        <v>1888</v>
      </c>
      <c r="B757" s="16" t="s">
        <v>3691</v>
      </c>
      <c r="C757" s="16">
        <v>131</v>
      </c>
      <c r="D757" s="16" t="s">
        <v>3280</v>
      </c>
      <c r="E757" s="16" t="s">
        <v>3283</v>
      </c>
      <c r="F757" s="17">
        <v>0.215</v>
      </c>
      <c r="G757" s="17"/>
      <c r="H757" s="17"/>
      <c r="I757" s="17">
        <v>0.55700000000000005</v>
      </c>
      <c r="J757" s="17"/>
      <c r="K757" s="17"/>
      <c r="L757" s="18" t="s">
        <v>1889</v>
      </c>
    </row>
    <row r="758" spans="1:12" x14ac:dyDescent="0.25">
      <c r="A758" s="16" t="s">
        <v>2819</v>
      </c>
      <c r="B758" s="16" t="s">
        <v>3692</v>
      </c>
      <c r="C758" s="16">
        <v>23</v>
      </c>
      <c r="D758" s="16" t="s">
        <v>3280</v>
      </c>
      <c r="E758" s="16" t="s">
        <v>3283</v>
      </c>
      <c r="F758" s="17">
        <v>0.35699999999999998</v>
      </c>
      <c r="G758" s="17">
        <v>0.30399999999999999</v>
      </c>
      <c r="H758" s="17"/>
      <c r="I758" s="17">
        <v>0.42799999999999999</v>
      </c>
      <c r="J758" s="17">
        <v>0.40100000000000002</v>
      </c>
      <c r="K758" s="17"/>
      <c r="L758" s="18" t="s">
        <v>2820</v>
      </c>
    </row>
    <row r="759" spans="1:12" x14ac:dyDescent="0.25">
      <c r="A759" s="16" t="s">
        <v>2897</v>
      </c>
      <c r="B759" s="16" t="s">
        <v>3693</v>
      </c>
      <c r="C759" s="16">
        <v>13</v>
      </c>
      <c r="D759" s="16" t="s">
        <v>3280</v>
      </c>
      <c r="E759" s="16" t="s">
        <v>3283</v>
      </c>
      <c r="F759" s="17">
        <v>0.17299999999999999</v>
      </c>
      <c r="G759" s="17">
        <v>0.224</v>
      </c>
      <c r="H759" s="17"/>
      <c r="I759" s="17">
        <v>0.36799999999999999</v>
      </c>
      <c r="J759" s="17">
        <v>0.309</v>
      </c>
      <c r="K759" s="17"/>
      <c r="L759" s="18" t="s">
        <v>2898</v>
      </c>
    </row>
    <row r="760" spans="1:12" x14ac:dyDescent="0.25">
      <c r="A760" s="16" t="s">
        <v>2897</v>
      </c>
      <c r="B760" s="16" t="s">
        <v>3693</v>
      </c>
      <c r="C760" s="16">
        <v>16</v>
      </c>
      <c r="D760" s="16" t="s">
        <v>3280</v>
      </c>
      <c r="E760" s="16" t="s">
        <v>3283</v>
      </c>
      <c r="F760" s="17">
        <v>0.17299999999999999</v>
      </c>
      <c r="G760" s="17">
        <v>0.224</v>
      </c>
      <c r="H760" s="17"/>
      <c r="I760" s="17">
        <v>0.36799999999999999</v>
      </c>
      <c r="J760" s="17">
        <v>0.309</v>
      </c>
      <c r="K760" s="17"/>
      <c r="L760" s="18" t="s">
        <v>2898</v>
      </c>
    </row>
    <row r="761" spans="1:12" x14ac:dyDescent="0.25">
      <c r="A761" s="16" t="s">
        <v>3162</v>
      </c>
      <c r="B761" s="16" t="s">
        <v>3694</v>
      </c>
      <c r="C761" s="16">
        <v>230</v>
      </c>
      <c r="D761" s="16" t="s">
        <v>3280</v>
      </c>
      <c r="E761" s="16" t="s">
        <v>3302</v>
      </c>
      <c r="F761" s="17">
        <v>0.20399999999999999</v>
      </c>
      <c r="G761" s="17">
        <v>0.13900000000000001</v>
      </c>
      <c r="H761" s="17"/>
      <c r="I761" s="17">
        <v>0.42299999999999999</v>
      </c>
      <c r="J761" s="17">
        <v>0.28999999999999998</v>
      </c>
      <c r="K761" s="17">
        <v>0.3</v>
      </c>
      <c r="L761" s="18" t="s">
        <v>3163</v>
      </c>
    </row>
    <row r="762" spans="1:12" x14ac:dyDescent="0.25">
      <c r="A762" s="16" t="s">
        <v>2766</v>
      </c>
      <c r="B762" s="16" t="s">
        <v>3695</v>
      </c>
      <c r="C762" s="16">
        <v>235</v>
      </c>
      <c r="D762" s="16" t="s">
        <v>3280</v>
      </c>
      <c r="E762" s="16" t="s">
        <v>3283</v>
      </c>
      <c r="F762" s="17">
        <v>0.106</v>
      </c>
      <c r="G762" s="17">
        <v>6.5000000000000002E-2</v>
      </c>
      <c r="H762" s="17"/>
      <c r="I762" s="17">
        <v>0.214</v>
      </c>
      <c r="J762" s="17">
        <v>0.247</v>
      </c>
      <c r="K762" s="17">
        <v>8.5000000000000006E-2</v>
      </c>
      <c r="L762" s="18" t="s">
        <v>2767</v>
      </c>
    </row>
    <row r="763" spans="1:12" x14ac:dyDescent="0.25">
      <c r="A763" s="16" t="s">
        <v>3084</v>
      </c>
      <c r="B763" s="16" t="s">
        <v>3696</v>
      </c>
      <c r="C763" s="16">
        <v>268</v>
      </c>
      <c r="D763" s="16" t="s">
        <v>3280</v>
      </c>
      <c r="E763" s="16" t="s">
        <v>3281</v>
      </c>
      <c r="F763" s="17"/>
      <c r="G763" s="17">
        <v>0.31900000000000001</v>
      </c>
      <c r="H763" s="17"/>
      <c r="I763" s="17"/>
      <c r="J763" s="17">
        <v>0.45500000000000002</v>
      </c>
      <c r="K763" s="17"/>
      <c r="L763" s="18" t="s">
        <v>3085</v>
      </c>
    </row>
    <row r="764" spans="1:12" x14ac:dyDescent="0.25">
      <c r="A764" s="16" t="s">
        <v>2760</v>
      </c>
      <c r="B764" s="16" t="s">
        <v>3697</v>
      </c>
      <c r="C764" s="16">
        <v>274</v>
      </c>
      <c r="D764" s="16" t="s">
        <v>3280</v>
      </c>
      <c r="E764" s="16" t="s">
        <v>3283</v>
      </c>
      <c r="F764" s="17">
        <v>0.27400000000000002</v>
      </c>
      <c r="G764" s="17">
        <v>0.20300000000000001</v>
      </c>
      <c r="H764" s="17">
        <v>0.32700000000000001</v>
      </c>
      <c r="I764" s="17">
        <v>0.34599999999999997</v>
      </c>
      <c r="J764" s="17">
        <v>0.379</v>
      </c>
      <c r="K764" s="17">
        <v>0.32200000000000001</v>
      </c>
      <c r="L764" s="18" t="s">
        <v>2761</v>
      </c>
    </row>
    <row r="765" spans="1:12" x14ac:dyDescent="0.25">
      <c r="A765" s="16" t="s">
        <v>2533</v>
      </c>
      <c r="B765" s="16" t="s">
        <v>3698</v>
      </c>
      <c r="C765" s="16">
        <v>121</v>
      </c>
      <c r="D765" s="16" t="s">
        <v>3280</v>
      </c>
      <c r="E765" s="16" t="s">
        <v>3281</v>
      </c>
      <c r="F765" s="17">
        <v>0.28899999999999998</v>
      </c>
      <c r="G765" s="17">
        <v>0.27</v>
      </c>
      <c r="H765" s="17">
        <v>0.26200000000000001</v>
      </c>
      <c r="I765" s="17">
        <v>0.39200000000000002</v>
      </c>
      <c r="J765" s="17">
        <v>0.39500000000000002</v>
      </c>
      <c r="K765" s="17">
        <v>0.375</v>
      </c>
      <c r="L765" s="18" t="s">
        <v>2534</v>
      </c>
    </row>
    <row r="766" spans="1:12" x14ac:dyDescent="0.25">
      <c r="A766" s="16" t="s">
        <v>1817</v>
      </c>
      <c r="B766" s="16" t="s">
        <v>3699</v>
      </c>
      <c r="C766" s="16">
        <v>20</v>
      </c>
      <c r="D766" s="16" t="s">
        <v>3280</v>
      </c>
      <c r="E766" s="16" t="s">
        <v>3281</v>
      </c>
      <c r="F766" s="17"/>
      <c r="G766" s="17"/>
      <c r="H766" s="17">
        <v>0.121</v>
      </c>
      <c r="I766" s="17"/>
      <c r="J766" s="17"/>
      <c r="K766" s="17"/>
      <c r="L766" s="18" t="s">
        <v>54</v>
      </c>
    </row>
    <row r="767" spans="1:12" x14ac:dyDescent="0.25">
      <c r="A767" s="16" t="s">
        <v>1817</v>
      </c>
      <c r="B767" s="16" t="s">
        <v>3699</v>
      </c>
      <c r="C767" s="16">
        <v>31</v>
      </c>
      <c r="D767" s="16" t="s">
        <v>3280</v>
      </c>
      <c r="E767" s="16" t="s">
        <v>3281</v>
      </c>
      <c r="F767" s="17"/>
      <c r="G767" s="17"/>
      <c r="H767" s="17">
        <v>0.121</v>
      </c>
      <c r="I767" s="17"/>
      <c r="J767" s="17"/>
      <c r="K767" s="17"/>
      <c r="L767" s="18" t="s">
        <v>54</v>
      </c>
    </row>
    <row r="768" spans="1:12" x14ac:dyDescent="0.25">
      <c r="A768" s="16" t="s">
        <v>1854</v>
      </c>
      <c r="B768" s="16" t="s">
        <v>3700</v>
      </c>
      <c r="C768" s="16">
        <v>525</v>
      </c>
      <c r="D768" s="16" t="s">
        <v>3280</v>
      </c>
      <c r="E768" s="16" t="s">
        <v>3283</v>
      </c>
      <c r="F768" s="17"/>
      <c r="G768" s="17">
        <v>0.38800000000000001</v>
      </c>
      <c r="H768" s="17"/>
      <c r="I768" s="17"/>
      <c r="J768" s="17">
        <v>0.504</v>
      </c>
      <c r="K768" s="17"/>
      <c r="L768" s="18" t="s">
        <v>1855</v>
      </c>
    </row>
    <row r="769" spans="1:12" x14ac:dyDescent="0.25">
      <c r="A769" s="16" t="s">
        <v>781</v>
      </c>
      <c r="B769" s="16" t="s">
        <v>3701</v>
      </c>
      <c r="C769" s="16">
        <v>247</v>
      </c>
      <c r="D769" s="16" t="s">
        <v>3280</v>
      </c>
      <c r="E769" s="16" t="s">
        <v>3283</v>
      </c>
      <c r="F769" s="17">
        <v>0.57799999999999996</v>
      </c>
      <c r="G769" s="17">
        <v>0.77300000000000002</v>
      </c>
      <c r="H769" s="17">
        <v>0.95099999999999996</v>
      </c>
      <c r="I769" s="17">
        <v>0.752</v>
      </c>
      <c r="J769" s="17">
        <v>0.65300000000000002</v>
      </c>
      <c r="K769" s="17">
        <v>1.099</v>
      </c>
      <c r="L769" s="18" t="s">
        <v>782</v>
      </c>
    </row>
    <row r="770" spans="1:12" x14ac:dyDescent="0.25">
      <c r="A770" s="16" t="s">
        <v>1144</v>
      </c>
      <c r="B770" s="16" t="s">
        <v>3702</v>
      </c>
      <c r="C770" s="16">
        <v>104</v>
      </c>
      <c r="D770" s="16" t="s">
        <v>3280</v>
      </c>
      <c r="E770" s="16" t="s">
        <v>3283</v>
      </c>
      <c r="F770" s="17">
        <v>0.53600000000000003</v>
      </c>
      <c r="G770" s="17">
        <v>0.51</v>
      </c>
      <c r="H770" s="17">
        <v>0.33800000000000002</v>
      </c>
      <c r="I770" s="17">
        <v>0.63400000000000001</v>
      </c>
      <c r="J770" s="17">
        <v>0.58299999999999996</v>
      </c>
      <c r="K770" s="17">
        <v>0.64500000000000002</v>
      </c>
      <c r="L770" s="18" t="s">
        <v>1145</v>
      </c>
    </row>
    <row r="771" spans="1:12" x14ac:dyDescent="0.25">
      <c r="A771" s="16" t="s">
        <v>1144</v>
      </c>
      <c r="B771" s="16" t="s">
        <v>3702</v>
      </c>
      <c r="C771" s="16">
        <v>215</v>
      </c>
      <c r="D771" s="16" t="s">
        <v>3280</v>
      </c>
      <c r="E771" s="16" t="s">
        <v>3283</v>
      </c>
      <c r="F771" s="17">
        <v>0.35299999999999998</v>
      </c>
      <c r="G771" s="17">
        <v>0.34799999999999998</v>
      </c>
      <c r="H771" s="17">
        <v>0.28799999999999998</v>
      </c>
      <c r="I771" s="17">
        <v>0.434</v>
      </c>
      <c r="J771" s="17">
        <v>0.34699999999999998</v>
      </c>
      <c r="K771" s="17">
        <v>0.39100000000000001</v>
      </c>
      <c r="L771" s="18" t="s">
        <v>1145</v>
      </c>
    </row>
    <row r="772" spans="1:12" x14ac:dyDescent="0.25">
      <c r="A772" s="16" t="s">
        <v>1144</v>
      </c>
      <c r="B772" s="16" t="s">
        <v>3702</v>
      </c>
      <c r="C772" s="16">
        <v>324</v>
      </c>
      <c r="D772" s="16" t="s">
        <v>3280</v>
      </c>
      <c r="E772" s="16" t="s">
        <v>3283</v>
      </c>
      <c r="F772" s="17"/>
      <c r="G772" s="17"/>
      <c r="H772" s="17">
        <v>0.16600000000000001</v>
      </c>
      <c r="I772" s="17"/>
      <c r="J772" s="17">
        <v>0.28999999999999998</v>
      </c>
      <c r="K772" s="17">
        <v>0.23300000000000001</v>
      </c>
      <c r="L772" s="18" t="s">
        <v>1145</v>
      </c>
    </row>
    <row r="773" spans="1:12" x14ac:dyDescent="0.25">
      <c r="A773" s="16" t="s">
        <v>2349</v>
      </c>
      <c r="B773" s="16" t="s">
        <v>3703</v>
      </c>
      <c r="C773" s="16">
        <v>208</v>
      </c>
      <c r="D773" s="16" t="s">
        <v>3280</v>
      </c>
      <c r="E773" s="16" t="s">
        <v>3306</v>
      </c>
      <c r="F773" s="17">
        <v>0.26900000000000002</v>
      </c>
      <c r="G773" s="17">
        <v>0.22500000000000001</v>
      </c>
      <c r="H773" s="17"/>
      <c r="I773" s="17">
        <v>0.35899999999999999</v>
      </c>
      <c r="J773" s="17">
        <v>0.373</v>
      </c>
      <c r="K773" s="17"/>
      <c r="L773" s="18" t="s">
        <v>2350</v>
      </c>
    </row>
    <row r="774" spans="1:12" x14ac:dyDescent="0.25">
      <c r="A774" s="16" t="s">
        <v>126</v>
      </c>
      <c r="B774" s="16" t="s">
        <v>3704</v>
      </c>
      <c r="C774" s="16">
        <v>82</v>
      </c>
      <c r="D774" s="16" t="s">
        <v>3280</v>
      </c>
      <c r="E774" s="16" t="s">
        <v>3283</v>
      </c>
      <c r="F774" s="17">
        <v>0.13400000000000001</v>
      </c>
      <c r="G774" s="17">
        <v>0.122</v>
      </c>
      <c r="H774" s="17">
        <v>0.13100000000000001</v>
      </c>
      <c r="I774" s="17">
        <v>7.0000000000000007E-2</v>
      </c>
      <c r="J774" s="17">
        <v>0.10100000000000001</v>
      </c>
      <c r="K774" s="17">
        <v>5.3999999999999999E-2</v>
      </c>
      <c r="L774" s="18" t="s">
        <v>127</v>
      </c>
    </row>
    <row r="775" spans="1:12" x14ac:dyDescent="0.25">
      <c r="A775" s="16" t="s">
        <v>126</v>
      </c>
      <c r="B775" s="16" t="s">
        <v>3704</v>
      </c>
      <c r="C775" s="16">
        <v>85</v>
      </c>
      <c r="D775" s="16" t="s">
        <v>3280</v>
      </c>
      <c r="E775" s="16" t="s">
        <v>3283</v>
      </c>
      <c r="F775" s="17">
        <v>0.13400000000000001</v>
      </c>
      <c r="G775" s="17">
        <v>0.122</v>
      </c>
      <c r="H775" s="17">
        <v>0.13100000000000001</v>
      </c>
      <c r="I775" s="17">
        <v>7.0000000000000007E-2</v>
      </c>
      <c r="J775" s="17">
        <v>0.10100000000000001</v>
      </c>
      <c r="K775" s="17">
        <v>5.3999999999999999E-2</v>
      </c>
      <c r="L775" s="18" t="s">
        <v>127</v>
      </c>
    </row>
    <row r="776" spans="1:12" x14ac:dyDescent="0.25">
      <c r="A776" s="16" t="s">
        <v>126</v>
      </c>
      <c r="B776" s="16" t="s">
        <v>3704</v>
      </c>
      <c r="C776" s="16">
        <v>147</v>
      </c>
      <c r="D776" s="16" t="s">
        <v>3280</v>
      </c>
      <c r="E776" s="16" t="s">
        <v>3283</v>
      </c>
      <c r="F776" s="17">
        <v>0.17899999999999999</v>
      </c>
      <c r="G776" s="17"/>
      <c r="H776" s="17"/>
      <c r="I776" s="17">
        <v>0.19900000000000001</v>
      </c>
      <c r="J776" s="17"/>
      <c r="K776" s="17"/>
      <c r="L776" s="18" t="s">
        <v>127</v>
      </c>
    </row>
    <row r="777" spans="1:12" x14ac:dyDescent="0.25">
      <c r="A777" s="16" t="s">
        <v>2125</v>
      </c>
      <c r="B777" s="16" t="s">
        <v>3705</v>
      </c>
      <c r="C777" s="16">
        <v>331</v>
      </c>
      <c r="D777" s="16" t="s">
        <v>3280</v>
      </c>
      <c r="E777" s="16" t="s">
        <v>3283</v>
      </c>
      <c r="F777" s="17">
        <v>0.23599999999999999</v>
      </c>
      <c r="G777" s="17">
        <v>0.16500000000000001</v>
      </c>
      <c r="H777" s="17">
        <v>0.20399999999999999</v>
      </c>
      <c r="I777" s="17">
        <v>0.26600000000000001</v>
      </c>
      <c r="J777" s="17">
        <v>0.215</v>
      </c>
      <c r="K777" s="17">
        <v>0.25600000000000001</v>
      </c>
      <c r="L777" s="18" t="s">
        <v>2126</v>
      </c>
    </row>
    <row r="778" spans="1:12" x14ac:dyDescent="0.25">
      <c r="A778" s="16" t="s">
        <v>593</v>
      </c>
      <c r="B778" s="16" t="s">
        <v>3706</v>
      </c>
      <c r="C778" s="16">
        <v>58</v>
      </c>
      <c r="D778" s="16" t="s">
        <v>3280</v>
      </c>
      <c r="E778" s="16" t="s">
        <v>3389</v>
      </c>
      <c r="F778" s="17">
        <v>0.307</v>
      </c>
      <c r="G778" s="17"/>
      <c r="H778" s="17"/>
      <c r="I778" s="17">
        <v>0.32500000000000001</v>
      </c>
      <c r="J778" s="17"/>
      <c r="K778" s="17"/>
      <c r="L778" s="18" t="s">
        <v>594</v>
      </c>
    </row>
    <row r="779" spans="1:12" x14ac:dyDescent="0.25">
      <c r="A779" s="16" t="s">
        <v>593</v>
      </c>
      <c r="B779" s="16" t="s">
        <v>3706</v>
      </c>
      <c r="C779" s="16">
        <v>59</v>
      </c>
      <c r="D779" s="16" t="s">
        <v>3280</v>
      </c>
      <c r="E779" s="16" t="s">
        <v>3389</v>
      </c>
      <c r="F779" s="17">
        <v>0.307</v>
      </c>
      <c r="G779" s="17"/>
      <c r="H779" s="17"/>
      <c r="I779" s="17">
        <v>0.32500000000000001</v>
      </c>
      <c r="J779" s="17"/>
      <c r="K779" s="17"/>
      <c r="L779" s="18" t="s">
        <v>594</v>
      </c>
    </row>
    <row r="780" spans="1:12" x14ac:dyDescent="0.25">
      <c r="A780" s="16" t="s">
        <v>2626</v>
      </c>
      <c r="B780" s="16" t="s">
        <v>3707</v>
      </c>
      <c r="C780" s="16">
        <v>229</v>
      </c>
      <c r="D780" s="16" t="s">
        <v>3280</v>
      </c>
      <c r="E780" s="16" t="s">
        <v>3281</v>
      </c>
      <c r="F780" s="17">
        <v>0.222</v>
      </c>
      <c r="G780" s="17"/>
      <c r="H780" s="17"/>
      <c r="I780" s="17">
        <v>0.38300000000000001</v>
      </c>
      <c r="J780" s="17"/>
      <c r="K780" s="17"/>
      <c r="L780" s="18" t="s">
        <v>2627</v>
      </c>
    </row>
    <row r="781" spans="1:12" x14ac:dyDescent="0.25">
      <c r="A781" s="16" t="s">
        <v>484</v>
      </c>
      <c r="B781" s="16" t="s">
        <v>3708</v>
      </c>
      <c r="C781" s="16">
        <v>41</v>
      </c>
      <c r="D781" s="16" t="s">
        <v>3280</v>
      </c>
      <c r="E781" s="16" t="s">
        <v>3302</v>
      </c>
      <c r="F781" s="17">
        <v>0.19800000000000001</v>
      </c>
      <c r="G781" s="17">
        <v>0.17299999999999999</v>
      </c>
      <c r="H781" s="17">
        <v>0.155</v>
      </c>
      <c r="I781" s="17">
        <v>0.33700000000000002</v>
      </c>
      <c r="J781" s="17">
        <v>0.26400000000000001</v>
      </c>
      <c r="K781" s="17">
        <v>0.184</v>
      </c>
      <c r="L781" s="18" t="s">
        <v>485</v>
      </c>
    </row>
    <row r="782" spans="1:12" x14ac:dyDescent="0.25">
      <c r="A782" s="16" t="s">
        <v>484</v>
      </c>
      <c r="B782" s="16" t="s">
        <v>3708</v>
      </c>
      <c r="C782" s="16">
        <v>44</v>
      </c>
      <c r="D782" s="16" t="s">
        <v>3280</v>
      </c>
      <c r="E782" s="16" t="s">
        <v>3302</v>
      </c>
      <c r="F782" s="17">
        <v>0.19800000000000001</v>
      </c>
      <c r="G782" s="17">
        <v>0.17299999999999999</v>
      </c>
      <c r="H782" s="17">
        <v>0.155</v>
      </c>
      <c r="I782" s="17">
        <v>0.33700000000000002</v>
      </c>
      <c r="J782" s="17">
        <v>0.26400000000000001</v>
      </c>
      <c r="K782" s="17">
        <v>0.184</v>
      </c>
      <c r="L782" s="18" t="s">
        <v>485</v>
      </c>
    </row>
    <row r="783" spans="1:12" x14ac:dyDescent="0.25">
      <c r="A783" s="16" t="s">
        <v>1574</v>
      </c>
      <c r="B783" s="16" t="s">
        <v>3709</v>
      </c>
      <c r="C783" s="16">
        <v>99</v>
      </c>
      <c r="D783" s="16" t="s">
        <v>3280</v>
      </c>
      <c r="E783" s="16" t="s">
        <v>3283</v>
      </c>
      <c r="F783" s="17">
        <v>0.34499999999999997</v>
      </c>
      <c r="G783" s="17">
        <v>0.41</v>
      </c>
      <c r="H783" s="17"/>
      <c r="I783" s="17">
        <v>0.439</v>
      </c>
      <c r="J783" s="17">
        <v>0.60299999999999998</v>
      </c>
      <c r="K783" s="17"/>
      <c r="L783" s="18" t="s">
        <v>1575</v>
      </c>
    </row>
    <row r="784" spans="1:12" x14ac:dyDescent="0.25">
      <c r="A784" s="16" t="s">
        <v>1951</v>
      </c>
      <c r="B784" s="16" t="s">
        <v>3710</v>
      </c>
      <c r="C784" s="16">
        <v>96</v>
      </c>
      <c r="D784" s="16" t="s">
        <v>3280</v>
      </c>
      <c r="E784" s="16" t="s">
        <v>3283</v>
      </c>
      <c r="F784" s="17">
        <v>8.8999999999999996E-2</v>
      </c>
      <c r="G784" s="17">
        <v>0.107</v>
      </c>
      <c r="H784" s="17">
        <v>9.8000000000000004E-2</v>
      </c>
      <c r="I784" s="17">
        <v>0.127</v>
      </c>
      <c r="J784" s="17">
        <v>0.14699999999999999</v>
      </c>
      <c r="K784" s="17">
        <v>0.14299999999999999</v>
      </c>
      <c r="L784" s="18" t="s">
        <v>1952</v>
      </c>
    </row>
    <row r="785" spans="1:12" x14ac:dyDescent="0.25">
      <c r="A785" s="16" t="s">
        <v>1951</v>
      </c>
      <c r="B785" s="16" t="s">
        <v>3710</v>
      </c>
      <c r="C785" s="16">
        <v>132</v>
      </c>
      <c r="D785" s="16" t="s">
        <v>3280</v>
      </c>
      <c r="E785" s="16" t="s">
        <v>3283</v>
      </c>
      <c r="F785" s="17">
        <v>0.16500000000000001</v>
      </c>
      <c r="G785" s="17">
        <v>9.9000000000000005E-2</v>
      </c>
      <c r="H785" s="17">
        <v>0.14799999999999999</v>
      </c>
      <c r="I785" s="17">
        <v>0.26400000000000001</v>
      </c>
      <c r="J785" s="17">
        <v>0.247</v>
      </c>
      <c r="K785" s="17">
        <v>0.248</v>
      </c>
      <c r="L785" s="18" t="s">
        <v>1952</v>
      </c>
    </row>
    <row r="786" spans="1:12" x14ac:dyDescent="0.25">
      <c r="A786" s="16" t="s">
        <v>1951</v>
      </c>
      <c r="B786" s="16" t="s">
        <v>3710</v>
      </c>
      <c r="C786" s="16">
        <v>145</v>
      </c>
      <c r="D786" s="16" t="s">
        <v>3280</v>
      </c>
      <c r="E786" s="16" t="s">
        <v>3283</v>
      </c>
      <c r="F786" s="17">
        <v>0.94799999999999995</v>
      </c>
      <c r="G786" s="17"/>
      <c r="H786" s="17"/>
      <c r="I786" s="17">
        <v>0.85799999999999998</v>
      </c>
      <c r="J786" s="17"/>
      <c r="K786" s="17"/>
      <c r="L786" s="18" t="s">
        <v>1952</v>
      </c>
    </row>
    <row r="787" spans="1:12" x14ac:dyDescent="0.25">
      <c r="A787" s="16" t="s">
        <v>1951</v>
      </c>
      <c r="B787" s="16" t="s">
        <v>3710</v>
      </c>
      <c r="C787" s="16">
        <v>167</v>
      </c>
      <c r="D787" s="16" t="s">
        <v>3280</v>
      </c>
      <c r="E787" s="16" t="s">
        <v>3283</v>
      </c>
      <c r="F787" s="17">
        <v>6.4000000000000001E-2</v>
      </c>
      <c r="G787" s="17">
        <v>9.6000000000000002E-2</v>
      </c>
      <c r="H787" s="17">
        <v>0.126</v>
      </c>
      <c r="I787" s="17">
        <v>0.10299999999999999</v>
      </c>
      <c r="J787" s="17">
        <v>0.16700000000000001</v>
      </c>
      <c r="K787" s="17">
        <v>0.19600000000000001</v>
      </c>
      <c r="L787" s="18" t="s">
        <v>1952</v>
      </c>
    </row>
    <row r="788" spans="1:12" x14ac:dyDescent="0.25">
      <c r="A788" s="16" t="s">
        <v>589</v>
      </c>
      <c r="B788" s="16" t="s">
        <v>3711</v>
      </c>
      <c r="C788" s="16">
        <v>229</v>
      </c>
      <c r="D788" s="16" t="s">
        <v>3280</v>
      </c>
      <c r="E788" s="16" t="s">
        <v>3283</v>
      </c>
      <c r="F788" s="17">
        <v>0.16400000000000001</v>
      </c>
      <c r="G788" s="17">
        <v>0.19800000000000001</v>
      </c>
      <c r="H788" s="17">
        <v>0.28199999999999997</v>
      </c>
      <c r="I788" s="17">
        <v>0.191</v>
      </c>
      <c r="J788" s="17">
        <v>0.24099999999999999</v>
      </c>
      <c r="K788" s="17">
        <v>0.35899999999999999</v>
      </c>
      <c r="L788" s="18" t="s">
        <v>590</v>
      </c>
    </row>
    <row r="789" spans="1:12" x14ac:dyDescent="0.25">
      <c r="A789" s="16" t="s">
        <v>589</v>
      </c>
      <c r="B789" s="16" t="s">
        <v>3711</v>
      </c>
      <c r="C789" s="16">
        <v>236</v>
      </c>
      <c r="D789" s="16" t="s">
        <v>3280</v>
      </c>
      <c r="E789" s="16" t="s">
        <v>3283</v>
      </c>
      <c r="F789" s="17"/>
      <c r="G789" s="17">
        <v>0.23499999999999999</v>
      </c>
      <c r="H789" s="17"/>
      <c r="I789" s="17"/>
      <c r="J789" s="17">
        <v>0.28399999999999997</v>
      </c>
      <c r="K789" s="17"/>
      <c r="L789" s="18" t="s">
        <v>590</v>
      </c>
    </row>
    <row r="790" spans="1:12" x14ac:dyDescent="0.25">
      <c r="A790" s="16" t="s">
        <v>589</v>
      </c>
      <c r="B790" s="16" t="s">
        <v>3711</v>
      </c>
      <c r="C790" s="16">
        <v>269</v>
      </c>
      <c r="D790" s="16" t="s">
        <v>3280</v>
      </c>
      <c r="E790" s="16" t="s">
        <v>3283</v>
      </c>
      <c r="F790" s="17"/>
      <c r="G790" s="17">
        <v>0.34300000000000003</v>
      </c>
      <c r="H790" s="17"/>
      <c r="I790" s="17"/>
      <c r="J790" s="17">
        <v>0.29899999999999999</v>
      </c>
      <c r="K790" s="17"/>
      <c r="L790" s="18" t="s">
        <v>590</v>
      </c>
    </row>
    <row r="791" spans="1:12" x14ac:dyDescent="0.25">
      <c r="A791" s="16" t="s">
        <v>589</v>
      </c>
      <c r="B791" s="16" t="s">
        <v>3711</v>
      </c>
      <c r="C791" s="16">
        <v>299</v>
      </c>
      <c r="D791" s="16" t="s">
        <v>3280</v>
      </c>
      <c r="E791" s="16" t="s">
        <v>3283</v>
      </c>
      <c r="F791" s="17">
        <v>0.48</v>
      </c>
      <c r="G791" s="17">
        <v>0.432</v>
      </c>
      <c r="H791" s="17">
        <v>0.41099999999999998</v>
      </c>
      <c r="I791" s="17">
        <v>0.51800000000000002</v>
      </c>
      <c r="J791" s="17">
        <v>0.45300000000000001</v>
      </c>
      <c r="K791" s="17">
        <v>0.377</v>
      </c>
      <c r="L791" s="18" t="s">
        <v>590</v>
      </c>
    </row>
    <row r="792" spans="1:12" x14ac:dyDescent="0.25">
      <c r="A792" s="16" t="s">
        <v>589</v>
      </c>
      <c r="B792" s="16" t="s">
        <v>3711</v>
      </c>
      <c r="C792" s="16">
        <v>317</v>
      </c>
      <c r="D792" s="16" t="s">
        <v>3280</v>
      </c>
      <c r="E792" s="16" t="s">
        <v>3283</v>
      </c>
      <c r="F792" s="17"/>
      <c r="G792" s="17">
        <v>0.93899999999999995</v>
      </c>
      <c r="H792" s="17">
        <v>1.0369999999999999</v>
      </c>
      <c r="I792" s="17">
        <v>0.28199999999999997</v>
      </c>
      <c r="J792" s="17">
        <v>1.0920000000000001</v>
      </c>
      <c r="K792" s="17">
        <v>0.97399999999999998</v>
      </c>
      <c r="L792" s="18" t="s">
        <v>590</v>
      </c>
    </row>
    <row r="793" spans="1:12" x14ac:dyDescent="0.25">
      <c r="A793" s="16" t="s">
        <v>1259</v>
      </c>
      <c r="B793" s="16" t="s">
        <v>3712</v>
      </c>
      <c r="C793" s="16">
        <v>148</v>
      </c>
      <c r="D793" s="16" t="s">
        <v>3280</v>
      </c>
      <c r="E793" s="16" t="s">
        <v>3283</v>
      </c>
      <c r="F793" s="17">
        <v>8.6999999999999994E-2</v>
      </c>
      <c r="G793" s="17">
        <v>8.8999999999999996E-2</v>
      </c>
      <c r="H793" s="17"/>
      <c r="I793" s="17"/>
      <c r="J793" s="17">
        <v>9.1999999999999998E-2</v>
      </c>
      <c r="K793" s="17">
        <v>4.4999999999999998E-2</v>
      </c>
      <c r="L793" s="18" t="s">
        <v>1260</v>
      </c>
    </row>
    <row r="794" spans="1:12" x14ac:dyDescent="0.25">
      <c r="A794" s="16" t="s">
        <v>1259</v>
      </c>
      <c r="B794" s="16" t="s">
        <v>3712</v>
      </c>
      <c r="C794" s="16">
        <v>304</v>
      </c>
      <c r="D794" s="16" t="s">
        <v>3280</v>
      </c>
      <c r="E794" s="16" t="s">
        <v>3283</v>
      </c>
      <c r="F794" s="17"/>
      <c r="G794" s="17">
        <v>9.7000000000000003E-2</v>
      </c>
      <c r="H794" s="17">
        <v>0.182</v>
      </c>
      <c r="I794" s="17"/>
      <c r="J794" s="17">
        <v>0.442</v>
      </c>
      <c r="K794" s="17">
        <v>0.36899999999999999</v>
      </c>
      <c r="L794" s="18" t="s">
        <v>1260</v>
      </c>
    </row>
    <row r="795" spans="1:12" x14ac:dyDescent="0.25">
      <c r="A795" s="16" t="s">
        <v>237</v>
      </c>
      <c r="B795" s="16" t="s">
        <v>3713</v>
      </c>
      <c r="C795" s="16">
        <v>13</v>
      </c>
      <c r="D795" s="16" t="s">
        <v>3280</v>
      </c>
      <c r="E795" s="16" t="s">
        <v>3281</v>
      </c>
      <c r="F795" s="17">
        <v>0.33600000000000002</v>
      </c>
      <c r="G795" s="17">
        <v>0.24099999999999999</v>
      </c>
      <c r="H795" s="17">
        <v>0.373</v>
      </c>
      <c r="I795" s="17">
        <v>0.51600000000000001</v>
      </c>
      <c r="J795" s="17">
        <v>0.41899999999999998</v>
      </c>
      <c r="K795" s="17">
        <v>0.49299999999999999</v>
      </c>
      <c r="L795" s="18" t="s">
        <v>238</v>
      </c>
    </row>
    <row r="796" spans="1:12" x14ac:dyDescent="0.25">
      <c r="A796" s="16" t="s">
        <v>237</v>
      </c>
      <c r="B796" s="16" t="s">
        <v>3713</v>
      </c>
      <c r="C796" s="16">
        <v>156</v>
      </c>
      <c r="D796" s="16" t="s">
        <v>3280</v>
      </c>
      <c r="E796" s="16" t="s">
        <v>3281</v>
      </c>
      <c r="F796" s="17"/>
      <c r="G796" s="17">
        <v>0.124</v>
      </c>
      <c r="H796" s="17"/>
      <c r="I796" s="17">
        <v>8.7999999999999995E-2</v>
      </c>
      <c r="J796" s="17">
        <v>0.37</v>
      </c>
      <c r="K796" s="17"/>
      <c r="L796" s="18" t="s">
        <v>238</v>
      </c>
    </row>
    <row r="797" spans="1:12" x14ac:dyDescent="0.25">
      <c r="A797" s="16" t="s">
        <v>237</v>
      </c>
      <c r="B797" s="16" t="s">
        <v>3713</v>
      </c>
      <c r="C797" s="16">
        <v>181</v>
      </c>
      <c r="D797" s="16" t="s">
        <v>3280</v>
      </c>
      <c r="E797" s="16" t="s">
        <v>3281</v>
      </c>
      <c r="F797" s="17">
        <v>0.442</v>
      </c>
      <c r="G797" s="17"/>
      <c r="H797" s="17"/>
      <c r="I797" s="17">
        <v>0.56399999999999995</v>
      </c>
      <c r="J797" s="17"/>
      <c r="K797" s="17"/>
      <c r="L797" s="18" t="s">
        <v>238</v>
      </c>
    </row>
    <row r="798" spans="1:12" x14ac:dyDescent="0.25">
      <c r="A798" s="16" t="s">
        <v>2146</v>
      </c>
      <c r="B798" s="16" t="s">
        <v>3714</v>
      </c>
      <c r="C798" s="16">
        <v>331</v>
      </c>
      <c r="D798" s="16" t="s">
        <v>3280</v>
      </c>
      <c r="E798" s="16" t="s">
        <v>3306</v>
      </c>
      <c r="F798" s="17">
        <v>1.3680000000000001</v>
      </c>
      <c r="G798" s="17"/>
      <c r="H798" s="17"/>
      <c r="I798" s="17">
        <v>1.526</v>
      </c>
      <c r="J798" s="17"/>
      <c r="K798" s="17"/>
      <c r="L798" s="18" t="s">
        <v>2147</v>
      </c>
    </row>
    <row r="799" spans="1:12" x14ac:dyDescent="0.25">
      <c r="A799" s="16" t="s">
        <v>2146</v>
      </c>
      <c r="B799" s="16" t="s">
        <v>3714</v>
      </c>
      <c r="C799" s="16">
        <v>332</v>
      </c>
      <c r="D799" s="16" t="s">
        <v>3280</v>
      </c>
      <c r="E799" s="16" t="s">
        <v>3306</v>
      </c>
      <c r="F799" s="17">
        <v>1.3680000000000001</v>
      </c>
      <c r="G799" s="17"/>
      <c r="H799" s="17"/>
      <c r="I799" s="17">
        <v>1.526</v>
      </c>
      <c r="J799" s="17"/>
      <c r="K799" s="17"/>
      <c r="L799" s="18" t="s">
        <v>2147</v>
      </c>
    </row>
    <row r="800" spans="1:12" x14ac:dyDescent="0.25">
      <c r="A800" s="16" t="s">
        <v>538</v>
      </c>
      <c r="B800" s="16" t="s">
        <v>3715</v>
      </c>
      <c r="C800" s="16">
        <v>417</v>
      </c>
      <c r="D800" s="16" t="s">
        <v>3280</v>
      </c>
      <c r="E800" s="16" t="s">
        <v>3283</v>
      </c>
      <c r="F800" s="17">
        <v>0.16</v>
      </c>
      <c r="G800" s="17"/>
      <c r="H800" s="17">
        <v>0.24099999999999999</v>
      </c>
      <c r="I800" s="17">
        <v>0.155</v>
      </c>
      <c r="J800" s="17"/>
      <c r="K800" s="17"/>
      <c r="L800" s="18" t="s">
        <v>54</v>
      </c>
    </row>
    <row r="801" spans="1:12" x14ac:dyDescent="0.25">
      <c r="A801" s="16" t="s">
        <v>538</v>
      </c>
      <c r="B801" s="16" t="s">
        <v>3715</v>
      </c>
      <c r="C801" s="16">
        <v>429</v>
      </c>
      <c r="D801" s="16" t="s">
        <v>3280</v>
      </c>
      <c r="E801" s="16" t="s">
        <v>3283</v>
      </c>
      <c r="F801" s="17">
        <v>0.16</v>
      </c>
      <c r="G801" s="17"/>
      <c r="H801" s="17">
        <v>0.24099999999999999</v>
      </c>
      <c r="I801" s="17">
        <v>0.155</v>
      </c>
      <c r="J801" s="17"/>
      <c r="K801" s="17"/>
      <c r="L801" s="18" t="s">
        <v>54</v>
      </c>
    </row>
    <row r="802" spans="1:12" x14ac:dyDescent="0.25">
      <c r="A802" s="16" t="s">
        <v>1623</v>
      </c>
      <c r="B802" s="16" t="s">
        <v>3716</v>
      </c>
      <c r="C802" s="16">
        <v>67</v>
      </c>
      <c r="D802" s="16" t="s">
        <v>3280</v>
      </c>
      <c r="E802" s="16" t="s">
        <v>3283</v>
      </c>
      <c r="F802" s="17">
        <v>0.34100000000000003</v>
      </c>
      <c r="G802" s="17">
        <v>0.36199999999999999</v>
      </c>
      <c r="H802" s="17">
        <v>0.28999999999999998</v>
      </c>
      <c r="I802" s="17">
        <v>0.374</v>
      </c>
      <c r="J802" s="17">
        <v>0.504</v>
      </c>
      <c r="K802" s="17">
        <v>0.45600000000000002</v>
      </c>
      <c r="L802" s="18" t="s">
        <v>1624</v>
      </c>
    </row>
    <row r="803" spans="1:12" x14ac:dyDescent="0.25">
      <c r="A803" s="16" t="s">
        <v>1623</v>
      </c>
      <c r="B803" s="16" t="s">
        <v>3716</v>
      </c>
      <c r="C803" s="16">
        <v>127</v>
      </c>
      <c r="D803" s="16" t="s">
        <v>3280</v>
      </c>
      <c r="E803" s="16" t="s">
        <v>3283</v>
      </c>
      <c r="F803" s="17"/>
      <c r="G803" s="17"/>
      <c r="H803" s="17"/>
      <c r="I803" s="17">
        <v>4.7E-2</v>
      </c>
      <c r="J803" s="17">
        <v>0.16</v>
      </c>
      <c r="K803" s="17"/>
      <c r="L803" s="18" t="s">
        <v>1624</v>
      </c>
    </row>
    <row r="804" spans="1:12" x14ac:dyDescent="0.25">
      <c r="A804" s="16" t="s">
        <v>1623</v>
      </c>
      <c r="B804" s="16" t="s">
        <v>3716</v>
      </c>
      <c r="C804" s="16">
        <v>218</v>
      </c>
      <c r="D804" s="16" t="s">
        <v>3280</v>
      </c>
      <c r="E804" s="16" t="s">
        <v>3283</v>
      </c>
      <c r="F804" s="17"/>
      <c r="G804" s="17"/>
      <c r="H804" s="17"/>
      <c r="I804" s="17"/>
      <c r="J804" s="17"/>
      <c r="K804" s="17">
        <v>0.44700000000000001</v>
      </c>
      <c r="L804" s="18" t="s">
        <v>1624</v>
      </c>
    </row>
    <row r="805" spans="1:12" x14ac:dyDescent="0.25">
      <c r="A805" s="16" t="s">
        <v>2437</v>
      </c>
      <c r="B805" s="16" t="s">
        <v>3717</v>
      </c>
      <c r="C805" s="16">
        <v>67</v>
      </c>
      <c r="D805" s="16" t="s">
        <v>3280</v>
      </c>
      <c r="E805" s="16" t="s">
        <v>3281</v>
      </c>
      <c r="F805" s="17"/>
      <c r="G805" s="17"/>
      <c r="H805" s="17">
        <v>0.06</v>
      </c>
      <c r="I805" s="17"/>
      <c r="J805" s="17"/>
      <c r="K805" s="17">
        <v>0.155</v>
      </c>
      <c r="L805" s="18" t="s">
        <v>54</v>
      </c>
    </row>
    <row r="806" spans="1:12" x14ac:dyDescent="0.25">
      <c r="A806" s="16" t="s">
        <v>2437</v>
      </c>
      <c r="B806" s="16" t="s">
        <v>3717</v>
      </c>
      <c r="C806" s="16">
        <v>126</v>
      </c>
      <c r="D806" s="16" t="s">
        <v>3280</v>
      </c>
      <c r="E806" s="16" t="s">
        <v>3281</v>
      </c>
      <c r="F806" s="17"/>
      <c r="G806" s="17"/>
      <c r="H806" s="17">
        <v>0.11899999999999999</v>
      </c>
      <c r="I806" s="17"/>
      <c r="J806" s="17"/>
      <c r="K806" s="17">
        <v>0.2</v>
      </c>
      <c r="L806" s="18" t="s">
        <v>54</v>
      </c>
    </row>
    <row r="807" spans="1:12" x14ac:dyDescent="0.25">
      <c r="A807" s="16" t="s">
        <v>1380</v>
      </c>
      <c r="B807" s="16" t="s">
        <v>3718</v>
      </c>
      <c r="C807" s="16">
        <v>43</v>
      </c>
      <c r="D807" s="16" t="s">
        <v>3280</v>
      </c>
      <c r="E807" s="16" t="s">
        <v>3291</v>
      </c>
      <c r="F807" s="17">
        <v>0.14799999999999999</v>
      </c>
      <c r="G807" s="17">
        <v>9.9000000000000005E-2</v>
      </c>
      <c r="H807" s="17">
        <v>0.104</v>
      </c>
      <c r="I807" s="17">
        <v>0.02</v>
      </c>
      <c r="J807" s="17"/>
      <c r="K807" s="17"/>
      <c r="L807" s="18" t="s">
        <v>1366</v>
      </c>
    </row>
    <row r="808" spans="1:12" x14ac:dyDescent="0.25">
      <c r="A808" s="16" t="s">
        <v>1380</v>
      </c>
      <c r="B808" s="16" t="s">
        <v>3718</v>
      </c>
      <c r="C808" s="16">
        <v>49</v>
      </c>
      <c r="D808" s="16" t="s">
        <v>3280</v>
      </c>
      <c r="E808" s="16" t="s">
        <v>3291</v>
      </c>
      <c r="F808" s="17">
        <v>0.14799999999999999</v>
      </c>
      <c r="G808" s="17">
        <v>9.9000000000000005E-2</v>
      </c>
      <c r="H808" s="17">
        <v>0.104</v>
      </c>
      <c r="I808" s="17">
        <v>0.02</v>
      </c>
      <c r="J808" s="17"/>
      <c r="K808" s="17"/>
      <c r="L808" s="18" t="s">
        <v>1366</v>
      </c>
    </row>
    <row r="809" spans="1:12" x14ac:dyDescent="0.25">
      <c r="A809" s="16" t="s">
        <v>1380</v>
      </c>
      <c r="B809" s="16" t="s">
        <v>3718</v>
      </c>
      <c r="C809" s="16">
        <v>53</v>
      </c>
      <c r="D809" s="16" t="s">
        <v>3280</v>
      </c>
      <c r="E809" s="16" t="s">
        <v>3291</v>
      </c>
      <c r="F809" s="17">
        <v>0.14799999999999999</v>
      </c>
      <c r="G809" s="17">
        <v>9.9000000000000005E-2</v>
      </c>
      <c r="H809" s="17">
        <v>0.104</v>
      </c>
      <c r="I809" s="17">
        <v>0.02</v>
      </c>
      <c r="J809" s="17"/>
      <c r="K809" s="17"/>
      <c r="L809" s="18" t="s">
        <v>1366</v>
      </c>
    </row>
    <row r="810" spans="1:12" x14ac:dyDescent="0.25">
      <c r="A810" s="16" t="s">
        <v>518</v>
      </c>
      <c r="B810" s="16" t="s">
        <v>3719</v>
      </c>
      <c r="C810" s="16">
        <v>54</v>
      </c>
      <c r="D810" s="16" t="s">
        <v>3280</v>
      </c>
      <c r="E810" s="16" t="s">
        <v>3306</v>
      </c>
      <c r="F810" s="17">
        <v>0.53500000000000003</v>
      </c>
      <c r="G810" s="17"/>
      <c r="H810" s="17"/>
      <c r="I810" s="17">
        <v>0.57299999999999995</v>
      </c>
      <c r="J810" s="17"/>
      <c r="K810" s="17"/>
      <c r="L810" s="18" t="s">
        <v>519</v>
      </c>
    </row>
    <row r="811" spans="1:12" x14ac:dyDescent="0.25">
      <c r="A811" s="16" t="s">
        <v>2311</v>
      </c>
      <c r="B811" s="16" t="s">
        <v>3720</v>
      </c>
      <c r="C811" s="16">
        <v>128</v>
      </c>
      <c r="D811" s="16" t="s">
        <v>3280</v>
      </c>
      <c r="E811" s="16" t="s">
        <v>3283</v>
      </c>
      <c r="F811" s="17">
        <v>0.33400000000000002</v>
      </c>
      <c r="G811" s="17">
        <v>0.307</v>
      </c>
      <c r="H811" s="17"/>
      <c r="I811" s="17">
        <v>0.45500000000000002</v>
      </c>
      <c r="J811" s="17">
        <v>0.35599999999999998</v>
      </c>
      <c r="K811" s="17"/>
      <c r="L811" s="18" t="s">
        <v>2312</v>
      </c>
    </row>
    <row r="812" spans="1:12" x14ac:dyDescent="0.25">
      <c r="A812" s="16" t="s">
        <v>2311</v>
      </c>
      <c r="B812" s="16" t="s">
        <v>3720</v>
      </c>
      <c r="C812" s="16">
        <v>132</v>
      </c>
      <c r="D812" s="16" t="s">
        <v>3280</v>
      </c>
      <c r="E812" s="16" t="s">
        <v>3283</v>
      </c>
      <c r="F812" s="17">
        <v>0.37</v>
      </c>
      <c r="G812" s="17">
        <v>0.44700000000000001</v>
      </c>
      <c r="H812" s="17">
        <v>0.35399999999999998</v>
      </c>
      <c r="I812" s="17">
        <v>0.495</v>
      </c>
      <c r="J812" s="17">
        <v>0.60599999999999998</v>
      </c>
      <c r="K812" s="17">
        <v>0.51600000000000001</v>
      </c>
      <c r="L812" s="18" t="s">
        <v>2312</v>
      </c>
    </row>
    <row r="813" spans="1:12" x14ac:dyDescent="0.25">
      <c r="A813" s="16" t="s">
        <v>734</v>
      </c>
      <c r="B813" s="16" t="s">
        <v>3721</v>
      </c>
      <c r="C813" s="16">
        <v>122</v>
      </c>
      <c r="D813" s="16" t="s">
        <v>3280</v>
      </c>
      <c r="E813" s="16" t="s">
        <v>3283</v>
      </c>
      <c r="F813" s="17"/>
      <c r="G813" s="17"/>
      <c r="H813" s="17"/>
      <c r="I813" s="17"/>
      <c r="J813" s="17">
        <v>0.19600000000000001</v>
      </c>
      <c r="K813" s="17"/>
      <c r="L813" s="18" t="s">
        <v>735</v>
      </c>
    </row>
    <row r="814" spans="1:12" x14ac:dyDescent="0.25">
      <c r="A814" s="16" t="s">
        <v>734</v>
      </c>
      <c r="B814" s="16" t="s">
        <v>3721</v>
      </c>
      <c r="C814" s="16">
        <v>126</v>
      </c>
      <c r="D814" s="16" t="s">
        <v>3280</v>
      </c>
      <c r="E814" s="16" t="s">
        <v>3283</v>
      </c>
      <c r="F814" s="17"/>
      <c r="G814" s="17"/>
      <c r="H814" s="17"/>
      <c r="I814" s="17"/>
      <c r="J814" s="17">
        <v>0.19600000000000001</v>
      </c>
      <c r="K814" s="17"/>
      <c r="L814" s="18" t="s">
        <v>735</v>
      </c>
    </row>
    <row r="815" spans="1:12" x14ac:dyDescent="0.25">
      <c r="A815" s="16" t="s">
        <v>734</v>
      </c>
      <c r="B815" s="16" t="s">
        <v>3721</v>
      </c>
      <c r="C815" s="16">
        <v>170</v>
      </c>
      <c r="D815" s="16" t="s">
        <v>3280</v>
      </c>
      <c r="E815" s="16" t="s">
        <v>3283</v>
      </c>
      <c r="F815" s="17"/>
      <c r="G815" s="17">
        <v>0.54700000000000004</v>
      </c>
      <c r="H815" s="17"/>
      <c r="I815" s="17"/>
      <c r="J815" s="17">
        <v>0.69799999999999995</v>
      </c>
      <c r="K815" s="17"/>
      <c r="L815" s="18" t="s">
        <v>735</v>
      </c>
    </row>
    <row r="816" spans="1:12" x14ac:dyDescent="0.25">
      <c r="A816" s="16" t="s">
        <v>2363</v>
      </c>
      <c r="B816" s="16" t="s">
        <v>3722</v>
      </c>
      <c r="C816" s="16">
        <v>227</v>
      </c>
      <c r="D816" s="16" t="s">
        <v>3280</v>
      </c>
      <c r="E816" s="16" t="s">
        <v>3283</v>
      </c>
      <c r="F816" s="17">
        <v>0.76200000000000001</v>
      </c>
      <c r="G816" s="17"/>
      <c r="H816" s="17"/>
      <c r="I816" s="17">
        <v>0.70899999999999996</v>
      </c>
      <c r="J816" s="17"/>
      <c r="K816" s="17"/>
      <c r="L816" s="18" t="s">
        <v>2364</v>
      </c>
    </row>
    <row r="817" spans="1:12" x14ac:dyDescent="0.25">
      <c r="A817" s="16" t="s">
        <v>165</v>
      </c>
      <c r="B817" s="16" t="s">
        <v>3723</v>
      </c>
      <c r="C817" s="16">
        <v>191</v>
      </c>
      <c r="D817" s="16" t="s">
        <v>3280</v>
      </c>
      <c r="E817" s="16" t="s">
        <v>3283</v>
      </c>
      <c r="F817" s="17">
        <v>0.35899999999999999</v>
      </c>
      <c r="G817" s="17">
        <v>0.35099999999999998</v>
      </c>
      <c r="H817" s="17">
        <v>0.41099999999999998</v>
      </c>
      <c r="I817" s="17">
        <v>0.40400000000000003</v>
      </c>
      <c r="J817" s="17">
        <v>0.379</v>
      </c>
      <c r="K817" s="17">
        <v>0.64500000000000002</v>
      </c>
      <c r="L817" s="18" t="s">
        <v>166</v>
      </c>
    </row>
    <row r="818" spans="1:12" x14ac:dyDescent="0.25">
      <c r="A818" s="16" t="s">
        <v>165</v>
      </c>
      <c r="B818" s="16" t="s">
        <v>3723</v>
      </c>
      <c r="C818" s="16">
        <v>492</v>
      </c>
      <c r="D818" s="16" t="s">
        <v>3280</v>
      </c>
      <c r="E818" s="16" t="s">
        <v>3283</v>
      </c>
      <c r="F818" s="17">
        <v>0.38400000000000001</v>
      </c>
      <c r="G818" s="17"/>
      <c r="H818" s="17">
        <v>0.33600000000000002</v>
      </c>
      <c r="I818" s="17">
        <v>0.57199999999999995</v>
      </c>
      <c r="J818" s="17"/>
      <c r="K818" s="17">
        <v>0.52</v>
      </c>
      <c r="L818" s="18" t="s">
        <v>166</v>
      </c>
    </row>
    <row r="819" spans="1:12" x14ac:dyDescent="0.25">
      <c r="A819" s="16" t="s">
        <v>2827</v>
      </c>
      <c r="B819" s="16" t="s">
        <v>3724</v>
      </c>
      <c r="C819" s="16">
        <v>38</v>
      </c>
      <c r="D819" s="16" t="s">
        <v>3280</v>
      </c>
      <c r="E819" s="16" t="s">
        <v>3306</v>
      </c>
      <c r="F819" s="17">
        <v>0.27100000000000002</v>
      </c>
      <c r="G819" s="17">
        <v>0.27500000000000002</v>
      </c>
      <c r="H819" s="17">
        <v>0.26500000000000001</v>
      </c>
      <c r="I819" s="17">
        <v>0.42299999999999999</v>
      </c>
      <c r="J819" s="17">
        <v>0.33</v>
      </c>
      <c r="K819" s="17">
        <v>0.34699999999999998</v>
      </c>
      <c r="L819" s="18" t="s">
        <v>2828</v>
      </c>
    </row>
    <row r="820" spans="1:12" x14ac:dyDescent="0.25">
      <c r="A820" s="16" t="s">
        <v>763</v>
      </c>
      <c r="B820" s="16" t="s">
        <v>3725</v>
      </c>
      <c r="C820" s="16">
        <v>140</v>
      </c>
      <c r="D820" s="16" t="s">
        <v>3280</v>
      </c>
      <c r="E820" s="16" t="s">
        <v>3389</v>
      </c>
      <c r="F820" s="17"/>
      <c r="G820" s="17">
        <v>0.255</v>
      </c>
      <c r="H820" s="17"/>
      <c r="I820" s="17"/>
      <c r="J820" s="17">
        <v>0.32</v>
      </c>
      <c r="K820" s="17"/>
      <c r="L820" s="18" t="s">
        <v>54</v>
      </c>
    </row>
    <row r="821" spans="1:12" x14ac:dyDescent="0.25">
      <c r="A821" s="16" t="s">
        <v>2401</v>
      </c>
      <c r="B821" s="16" t="s">
        <v>3726</v>
      </c>
      <c r="C821" s="16">
        <v>598</v>
      </c>
      <c r="D821" s="16" t="s">
        <v>3280</v>
      </c>
      <c r="E821" s="16" t="s">
        <v>3485</v>
      </c>
      <c r="F821" s="17">
        <v>0.14899999999999999</v>
      </c>
      <c r="G821" s="17">
        <v>0.23499999999999999</v>
      </c>
      <c r="H821" s="17">
        <v>0.23400000000000001</v>
      </c>
      <c r="I821" s="17">
        <v>0.24199999999999999</v>
      </c>
      <c r="J821" s="17">
        <v>0.311</v>
      </c>
      <c r="K821" s="17">
        <v>0.248</v>
      </c>
      <c r="L821" s="18" t="s">
        <v>2402</v>
      </c>
    </row>
    <row r="822" spans="1:12" x14ac:dyDescent="0.25">
      <c r="A822" s="16" t="s">
        <v>2045</v>
      </c>
      <c r="B822" s="16" t="s">
        <v>3727</v>
      </c>
      <c r="C822" s="16">
        <v>217</v>
      </c>
      <c r="D822" s="16" t="s">
        <v>3280</v>
      </c>
      <c r="E822" s="16" t="s">
        <v>3283</v>
      </c>
      <c r="F822" s="17"/>
      <c r="G822" s="17">
        <v>0.53300000000000003</v>
      </c>
      <c r="H822" s="17"/>
      <c r="I822" s="17"/>
      <c r="J822" s="17">
        <v>0.64100000000000001</v>
      </c>
      <c r="K822" s="17"/>
      <c r="L822" s="18" t="s">
        <v>2044</v>
      </c>
    </row>
    <row r="823" spans="1:12" x14ac:dyDescent="0.25">
      <c r="A823" s="16" t="s">
        <v>2045</v>
      </c>
      <c r="B823" s="16" t="s">
        <v>3727</v>
      </c>
      <c r="C823" s="16">
        <v>464</v>
      </c>
      <c r="D823" s="16" t="s">
        <v>3280</v>
      </c>
      <c r="E823" s="16" t="s">
        <v>3283</v>
      </c>
      <c r="F823" s="17">
        <v>0.21199999999999999</v>
      </c>
      <c r="G823" s="17">
        <v>0.26100000000000001</v>
      </c>
      <c r="H823" s="17">
        <v>0.187</v>
      </c>
      <c r="I823" s="17">
        <v>0.29499999999999998</v>
      </c>
      <c r="J823" s="17">
        <v>0.41499999999999998</v>
      </c>
      <c r="K823" s="17">
        <v>0.42199999999999999</v>
      </c>
      <c r="L823" s="18" t="s">
        <v>2044</v>
      </c>
    </row>
    <row r="824" spans="1:12" x14ac:dyDescent="0.25">
      <c r="A824" s="16" t="s">
        <v>150</v>
      </c>
      <c r="B824" s="16" t="s">
        <v>3728</v>
      </c>
      <c r="C824" s="16">
        <v>70</v>
      </c>
      <c r="D824" s="16" t="s">
        <v>3280</v>
      </c>
      <c r="E824" s="16" t="s">
        <v>3283</v>
      </c>
      <c r="F824" s="17">
        <v>0.115</v>
      </c>
      <c r="G824" s="17">
        <v>9.2999999999999999E-2</v>
      </c>
      <c r="H824" s="17">
        <v>6.0999999999999999E-2</v>
      </c>
      <c r="I824" s="17">
        <v>1.2E-2</v>
      </c>
      <c r="J824" s="17"/>
      <c r="K824" s="17"/>
      <c r="L824" s="18" t="s">
        <v>151</v>
      </c>
    </row>
    <row r="825" spans="1:12" x14ac:dyDescent="0.25">
      <c r="A825" s="16" t="s">
        <v>150</v>
      </c>
      <c r="B825" s="16" t="s">
        <v>3728</v>
      </c>
      <c r="C825" s="16">
        <v>91</v>
      </c>
      <c r="D825" s="16" t="s">
        <v>3280</v>
      </c>
      <c r="E825" s="16" t="s">
        <v>3283</v>
      </c>
      <c r="F825" s="17">
        <v>0.115</v>
      </c>
      <c r="G825" s="17">
        <v>9.2999999999999999E-2</v>
      </c>
      <c r="H825" s="17">
        <v>6.0999999999999999E-2</v>
      </c>
      <c r="I825" s="17">
        <v>1.2E-2</v>
      </c>
      <c r="J825" s="17"/>
      <c r="K825" s="17"/>
      <c r="L825" s="18" t="s">
        <v>151</v>
      </c>
    </row>
    <row r="826" spans="1:12" x14ac:dyDescent="0.25">
      <c r="A826" s="16" t="s">
        <v>150</v>
      </c>
      <c r="B826" s="16" t="s">
        <v>3728</v>
      </c>
      <c r="C826" s="16">
        <v>96</v>
      </c>
      <c r="D826" s="16" t="s">
        <v>3280</v>
      </c>
      <c r="E826" s="16" t="s">
        <v>3283</v>
      </c>
      <c r="F826" s="17">
        <v>0.115</v>
      </c>
      <c r="G826" s="17">
        <v>0.19900000000000001</v>
      </c>
      <c r="H826" s="17">
        <v>0.155</v>
      </c>
      <c r="I826" s="17">
        <v>5.8999999999999997E-2</v>
      </c>
      <c r="J826" s="17">
        <v>0.20599999999999999</v>
      </c>
      <c r="K826" s="17">
        <v>0.17799999999999999</v>
      </c>
      <c r="L826" s="18" t="s">
        <v>151</v>
      </c>
    </row>
    <row r="827" spans="1:12" x14ac:dyDescent="0.25">
      <c r="A827" s="16" t="s">
        <v>150</v>
      </c>
      <c r="B827" s="16" t="s">
        <v>3728</v>
      </c>
      <c r="C827" s="16">
        <v>99</v>
      </c>
      <c r="D827" s="16" t="s">
        <v>3280</v>
      </c>
      <c r="E827" s="16" t="s">
        <v>3283</v>
      </c>
      <c r="F827" s="17">
        <v>0.115</v>
      </c>
      <c r="G827" s="17">
        <v>0.19900000000000001</v>
      </c>
      <c r="H827" s="17">
        <v>0.155</v>
      </c>
      <c r="I827" s="17">
        <v>5.8999999999999997E-2</v>
      </c>
      <c r="J827" s="17">
        <v>0.20599999999999999</v>
      </c>
      <c r="K827" s="17">
        <v>0.17799999999999999</v>
      </c>
      <c r="L827" s="18" t="s">
        <v>151</v>
      </c>
    </row>
    <row r="828" spans="1:12" x14ac:dyDescent="0.25">
      <c r="A828" s="16" t="s">
        <v>642</v>
      </c>
      <c r="B828" s="16" t="s">
        <v>3729</v>
      </c>
      <c r="C828" s="16">
        <v>878</v>
      </c>
      <c r="D828" s="16" t="s">
        <v>3280</v>
      </c>
      <c r="E828" s="16" t="s">
        <v>3283</v>
      </c>
      <c r="F828" s="17">
        <v>0.54</v>
      </c>
      <c r="G828" s="17"/>
      <c r="H828" s="17"/>
      <c r="I828" s="17">
        <v>0.59599999999999997</v>
      </c>
      <c r="J828" s="17"/>
      <c r="K828" s="17"/>
      <c r="L828" s="18" t="s">
        <v>643</v>
      </c>
    </row>
    <row r="829" spans="1:12" x14ac:dyDescent="0.25">
      <c r="A829" s="16" t="s">
        <v>2171</v>
      </c>
      <c r="B829" s="16" t="s">
        <v>3730</v>
      </c>
      <c r="C829" s="16">
        <v>375</v>
      </c>
      <c r="D829" s="16" t="s">
        <v>3280</v>
      </c>
      <c r="E829" s="16" t="s">
        <v>3283</v>
      </c>
      <c r="F829" s="17"/>
      <c r="G829" s="17">
        <v>0.29099999999999998</v>
      </c>
      <c r="H829" s="17"/>
      <c r="I829" s="17"/>
      <c r="J829" s="17">
        <v>0.47099999999999997</v>
      </c>
      <c r="K829" s="17"/>
      <c r="L829" s="18" t="s">
        <v>2172</v>
      </c>
    </row>
    <row r="830" spans="1:12" x14ac:dyDescent="0.25">
      <c r="A830" s="16" t="s">
        <v>658</v>
      </c>
      <c r="B830" s="16" t="s">
        <v>3731</v>
      </c>
      <c r="C830" s="16">
        <v>52</v>
      </c>
      <c r="D830" s="16" t="s">
        <v>3280</v>
      </c>
      <c r="E830" s="16" t="s">
        <v>3283</v>
      </c>
      <c r="F830" s="17">
        <v>0.28999999999999998</v>
      </c>
      <c r="G830" s="17">
        <v>0.317</v>
      </c>
      <c r="H830" s="17">
        <v>0.23300000000000001</v>
      </c>
      <c r="I830" s="17">
        <v>0.40300000000000002</v>
      </c>
      <c r="J830" s="17">
        <v>0.41299999999999998</v>
      </c>
      <c r="K830" s="17">
        <v>0.38500000000000001</v>
      </c>
      <c r="L830" s="18" t="s">
        <v>76</v>
      </c>
    </row>
    <row r="831" spans="1:12" x14ac:dyDescent="0.25">
      <c r="A831" s="16" t="s">
        <v>3732</v>
      </c>
      <c r="B831" s="16" t="s">
        <v>3733</v>
      </c>
      <c r="C831" s="16">
        <v>558</v>
      </c>
      <c r="D831" s="16" t="s">
        <v>3280</v>
      </c>
      <c r="E831" s="16" t="s">
        <v>3283</v>
      </c>
      <c r="F831" s="17">
        <v>0.65300000000000002</v>
      </c>
      <c r="G831" s="17"/>
      <c r="H831" s="17"/>
      <c r="I831" s="17">
        <v>0.91300000000000003</v>
      </c>
      <c r="J831" s="17"/>
      <c r="K831" s="17"/>
      <c r="L831" s="18" t="s">
        <v>54</v>
      </c>
    </row>
    <row r="832" spans="1:12" x14ac:dyDescent="0.25">
      <c r="A832" s="16" t="s">
        <v>1115</v>
      </c>
      <c r="B832" s="16" t="s">
        <v>3734</v>
      </c>
      <c r="C832" s="16">
        <v>87</v>
      </c>
      <c r="D832" s="16" t="s">
        <v>3280</v>
      </c>
      <c r="E832" s="16" t="s">
        <v>3283</v>
      </c>
      <c r="F832" s="17"/>
      <c r="G832" s="17">
        <v>0.43099999999999999</v>
      </c>
      <c r="H832" s="17"/>
      <c r="I832" s="17"/>
      <c r="J832" s="17">
        <v>0.74</v>
      </c>
      <c r="K832" s="17"/>
      <c r="L832" s="18" t="s">
        <v>54</v>
      </c>
    </row>
    <row r="833" spans="1:12" x14ac:dyDescent="0.25">
      <c r="A833" s="16" t="s">
        <v>954</v>
      </c>
      <c r="B833" s="16" t="s">
        <v>3735</v>
      </c>
      <c r="C833" s="16">
        <v>105</v>
      </c>
      <c r="D833" s="16" t="s">
        <v>3280</v>
      </c>
      <c r="E833" s="16" t="s">
        <v>3283</v>
      </c>
      <c r="F833" s="17"/>
      <c r="G833" s="17"/>
      <c r="H833" s="17">
        <v>0.47099999999999997</v>
      </c>
      <c r="I833" s="17"/>
      <c r="J833" s="17"/>
      <c r="K833" s="17">
        <v>0.49299999999999999</v>
      </c>
      <c r="L833" s="18" t="s">
        <v>955</v>
      </c>
    </row>
    <row r="834" spans="1:12" x14ac:dyDescent="0.25">
      <c r="A834" s="16" t="s">
        <v>2238</v>
      </c>
      <c r="B834" s="16" t="s">
        <v>3736</v>
      </c>
      <c r="C834" s="16">
        <v>379</v>
      </c>
      <c r="D834" s="16" t="s">
        <v>3280</v>
      </c>
      <c r="E834" s="16" t="s">
        <v>3281</v>
      </c>
      <c r="F834" s="17">
        <v>0.56399999999999995</v>
      </c>
      <c r="G834" s="17"/>
      <c r="H834" s="17">
        <v>0.32700000000000001</v>
      </c>
      <c r="I834" s="17">
        <v>0.41199999999999998</v>
      </c>
      <c r="J834" s="17"/>
      <c r="K834" s="17">
        <v>0.53800000000000003</v>
      </c>
      <c r="L834" s="18" t="s">
        <v>2239</v>
      </c>
    </row>
    <row r="835" spans="1:12" x14ac:dyDescent="0.25">
      <c r="A835" s="16" t="s">
        <v>1010</v>
      </c>
      <c r="B835" s="16" t="s">
        <v>3737</v>
      </c>
      <c r="C835" s="16">
        <v>225</v>
      </c>
      <c r="D835" s="16" t="s">
        <v>3280</v>
      </c>
      <c r="E835" s="16" t="s">
        <v>3283</v>
      </c>
      <c r="F835" s="17">
        <v>0.17799999999999999</v>
      </c>
      <c r="G835" s="17">
        <v>0.84199999999999997</v>
      </c>
      <c r="H835" s="17">
        <v>0.153</v>
      </c>
      <c r="I835" s="17">
        <v>0.35299999999999998</v>
      </c>
      <c r="J835" s="17">
        <v>0.86099999999999999</v>
      </c>
      <c r="K835" s="17">
        <v>0.45200000000000001</v>
      </c>
      <c r="L835" s="18" t="s">
        <v>1009</v>
      </c>
    </row>
    <row r="836" spans="1:12" x14ac:dyDescent="0.25">
      <c r="A836" s="16" t="s">
        <v>1010</v>
      </c>
      <c r="B836" s="16" t="s">
        <v>3737</v>
      </c>
      <c r="C836" s="16">
        <v>381</v>
      </c>
      <c r="D836" s="16" t="s">
        <v>3280</v>
      </c>
      <c r="E836" s="16" t="s">
        <v>3283</v>
      </c>
      <c r="F836" s="17"/>
      <c r="G836" s="17">
        <v>6.8000000000000005E-2</v>
      </c>
      <c r="H836" s="17"/>
      <c r="I836" s="17"/>
      <c r="J836" s="17">
        <v>0.13200000000000001</v>
      </c>
      <c r="K836" s="17"/>
      <c r="L836" s="18" t="s">
        <v>1009</v>
      </c>
    </row>
    <row r="837" spans="1:12" x14ac:dyDescent="0.25">
      <c r="A837" s="16" t="s">
        <v>1010</v>
      </c>
      <c r="B837" s="16" t="s">
        <v>3737</v>
      </c>
      <c r="C837" s="16">
        <v>384</v>
      </c>
      <c r="D837" s="16" t="s">
        <v>3280</v>
      </c>
      <c r="E837" s="16" t="s">
        <v>3283</v>
      </c>
      <c r="F837" s="17"/>
      <c r="G837" s="17">
        <v>6.8000000000000005E-2</v>
      </c>
      <c r="H837" s="17"/>
      <c r="I837" s="17"/>
      <c r="J837" s="17">
        <v>0.13200000000000001</v>
      </c>
      <c r="K837" s="17"/>
      <c r="L837" s="18" t="s">
        <v>1009</v>
      </c>
    </row>
    <row r="838" spans="1:12" x14ac:dyDescent="0.25">
      <c r="A838" s="16" t="s">
        <v>2032</v>
      </c>
      <c r="B838" s="16" t="s">
        <v>3738</v>
      </c>
      <c r="C838" s="16">
        <v>36</v>
      </c>
      <c r="D838" s="16" t="s">
        <v>3280</v>
      </c>
      <c r="E838" s="16" t="s">
        <v>3281</v>
      </c>
      <c r="F838" s="17">
        <v>1.6359999999999999</v>
      </c>
      <c r="G838" s="17">
        <v>1.581</v>
      </c>
      <c r="H838" s="17">
        <v>1.6020000000000001</v>
      </c>
      <c r="I838" s="17">
        <v>0.82399999999999995</v>
      </c>
      <c r="J838" s="17">
        <v>0.97799999999999998</v>
      </c>
      <c r="K838" s="17">
        <v>0.83299999999999996</v>
      </c>
      <c r="L838" s="18" t="s">
        <v>2033</v>
      </c>
    </row>
    <row r="839" spans="1:12" x14ac:dyDescent="0.25">
      <c r="A839" s="16" t="s">
        <v>2792</v>
      </c>
      <c r="B839" s="16" t="s">
        <v>3739</v>
      </c>
      <c r="C839" s="16">
        <v>38</v>
      </c>
      <c r="D839" s="16" t="s">
        <v>3280</v>
      </c>
      <c r="E839" s="16" t="s">
        <v>3302</v>
      </c>
      <c r="F839" s="17">
        <v>0.61799999999999999</v>
      </c>
      <c r="G839" s="17">
        <v>0.53500000000000003</v>
      </c>
      <c r="H839" s="17"/>
      <c r="I839" s="17">
        <v>0.51300000000000001</v>
      </c>
      <c r="J839" s="17">
        <v>0.72499999999999998</v>
      </c>
      <c r="K839" s="17"/>
      <c r="L839" s="18" t="s">
        <v>54</v>
      </c>
    </row>
    <row r="840" spans="1:12" x14ac:dyDescent="0.25">
      <c r="A840" s="16" t="s">
        <v>2790</v>
      </c>
      <c r="B840" s="16" t="s">
        <v>3740</v>
      </c>
      <c r="C840" s="16">
        <v>189</v>
      </c>
      <c r="D840" s="16" t="s">
        <v>3280</v>
      </c>
      <c r="E840" s="16" t="s">
        <v>3283</v>
      </c>
      <c r="F840" s="17"/>
      <c r="G840" s="17"/>
      <c r="H840" s="17">
        <v>0.60899999999999999</v>
      </c>
      <c r="I840" s="17"/>
      <c r="J840" s="17"/>
      <c r="K840" s="17">
        <v>0.45300000000000001</v>
      </c>
      <c r="L840" s="18" t="s">
        <v>2791</v>
      </c>
    </row>
    <row r="841" spans="1:12" x14ac:dyDescent="0.25">
      <c r="A841" s="16" t="s">
        <v>2795</v>
      </c>
      <c r="B841" s="16" t="s">
        <v>3741</v>
      </c>
      <c r="C841" s="16">
        <v>50</v>
      </c>
      <c r="D841" s="16" t="s">
        <v>3280</v>
      </c>
      <c r="E841" s="16" t="s">
        <v>3281</v>
      </c>
      <c r="F841" s="17">
        <v>0.33400000000000002</v>
      </c>
      <c r="G841" s="17">
        <v>0.317</v>
      </c>
      <c r="H841" s="17">
        <v>0.308</v>
      </c>
      <c r="I841" s="17">
        <v>0.38700000000000001</v>
      </c>
      <c r="J841" s="17">
        <v>0.35599999999999998</v>
      </c>
      <c r="K841" s="17">
        <v>0.45400000000000001</v>
      </c>
      <c r="L841" s="18" t="s">
        <v>2796</v>
      </c>
    </row>
    <row r="842" spans="1:12" x14ac:dyDescent="0.25">
      <c r="A842" s="16" t="s">
        <v>1423</v>
      </c>
      <c r="B842" s="16" t="s">
        <v>3742</v>
      </c>
      <c r="C842" s="16">
        <v>22</v>
      </c>
      <c r="D842" s="16" t="s">
        <v>3280</v>
      </c>
      <c r="E842" s="16" t="s">
        <v>3306</v>
      </c>
      <c r="F842" s="17">
        <v>0.32700000000000001</v>
      </c>
      <c r="G842" s="17">
        <v>0.35799999999999998</v>
      </c>
      <c r="H842" s="17">
        <v>0.48399999999999999</v>
      </c>
      <c r="I842" s="17">
        <v>0.67500000000000004</v>
      </c>
      <c r="J842" s="17">
        <v>0.51600000000000001</v>
      </c>
      <c r="K842" s="17">
        <v>0.55700000000000005</v>
      </c>
      <c r="L842" s="18" t="s">
        <v>1424</v>
      </c>
    </row>
    <row r="843" spans="1:12" x14ac:dyDescent="0.25">
      <c r="A843" s="16" t="s">
        <v>3069</v>
      </c>
      <c r="B843" s="16" t="s">
        <v>3743</v>
      </c>
      <c r="C843" s="16">
        <v>89</v>
      </c>
      <c r="D843" s="16" t="s">
        <v>3280</v>
      </c>
      <c r="E843" s="16" t="s">
        <v>3302</v>
      </c>
      <c r="F843" s="17">
        <v>0.84699999999999998</v>
      </c>
      <c r="G843" s="17">
        <v>0.72299999999999998</v>
      </c>
      <c r="H843" s="17"/>
      <c r="I843" s="17">
        <v>0.69899999999999995</v>
      </c>
      <c r="J843" s="17">
        <v>0.92700000000000005</v>
      </c>
      <c r="K843" s="17"/>
      <c r="L843" s="18" t="s">
        <v>3070</v>
      </c>
    </row>
    <row r="844" spans="1:12" x14ac:dyDescent="0.25">
      <c r="A844" s="16" t="s">
        <v>2986</v>
      </c>
      <c r="B844" s="16" t="s">
        <v>3744</v>
      </c>
      <c r="C844" s="16">
        <v>59</v>
      </c>
      <c r="D844" s="16" t="s">
        <v>3280</v>
      </c>
      <c r="E844" s="16" t="s">
        <v>3281</v>
      </c>
      <c r="F844" s="17"/>
      <c r="G844" s="17"/>
      <c r="H844" s="17">
        <v>0.33100000000000002</v>
      </c>
      <c r="I844" s="17"/>
      <c r="J844" s="17"/>
      <c r="K844" s="17">
        <v>0.50600000000000001</v>
      </c>
      <c r="L844" s="18" t="s">
        <v>2987</v>
      </c>
    </row>
    <row r="845" spans="1:12" x14ac:dyDescent="0.25">
      <c r="A845" s="16" t="s">
        <v>2327</v>
      </c>
      <c r="B845" s="16" t="s">
        <v>3745</v>
      </c>
      <c r="C845" s="16">
        <v>160</v>
      </c>
      <c r="D845" s="16" t="s">
        <v>3280</v>
      </c>
      <c r="E845" s="16" t="s">
        <v>3302</v>
      </c>
      <c r="F845" s="17">
        <v>0.49199999999999999</v>
      </c>
      <c r="G845" s="17">
        <v>0.59899999999999998</v>
      </c>
      <c r="H845" s="17"/>
      <c r="I845" s="17">
        <v>0.47099999999999997</v>
      </c>
      <c r="J845" s="17">
        <v>0.628</v>
      </c>
      <c r="K845" s="17"/>
      <c r="L845" s="18" t="s">
        <v>2328</v>
      </c>
    </row>
    <row r="846" spans="1:12" x14ac:dyDescent="0.25">
      <c r="A846" s="16" t="s">
        <v>666</v>
      </c>
      <c r="B846" s="16" t="s">
        <v>3746</v>
      </c>
      <c r="C846" s="16">
        <v>105</v>
      </c>
      <c r="D846" s="16" t="s">
        <v>3280</v>
      </c>
      <c r="E846" s="16" t="s">
        <v>3302</v>
      </c>
      <c r="F846" s="17">
        <v>0.159</v>
      </c>
      <c r="G846" s="17"/>
      <c r="H846" s="17"/>
      <c r="I846" s="17">
        <v>0.221</v>
      </c>
      <c r="J846" s="17"/>
      <c r="K846" s="17"/>
      <c r="L846" s="18" t="s">
        <v>54</v>
      </c>
    </row>
    <row r="847" spans="1:12" x14ac:dyDescent="0.25">
      <c r="A847" s="16" t="s">
        <v>666</v>
      </c>
      <c r="B847" s="16" t="s">
        <v>3746</v>
      </c>
      <c r="C847" s="16">
        <v>252</v>
      </c>
      <c r="D847" s="16" t="s">
        <v>3280</v>
      </c>
      <c r="E847" s="16" t="s">
        <v>3302</v>
      </c>
      <c r="F847" s="17">
        <v>0.09</v>
      </c>
      <c r="G847" s="17"/>
      <c r="H847" s="17"/>
      <c r="I847" s="17">
        <v>6.3E-2</v>
      </c>
      <c r="J847" s="17"/>
      <c r="K847" s="17"/>
      <c r="L847" s="18" t="s">
        <v>54</v>
      </c>
    </row>
    <row r="848" spans="1:12" x14ac:dyDescent="0.25">
      <c r="A848" s="16" t="s">
        <v>666</v>
      </c>
      <c r="B848" s="16" t="s">
        <v>3746</v>
      </c>
      <c r="C848" s="16">
        <v>260</v>
      </c>
      <c r="D848" s="16" t="s">
        <v>3280</v>
      </c>
      <c r="E848" s="16" t="s">
        <v>3302</v>
      </c>
      <c r="F848" s="17">
        <v>0.09</v>
      </c>
      <c r="G848" s="17"/>
      <c r="H848" s="17"/>
      <c r="I848" s="17">
        <v>6.3E-2</v>
      </c>
      <c r="J848" s="17"/>
      <c r="K848" s="17"/>
      <c r="L848" s="18" t="s">
        <v>54</v>
      </c>
    </row>
    <row r="849" spans="1:12" x14ac:dyDescent="0.25">
      <c r="A849" s="16" t="s">
        <v>666</v>
      </c>
      <c r="B849" s="16" t="s">
        <v>3746</v>
      </c>
      <c r="C849" s="16">
        <v>283</v>
      </c>
      <c r="D849" s="16" t="s">
        <v>3280</v>
      </c>
      <c r="E849" s="16" t="s">
        <v>3302</v>
      </c>
      <c r="F849" s="17">
        <v>8.5999999999999993E-2</v>
      </c>
      <c r="G849" s="17"/>
      <c r="H849" s="17"/>
      <c r="I849" s="17"/>
      <c r="J849" s="17"/>
      <c r="K849" s="17"/>
      <c r="L849" s="18" t="s">
        <v>54</v>
      </c>
    </row>
    <row r="850" spans="1:12" x14ac:dyDescent="0.25">
      <c r="A850" s="16" t="s">
        <v>666</v>
      </c>
      <c r="B850" s="16" t="s">
        <v>3746</v>
      </c>
      <c r="C850" s="16">
        <v>287</v>
      </c>
      <c r="D850" s="16" t="s">
        <v>3280</v>
      </c>
      <c r="E850" s="16" t="s">
        <v>3302</v>
      </c>
      <c r="F850" s="17">
        <v>8.5999999999999993E-2</v>
      </c>
      <c r="G850" s="17"/>
      <c r="H850" s="17"/>
      <c r="I850" s="17"/>
      <c r="J850" s="17"/>
      <c r="K850" s="17"/>
      <c r="L850" s="18" t="s">
        <v>54</v>
      </c>
    </row>
    <row r="851" spans="1:12" x14ac:dyDescent="0.25">
      <c r="A851" s="16" t="s">
        <v>666</v>
      </c>
      <c r="B851" s="16" t="s">
        <v>3746</v>
      </c>
      <c r="C851" s="16">
        <v>409</v>
      </c>
      <c r="D851" s="16" t="s">
        <v>3280</v>
      </c>
      <c r="E851" s="16" t="s">
        <v>3302</v>
      </c>
      <c r="F851" s="17">
        <v>0.309</v>
      </c>
      <c r="G851" s="17"/>
      <c r="H851" s="17"/>
      <c r="I851" s="17">
        <v>0.68100000000000005</v>
      </c>
      <c r="J851" s="17"/>
      <c r="K851" s="17"/>
      <c r="L851" s="18" t="s">
        <v>54</v>
      </c>
    </row>
    <row r="852" spans="1:12" x14ac:dyDescent="0.25">
      <c r="A852" s="16" t="s">
        <v>666</v>
      </c>
      <c r="B852" s="16" t="s">
        <v>3746</v>
      </c>
      <c r="C852" s="16">
        <v>470</v>
      </c>
      <c r="D852" s="16" t="s">
        <v>3280</v>
      </c>
      <c r="E852" s="16" t="s">
        <v>3302</v>
      </c>
      <c r="F852" s="17">
        <v>0.22500000000000001</v>
      </c>
      <c r="G852" s="17"/>
      <c r="H852" s="17"/>
      <c r="I852" s="17">
        <v>0.32</v>
      </c>
      <c r="J852" s="17"/>
      <c r="K852" s="17"/>
      <c r="L852" s="18" t="s">
        <v>54</v>
      </c>
    </row>
    <row r="853" spans="1:12" x14ac:dyDescent="0.25">
      <c r="A853" s="16" t="s">
        <v>666</v>
      </c>
      <c r="B853" s="16" t="s">
        <v>3746</v>
      </c>
      <c r="C853" s="16">
        <v>576</v>
      </c>
      <c r="D853" s="16" t="s">
        <v>3280</v>
      </c>
      <c r="E853" s="16" t="s">
        <v>3302</v>
      </c>
      <c r="F853" s="17">
        <v>6.0999999999999999E-2</v>
      </c>
      <c r="G853" s="17"/>
      <c r="H853" s="17"/>
      <c r="I853" s="17">
        <v>0.10199999999999999</v>
      </c>
      <c r="J853" s="17"/>
      <c r="K853" s="17"/>
      <c r="L853" s="18" t="s">
        <v>54</v>
      </c>
    </row>
    <row r="854" spans="1:12" x14ac:dyDescent="0.25">
      <c r="A854" s="16" t="s">
        <v>666</v>
      </c>
      <c r="B854" s="16" t="s">
        <v>3746</v>
      </c>
      <c r="C854" s="16">
        <v>585</v>
      </c>
      <c r="D854" s="16" t="s">
        <v>3280</v>
      </c>
      <c r="E854" s="16" t="s">
        <v>3302</v>
      </c>
      <c r="F854" s="17">
        <v>6.0999999999999999E-2</v>
      </c>
      <c r="G854" s="17"/>
      <c r="H854" s="17"/>
      <c r="I854" s="17">
        <v>0.10199999999999999</v>
      </c>
      <c r="J854" s="17"/>
      <c r="K854" s="17"/>
      <c r="L854" s="18" t="s">
        <v>54</v>
      </c>
    </row>
    <row r="855" spans="1:12" x14ac:dyDescent="0.25">
      <c r="A855" s="16" t="s">
        <v>666</v>
      </c>
      <c r="B855" s="16" t="s">
        <v>3746</v>
      </c>
      <c r="C855" s="16">
        <v>671</v>
      </c>
      <c r="D855" s="16" t="s">
        <v>3280</v>
      </c>
      <c r="E855" s="16" t="s">
        <v>3302</v>
      </c>
      <c r="F855" s="17">
        <v>8.5000000000000006E-2</v>
      </c>
      <c r="G855" s="17"/>
      <c r="H855" s="17"/>
      <c r="I855" s="17">
        <v>0.127</v>
      </c>
      <c r="J855" s="17"/>
      <c r="K855" s="17"/>
      <c r="L855" s="18" t="s">
        <v>54</v>
      </c>
    </row>
    <row r="856" spans="1:12" x14ac:dyDescent="0.25">
      <c r="A856" s="16" t="s">
        <v>666</v>
      </c>
      <c r="B856" s="16" t="s">
        <v>3746</v>
      </c>
      <c r="C856" s="16">
        <v>688</v>
      </c>
      <c r="D856" s="16" t="s">
        <v>3280</v>
      </c>
      <c r="E856" s="16" t="s">
        <v>3302</v>
      </c>
      <c r="F856" s="17">
        <v>8.5000000000000006E-2</v>
      </c>
      <c r="G856" s="17"/>
      <c r="H856" s="17"/>
      <c r="I856" s="17">
        <v>0.127</v>
      </c>
      <c r="J856" s="17"/>
      <c r="K856" s="17"/>
      <c r="L856" s="18" t="s">
        <v>54</v>
      </c>
    </row>
    <row r="857" spans="1:12" x14ac:dyDescent="0.25">
      <c r="A857" s="16" t="s">
        <v>666</v>
      </c>
      <c r="B857" s="16" t="s">
        <v>3746</v>
      </c>
      <c r="C857" s="16">
        <v>741</v>
      </c>
      <c r="D857" s="16" t="s">
        <v>3280</v>
      </c>
      <c r="E857" s="16" t="s">
        <v>3302</v>
      </c>
      <c r="F857" s="17"/>
      <c r="G857" s="17"/>
      <c r="H857" s="17"/>
      <c r="I857" s="17">
        <v>0.24099999999999999</v>
      </c>
      <c r="J857" s="17"/>
      <c r="K857" s="17"/>
      <c r="L857" s="18" t="s">
        <v>54</v>
      </c>
    </row>
    <row r="858" spans="1:12" x14ac:dyDescent="0.25">
      <c r="A858" s="16" t="s">
        <v>666</v>
      </c>
      <c r="B858" s="16" t="s">
        <v>3746</v>
      </c>
      <c r="C858" s="16">
        <v>784</v>
      </c>
      <c r="D858" s="16" t="s">
        <v>3280</v>
      </c>
      <c r="E858" s="16" t="s">
        <v>3302</v>
      </c>
      <c r="F858" s="17">
        <v>0.61799999999999999</v>
      </c>
      <c r="G858" s="17"/>
      <c r="H858" s="17"/>
      <c r="I858" s="17">
        <v>0.51</v>
      </c>
      <c r="J858" s="17"/>
      <c r="K858" s="17"/>
      <c r="L858" s="18" t="s">
        <v>54</v>
      </c>
    </row>
    <row r="859" spans="1:12" x14ac:dyDescent="0.25">
      <c r="A859" s="16" t="s">
        <v>666</v>
      </c>
      <c r="B859" s="16" t="s">
        <v>3746</v>
      </c>
      <c r="C859" s="16">
        <v>950</v>
      </c>
      <c r="D859" s="16" t="s">
        <v>3280</v>
      </c>
      <c r="E859" s="16" t="s">
        <v>3302</v>
      </c>
      <c r="F859" s="17">
        <v>0.106</v>
      </c>
      <c r="G859" s="17"/>
      <c r="H859" s="17"/>
      <c r="I859" s="17">
        <v>0.152</v>
      </c>
      <c r="J859" s="17"/>
      <c r="K859" s="17"/>
      <c r="L859" s="18" t="s">
        <v>54</v>
      </c>
    </row>
    <row r="860" spans="1:12" x14ac:dyDescent="0.25">
      <c r="A860" s="16" t="s">
        <v>666</v>
      </c>
      <c r="B860" s="16" t="s">
        <v>3746</v>
      </c>
      <c r="C860" s="16">
        <v>1029</v>
      </c>
      <c r="D860" s="16" t="s">
        <v>3280</v>
      </c>
      <c r="E860" s="16" t="s">
        <v>3302</v>
      </c>
      <c r="F860" s="17">
        <v>0.52300000000000002</v>
      </c>
      <c r="G860" s="17"/>
      <c r="H860" s="17"/>
      <c r="I860" s="17">
        <v>0.246</v>
      </c>
      <c r="J860" s="17"/>
      <c r="K860" s="17"/>
      <c r="L860" s="18" t="s">
        <v>54</v>
      </c>
    </row>
    <row r="861" spans="1:12" x14ac:dyDescent="0.25">
      <c r="A861" s="16" t="s">
        <v>2432</v>
      </c>
      <c r="B861" s="16" t="s">
        <v>3747</v>
      </c>
      <c r="C861" s="16">
        <v>108</v>
      </c>
      <c r="D861" s="16" t="s">
        <v>3280</v>
      </c>
      <c r="E861" s="16" t="s">
        <v>3283</v>
      </c>
      <c r="F861" s="17">
        <v>0.215</v>
      </c>
      <c r="G861" s="17"/>
      <c r="H861" s="17"/>
      <c r="I861" s="17">
        <v>0.28599999999999998</v>
      </c>
      <c r="J861" s="17"/>
      <c r="K861" s="17"/>
      <c r="L861" s="18" t="s">
        <v>2433</v>
      </c>
    </row>
    <row r="862" spans="1:12" x14ac:dyDescent="0.25">
      <c r="A862" s="16" t="s">
        <v>3256</v>
      </c>
      <c r="B862" s="16" t="s">
        <v>3748</v>
      </c>
      <c r="C862" s="16">
        <v>125</v>
      </c>
      <c r="D862" s="16" t="s">
        <v>3280</v>
      </c>
      <c r="E862" s="16" t="s">
        <v>3302</v>
      </c>
      <c r="F862" s="17">
        <v>0.24399999999999999</v>
      </c>
      <c r="G862" s="17"/>
      <c r="H862" s="17"/>
      <c r="I862" s="17">
        <v>0.314</v>
      </c>
      <c r="J862" s="17"/>
      <c r="K862" s="17"/>
      <c r="L862" s="18" t="s">
        <v>3257</v>
      </c>
    </row>
    <row r="863" spans="1:12" x14ac:dyDescent="0.25">
      <c r="A863" s="16" t="s">
        <v>270</v>
      </c>
      <c r="B863" s="16" t="s">
        <v>3749</v>
      </c>
      <c r="C863" s="16">
        <v>201</v>
      </c>
      <c r="D863" s="16" t="s">
        <v>3280</v>
      </c>
      <c r="E863" s="16" t="s">
        <v>3281</v>
      </c>
      <c r="F863" s="17">
        <v>0.48099999999999998</v>
      </c>
      <c r="G863" s="17">
        <v>0.38500000000000001</v>
      </c>
      <c r="H863" s="17"/>
      <c r="I863" s="17">
        <v>0.58899999999999997</v>
      </c>
      <c r="J863" s="17">
        <v>0.47499999999999998</v>
      </c>
      <c r="K863" s="17"/>
      <c r="L863" s="18" t="s">
        <v>271</v>
      </c>
    </row>
    <row r="864" spans="1:12" x14ac:dyDescent="0.25">
      <c r="A864" s="16" t="s">
        <v>270</v>
      </c>
      <c r="B864" s="16" t="s">
        <v>3749</v>
      </c>
      <c r="C864" s="16">
        <v>574</v>
      </c>
      <c r="D864" s="16" t="s">
        <v>3280</v>
      </c>
      <c r="E864" s="16" t="s">
        <v>3281</v>
      </c>
      <c r="F864" s="17">
        <v>0.26800000000000002</v>
      </c>
      <c r="G864" s="17">
        <v>0.32500000000000001</v>
      </c>
      <c r="H864" s="17"/>
      <c r="I864" s="17">
        <v>0.41</v>
      </c>
      <c r="J864" s="17">
        <v>0.41599999999999998</v>
      </c>
      <c r="K864" s="17"/>
      <c r="L864" s="18" t="s">
        <v>271</v>
      </c>
    </row>
    <row r="865" spans="1:12" x14ac:dyDescent="0.25">
      <c r="A865" s="16" t="s">
        <v>1665</v>
      </c>
      <c r="B865" s="16" t="s">
        <v>3750</v>
      </c>
      <c r="C865" s="16">
        <v>353</v>
      </c>
      <c r="D865" s="16" t="s">
        <v>3280</v>
      </c>
      <c r="E865" s="16" t="s">
        <v>3485</v>
      </c>
      <c r="F865" s="17">
        <v>0.215</v>
      </c>
      <c r="G865" s="17">
        <v>0.22900000000000001</v>
      </c>
      <c r="H865" s="17"/>
      <c r="I865" s="17">
        <v>0.28999999999999998</v>
      </c>
      <c r="J865" s="17">
        <v>0.307</v>
      </c>
      <c r="K865" s="17"/>
      <c r="L865" s="18" t="s">
        <v>1666</v>
      </c>
    </row>
    <row r="866" spans="1:12" x14ac:dyDescent="0.25">
      <c r="A866" s="16" t="s">
        <v>1665</v>
      </c>
      <c r="B866" s="16" t="s">
        <v>3750</v>
      </c>
      <c r="C866" s="16">
        <v>355</v>
      </c>
      <c r="D866" s="16" t="s">
        <v>3280</v>
      </c>
      <c r="E866" s="16" t="s">
        <v>3485</v>
      </c>
      <c r="F866" s="17">
        <v>0.215</v>
      </c>
      <c r="G866" s="17">
        <v>0.22900000000000001</v>
      </c>
      <c r="H866" s="17"/>
      <c r="I866" s="17">
        <v>0.28999999999999998</v>
      </c>
      <c r="J866" s="17">
        <v>0.307</v>
      </c>
      <c r="K866" s="17"/>
      <c r="L866" s="18" t="s">
        <v>1666</v>
      </c>
    </row>
    <row r="867" spans="1:12" x14ac:dyDescent="0.25">
      <c r="A867" s="16" t="s">
        <v>211</v>
      </c>
      <c r="B867" s="16" t="s">
        <v>3751</v>
      </c>
      <c r="C867" s="16">
        <v>118</v>
      </c>
      <c r="D867" s="16" t="s">
        <v>3280</v>
      </c>
      <c r="E867" s="16" t="s">
        <v>3283</v>
      </c>
      <c r="F867" s="17"/>
      <c r="G867" s="17">
        <v>0.125</v>
      </c>
      <c r="H867" s="17"/>
      <c r="I867" s="17"/>
      <c r="J867" s="17">
        <v>0.21299999999999999</v>
      </c>
      <c r="K867" s="17">
        <v>0.128</v>
      </c>
      <c r="L867" s="18" t="s">
        <v>212</v>
      </c>
    </row>
    <row r="868" spans="1:12" x14ac:dyDescent="0.25">
      <c r="A868" s="16" t="s">
        <v>211</v>
      </c>
      <c r="B868" s="16" t="s">
        <v>3751</v>
      </c>
      <c r="C868" s="16">
        <v>121</v>
      </c>
      <c r="D868" s="16" t="s">
        <v>3280</v>
      </c>
      <c r="E868" s="16" t="s">
        <v>3283</v>
      </c>
      <c r="F868" s="17"/>
      <c r="G868" s="17">
        <v>0.125</v>
      </c>
      <c r="H868" s="17"/>
      <c r="I868" s="17"/>
      <c r="J868" s="17">
        <v>0.21299999999999999</v>
      </c>
      <c r="K868" s="17">
        <v>0.128</v>
      </c>
      <c r="L868" s="18" t="s">
        <v>212</v>
      </c>
    </row>
    <row r="869" spans="1:12" x14ac:dyDescent="0.25">
      <c r="A869" s="16" t="s">
        <v>211</v>
      </c>
      <c r="B869" s="16" t="s">
        <v>3751</v>
      </c>
      <c r="C869" s="16">
        <v>353</v>
      </c>
      <c r="D869" s="16" t="s">
        <v>3280</v>
      </c>
      <c r="E869" s="16" t="s">
        <v>3283</v>
      </c>
      <c r="F869" s="17">
        <v>0.46400000000000002</v>
      </c>
      <c r="G869" s="17"/>
      <c r="H869" s="17">
        <v>0.371</v>
      </c>
      <c r="I869" s="17">
        <v>0.55700000000000005</v>
      </c>
      <c r="J869" s="17"/>
      <c r="K869" s="17">
        <v>0.45700000000000002</v>
      </c>
      <c r="L869" s="18" t="s">
        <v>212</v>
      </c>
    </row>
    <row r="870" spans="1:12" x14ac:dyDescent="0.25">
      <c r="A870" s="16" t="s">
        <v>211</v>
      </c>
      <c r="B870" s="16" t="s">
        <v>3751</v>
      </c>
      <c r="C870" s="16">
        <v>390</v>
      </c>
      <c r="D870" s="16" t="s">
        <v>3280</v>
      </c>
      <c r="E870" s="16" t="s">
        <v>3283</v>
      </c>
      <c r="F870" s="17">
        <v>0.41</v>
      </c>
      <c r="G870" s="17"/>
      <c r="H870" s="17"/>
      <c r="I870" s="17">
        <v>0.53100000000000003</v>
      </c>
      <c r="J870" s="17"/>
      <c r="K870" s="17"/>
      <c r="L870" s="18" t="s">
        <v>212</v>
      </c>
    </row>
    <row r="871" spans="1:12" x14ac:dyDescent="0.25">
      <c r="A871" s="16" t="s">
        <v>693</v>
      </c>
      <c r="B871" s="16" t="s">
        <v>3752</v>
      </c>
      <c r="C871" s="16">
        <v>153</v>
      </c>
      <c r="D871" s="16" t="s">
        <v>3280</v>
      </c>
      <c r="E871" s="16" t="s">
        <v>3291</v>
      </c>
      <c r="F871" s="17">
        <v>8.2000000000000003E-2</v>
      </c>
      <c r="G871" s="17">
        <v>6.6000000000000003E-2</v>
      </c>
      <c r="H871" s="17"/>
      <c r="I871" s="17">
        <v>7.2999999999999995E-2</v>
      </c>
      <c r="J871" s="17">
        <v>0.113</v>
      </c>
      <c r="K871" s="17"/>
      <c r="L871" s="18" t="s">
        <v>694</v>
      </c>
    </row>
    <row r="872" spans="1:12" x14ac:dyDescent="0.25">
      <c r="A872" s="16" t="s">
        <v>693</v>
      </c>
      <c r="B872" s="16" t="s">
        <v>3752</v>
      </c>
      <c r="C872" s="16">
        <v>156</v>
      </c>
      <c r="D872" s="16" t="s">
        <v>3280</v>
      </c>
      <c r="E872" s="16" t="s">
        <v>3291</v>
      </c>
      <c r="F872" s="17">
        <v>8.2000000000000003E-2</v>
      </c>
      <c r="G872" s="17">
        <v>6.6000000000000003E-2</v>
      </c>
      <c r="H872" s="17"/>
      <c r="I872" s="17">
        <v>7.2999999999999995E-2</v>
      </c>
      <c r="J872" s="17">
        <v>0.113</v>
      </c>
      <c r="K872" s="17"/>
      <c r="L872" s="18" t="s">
        <v>694</v>
      </c>
    </row>
    <row r="873" spans="1:12" x14ac:dyDescent="0.25">
      <c r="A873" s="16" t="s">
        <v>789</v>
      </c>
      <c r="B873" s="16" t="s">
        <v>3753</v>
      </c>
      <c r="C873" s="16">
        <v>528</v>
      </c>
      <c r="D873" s="16" t="s">
        <v>3280</v>
      </c>
      <c r="E873" s="16" t="s">
        <v>3283</v>
      </c>
      <c r="F873" s="17">
        <v>0.46800000000000003</v>
      </c>
      <c r="G873" s="17">
        <v>0.45200000000000001</v>
      </c>
      <c r="H873" s="17">
        <v>0.42299999999999999</v>
      </c>
      <c r="I873" s="17">
        <v>0.63200000000000001</v>
      </c>
      <c r="J873" s="17">
        <v>0.53800000000000003</v>
      </c>
      <c r="K873" s="17">
        <v>0.625</v>
      </c>
      <c r="L873" s="18" t="s">
        <v>790</v>
      </c>
    </row>
    <row r="874" spans="1:12" x14ac:dyDescent="0.25">
      <c r="A874" s="16" t="s">
        <v>1495</v>
      </c>
      <c r="B874" s="16" t="s">
        <v>3754</v>
      </c>
      <c r="C874" s="16">
        <v>91</v>
      </c>
      <c r="D874" s="16" t="s">
        <v>3280</v>
      </c>
      <c r="E874" s="16" t="s">
        <v>3283</v>
      </c>
      <c r="F874" s="17">
        <v>0.128</v>
      </c>
      <c r="G874" s="17">
        <v>0.15</v>
      </c>
      <c r="H874" s="17">
        <v>0.10100000000000001</v>
      </c>
      <c r="I874" s="17">
        <v>6.5000000000000002E-2</v>
      </c>
      <c r="J874" s="17">
        <v>0.128</v>
      </c>
      <c r="K874" s="17">
        <v>6.0999999999999999E-2</v>
      </c>
      <c r="L874" s="18" t="s">
        <v>1496</v>
      </c>
    </row>
    <row r="875" spans="1:12" x14ac:dyDescent="0.25">
      <c r="A875" s="16" t="s">
        <v>1495</v>
      </c>
      <c r="B875" s="16" t="s">
        <v>3754</v>
      </c>
      <c r="C875" s="16">
        <v>94</v>
      </c>
      <c r="D875" s="16" t="s">
        <v>3280</v>
      </c>
      <c r="E875" s="16" t="s">
        <v>3283</v>
      </c>
      <c r="F875" s="17">
        <v>0.128</v>
      </c>
      <c r="G875" s="17">
        <v>0.15</v>
      </c>
      <c r="H875" s="17">
        <v>0.10100000000000001</v>
      </c>
      <c r="I875" s="17">
        <v>6.5000000000000002E-2</v>
      </c>
      <c r="J875" s="17">
        <v>0.128</v>
      </c>
      <c r="K875" s="17">
        <v>6.0999999999999999E-2</v>
      </c>
      <c r="L875" s="18" t="s">
        <v>1496</v>
      </c>
    </row>
    <row r="876" spans="1:12" x14ac:dyDescent="0.25">
      <c r="A876" s="16" t="s">
        <v>1495</v>
      </c>
      <c r="B876" s="16" t="s">
        <v>3754</v>
      </c>
      <c r="C876" s="16">
        <v>149</v>
      </c>
      <c r="D876" s="16" t="s">
        <v>3280</v>
      </c>
      <c r="E876" s="16" t="s">
        <v>3283</v>
      </c>
      <c r="F876" s="17">
        <v>0.20699999999999999</v>
      </c>
      <c r="G876" s="17">
        <v>0.218</v>
      </c>
      <c r="H876" s="17"/>
      <c r="I876" s="17">
        <v>0.28399999999999997</v>
      </c>
      <c r="J876" s="17">
        <v>0.26700000000000002</v>
      </c>
      <c r="K876" s="17"/>
      <c r="L876" s="18" t="s">
        <v>1496</v>
      </c>
    </row>
    <row r="877" spans="1:12" x14ac:dyDescent="0.25">
      <c r="A877" s="16" t="s">
        <v>219</v>
      </c>
      <c r="B877" s="16" t="s">
        <v>3755</v>
      </c>
      <c r="C877" s="16">
        <v>152</v>
      </c>
      <c r="D877" s="16" t="s">
        <v>3280</v>
      </c>
      <c r="E877" s="16" t="s">
        <v>3281</v>
      </c>
      <c r="F877" s="17">
        <v>0.29899999999999999</v>
      </c>
      <c r="G877" s="17">
        <v>0.34100000000000003</v>
      </c>
      <c r="H877" s="17"/>
      <c r="I877" s="17">
        <v>0.49</v>
      </c>
      <c r="J877" s="17">
        <v>0.56499999999999995</v>
      </c>
      <c r="K877" s="17"/>
      <c r="L877" s="18" t="s">
        <v>220</v>
      </c>
    </row>
    <row r="878" spans="1:12" x14ac:dyDescent="0.25">
      <c r="A878" s="16" t="s">
        <v>219</v>
      </c>
      <c r="B878" s="16" t="s">
        <v>3755</v>
      </c>
      <c r="C878" s="16">
        <v>207</v>
      </c>
      <c r="D878" s="16" t="s">
        <v>3280</v>
      </c>
      <c r="E878" s="16" t="s">
        <v>3281</v>
      </c>
      <c r="F878" s="17">
        <v>0.67700000000000005</v>
      </c>
      <c r="G878" s="17"/>
      <c r="H878" s="17"/>
      <c r="I878" s="17">
        <v>0.83299999999999996</v>
      </c>
      <c r="J878" s="17"/>
      <c r="K878" s="17"/>
      <c r="L878" s="18" t="s">
        <v>220</v>
      </c>
    </row>
    <row r="879" spans="1:12" x14ac:dyDescent="0.25">
      <c r="A879" s="16" t="s">
        <v>2541</v>
      </c>
      <c r="B879" s="16" t="s">
        <v>3756</v>
      </c>
      <c r="C879" s="16">
        <v>83</v>
      </c>
      <c r="D879" s="16" t="s">
        <v>3280</v>
      </c>
      <c r="E879" s="16" t="s">
        <v>3283</v>
      </c>
      <c r="F879" s="17">
        <v>0.42199999999999999</v>
      </c>
      <c r="G879" s="17"/>
      <c r="H879" s="17">
        <v>0.30499999999999999</v>
      </c>
      <c r="I879" s="17">
        <v>0.51500000000000001</v>
      </c>
      <c r="J879" s="17"/>
      <c r="K879" s="17">
        <v>0.40100000000000002</v>
      </c>
      <c r="L879" s="18" t="s">
        <v>54</v>
      </c>
    </row>
    <row r="880" spans="1:12" x14ac:dyDescent="0.25">
      <c r="A880" s="16" t="s">
        <v>1760</v>
      </c>
      <c r="B880" s="16" t="s">
        <v>3757</v>
      </c>
      <c r="C880" s="16">
        <v>328</v>
      </c>
      <c r="D880" s="16" t="s">
        <v>3280</v>
      </c>
      <c r="E880" s="16" t="s">
        <v>3281</v>
      </c>
      <c r="F880" s="17">
        <v>1.359</v>
      </c>
      <c r="G880" s="17">
        <v>1.4119999999999999</v>
      </c>
      <c r="H880" s="17">
        <v>1.4119999999999999</v>
      </c>
      <c r="I880" s="17">
        <v>2.23</v>
      </c>
      <c r="J880" s="17">
        <v>2.1709999999999998</v>
      </c>
      <c r="K880" s="17">
        <v>2.1659999999999999</v>
      </c>
      <c r="L880" s="18" t="s">
        <v>1761</v>
      </c>
    </row>
    <row r="881" spans="1:12" x14ac:dyDescent="0.25">
      <c r="A881" s="16" t="s">
        <v>1760</v>
      </c>
      <c r="B881" s="16" t="s">
        <v>3757</v>
      </c>
      <c r="C881" s="16">
        <v>329</v>
      </c>
      <c r="D881" s="16" t="s">
        <v>3280</v>
      </c>
      <c r="E881" s="16" t="s">
        <v>3281</v>
      </c>
      <c r="F881" s="17">
        <v>1.359</v>
      </c>
      <c r="G881" s="17">
        <v>1.4119999999999999</v>
      </c>
      <c r="H881" s="17">
        <v>1.4119999999999999</v>
      </c>
      <c r="I881" s="17">
        <v>2.23</v>
      </c>
      <c r="J881" s="17">
        <v>2.1709999999999998</v>
      </c>
      <c r="K881" s="17">
        <v>2.1659999999999999</v>
      </c>
      <c r="L881" s="18" t="s">
        <v>1761</v>
      </c>
    </row>
    <row r="882" spans="1:12" x14ac:dyDescent="0.25">
      <c r="A882" s="16" t="s">
        <v>1325</v>
      </c>
      <c r="B882" s="16" t="s">
        <v>3758</v>
      </c>
      <c r="C882" s="16">
        <v>194</v>
      </c>
      <c r="D882" s="16" t="s">
        <v>3280</v>
      </c>
      <c r="E882" s="16" t="s">
        <v>3283</v>
      </c>
      <c r="F882" s="17"/>
      <c r="G882" s="17">
        <v>0.14399999999999999</v>
      </c>
      <c r="H882" s="17"/>
      <c r="I882" s="17"/>
      <c r="J882" s="17">
        <v>0.11</v>
      </c>
      <c r="K882" s="17"/>
      <c r="L882" s="18" t="s">
        <v>1326</v>
      </c>
    </row>
    <row r="883" spans="1:12" x14ac:dyDescent="0.25">
      <c r="A883" s="16" t="s">
        <v>1325</v>
      </c>
      <c r="B883" s="16" t="s">
        <v>3758</v>
      </c>
      <c r="C883" s="16">
        <v>195</v>
      </c>
      <c r="D883" s="16" t="s">
        <v>3280</v>
      </c>
      <c r="E883" s="16" t="s">
        <v>3283</v>
      </c>
      <c r="F883" s="17"/>
      <c r="G883" s="17">
        <v>0.14399999999999999</v>
      </c>
      <c r="H883" s="17"/>
      <c r="I883" s="17"/>
      <c r="J883" s="17">
        <v>0.11</v>
      </c>
      <c r="K883" s="17"/>
      <c r="L883" s="18" t="s">
        <v>1326</v>
      </c>
    </row>
    <row r="884" spans="1:12" x14ac:dyDescent="0.25">
      <c r="A884" s="16" t="s">
        <v>748</v>
      </c>
      <c r="B884" s="16" t="s">
        <v>3759</v>
      </c>
      <c r="C884" s="16">
        <v>38</v>
      </c>
      <c r="D884" s="16" t="s">
        <v>3280</v>
      </c>
      <c r="E884" s="16" t="s">
        <v>3281</v>
      </c>
      <c r="F884" s="17">
        <v>0.14699999999999999</v>
      </c>
      <c r="G884" s="17"/>
      <c r="H884" s="17"/>
      <c r="I884" s="17">
        <v>0.22800000000000001</v>
      </c>
      <c r="J884" s="17"/>
      <c r="K884" s="17"/>
      <c r="L884" s="18" t="s">
        <v>54</v>
      </c>
    </row>
    <row r="885" spans="1:12" x14ac:dyDescent="0.25">
      <c r="A885" s="16" t="s">
        <v>748</v>
      </c>
      <c r="B885" s="16" t="s">
        <v>3759</v>
      </c>
      <c r="C885" s="16">
        <v>43</v>
      </c>
      <c r="D885" s="16" t="s">
        <v>3280</v>
      </c>
      <c r="E885" s="16" t="s">
        <v>3281</v>
      </c>
      <c r="F885" s="17">
        <v>0.29899999999999999</v>
      </c>
      <c r="G885" s="17"/>
      <c r="H885" s="17"/>
      <c r="I885" s="17">
        <v>0.38800000000000001</v>
      </c>
      <c r="J885" s="17"/>
      <c r="K885" s="17"/>
      <c r="L885" s="18" t="s">
        <v>54</v>
      </c>
    </row>
    <row r="886" spans="1:12" x14ac:dyDescent="0.25">
      <c r="A886" s="16" t="s">
        <v>748</v>
      </c>
      <c r="B886" s="16" t="s">
        <v>3759</v>
      </c>
      <c r="C886" s="16">
        <v>63</v>
      </c>
      <c r="D886" s="16" t="s">
        <v>3280</v>
      </c>
      <c r="E886" s="16" t="s">
        <v>3281</v>
      </c>
      <c r="F886" s="17"/>
      <c r="G886" s="17"/>
      <c r="H886" s="17"/>
      <c r="I886" s="17">
        <v>0.26700000000000002</v>
      </c>
      <c r="J886" s="17"/>
      <c r="K886" s="17"/>
      <c r="L886" s="18" t="s">
        <v>54</v>
      </c>
    </row>
    <row r="887" spans="1:12" x14ac:dyDescent="0.25">
      <c r="A887" s="16" t="s">
        <v>748</v>
      </c>
      <c r="B887" s="16" t="s">
        <v>3759</v>
      </c>
      <c r="C887" s="16">
        <v>271</v>
      </c>
      <c r="D887" s="16" t="s">
        <v>3280</v>
      </c>
      <c r="E887" s="16" t="s">
        <v>3281</v>
      </c>
      <c r="F887" s="17">
        <v>0.39900000000000002</v>
      </c>
      <c r="G887" s="17"/>
      <c r="H887" s="17"/>
      <c r="I887" s="17">
        <v>0.495</v>
      </c>
      <c r="J887" s="17"/>
      <c r="K887" s="17"/>
      <c r="L887" s="18" t="s">
        <v>54</v>
      </c>
    </row>
    <row r="888" spans="1:12" x14ac:dyDescent="0.25">
      <c r="A888" s="16" t="s">
        <v>301</v>
      </c>
      <c r="B888" s="16" t="s">
        <v>3760</v>
      </c>
      <c r="C888" s="16">
        <v>75</v>
      </c>
      <c r="D888" s="16" t="s">
        <v>3280</v>
      </c>
      <c r="E888" s="16" t="s">
        <v>3297</v>
      </c>
      <c r="F888" s="17">
        <v>0.125</v>
      </c>
      <c r="G888" s="17">
        <v>0.19600000000000001</v>
      </c>
      <c r="H888" s="17"/>
      <c r="I888" s="17">
        <v>0.217</v>
      </c>
      <c r="J888" s="17">
        <v>0.249</v>
      </c>
      <c r="K888" s="17"/>
      <c r="L888" s="18" t="s">
        <v>302</v>
      </c>
    </row>
    <row r="889" spans="1:12" x14ac:dyDescent="0.25">
      <c r="A889" s="16" t="s">
        <v>301</v>
      </c>
      <c r="B889" s="16" t="s">
        <v>3760</v>
      </c>
      <c r="C889" s="16">
        <v>269</v>
      </c>
      <c r="D889" s="16" t="s">
        <v>3280</v>
      </c>
      <c r="E889" s="16" t="s">
        <v>3297</v>
      </c>
      <c r="F889" s="17">
        <v>0.38700000000000001</v>
      </c>
      <c r="G889" s="17">
        <v>0.17</v>
      </c>
      <c r="H889" s="17">
        <v>0.23499999999999999</v>
      </c>
      <c r="I889" s="17">
        <v>0.53200000000000003</v>
      </c>
      <c r="J889" s="17">
        <v>0.30599999999999999</v>
      </c>
      <c r="K889" s="17">
        <v>0.308</v>
      </c>
      <c r="L889" s="18" t="s">
        <v>302</v>
      </c>
    </row>
    <row r="890" spans="1:12" x14ac:dyDescent="0.25">
      <c r="A890" s="16" t="s">
        <v>958</v>
      </c>
      <c r="B890" s="16" t="s">
        <v>3761</v>
      </c>
      <c r="C890" s="16">
        <v>18</v>
      </c>
      <c r="D890" s="16" t="s">
        <v>3280</v>
      </c>
      <c r="E890" s="16" t="s">
        <v>3389</v>
      </c>
      <c r="F890" s="17">
        <v>0.19</v>
      </c>
      <c r="G890" s="17">
        <v>0.20200000000000001</v>
      </c>
      <c r="H890" s="17">
        <v>0.16600000000000001</v>
      </c>
      <c r="I890" s="17">
        <v>0.28399999999999997</v>
      </c>
      <c r="J890" s="17">
        <v>0.19500000000000001</v>
      </c>
      <c r="K890" s="17">
        <v>0.22800000000000001</v>
      </c>
      <c r="L890" s="18" t="s">
        <v>959</v>
      </c>
    </row>
    <row r="891" spans="1:12" x14ac:dyDescent="0.25">
      <c r="A891" s="16" t="s">
        <v>37</v>
      </c>
      <c r="B891" s="16" t="s">
        <v>3762</v>
      </c>
      <c r="C891" s="16">
        <v>176</v>
      </c>
      <c r="D891" s="16" t="s">
        <v>3280</v>
      </c>
      <c r="E891" s="16" t="s">
        <v>3283</v>
      </c>
      <c r="F891" s="17">
        <v>0.27100000000000002</v>
      </c>
      <c r="G891" s="17"/>
      <c r="H891" s="17"/>
      <c r="I891" s="17">
        <v>0.32600000000000001</v>
      </c>
      <c r="J891" s="17"/>
      <c r="K891" s="17"/>
      <c r="L891" s="18" t="s">
        <v>38</v>
      </c>
    </row>
    <row r="892" spans="1:12" x14ac:dyDescent="0.25">
      <c r="A892" s="16" t="s">
        <v>37</v>
      </c>
      <c r="B892" s="16" t="s">
        <v>3762</v>
      </c>
      <c r="C892" s="16">
        <v>224</v>
      </c>
      <c r="D892" s="16" t="s">
        <v>3280</v>
      </c>
      <c r="E892" s="16" t="s">
        <v>3283</v>
      </c>
      <c r="F892" s="17">
        <v>0.13200000000000001</v>
      </c>
      <c r="G892" s="17"/>
      <c r="H892" s="17"/>
      <c r="I892" s="17">
        <v>7.0000000000000001E-3</v>
      </c>
      <c r="J892" s="17"/>
      <c r="K892" s="17"/>
      <c r="L892" s="18" t="s">
        <v>38</v>
      </c>
    </row>
    <row r="893" spans="1:12" x14ac:dyDescent="0.25">
      <c r="A893" s="16" t="s">
        <v>37</v>
      </c>
      <c r="B893" s="16" t="s">
        <v>3762</v>
      </c>
      <c r="C893" s="16">
        <v>225</v>
      </c>
      <c r="D893" s="16" t="s">
        <v>3280</v>
      </c>
      <c r="E893" s="16" t="s">
        <v>3283</v>
      </c>
      <c r="F893" s="17">
        <v>0.13200000000000001</v>
      </c>
      <c r="G893" s="17"/>
      <c r="H893" s="17"/>
      <c r="I893" s="17">
        <v>7.0000000000000001E-3</v>
      </c>
      <c r="J893" s="17"/>
      <c r="K893" s="17"/>
      <c r="L893" s="18" t="s">
        <v>38</v>
      </c>
    </row>
    <row r="894" spans="1:12" x14ac:dyDescent="0.25">
      <c r="A894" s="16" t="s">
        <v>37</v>
      </c>
      <c r="B894" s="16" t="s">
        <v>3762</v>
      </c>
      <c r="C894" s="16">
        <v>452</v>
      </c>
      <c r="D894" s="16" t="s">
        <v>3280</v>
      </c>
      <c r="E894" s="16" t="s">
        <v>3283</v>
      </c>
      <c r="F894" s="17">
        <v>4.2000000000000003E-2</v>
      </c>
      <c r="G894" s="17">
        <v>4.4999999999999998E-2</v>
      </c>
      <c r="H894" s="17"/>
      <c r="I894" s="17">
        <v>6.5000000000000002E-2</v>
      </c>
      <c r="J894" s="17">
        <v>4.5999999999999999E-2</v>
      </c>
      <c r="K894" s="17"/>
      <c r="L894" s="18" t="s">
        <v>38</v>
      </c>
    </row>
    <row r="895" spans="1:12" x14ac:dyDescent="0.25">
      <c r="A895" s="16" t="s">
        <v>37</v>
      </c>
      <c r="B895" s="16" t="s">
        <v>3762</v>
      </c>
      <c r="C895" s="16">
        <v>471</v>
      </c>
      <c r="D895" s="16" t="s">
        <v>3280</v>
      </c>
      <c r="E895" s="16" t="s">
        <v>3283</v>
      </c>
      <c r="F895" s="17">
        <v>0.06</v>
      </c>
      <c r="G895" s="17">
        <v>0.156</v>
      </c>
      <c r="H895" s="17"/>
      <c r="I895" s="17">
        <v>0.21199999999999999</v>
      </c>
      <c r="J895" s="17">
        <v>0.23499999999999999</v>
      </c>
      <c r="K895" s="17">
        <v>0.106</v>
      </c>
      <c r="L895" s="18" t="s">
        <v>38</v>
      </c>
    </row>
    <row r="896" spans="1:12" x14ac:dyDescent="0.25">
      <c r="A896" s="16" t="s">
        <v>1490</v>
      </c>
      <c r="B896" s="16" t="s">
        <v>3763</v>
      </c>
      <c r="C896" s="16">
        <v>48</v>
      </c>
      <c r="D896" s="16" t="s">
        <v>3280</v>
      </c>
      <c r="E896" s="16" t="s">
        <v>3283</v>
      </c>
      <c r="F896" s="17">
        <v>0.84599999999999997</v>
      </c>
      <c r="G896" s="17"/>
      <c r="H896" s="17"/>
      <c r="I896" s="17">
        <v>0.94</v>
      </c>
      <c r="J896" s="17"/>
      <c r="K896" s="17"/>
      <c r="L896" s="18" t="s">
        <v>54</v>
      </c>
    </row>
    <row r="897" spans="1:12" x14ac:dyDescent="0.25">
      <c r="A897" s="16" t="s">
        <v>3077</v>
      </c>
      <c r="B897" s="16" t="s">
        <v>3764</v>
      </c>
      <c r="C897" s="16">
        <v>254</v>
      </c>
      <c r="D897" s="16" t="s">
        <v>3280</v>
      </c>
      <c r="E897" s="16" t="s">
        <v>3281</v>
      </c>
      <c r="F897" s="17"/>
      <c r="G897" s="17">
        <v>0.29299999999999998</v>
      </c>
      <c r="H897" s="17"/>
      <c r="I897" s="17"/>
      <c r="J897" s="17">
        <v>0.41699999999999998</v>
      </c>
      <c r="K897" s="17"/>
      <c r="L897" s="18" t="s">
        <v>54</v>
      </c>
    </row>
    <row r="898" spans="1:12" x14ac:dyDescent="0.25">
      <c r="A898" s="16" t="s">
        <v>910</v>
      </c>
      <c r="B898" s="16" t="s">
        <v>3765</v>
      </c>
      <c r="C898" s="16">
        <v>1245</v>
      </c>
      <c r="D898" s="16" t="s">
        <v>3280</v>
      </c>
      <c r="E898" s="16" t="s">
        <v>3283</v>
      </c>
      <c r="F898" s="17"/>
      <c r="G898" s="17"/>
      <c r="H898" s="17"/>
      <c r="I898" s="17"/>
      <c r="J898" s="17"/>
      <c r="K898" s="17">
        <v>0.185</v>
      </c>
      <c r="L898" s="18" t="s">
        <v>54</v>
      </c>
    </row>
    <row r="899" spans="1:12" x14ac:dyDescent="0.25">
      <c r="A899" s="16" t="s">
        <v>910</v>
      </c>
      <c r="B899" s="16" t="s">
        <v>3765</v>
      </c>
      <c r="C899" s="16">
        <v>1248</v>
      </c>
      <c r="D899" s="16" t="s">
        <v>3280</v>
      </c>
      <c r="E899" s="16" t="s">
        <v>3283</v>
      </c>
      <c r="F899" s="17"/>
      <c r="G899" s="17"/>
      <c r="H899" s="17"/>
      <c r="I899" s="17"/>
      <c r="J899" s="17"/>
      <c r="K899" s="17">
        <v>0.185</v>
      </c>
      <c r="L899" s="18" t="s">
        <v>54</v>
      </c>
    </row>
    <row r="900" spans="1:12" x14ac:dyDescent="0.25">
      <c r="A900" s="16" t="s">
        <v>2355</v>
      </c>
      <c r="B900" s="16" t="s">
        <v>3766</v>
      </c>
      <c r="C900" s="16">
        <v>288</v>
      </c>
      <c r="D900" s="16" t="s">
        <v>3280</v>
      </c>
      <c r="E900" s="16" t="s">
        <v>3281</v>
      </c>
      <c r="F900" s="17">
        <v>0.49299999999999999</v>
      </c>
      <c r="G900" s="17">
        <v>0.45900000000000002</v>
      </c>
      <c r="H900" s="17"/>
      <c r="I900" s="17">
        <v>0.77400000000000002</v>
      </c>
      <c r="J900" s="17">
        <v>0.72199999999999998</v>
      </c>
      <c r="K900" s="17"/>
      <c r="L900" s="18" t="s">
        <v>2356</v>
      </c>
    </row>
    <row r="901" spans="1:12" x14ac:dyDescent="0.25">
      <c r="A901" s="16" t="s">
        <v>1696</v>
      </c>
      <c r="B901" s="16" t="s">
        <v>3767</v>
      </c>
      <c r="C901" s="16">
        <v>153</v>
      </c>
      <c r="D901" s="16" t="s">
        <v>3280</v>
      </c>
      <c r="E901" s="16" t="s">
        <v>3283</v>
      </c>
      <c r="F901" s="17"/>
      <c r="G901" s="17"/>
      <c r="H901" s="17"/>
      <c r="I901" s="17">
        <v>0.104</v>
      </c>
      <c r="J901" s="17"/>
      <c r="K901" s="17"/>
      <c r="L901" s="18" t="s">
        <v>1697</v>
      </c>
    </row>
    <row r="902" spans="1:12" x14ac:dyDescent="0.25">
      <c r="A902" s="16" t="s">
        <v>1085</v>
      </c>
      <c r="B902" s="16" t="s">
        <v>3768</v>
      </c>
      <c r="C902" s="16">
        <v>124</v>
      </c>
      <c r="D902" s="16" t="s">
        <v>3280</v>
      </c>
      <c r="E902" s="16" t="s">
        <v>3281</v>
      </c>
      <c r="F902" s="17">
        <v>0.39200000000000002</v>
      </c>
      <c r="G902" s="17">
        <v>0.27500000000000002</v>
      </c>
      <c r="H902" s="17"/>
      <c r="I902" s="17">
        <v>0.51200000000000001</v>
      </c>
      <c r="J902" s="17">
        <v>0.39</v>
      </c>
      <c r="K902" s="17"/>
      <c r="L902" s="18" t="s">
        <v>1086</v>
      </c>
    </row>
    <row r="903" spans="1:12" x14ac:dyDescent="0.25">
      <c r="A903" s="16" t="s">
        <v>1000</v>
      </c>
      <c r="B903" s="16" t="s">
        <v>3769</v>
      </c>
      <c r="C903" s="16">
        <v>256</v>
      </c>
      <c r="D903" s="16" t="s">
        <v>3280</v>
      </c>
      <c r="E903" s="16" t="s">
        <v>3283</v>
      </c>
      <c r="F903" s="17">
        <v>0.14799999999999999</v>
      </c>
      <c r="G903" s="17"/>
      <c r="H903" s="17"/>
      <c r="I903" s="17">
        <v>0.19400000000000001</v>
      </c>
      <c r="J903" s="17"/>
      <c r="K903" s="17"/>
      <c r="L903" s="18" t="s">
        <v>1001</v>
      </c>
    </row>
    <row r="904" spans="1:12" x14ac:dyDescent="0.25">
      <c r="A904" s="16" t="s">
        <v>1000</v>
      </c>
      <c r="B904" s="16" t="s">
        <v>3769</v>
      </c>
      <c r="C904" s="16">
        <v>257</v>
      </c>
      <c r="D904" s="16" t="s">
        <v>3280</v>
      </c>
      <c r="E904" s="16" t="s">
        <v>3283</v>
      </c>
      <c r="F904" s="17">
        <v>0.14799999999999999</v>
      </c>
      <c r="G904" s="17"/>
      <c r="H904" s="17"/>
      <c r="I904" s="17">
        <v>0.19400000000000001</v>
      </c>
      <c r="J904" s="17"/>
      <c r="K904" s="17"/>
      <c r="L904" s="18" t="s">
        <v>1001</v>
      </c>
    </row>
    <row r="905" spans="1:12" x14ac:dyDescent="0.25">
      <c r="A905" s="16" t="s">
        <v>41</v>
      </c>
      <c r="B905" s="16" t="s">
        <v>3770</v>
      </c>
      <c r="C905" s="16">
        <v>272</v>
      </c>
      <c r="D905" s="16" t="s">
        <v>3280</v>
      </c>
      <c r="E905" s="16" t="s">
        <v>3283</v>
      </c>
      <c r="F905" s="17">
        <v>0.30099999999999999</v>
      </c>
      <c r="G905" s="17">
        <v>0.41599999999999998</v>
      </c>
      <c r="H905" s="17">
        <v>0.27300000000000002</v>
      </c>
      <c r="I905" s="17">
        <v>0.504</v>
      </c>
      <c r="J905" s="17">
        <v>0.627</v>
      </c>
      <c r="K905" s="17">
        <v>0.54500000000000004</v>
      </c>
      <c r="L905" s="18" t="s">
        <v>42</v>
      </c>
    </row>
    <row r="906" spans="1:12" x14ac:dyDescent="0.25">
      <c r="A906" s="16" t="s">
        <v>41</v>
      </c>
      <c r="B906" s="16" t="s">
        <v>3770</v>
      </c>
      <c r="C906" s="16">
        <v>471</v>
      </c>
      <c r="D906" s="16" t="s">
        <v>3280</v>
      </c>
      <c r="E906" s="16" t="s">
        <v>3283</v>
      </c>
      <c r="F906" s="17">
        <v>5.8999999999999997E-2</v>
      </c>
      <c r="G906" s="17">
        <v>0.18099999999999999</v>
      </c>
      <c r="H906" s="17">
        <v>0.11799999999999999</v>
      </c>
      <c r="I906" s="17">
        <v>0.27200000000000002</v>
      </c>
      <c r="J906" s="17">
        <v>0.33600000000000002</v>
      </c>
      <c r="K906" s="17">
        <v>0.41399999999999998</v>
      </c>
      <c r="L906" s="18" t="s">
        <v>42</v>
      </c>
    </row>
    <row r="907" spans="1:12" x14ac:dyDescent="0.25">
      <c r="A907" s="16" t="s">
        <v>41</v>
      </c>
      <c r="B907" s="16" t="s">
        <v>3770</v>
      </c>
      <c r="C907" s="16">
        <v>559</v>
      </c>
      <c r="D907" s="16" t="s">
        <v>3280</v>
      </c>
      <c r="E907" s="16" t="s">
        <v>3283</v>
      </c>
      <c r="F907" s="17">
        <v>0.49299999999999999</v>
      </c>
      <c r="G907" s="17">
        <v>0.49299999999999999</v>
      </c>
      <c r="H907" s="17">
        <v>0.32800000000000001</v>
      </c>
      <c r="I907" s="17">
        <v>0.43</v>
      </c>
      <c r="J907" s="17">
        <v>0.41099999999999998</v>
      </c>
      <c r="K907" s="17">
        <v>0.27</v>
      </c>
      <c r="L907" s="18" t="s">
        <v>42</v>
      </c>
    </row>
    <row r="908" spans="1:12" x14ac:dyDescent="0.25">
      <c r="A908" s="16" t="s">
        <v>41</v>
      </c>
      <c r="B908" s="16" t="s">
        <v>3770</v>
      </c>
      <c r="C908" s="16">
        <v>560</v>
      </c>
      <c r="D908" s="16" t="s">
        <v>3280</v>
      </c>
      <c r="E908" s="16" t="s">
        <v>3283</v>
      </c>
      <c r="F908" s="17">
        <v>0.49299999999999999</v>
      </c>
      <c r="G908" s="17">
        <v>0.49299999999999999</v>
      </c>
      <c r="H908" s="17">
        <v>0.32800000000000001</v>
      </c>
      <c r="I908" s="17">
        <v>0.43</v>
      </c>
      <c r="J908" s="17">
        <v>0.41099999999999998</v>
      </c>
      <c r="K908" s="17">
        <v>0.27</v>
      </c>
      <c r="L908" s="18" t="s">
        <v>42</v>
      </c>
    </row>
    <row r="909" spans="1:12" x14ac:dyDescent="0.25">
      <c r="A909" s="16" t="s">
        <v>285</v>
      </c>
      <c r="B909" s="16" t="s">
        <v>3771</v>
      </c>
      <c r="C909" s="16">
        <v>127</v>
      </c>
      <c r="D909" s="16" t="s">
        <v>3280</v>
      </c>
      <c r="E909" s="16" t="s">
        <v>3283</v>
      </c>
      <c r="F909" s="17">
        <v>0.52800000000000002</v>
      </c>
      <c r="G909" s="17"/>
      <c r="H909" s="17"/>
      <c r="I909" s="17">
        <v>0.64600000000000002</v>
      </c>
      <c r="J909" s="17"/>
      <c r="K909" s="17"/>
      <c r="L909" s="18" t="s">
        <v>286</v>
      </c>
    </row>
    <row r="910" spans="1:12" x14ac:dyDescent="0.25">
      <c r="A910" s="16" t="s">
        <v>2779</v>
      </c>
      <c r="B910" s="16" t="s">
        <v>3772</v>
      </c>
      <c r="C910" s="16">
        <v>368</v>
      </c>
      <c r="D910" s="16" t="s">
        <v>3280</v>
      </c>
      <c r="E910" s="16" t="s">
        <v>3281</v>
      </c>
      <c r="F910" s="17"/>
      <c r="G910" s="17">
        <v>0.254</v>
      </c>
      <c r="H910" s="17"/>
      <c r="I910" s="17"/>
      <c r="J910" s="17">
        <v>0.38900000000000001</v>
      </c>
      <c r="K910" s="17"/>
      <c r="L910" s="18" t="s">
        <v>2780</v>
      </c>
    </row>
    <row r="911" spans="1:12" x14ac:dyDescent="0.25">
      <c r="A911" s="16" t="s">
        <v>2436</v>
      </c>
      <c r="B911" s="16" t="s">
        <v>3773</v>
      </c>
      <c r="C911" s="16">
        <v>67</v>
      </c>
      <c r="D911" s="16" t="s">
        <v>3280</v>
      </c>
      <c r="E911" s="16" t="s">
        <v>3281</v>
      </c>
      <c r="F911" s="17"/>
      <c r="G911" s="17">
        <v>4.2000000000000003E-2</v>
      </c>
      <c r="H911" s="17"/>
      <c r="I911" s="17">
        <v>0.17299999999999999</v>
      </c>
      <c r="J911" s="17">
        <v>0.16200000000000001</v>
      </c>
      <c r="K911" s="17"/>
      <c r="L911" s="18" t="s">
        <v>1624</v>
      </c>
    </row>
    <row r="912" spans="1:12" x14ac:dyDescent="0.25">
      <c r="A912" s="16" t="s">
        <v>2436</v>
      </c>
      <c r="B912" s="16" t="s">
        <v>3773</v>
      </c>
      <c r="C912" s="16">
        <v>127</v>
      </c>
      <c r="D912" s="16" t="s">
        <v>3280</v>
      </c>
      <c r="E912" s="16" t="s">
        <v>3281</v>
      </c>
      <c r="F912" s="17">
        <v>7.4999999999999997E-2</v>
      </c>
      <c r="G912" s="17">
        <v>0.14000000000000001</v>
      </c>
      <c r="H912" s="17"/>
      <c r="I912" s="17">
        <v>0.20499999999999999</v>
      </c>
      <c r="J912" s="17">
        <v>0.25900000000000001</v>
      </c>
      <c r="K912" s="17"/>
      <c r="L912" s="18" t="s">
        <v>1624</v>
      </c>
    </row>
    <row r="913" spans="1:12" x14ac:dyDescent="0.25">
      <c r="A913" s="16" t="s">
        <v>177</v>
      </c>
      <c r="B913" s="16" t="s">
        <v>3774</v>
      </c>
      <c r="C913" s="16">
        <v>199</v>
      </c>
      <c r="D913" s="16" t="s">
        <v>3280</v>
      </c>
      <c r="E913" s="16" t="s">
        <v>3283</v>
      </c>
      <c r="F913" s="17">
        <v>0.18099999999999999</v>
      </c>
      <c r="G913" s="17"/>
      <c r="H913" s="17"/>
      <c r="I913" s="17">
        <v>0.22</v>
      </c>
      <c r="J913" s="17"/>
      <c r="K913" s="17"/>
      <c r="L913" s="18" t="s">
        <v>178</v>
      </c>
    </row>
    <row r="914" spans="1:12" x14ac:dyDescent="0.25">
      <c r="A914" s="16" t="s">
        <v>177</v>
      </c>
      <c r="B914" s="16" t="s">
        <v>3774</v>
      </c>
      <c r="C914" s="16">
        <v>200</v>
      </c>
      <c r="D914" s="16" t="s">
        <v>3280</v>
      </c>
      <c r="E914" s="16" t="s">
        <v>3283</v>
      </c>
      <c r="F914" s="17">
        <v>0.18099999999999999</v>
      </c>
      <c r="G914" s="17"/>
      <c r="H914" s="17"/>
      <c r="I914" s="17">
        <v>0.22</v>
      </c>
      <c r="J914" s="17"/>
      <c r="K914" s="17"/>
      <c r="L914" s="18" t="s">
        <v>178</v>
      </c>
    </row>
    <row r="915" spans="1:12" x14ac:dyDescent="0.25">
      <c r="A915" s="16" t="s">
        <v>2757</v>
      </c>
      <c r="B915" s="16" t="s">
        <v>3775</v>
      </c>
      <c r="C915" s="16">
        <v>145</v>
      </c>
      <c r="D915" s="16" t="s">
        <v>3280</v>
      </c>
      <c r="E915" s="16" t="s">
        <v>3283</v>
      </c>
      <c r="F915" s="17">
        <v>0.13400000000000001</v>
      </c>
      <c r="G915" s="17">
        <v>0.106</v>
      </c>
      <c r="H915" s="17">
        <v>0.111</v>
      </c>
      <c r="I915" s="17">
        <v>0.13500000000000001</v>
      </c>
      <c r="J915" s="17">
        <v>0.14000000000000001</v>
      </c>
      <c r="K915" s="17">
        <v>0.111</v>
      </c>
      <c r="L915" s="18" t="s">
        <v>2664</v>
      </c>
    </row>
    <row r="916" spans="1:12" x14ac:dyDescent="0.25">
      <c r="A916" s="16" t="s">
        <v>2757</v>
      </c>
      <c r="B916" s="16" t="s">
        <v>3775</v>
      </c>
      <c r="C916" s="16">
        <v>150</v>
      </c>
      <c r="D916" s="16" t="s">
        <v>3280</v>
      </c>
      <c r="E916" s="16" t="s">
        <v>3283</v>
      </c>
      <c r="F916" s="17">
        <v>0.13400000000000001</v>
      </c>
      <c r="G916" s="17">
        <v>0.106</v>
      </c>
      <c r="H916" s="17">
        <v>0.111</v>
      </c>
      <c r="I916" s="17">
        <v>0.13500000000000001</v>
      </c>
      <c r="J916" s="17">
        <v>0.14000000000000001</v>
      </c>
      <c r="K916" s="17">
        <v>0.111</v>
      </c>
      <c r="L916" s="18" t="s">
        <v>2664</v>
      </c>
    </row>
    <row r="917" spans="1:12" x14ac:dyDescent="0.25">
      <c r="A917" s="16" t="s">
        <v>262</v>
      </c>
      <c r="B917" s="16" t="s">
        <v>3776</v>
      </c>
      <c r="C917" s="16">
        <v>117</v>
      </c>
      <c r="D917" s="16" t="s">
        <v>3280</v>
      </c>
      <c r="E917" s="16" t="s">
        <v>3283</v>
      </c>
      <c r="F917" s="17">
        <v>0.28899999999999998</v>
      </c>
      <c r="G917" s="17"/>
      <c r="H917" s="17">
        <v>0.35699999999999998</v>
      </c>
      <c r="I917" s="17">
        <v>0.42399999999999999</v>
      </c>
      <c r="J917" s="17"/>
      <c r="K917" s="17">
        <v>0.52500000000000002</v>
      </c>
      <c r="L917" s="18" t="s">
        <v>263</v>
      </c>
    </row>
    <row r="918" spans="1:12" x14ac:dyDescent="0.25">
      <c r="A918" s="16" t="s">
        <v>2616</v>
      </c>
      <c r="B918" s="16" t="s">
        <v>3777</v>
      </c>
      <c r="C918" s="16">
        <v>154</v>
      </c>
      <c r="D918" s="16" t="s">
        <v>3280</v>
      </c>
      <c r="E918" s="16" t="s">
        <v>3281</v>
      </c>
      <c r="F918" s="17">
        <v>0.216</v>
      </c>
      <c r="G918" s="17">
        <v>0.312</v>
      </c>
      <c r="H918" s="17"/>
      <c r="I918" s="17">
        <v>0.24399999999999999</v>
      </c>
      <c r="J918" s="17">
        <v>0.434</v>
      </c>
      <c r="K918" s="17"/>
      <c r="L918" s="18" t="s">
        <v>2617</v>
      </c>
    </row>
    <row r="919" spans="1:12" x14ac:dyDescent="0.25">
      <c r="A919" s="16" t="s">
        <v>1773</v>
      </c>
      <c r="B919" s="16" t="s">
        <v>3778</v>
      </c>
      <c r="C919" s="16">
        <v>212</v>
      </c>
      <c r="D919" s="16" t="s">
        <v>3280</v>
      </c>
      <c r="E919" s="16" t="s">
        <v>3283</v>
      </c>
      <c r="F919" s="17">
        <v>0.20899999999999999</v>
      </c>
      <c r="G919" s="17"/>
      <c r="H919" s="17"/>
      <c r="I919" s="17">
        <v>0.28299999999999997</v>
      </c>
      <c r="J919" s="17"/>
      <c r="K919" s="17"/>
      <c r="L919" s="18" t="s">
        <v>1774</v>
      </c>
    </row>
    <row r="920" spans="1:12" x14ac:dyDescent="0.25">
      <c r="A920" s="16" t="s">
        <v>1532</v>
      </c>
      <c r="B920" s="16" t="s">
        <v>3779</v>
      </c>
      <c r="C920" s="16">
        <v>124</v>
      </c>
      <c r="D920" s="16" t="s">
        <v>3280</v>
      </c>
      <c r="E920" s="16" t="s">
        <v>3283</v>
      </c>
      <c r="F920" s="17">
        <v>0.16</v>
      </c>
      <c r="G920" s="17">
        <v>0.34200000000000003</v>
      </c>
      <c r="H920" s="17">
        <v>0.13</v>
      </c>
      <c r="I920" s="17">
        <v>0.16</v>
      </c>
      <c r="J920" s="17">
        <v>0.4</v>
      </c>
      <c r="K920" s="17">
        <v>0.126</v>
      </c>
      <c r="L920" s="18" t="s">
        <v>1533</v>
      </c>
    </row>
    <row r="921" spans="1:12" x14ac:dyDescent="0.25">
      <c r="A921" s="16" t="s">
        <v>1532</v>
      </c>
      <c r="B921" s="16" t="s">
        <v>3779</v>
      </c>
      <c r="C921" s="16">
        <v>199</v>
      </c>
      <c r="D921" s="16" t="s">
        <v>3280</v>
      </c>
      <c r="E921" s="16" t="s">
        <v>3283</v>
      </c>
      <c r="F921" s="17">
        <v>0.432</v>
      </c>
      <c r="G921" s="17">
        <v>0.52800000000000002</v>
      </c>
      <c r="H921" s="17"/>
      <c r="I921" s="17">
        <v>0.27</v>
      </c>
      <c r="J921" s="17">
        <v>0.61499999999999999</v>
      </c>
      <c r="K921" s="17"/>
      <c r="L921" s="18" t="s">
        <v>1533</v>
      </c>
    </row>
    <row r="922" spans="1:12" x14ac:dyDescent="0.25">
      <c r="A922" s="16" t="s">
        <v>1532</v>
      </c>
      <c r="B922" s="16" t="s">
        <v>3779</v>
      </c>
      <c r="C922" s="16">
        <v>246</v>
      </c>
      <c r="D922" s="16" t="s">
        <v>3280</v>
      </c>
      <c r="E922" s="16" t="s">
        <v>3283</v>
      </c>
      <c r="F922" s="17">
        <v>6.7000000000000004E-2</v>
      </c>
      <c r="G922" s="17">
        <v>0.17499999999999999</v>
      </c>
      <c r="H922" s="17">
        <v>0.129</v>
      </c>
      <c r="I922" s="17">
        <v>0.157</v>
      </c>
      <c r="J922" s="17">
        <v>0.17399999999999999</v>
      </c>
      <c r="K922" s="17">
        <v>0.121</v>
      </c>
      <c r="L922" s="18" t="s">
        <v>1533</v>
      </c>
    </row>
    <row r="923" spans="1:12" x14ac:dyDescent="0.25">
      <c r="A923" s="16" t="s">
        <v>103</v>
      </c>
      <c r="B923" s="16" t="s">
        <v>3780</v>
      </c>
      <c r="C923" s="16">
        <v>116</v>
      </c>
      <c r="D923" s="16" t="s">
        <v>3280</v>
      </c>
      <c r="E923" s="16" t="s">
        <v>3283</v>
      </c>
      <c r="F923" s="17">
        <v>0.34599999999999997</v>
      </c>
      <c r="G923" s="17">
        <v>0.38600000000000001</v>
      </c>
      <c r="H923" s="17"/>
      <c r="I923" s="17">
        <v>0.40400000000000003</v>
      </c>
      <c r="J923" s="17">
        <v>0.36899999999999999</v>
      </c>
      <c r="K923" s="17"/>
      <c r="L923" s="18" t="s">
        <v>104</v>
      </c>
    </row>
    <row r="924" spans="1:12" x14ac:dyDescent="0.25">
      <c r="A924" s="16" t="s">
        <v>103</v>
      </c>
      <c r="B924" s="16" t="s">
        <v>3780</v>
      </c>
      <c r="C924" s="16">
        <v>125</v>
      </c>
      <c r="D924" s="16" t="s">
        <v>3280</v>
      </c>
      <c r="E924" s="16" t="s">
        <v>3283</v>
      </c>
      <c r="F924" s="17">
        <v>0.19</v>
      </c>
      <c r="G924" s="17">
        <v>3.6999999999999998E-2</v>
      </c>
      <c r="H924" s="17"/>
      <c r="I924" s="17">
        <v>0.21299999999999999</v>
      </c>
      <c r="J924" s="17">
        <v>8.1000000000000003E-2</v>
      </c>
      <c r="K924" s="17">
        <v>0.104</v>
      </c>
      <c r="L924" s="18" t="s">
        <v>104</v>
      </c>
    </row>
    <row r="925" spans="1:12" x14ac:dyDescent="0.25">
      <c r="A925" s="16" t="s">
        <v>573</v>
      </c>
      <c r="B925" s="16" t="s">
        <v>3781</v>
      </c>
      <c r="C925" s="16">
        <v>14</v>
      </c>
      <c r="D925" s="16" t="s">
        <v>3280</v>
      </c>
      <c r="E925" s="16" t="s">
        <v>3281</v>
      </c>
      <c r="F925" s="17"/>
      <c r="G925" s="17">
        <v>9.2999999999999999E-2</v>
      </c>
      <c r="H925" s="17"/>
      <c r="I925" s="17"/>
      <c r="J925" s="17">
        <v>7.2999999999999995E-2</v>
      </c>
      <c r="K925" s="17"/>
      <c r="L925" s="18" t="s">
        <v>574</v>
      </c>
    </row>
    <row r="926" spans="1:12" x14ac:dyDescent="0.25">
      <c r="A926" s="16" t="s">
        <v>573</v>
      </c>
      <c r="B926" s="16" t="s">
        <v>3781</v>
      </c>
      <c r="C926" s="16">
        <v>24</v>
      </c>
      <c r="D926" s="16" t="s">
        <v>3280</v>
      </c>
      <c r="E926" s="16" t="s">
        <v>3281</v>
      </c>
      <c r="F926" s="17"/>
      <c r="G926" s="17">
        <v>9.2999999999999999E-2</v>
      </c>
      <c r="H926" s="17"/>
      <c r="I926" s="17"/>
      <c r="J926" s="17">
        <v>7.2999999999999995E-2</v>
      </c>
      <c r="K926" s="17"/>
      <c r="L926" s="18" t="s">
        <v>574</v>
      </c>
    </row>
    <row r="927" spans="1:12" x14ac:dyDescent="0.25">
      <c r="A927" s="16" t="s">
        <v>573</v>
      </c>
      <c r="B927" s="16" t="s">
        <v>3781</v>
      </c>
      <c r="C927" s="16">
        <v>28</v>
      </c>
      <c r="D927" s="16" t="s">
        <v>3280</v>
      </c>
      <c r="E927" s="16" t="s">
        <v>3281</v>
      </c>
      <c r="F927" s="17"/>
      <c r="G927" s="17">
        <v>9.2999999999999999E-2</v>
      </c>
      <c r="H927" s="17"/>
      <c r="I927" s="17"/>
      <c r="J927" s="17">
        <v>7.2999999999999995E-2</v>
      </c>
      <c r="K927" s="17"/>
      <c r="L927" s="18" t="s">
        <v>574</v>
      </c>
    </row>
    <row r="928" spans="1:12" x14ac:dyDescent="0.25">
      <c r="A928" s="16" t="s">
        <v>1071</v>
      </c>
      <c r="B928" s="16" t="s">
        <v>3782</v>
      </c>
      <c r="C928" s="16">
        <v>733</v>
      </c>
      <c r="D928" s="16" t="s">
        <v>3280</v>
      </c>
      <c r="E928" s="16" t="s">
        <v>3281</v>
      </c>
      <c r="F928" s="17">
        <v>0.79500000000000004</v>
      </c>
      <c r="G928" s="17"/>
      <c r="H928" s="17"/>
      <c r="I928" s="17">
        <v>0.80700000000000005</v>
      </c>
      <c r="J928" s="17"/>
      <c r="K928" s="17"/>
      <c r="L928" s="18" t="s">
        <v>1072</v>
      </c>
    </row>
    <row r="929" spans="1:12" x14ac:dyDescent="0.25">
      <c r="A929" s="16" t="s">
        <v>828</v>
      </c>
      <c r="B929" s="16" t="s">
        <v>3783</v>
      </c>
      <c r="C929" s="16">
        <v>110</v>
      </c>
      <c r="D929" s="16" t="s">
        <v>3280</v>
      </c>
      <c r="E929" s="16" t="s">
        <v>3283</v>
      </c>
      <c r="F929" s="17">
        <v>0.33100000000000002</v>
      </c>
      <c r="G929" s="17"/>
      <c r="H929" s="17"/>
      <c r="I929" s="17">
        <v>0.50600000000000001</v>
      </c>
      <c r="J929" s="17"/>
      <c r="K929" s="17"/>
      <c r="L929" s="18" t="s">
        <v>829</v>
      </c>
    </row>
    <row r="930" spans="1:12" x14ac:dyDescent="0.25">
      <c r="A930" s="16" t="s">
        <v>1136</v>
      </c>
      <c r="B930" s="16" t="s">
        <v>3784</v>
      </c>
      <c r="C930" s="16">
        <v>153</v>
      </c>
      <c r="D930" s="16" t="s">
        <v>3280</v>
      </c>
      <c r="E930" s="16" t="s">
        <v>3281</v>
      </c>
      <c r="F930" s="17">
        <v>0.40699999999999997</v>
      </c>
      <c r="G930" s="17"/>
      <c r="H930" s="17"/>
      <c r="I930" s="17">
        <v>0.34399999999999997</v>
      </c>
      <c r="J930" s="17"/>
      <c r="K930" s="17"/>
      <c r="L930" s="18" t="s">
        <v>1137</v>
      </c>
    </row>
    <row r="931" spans="1:12" x14ac:dyDescent="0.25">
      <c r="A931" s="16" t="s">
        <v>1971</v>
      </c>
      <c r="B931" s="16" t="s">
        <v>3785</v>
      </c>
      <c r="C931" s="16">
        <v>186</v>
      </c>
      <c r="D931" s="16" t="s">
        <v>3280</v>
      </c>
      <c r="E931" s="16" t="s">
        <v>3297</v>
      </c>
      <c r="F931" s="17">
        <v>0.56499999999999995</v>
      </c>
      <c r="G931" s="17"/>
      <c r="H931" s="17"/>
      <c r="I931" s="17">
        <v>0.77800000000000002</v>
      </c>
      <c r="J931" s="17"/>
      <c r="K931" s="17"/>
      <c r="L931" s="18" t="s">
        <v>1972</v>
      </c>
    </row>
    <row r="932" spans="1:12" x14ac:dyDescent="0.25">
      <c r="A932" s="16" t="s">
        <v>75</v>
      </c>
      <c r="B932" s="16" t="s">
        <v>3786</v>
      </c>
      <c r="C932" s="16">
        <v>17</v>
      </c>
      <c r="D932" s="16" t="s">
        <v>3280</v>
      </c>
      <c r="E932" s="16" t="s">
        <v>3283</v>
      </c>
      <c r="F932" s="17">
        <v>0.33700000000000002</v>
      </c>
      <c r="G932" s="17">
        <v>0.46700000000000003</v>
      </c>
      <c r="H932" s="17">
        <v>0.27900000000000003</v>
      </c>
      <c r="I932" s="17">
        <v>0.41</v>
      </c>
      <c r="J932" s="17">
        <v>0.52800000000000002</v>
      </c>
      <c r="K932" s="17">
        <v>0.53200000000000003</v>
      </c>
      <c r="L932" s="18" t="s">
        <v>76</v>
      </c>
    </row>
    <row r="933" spans="1:12" x14ac:dyDescent="0.25">
      <c r="A933" s="16" t="s">
        <v>983</v>
      </c>
      <c r="B933" s="16" t="s">
        <v>3787</v>
      </c>
      <c r="C933" s="16">
        <v>57</v>
      </c>
      <c r="D933" s="16" t="s">
        <v>3280</v>
      </c>
      <c r="E933" s="16" t="s">
        <v>3297</v>
      </c>
      <c r="F933" s="17"/>
      <c r="G933" s="17">
        <v>0.13300000000000001</v>
      </c>
      <c r="H933" s="17"/>
      <c r="I933" s="17"/>
      <c r="J933" s="17">
        <v>0.435</v>
      </c>
      <c r="K933" s="17"/>
      <c r="L933" s="18" t="s">
        <v>984</v>
      </c>
    </row>
    <row r="934" spans="1:12" x14ac:dyDescent="0.25">
      <c r="A934" s="16" t="s">
        <v>983</v>
      </c>
      <c r="B934" s="16" t="s">
        <v>3787</v>
      </c>
      <c r="C934" s="16">
        <v>77</v>
      </c>
      <c r="D934" s="16" t="s">
        <v>3280</v>
      </c>
      <c r="E934" s="16" t="s">
        <v>3297</v>
      </c>
      <c r="F934" s="17">
        <v>0.23499999999999999</v>
      </c>
      <c r="G934" s="17"/>
      <c r="H934" s="17"/>
      <c r="I934" s="17">
        <v>0.27600000000000002</v>
      </c>
      <c r="J934" s="17"/>
      <c r="K934" s="17"/>
      <c r="L934" s="18" t="s">
        <v>984</v>
      </c>
    </row>
    <row r="935" spans="1:12" x14ac:dyDescent="0.25">
      <c r="A935" s="16" t="s">
        <v>1177</v>
      </c>
      <c r="B935" s="16" t="s">
        <v>3788</v>
      </c>
      <c r="C935" s="16">
        <v>299</v>
      </c>
      <c r="D935" s="16" t="s">
        <v>3280</v>
      </c>
      <c r="E935" s="16" t="s">
        <v>3283</v>
      </c>
      <c r="F935" s="17">
        <v>0.13400000000000001</v>
      </c>
      <c r="G935" s="17">
        <v>0.15</v>
      </c>
      <c r="H935" s="17"/>
      <c r="I935" s="17">
        <v>0.13600000000000001</v>
      </c>
      <c r="J935" s="17">
        <v>0.129</v>
      </c>
      <c r="K935" s="17"/>
      <c r="L935" s="18" t="s">
        <v>1178</v>
      </c>
    </row>
    <row r="936" spans="1:12" x14ac:dyDescent="0.25">
      <c r="A936" s="16" t="s">
        <v>1177</v>
      </c>
      <c r="B936" s="16" t="s">
        <v>3788</v>
      </c>
      <c r="C936" s="16">
        <v>300</v>
      </c>
      <c r="D936" s="16" t="s">
        <v>3280</v>
      </c>
      <c r="E936" s="16" t="s">
        <v>3283</v>
      </c>
      <c r="F936" s="17">
        <v>0.13400000000000001</v>
      </c>
      <c r="G936" s="17">
        <v>0.15</v>
      </c>
      <c r="H936" s="17"/>
      <c r="I936" s="17">
        <v>0.13600000000000001</v>
      </c>
      <c r="J936" s="17">
        <v>0.129</v>
      </c>
      <c r="K936" s="17"/>
      <c r="L936" s="18" t="s">
        <v>1178</v>
      </c>
    </row>
    <row r="937" spans="1:12" x14ac:dyDescent="0.25">
      <c r="A937" s="16" t="s">
        <v>251</v>
      </c>
      <c r="B937" s="16" t="s">
        <v>3789</v>
      </c>
      <c r="C937" s="16">
        <v>213</v>
      </c>
      <c r="D937" s="16" t="s">
        <v>3280</v>
      </c>
      <c r="E937" s="16" t="s">
        <v>3283</v>
      </c>
      <c r="F937" s="17"/>
      <c r="G937" s="17"/>
      <c r="H937" s="17">
        <v>0.159</v>
      </c>
      <c r="I937" s="17"/>
      <c r="J937" s="17"/>
      <c r="K937" s="17">
        <v>0.185</v>
      </c>
      <c r="L937" s="18" t="s">
        <v>54</v>
      </c>
    </row>
    <row r="938" spans="1:12" x14ac:dyDescent="0.25">
      <c r="A938" s="16" t="s">
        <v>251</v>
      </c>
      <c r="B938" s="16" t="s">
        <v>3789</v>
      </c>
      <c r="C938" s="16">
        <v>255</v>
      </c>
      <c r="D938" s="16" t="s">
        <v>3280</v>
      </c>
      <c r="E938" s="16" t="s">
        <v>3283</v>
      </c>
      <c r="F938" s="17"/>
      <c r="G938" s="17"/>
      <c r="H938" s="17">
        <v>0.188</v>
      </c>
      <c r="I938" s="17"/>
      <c r="J938" s="17"/>
      <c r="K938" s="17">
        <v>0.47099999999999997</v>
      </c>
      <c r="L938" s="18" t="s">
        <v>54</v>
      </c>
    </row>
    <row r="939" spans="1:12" x14ac:dyDescent="0.25">
      <c r="A939" s="16" t="s">
        <v>251</v>
      </c>
      <c r="B939" s="16" t="s">
        <v>3789</v>
      </c>
      <c r="C939" s="16">
        <v>275</v>
      </c>
      <c r="D939" s="16" t="s">
        <v>3280</v>
      </c>
      <c r="E939" s="16" t="s">
        <v>3283</v>
      </c>
      <c r="F939" s="17"/>
      <c r="G939" s="17"/>
      <c r="H939" s="17">
        <v>0.35099999999999998</v>
      </c>
      <c r="I939" s="17"/>
      <c r="J939" s="17"/>
      <c r="K939" s="17">
        <v>0.49399999999999999</v>
      </c>
      <c r="L939" s="18" t="s">
        <v>54</v>
      </c>
    </row>
    <row r="940" spans="1:12" x14ac:dyDescent="0.25">
      <c r="A940" s="16" t="s">
        <v>413</v>
      </c>
      <c r="B940" s="16" t="s">
        <v>3790</v>
      </c>
      <c r="C940" s="16">
        <v>76</v>
      </c>
      <c r="D940" s="16" t="s">
        <v>3280</v>
      </c>
      <c r="E940" s="16" t="s">
        <v>3291</v>
      </c>
      <c r="F940" s="17">
        <v>0.122</v>
      </c>
      <c r="G940" s="17">
        <v>0.111</v>
      </c>
      <c r="H940" s="17"/>
      <c r="I940" s="17">
        <v>8.2000000000000003E-2</v>
      </c>
      <c r="J940" s="17">
        <v>8.5999999999999993E-2</v>
      </c>
      <c r="K940" s="17"/>
      <c r="L940" s="18" t="s">
        <v>414</v>
      </c>
    </row>
    <row r="941" spans="1:12" x14ac:dyDescent="0.25">
      <c r="A941" s="16" t="s">
        <v>1944</v>
      </c>
      <c r="B941" s="16" t="s">
        <v>3791</v>
      </c>
      <c r="C941" s="16">
        <v>68</v>
      </c>
      <c r="D941" s="16" t="s">
        <v>3280</v>
      </c>
      <c r="E941" s="16" t="s">
        <v>3510</v>
      </c>
      <c r="F941" s="17"/>
      <c r="G941" s="17"/>
      <c r="H941" s="17">
        <v>0.17799999999999999</v>
      </c>
      <c r="I941" s="17"/>
      <c r="J941" s="17"/>
      <c r="K941" s="17">
        <v>0.22</v>
      </c>
      <c r="L941" s="18" t="s">
        <v>54</v>
      </c>
    </row>
    <row r="942" spans="1:12" x14ac:dyDescent="0.25">
      <c r="A942" s="16" t="s">
        <v>1944</v>
      </c>
      <c r="B942" s="16" t="s">
        <v>3791</v>
      </c>
      <c r="C942" s="16">
        <v>69</v>
      </c>
      <c r="D942" s="16" t="s">
        <v>3280</v>
      </c>
      <c r="E942" s="16" t="s">
        <v>3510</v>
      </c>
      <c r="F942" s="17"/>
      <c r="G942" s="17"/>
      <c r="H942" s="17">
        <v>0.17799999999999999</v>
      </c>
      <c r="I942" s="17"/>
      <c r="J942" s="17"/>
      <c r="K942" s="17">
        <v>0.22</v>
      </c>
      <c r="L942" s="18" t="s">
        <v>54</v>
      </c>
    </row>
    <row r="943" spans="1:12" x14ac:dyDescent="0.25">
      <c r="A943" s="16" t="s">
        <v>277</v>
      </c>
      <c r="B943" s="16" t="s">
        <v>3792</v>
      </c>
      <c r="C943" s="16">
        <v>197</v>
      </c>
      <c r="D943" s="16" t="s">
        <v>3280</v>
      </c>
      <c r="E943" s="16" t="s">
        <v>3281</v>
      </c>
      <c r="F943" s="17">
        <v>0.35499999999999998</v>
      </c>
      <c r="G943" s="17">
        <v>0.48</v>
      </c>
      <c r="H943" s="17">
        <v>0.83199999999999996</v>
      </c>
      <c r="I943" s="17">
        <v>0.439</v>
      </c>
      <c r="J943" s="17">
        <v>0.54500000000000004</v>
      </c>
      <c r="K943" s="17">
        <v>1.1499999999999999</v>
      </c>
      <c r="L943" s="18" t="s">
        <v>278</v>
      </c>
    </row>
    <row r="944" spans="1:12" x14ac:dyDescent="0.25">
      <c r="A944" s="16" t="s">
        <v>1590</v>
      </c>
      <c r="B944" s="16" t="s">
        <v>3793</v>
      </c>
      <c r="C944" s="16">
        <v>229</v>
      </c>
      <c r="D944" s="16" t="s">
        <v>3280</v>
      </c>
      <c r="E944" s="16" t="s">
        <v>3281</v>
      </c>
      <c r="F944" s="17">
        <v>0.27100000000000002</v>
      </c>
      <c r="G944" s="17">
        <v>0.23599999999999999</v>
      </c>
      <c r="H944" s="17">
        <v>0.214</v>
      </c>
      <c r="I944" s="17">
        <v>0.28799999999999998</v>
      </c>
      <c r="J944" s="17">
        <v>0.26700000000000002</v>
      </c>
      <c r="K944" s="17">
        <v>0.26400000000000001</v>
      </c>
      <c r="L944" s="18" t="s">
        <v>1591</v>
      </c>
    </row>
    <row r="945" spans="1:12" x14ac:dyDescent="0.25">
      <c r="A945" s="16" t="s">
        <v>818</v>
      </c>
      <c r="B945" s="16" t="s">
        <v>3794</v>
      </c>
      <c r="C945" s="16">
        <v>137</v>
      </c>
      <c r="D945" s="16" t="s">
        <v>3280</v>
      </c>
      <c r="E945" s="16" t="s">
        <v>3281</v>
      </c>
      <c r="F945" s="17">
        <v>0.106</v>
      </c>
      <c r="G945" s="17"/>
      <c r="H945" s="17">
        <v>0.14099999999999999</v>
      </c>
      <c r="I945" s="17"/>
      <c r="J945" s="17"/>
      <c r="K945" s="17"/>
      <c r="L945" s="18" t="s">
        <v>819</v>
      </c>
    </row>
    <row r="946" spans="1:12" x14ac:dyDescent="0.25">
      <c r="A946" s="16" t="s">
        <v>818</v>
      </c>
      <c r="B946" s="16" t="s">
        <v>3794</v>
      </c>
      <c r="C946" s="16">
        <v>142</v>
      </c>
      <c r="D946" s="16" t="s">
        <v>3280</v>
      </c>
      <c r="E946" s="16" t="s">
        <v>3281</v>
      </c>
      <c r="F946" s="17">
        <v>0.106</v>
      </c>
      <c r="G946" s="17"/>
      <c r="H946" s="17">
        <v>0.14099999999999999</v>
      </c>
      <c r="I946" s="17"/>
      <c r="J946" s="17"/>
      <c r="K946" s="17"/>
      <c r="L946" s="18" t="s">
        <v>819</v>
      </c>
    </row>
    <row r="947" spans="1:12" x14ac:dyDescent="0.25">
      <c r="A947" s="16" t="s">
        <v>2663</v>
      </c>
      <c r="B947" s="16" t="s">
        <v>3795</v>
      </c>
      <c r="C947" s="16">
        <v>146</v>
      </c>
      <c r="D947" s="16" t="s">
        <v>3280</v>
      </c>
      <c r="E947" s="16" t="s">
        <v>3383</v>
      </c>
      <c r="F947" s="17">
        <v>0.35299999999999998</v>
      </c>
      <c r="G947" s="17">
        <v>0.44800000000000001</v>
      </c>
      <c r="H947" s="17">
        <v>0.50800000000000001</v>
      </c>
      <c r="I947" s="17">
        <v>0.35199999999999998</v>
      </c>
      <c r="J947" s="17">
        <v>0.57999999999999996</v>
      </c>
      <c r="K947" s="17">
        <v>0.57999999999999996</v>
      </c>
      <c r="L947" s="18" t="s">
        <v>2664</v>
      </c>
    </row>
    <row r="948" spans="1:12" x14ac:dyDescent="0.25">
      <c r="A948" s="16" t="s">
        <v>2663</v>
      </c>
      <c r="B948" s="16" t="s">
        <v>3795</v>
      </c>
      <c r="C948" s="16">
        <v>151</v>
      </c>
      <c r="D948" s="16" t="s">
        <v>3280</v>
      </c>
      <c r="E948" s="16" t="s">
        <v>3383</v>
      </c>
      <c r="F948" s="17">
        <v>0.35299999999999998</v>
      </c>
      <c r="G948" s="17">
        <v>0.44800000000000001</v>
      </c>
      <c r="H948" s="17">
        <v>0.50800000000000001</v>
      </c>
      <c r="I948" s="17">
        <v>0.35199999999999998</v>
      </c>
      <c r="J948" s="17">
        <v>0.57999999999999996</v>
      </c>
      <c r="K948" s="17">
        <v>0.57999999999999996</v>
      </c>
      <c r="L948" s="18" t="s">
        <v>2664</v>
      </c>
    </row>
    <row r="949" spans="1:12" x14ac:dyDescent="0.25">
      <c r="A949" s="16" t="s">
        <v>3006</v>
      </c>
      <c r="B949" s="16" t="s">
        <v>3796</v>
      </c>
      <c r="C949" s="16">
        <v>140</v>
      </c>
      <c r="D949" s="16" t="s">
        <v>3280</v>
      </c>
      <c r="E949" s="16" t="s">
        <v>3283</v>
      </c>
      <c r="F949" s="17">
        <v>0.35699999999999998</v>
      </c>
      <c r="G949" s="17">
        <v>0.32100000000000001</v>
      </c>
      <c r="H949" s="17"/>
      <c r="I949" s="17">
        <v>0.64600000000000002</v>
      </c>
      <c r="J949" s="17">
        <v>0.77100000000000002</v>
      </c>
      <c r="K949" s="17">
        <v>0.57999999999999996</v>
      </c>
      <c r="L949" s="18" t="s">
        <v>3007</v>
      </c>
    </row>
    <row r="950" spans="1:12" x14ac:dyDescent="0.25">
      <c r="A950" s="16" t="s">
        <v>891</v>
      </c>
      <c r="B950" s="16" t="s">
        <v>3797</v>
      </c>
      <c r="C950" s="16">
        <v>91</v>
      </c>
      <c r="D950" s="16" t="s">
        <v>3280</v>
      </c>
      <c r="E950" s="16" t="s">
        <v>3283</v>
      </c>
      <c r="F950" s="17">
        <v>0.189</v>
      </c>
      <c r="G950" s="17">
        <v>0.14099999999999999</v>
      </c>
      <c r="H950" s="17">
        <v>0.23300000000000001</v>
      </c>
      <c r="I950" s="17">
        <v>0.19400000000000001</v>
      </c>
      <c r="J950" s="17">
        <v>0.16800000000000001</v>
      </c>
      <c r="K950" s="17">
        <v>0.26500000000000001</v>
      </c>
      <c r="L950" s="18" t="s">
        <v>892</v>
      </c>
    </row>
    <row r="951" spans="1:12" x14ac:dyDescent="0.25">
      <c r="A951" s="16" t="s">
        <v>3065</v>
      </c>
      <c r="B951" s="16" t="s">
        <v>3798</v>
      </c>
      <c r="C951" s="16">
        <v>248</v>
      </c>
      <c r="D951" s="16" t="s">
        <v>3280</v>
      </c>
      <c r="E951" s="16" t="s">
        <v>3283</v>
      </c>
      <c r="F951" s="17">
        <v>0.252</v>
      </c>
      <c r="G951" s="17"/>
      <c r="H951" s="17"/>
      <c r="I951" s="17">
        <v>0.39400000000000002</v>
      </c>
      <c r="J951" s="17"/>
      <c r="K951" s="17">
        <v>0.28999999999999998</v>
      </c>
      <c r="L951" s="18" t="s">
        <v>3066</v>
      </c>
    </row>
    <row r="952" spans="1:12" x14ac:dyDescent="0.25">
      <c r="A952" s="16" t="s">
        <v>1633</v>
      </c>
      <c r="B952" s="16" t="s">
        <v>3799</v>
      </c>
      <c r="C952" s="16">
        <v>100</v>
      </c>
      <c r="D952" s="16" t="s">
        <v>3280</v>
      </c>
      <c r="E952" s="16" t="s">
        <v>3281</v>
      </c>
      <c r="F952" s="17">
        <v>0.255</v>
      </c>
      <c r="G952" s="17"/>
      <c r="H952" s="17"/>
      <c r="I952" s="17">
        <v>0.26500000000000001</v>
      </c>
      <c r="J952" s="17"/>
      <c r="K952" s="17"/>
      <c r="L952" s="18" t="s">
        <v>1634</v>
      </c>
    </row>
    <row r="953" spans="1:12" x14ac:dyDescent="0.25">
      <c r="A953" s="16" t="s">
        <v>1633</v>
      </c>
      <c r="B953" s="16" t="s">
        <v>3799</v>
      </c>
      <c r="C953" s="16">
        <v>239</v>
      </c>
      <c r="D953" s="16" t="s">
        <v>3280</v>
      </c>
      <c r="E953" s="16" t="s">
        <v>3281</v>
      </c>
      <c r="F953" s="17">
        <v>0.307</v>
      </c>
      <c r="G953" s="17"/>
      <c r="H953" s="17"/>
      <c r="I953" s="17">
        <v>0.50600000000000001</v>
      </c>
      <c r="J953" s="17"/>
      <c r="K953" s="17"/>
      <c r="L953" s="18" t="s">
        <v>1634</v>
      </c>
    </row>
    <row r="954" spans="1:12" x14ac:dyDescent="0.25">
      <c r="A954" s="16" t="s">
        <v>1993</v>
      </c>
      <c r="B954" s="16" t="s">
        <v>3800</v>
      </c>
      <c r="C954" s="16">
        <v>367</v>
      </c>
      <c r="D954" s="16" t="s">
        <v>3280</v>
      </c>
      <c r="E954" s="16" t="s">
        <v>3283</v>
      </c>
      <c r="F954" s="17"/>
      <c r="G954" s="17">
        <v>0.52800000000000002</v>
      </c>
      <c r="H954" s="17">
        <v>0.63600000000000001</v>
      </c>
      <c r="I954" s="17"/>
      <c r="J954" s="17">
        <v>0.96699999999999997</v>
      </c>
      <c r="K954" s="17">
        <v>0.79200000000000004</v>
      </c>
      <c r="L954" s="18" t="s">
        <v>1994</v>
      </c>
    </row>
    <row r="955" spans="1:12" x14ac:dyDescent="0.25">
      <c r="A955" s="16" t="s">
        <v>1993</v>
      </c>
      <c r="B955" s="16" t="s">
        <v>3800</v>
      </c>
      <c r="C955" s="16">
        <v>450</v>
      </c>
      <c r="D955" s="16" t="s">
        <v>3280</v>
      </c>
      <c r="E955" s="16" t="s">
        <v>3283</v>
      </c>
      <c r="F955" s="17">
        <v>0.47599999999999998</v>
      </c>
      <c r="G955" s="17">
        <v>0.40600000000000003</v>
      </c>
      <c r="H955" s="17"/>
      <c r="I955" s="17">
        <v>0.53300000000000003</v>
      </c>
      <c r="J955" s="17">
        <v>0.46400000000000002</v>
      </c>
      <c r="K955" s="17">
        <v>0.38900000000000001</v>
      </c>
      <c r="L955" s="18" t="s">
        <v>1994</v>
      </c>
    </row>
    <row r="956" spans="1:12" x14ac:dyDescent="0.25">
      <c r="A956" s="16" t="s">
        <v>1684</v>
      </c>
      <c r="B956" s="16" t="s">
        <v>3801</v>
      </c>
      <c r="C956" s="16">
        <v>56</v>
      </c>
      <c r="D956" s="16" t="s">
        <v>3280</v>
      </c>
      <c r="E956" s="16" t="s">
        <v>3281</v>
      </c>
      <c r="F956" s="17">
        <v>0.22700000000000001</v>
      </c>
      <c r="G956" s="17">
        <v>0.255</v>
      </c>
      <c r="H956" s="17">
        <v>0.32500000000000001</v>
      </c>
      <c r="I956" s="17">
        <v>0.33900000000000002</v>
      </c>
      <c r="J956" s="17">
        <v>0.39200000000000002</v>
      </c>
      <c r="K956" s="17">
        <v>0.377</v>
      </c>
      <c r="L956" s="18" t="s">
        <v>1685</v>
      </c>
    </row>
    <row r="957" spans="1:12" x14ac:dyDescent="0.25">
      <c r="A957" s="16" t="s">
        <v>1521</v>
      </c>
      <c r="B957" s="16" t="s">
        <v>3802</v>
      </c>
      <c r="C957" s="16">
        <v>73</v>
      </c>
      <c r="D957" s="16" t="s">
        <v>3280</v>
      </c>
      <c r="E957" s="16" t="s">
        <v>3383</v>
      </c>
      <c r="F957" s="17">
        <v>0.36299999999999999</v>
      </c>
      <c r="G957" s="17"/>
      <c r="H957" s="17">
        <v>0.72299999999999998</v>
      </c>
      <c r="I957" s="17">
        <v>0.42599999999999999</v>
      </c>
      <c r="J957" s="17"/>
      <c r="K957" s="17">
        <v>0.71599999999999997</v>
      </c>
      <c r="L957" s="18" t="s">
        <v>1522</v>
      </c>
    </row>
    <row r="958" spans="1:12" x14ac:dyDescent="0.25">
      <c r="A958" s="16" t="s">
        <v>233</v>
      </c>
      <c r="B958" s="16" t="s">
        <v>3803</v>
      </c>
      <c r="C958" s="16">
        <v>106</v>
      </c>
      <c r="D958" s="16" t="s">
        <v>3280</v>
      </c>
      <c r="E958" s="16" t="s">
        <v>3302</v>
      </c>
      <c r="F958" s="17"/>
      <c r="G958" s="17">
        <v>0.04</v>
      </c>
      <c r="H958" s="17"/>
      <c r="I958" s="17"/>
      <c r="J958" s="17">
        <v>0.161</v>
      </c>
      <c r="K958" s="17">
        <v>0.108</v>
      </c>
      <c r="L958" s="18" t="s">
        <v>234</v>
      </c>
    </row>
    <row r="959" spans="1:12" x14ac:dyDescent="0.25">
      <c r="A959" s="16" t="s">
        <v>233</v>
      </c>
      <c r="B959" s="16" t="s">
        <v>3803</v>
      </c>
      <c r="C959" s="16">
        <v>253</v>
      </c>
      <c r="D959" s="16" t="s">
        <v>3280</v>
      </c>
      <c r="E959" s="16" t="s">
        <v>3302</v>
      </c>
      <c r="F959" s="17"/>
      <c r="G959" s="17">
        <v>0.11600000000000001</v>
      </c>
      <c r="H959" s="17">
        <v>0.129</v>
      </c>
      <c r="I959" s="17"/>
      <c r="J959" s="17">
        <v>8.5999999999999993E-2</v>
      </c>
      <c r="K959" s="17">
        <v>6.7000000000000004E-2</v>
      </c>
      <c r="L959" s="18" t="s">
        <v>234</v>
      </c>
    </row>
    <row r="960" spans="1:12" x14ac:dyDescent="0.25">
      <c r="A960" s="16" t="s">
        <v>233</v>
      </c>
      <c r="B960" s="16" t="s">
        <v>3803</v>
      </c>
      <c r="C960" s="16">
        <v>261</v>
      </c>
      <c r="D960" s="16" t="s">
        <v>3280</v>
      </c>
      <c r="E960" s="16" t="s">
        <v>3302</v>
      </c>
      <c r="F960" s="17"/>
      <c r="G960" s="17">
        <v>0.11600000000000001</v>
      </c>
      <c r="H960" s="17">
        <v>0.129</v>
      </c>
      <c r="I960" s="17"/>
      <c r="J960" s="17">
        <v>8.5999999999999993E-2</v>
      </c>
      <c r="K960" s="17">
        <v>6.7000000000000004E-2</v>
      </c>
      <c r="L960" s="18" t="s">
        <v>234</v>
      </c>
    </row>
    <row r="961" spans="1:12" x14ac:dyDescent="0.25">
      <c r="A961" s="16" t="s">
        <v>233</v>
      </c>
      <c r="B961" s="16" t="s">
        <v>3803</v>
      </c>
      <c r="C961" s="16">
        <v>284</v>
      </c>
      <c r="D961" s="16" t="s">
        <v>3280</v>
      </c>
      <c r="E961" s="16" t="s">
        <v>3302</v>
      </c>
      <c r="F961" s="17"/>
      <c r="G961" s="17">
        <v>3.5000000000000003E-2</v>
      </c>
      <c r="H961" s="17"/>
      <c r="I961" s="17"/>
      <c r="J961" s="17"/>
      <c r="K961" s="17"/>
      <c r="L961" s="18" t="s">
        <v>234</v>
      </c>
    </row>
    <row r="962" spans="1:12" x14ac:dyDescent="0.25">
      <c r="A962" s="16" t="s">
        <v>233</v>
      </c>
      <c r="B962" s="16" t="s">
        <v>3803</v>
      </c>
      <c r="C962" s="16">
        <v>288</v>
      </c>
      <c r="D962" s="16" t="s">
        <v>3280</v>
      </c>
      <c r="E962" s="16" t="s">
        <v>3302</v>
      </c>
      <c r="F962" s="17"/>
      <c r="G962" s="17">
        <v>3.5000000000000003E-2</v>
      </c>
      <c r="H962" s="17"/>
      <c r="I962" s="17"/>
      <c r="J962" s="17"/>
      <c r="K962" s="17"/>
      <c r="L962" s="18" t="s">
        <v>234</v>
      </c>
    </row>
    <row r="963" spans="1:12" x14ac:dyDescent="0.25">
      <c r="A963" s="16" t="s">
        <v>233</v>
      </c>
      <c r="B963" s="16" t="s">
        <v>3803</v>
      </c>
      <c r="C963" s="16">
        <v>410</v>
      </c>
      <c r="D963" s="16" t="s">
        <v>3280</v>
      </c>
      <c r="E963" s="16" t="s">
        <v>3302</v>
      </c>
      <c r="F963" s="17"/>
      <c r="G963" s="17">
        <v>0.27100000000000002</v>
      </c>
      <c r="H963" s="17"/>
      <c r="I963" s="17"/>
      <c r="J963" s="17"/>
      <c r="K963" s="17">
        <v>0.58899999999999997</v>
      </c>
      <c r="L963" s="18" t="s">
        <v>234</v>
      </c>
    </row>
    <row r="964" spans="1:12" x14ac:dyDescent="0.25">
      <c r="A964" s="16" t="s">
        <v>233</v>
      </c>
      <c r="B964" s="16" t="s">
        <v>3803</v>
      </c>
      <c r="C964" s="16">
        <v>471</v>
      </c>
      <c r="D964" s="16" t="s">
        <v>3280</v>
      </c>
      <c r="E964" s="16" t="s">
        <v>3302</v>
      </c>
      <c r="F964" s="17"/>
      <c r="G964" s="17">
        <v>0.31900000000000001</v>
      </c>
      <c r="H964" s="17">
        <v>0.21299999999999999</v>
      </c>
      <c r="I964" s="17"/>
      <c r="J964" s="17">
        <v>0.34300000000000003</v>
      </c>
      <c r="K964" s="17">
        <v>0.25</v>
      </c>
      <c r="L964" s="18" t="s">
        <v>234</v>
      </c>
    </row>
    <row r="965" spans="1:12" x14ac:dyDescent="0.25">
      <c r="A965" s="16" t="s">
        <v>233</v>
      </c>
      <c r="B965" s="16" t="s">
        <v>3803</v>
      </c>
      <c r="C965" s="16">
        <v>577</v>
      </c>
      <c r="D965" s="16" t="s">
        <v>3280</v>
      </c>
      <c r="E965" s="16" t="s">
        <v>3302</v>
      </c>
      <c r="F965" s="17"/>
      <c r="G965" s="17">
        <v>0.113</v>
      </c>
      <c r="H965" s="17">
        <v>0.12</v>
      </c>
      <c r="I965" s="17"/>
      <c r="J965" s="17">
        <v>0.19700000000000001</v>
      </c>
      <c r="K965" s="17">
        <v>8.6999999999999994E-2</v>
      </c>
      <c r="L965" s="18" t="s">
        <v>234</v>
      </c>
    </row>
    <row r="966" spans="1:12" x14ac:dyDescent="0.25">
      <c r="A966" s="16" t="s">
        <v>233</v>
      </c>
      <c r="B966" s="16" t="s">
        <v>3803</v>
      </c>
      <c r="C966" s="16">
        <v>586</v>
      </c>
      <c r="D966" s="16" t="s">
        <v>3280</v>
      </c>
      <c r="E966" s="16" t="s">
        <v>3302</v>
      </c>
      <c r="F966" s="17"/>
      <c r="G966" s="17">
        <v>0.113</v>
      </c>
      <c r="H966" s="17">
        <v>0.12</v>
      </c>
      <c r="I966" s="17"/>
      <c r="J966" s="17">
        <v>0.19700000000000001</v>
      </c>
      <c r="K966" s="17">
        <v>8.6999999999999994E-2</v>
      </c>
      <c r="L966" s="18" t="s">
        <v>234</v>
      </c>
    </row>
    <row r="967" spans="1:12" x14ac:dyDescent="0.25">
      <c r="A967" s="16" t="s">
        <v>233</v>
      </c>
      <c r="B967" s="16" t="s">
        <v>3803</v>
      </c>
      <c r="C967" s="16">
        <v>672</v>
      </c>
      <c r="D967" s="16" t="s">
        <v>3280</v>
      </c>
      <c r="E967" s="16" t="s">
        <v>3302</v>
      </c>
      <c r="F967" s="17"/>
      <c r="G967" s="17">
        <v>7.4999999999999997E-2</v>
      </c>
      <c r="H967" s="17">
        <v>7.6999999999999999E-2</v>
      </c>
      <c r="I967" s="17"/>
      <c r="J967" s="17">
        <v>0.16300000000000001</v>
      </c>
      <c r="K967" s="17">
        <v>8.4000000000000005E-2</v>
      </c>
      <c r="L967" s="18" t="s">
        <v>234</v>
      </c>
    </row>
    <row r="968" spans="1:12" x14ac:dyDescent="0.25">
      <c r="A968" s="16" t="s">
        <v>233</v>
      </c>
      <c r="B968" s="16" t="s">
        <v>3803</v>
      </c>
      <c r="C968" s="16">
        <v>689</v>
      </c>
      <c r="D968" s="16" t="s">
        <v>3280</v>
      </c>
      <c r="E968" s="16" t="s">
        <v>3302</v>
      </c>
      <c r="F968" s="17"/>
      <c r="G968" s="17">
        <v>7.4999999999999997E-2</v>
      </c>
      <c r="H968" s="17">
        <v>7.6999999999999999E-2</v>
      </c>
      <c r="I968" s="17"/>
      <c r="J968" s="17">
        <v>0.16300000000000001</v>
      </c>
      <c r="K968" s="17">
        <v>8.4000000000000005E-2</v>
      </c>
      <c r="L968" s="18" t="s">
        <v>234</v>
      </c>
    </row>
    <row r="969" spans="1:12" x14ac:dyDescent="0.25">
      <c r="A969" s="16" t="s">
        <v>233</v>
      </c>
      <c r="B969" s="16" t="s">
        <v>3803</v>
      </c>
      <c r="C969" s="16">
        <v>742</v>
      </c>
      <c r="D969" s="16" t="s">
        <v>3280</v>
      </c>
      <c r="E969" s="16" t="s">
        <v>3302</v>
      </c>
      <c r="F969" s="17"/>
      <c r="G969" s="17">
        <v>0.23300000000000001</v>
      </c>
      <c r="H969" s="17">
        <v>0.374</v>
      </c>
      <c r="I969" s="17"/>
      <c r="J969" s="17">
        <v>0.316</v>
      </c>
      <c r="K969" s="17">
        <v>0.307</v>
      </c>
      <c r="L969" s="18" t="s">
        <v>234</v>
      </c>
    </row>
    <row r="970" spans="1:12" x14ac:dyDescent="0.25">
      <c r="A970" s="16" t="s">
        <v>233</v>
      </c>
      <c r="B970" s="16" t="s">
        <v>3803</v>
      </c>
      <c r="C970" s="16">
        <v>785</v>
      </c>
      <c r="D970" s="16" t="s">
        <v>3280</v>
      </c>
      <c r="E970" s="16" t="s">
        <v>3302</v>
      </c>
      <c r="F970" s="17"/>
      <c r="G970" s="17">
        <v>0.51300000000000001</v>
      </c>
      <c r="H970" s="17">
        <v>0.29799999999999999</v>
      </c>
      <c r="I970" s="17"/>
      <c r="J970" s="17">
        <v>0.52600000000000002</v>
      </c>
      <c r="K970" s="17">
        <v>0.33600000000000002</v>
      </c>
      <c r="L970" s="18" t="s">
        <v>234</v>
      </c>
    </row>
    <row r="971" spans="1:12" x14ac:dyDescent="0.25">
      <c r="A971" s="16" t="s">
        <v>233</v>
      </c>
      <c r="B971" s="16" t="s">
        <v>3803</v>
      </c>
      <c r="C971" s="16">
        <v>951</v>
      </c>
      <c r="D971" s="16" t="s">
        <v>3280</v>
      </c>
      <c r="E971" s="16" t="s">
        <v>3302</v>
      </c>
      <c r="F971" s="17"/>
      <c r="G971" s="17">
        <v>0.13</v>
      </c>
      <c r="H971" s="17">
        <v>0.14299999999999999</v>
      </c>
      <c r="I971" s="17"/>
      <c r="J971" s="17">
        <v>0.17</v>
      </c>
      <c r="K971" s="17">
        <v>9.2999999999999999E-2</v>
      </c>
      <c r="L971" s="18" t="s">
        <v>234</v>
      </c>
    </row>
    <row r="972" spans="1:12" x14ac:dyDescent="0.25">
      <c r="A972" s="16" t="s">
        <v>865</v>
      </c>
      <c r="B972" s="16" t="s">
        <v>3804</v>
      </c>
      <c r="C972" s="16">
        <v>449</v>
      </c>
      <c r="D972" s="16" t="s">
        <v>3280</v>
      </c>
      <c r="E972" s="16" t="s">
        <v>3283</v>
      </c>
      <c r="F972" s="17">
        <v>0.19400000000000001</v>
      </c>
      <c r="G972" s="17"/>
      <c r="H972" s="17"/>
      <c r="I972" s="17">
        <v>0.22800000000000001</v>
      </c>
      <c r="J972" s="17"/>
      <c r="K972" s="17"/>
      <c r="L972" s="18" t="s">
        <v>866</v>
      </c>
    </row>
    <row r="973" spans="1:12" x14ac:dyDescent="0.25">
      <c r="A973" s="16" t="s">
        <v>2555</v>
      </c>
      <c r="B973" s="16" t="s">
        <v>3805</v>
      </c>
      <c r="C973" s="16">
        <v>263</v>
      </c>
      <c r="D973" s="16" t="s">
        <v>3280</v>
      </c>
      <c r="E973" s="16" t="s">
        <v>3302</v>
      </c>
      <c r="F973" s="17">
        <v>0.219</v>
      </c>
      <c r="G973" s="17">
        <v>0.191</v>
      </c>
      <c r="H973" s="17">
        <v>0.22900000000000001</v>
      </c>
      <c r="I973" s="17">
        <v>0.25</v>
      </c>
      <c r="J973" s="17">
        <v>0.27</v>
      </c>
      <c r="K973" s="17">
        <v>0.248</v>
      </c>
      <c r="L973" s="18" t="s">
        <v>2556</v>
      </c>
    </row>
    <row r="974" spans="1:12" x14ac:dyDescent="0.25">
      <c r="A974" s="16" t="s">
        <v>3003</v>
      </c>
      <c r="B974" s="16" t="s">
        <v>3806</v>
      </c>
      <c r="C974" s="16">
        <v>106</v>
      </c>
      <c r="D974" s="16" t="s">
        <v>3280</v>
      </c>
      <c r="E974" s="16" t="s">
        <v>3281</v>
      </c>
      <c r="F974" s="17">
        <v>0.24099999999999999</v>
      </c>
      <c r="G974" s="17"/>
      <c r="H974" s="17"/>
      <c r="I974" s="17">
        <v>0.496</v>
      </c>
      <c r="J974" s="17"/>
      <c r="K974" s="17"/>
      <c r="L974" s="18" t="s">
        <v>54</v>
      </c>
    </row>
    <row r="975" spans="1:12" x14ac:dyDescent="0.25">
      <c r="A975" s="16" t="s">
        <v>2440</v>
      </c>
      <c r="B975" s="16" t="s">
        <v>3807</v>
      </c>
      <c r="C975" s="16">
        <v>114</v>
      </c>
      <c r="D975" s="16" t="s">
        <v>3280</v>
      </c>
      <c r="E975" s="16" t="s">
        <v>3281</v>
      </c>
      <c r="F975" s="17">
        <v>0.76200000000000001</v>
      </c>
      <c r="G975" s="17"/>
      <c r="H975" s="17"/>
      <c r="I975" s="17">
        <v>0.98699999999999999</v>
      </c>
      <c r="J975" s="17"/>
      <c r="K975" s="17"/>
      <c r="L975" s="18" t="s">
        <v>2441</v>
      </c>
    </row>
    <row r="976" spans="1:12" x14ac:dyDescent="0.25">
      <c r="A976" s="16" t="s">
        <v>3262</v>
      </c>
      <c r="B976" s="16" t="s">
        <v>3808</v>
      </c>
      <c r="C976" s="16">
        <v>125</v>
      </c>
      <c r="D976" s="16" t="s">
        <v>3280</v>
      </c>
      <c r="E976" s="16" t="s">
        <v>3302</v>
      </c>
      <c r="F976" s="17">
        <v>0.28000000000000003</v>
      </c>
      <c r="G976" s="17">
        <v>0.29699999999999999</v>
      </c>
      <c r="H976" s="17">
        <v>0.23699999999999999</v>
      </c>
      <c r="I976" s="17">
        <v>0.35799999999999998</v>
      </c>
      <c r="J976" s="17">
        <v>0.36099999999999999</v>
      </c>
      <c r="K976" s="17">
        <v>0.218</v>
      </c>
      <c r="L976" s="18" t="s">
        <v>3263</v>
      </c>
    </row>
    <row r="977" spans="1:12" x14ac:dyDescent="0.25">
      <c r="A977" s="16" t="s">
        <v>79</v>
      </c>
      <c r="B977" s="16" t="s">
        <v>3809</v>
      </c>
      <c r="C977" s="16">
        <v>496</v>
      </c>
      <c r="D977" s="16" t="s">
        <v>3280</v>
      </c>
      <c r="E977" s="16" t="s">
        <v>3281</v>
      </c>
      <c r="F977" s="17">
        <v>0.39</v>
      </c>
      <c r="G977" s="17"/>
      <c r="H977" s="17"/>
      <c r="I977" s="17">
        <v>0.57099999999999995</v>
      </c>
      <c r="J977" s="17"/>
      <c r="K977" s="17"/>
      <c r="L977" s="18" t="s">
        <v>80</v>
      </c>
    </row>
    <row r="978" spans="1:12" x14ac:dyDescent="0.25">
      <c r="A978" s="16" t="s">
        <v>1586</v>
      </c>
      <c r="B978" s="16" t="s">
        <v>3810</v>
      </c>
      <c r="C978" s="16">
        <v>375</v>
      </c>
      <c r="D978" s="16" t="s">
        <v>3280</v>
      </c>
      <c r="E978" s="16" t="s">
        <v>3291</v>
      </c>
      <c r="F978" s="17">
        <v>0.32900000000000001</v>
      </c>
      <c r="G978" s="17"/>
      <c r="H978" s="17"/>
      <c r="I978" s="17">
        <v>0.34300000000000003</v>
      </c>
      <c r="J978" s="17"/>
      <c r="K978" s="17"/>
      <c r="L978" s="18" t="s">
        <v>1587</v>
      </c>
    </row>
    <row r="979" spans="1:12" x14ac:dyDescent="0.25">
      <c r="A979" s="16" t="s">
        <v>1586</v>
      </c>
      <c r="B979" s="16" t="s">
        <v>3810</v>
      </c>
      <c r="C979" s="16">
        <v>380</v>
      </c>
      <c r="D979" s="16" t="s">
        <v>3280</v>
      </c>
      <c r="E979" s="16" t="s">
        <v>3291</v>
      </c>
      <c r="F979" s="17">
        <v>0.32900000000000001</v>
      </c>
      <c r="G979" s="17"/>
      <c r="H979" s="17"/>
      <c r="I979" s="17">
        <v>0.34300000000000003</v>
      </c>
      <c r="J979" s="17"/>
      <c r="K979" s="17"/>
      <c r="L979" s="18" t="s">
        <v>1587</v>
      </c>
    </row>
    <row r="980" spans="1:12" x14ac:dyDescent="0.25">
      <c r="A980" s="16" t="s">
        <v>1586</v>
      </c>
      <c r="B980" s="16" t="s">
        <v>3810</v>
      </c>
      <c r="C980" s="16">
        <v>384</v>
      </c>
      <c r="D980" s="16" t="s">
        <v>3280</v>
      </c>
      <c r="E980" s="16" t="s">
        <v>3291</v>
      </c>
      <c r="F980" s="17">
        <v>0.32900000000000001</v>
      </c>
      <c r="G980" s="17"/>
      <c r="H980" s="17"/>
      <c r="I980" s="17">
        <v>0.34300000000000003</v>
      </c>
      <c r="J980" s="17"/>
      <c r="K980" s="17"/>
      <c r="L980" s="18" t="s">
        <v>1587</v>
      </c>
    </row>
    <row r="981" spans="1:12" x14ac:dyDescent="0.25">
      <c r="A981" s="16" t="s">
        <v>975</v>
      </c>
      <c r="B981" s="16" t="s">
        <v>3811</v>
      </c>
      <c r="C981" s="16">
        <v>144</v>
      </c>
      <c r="D981" s="16" t="s">
        <v>3280</v>
      </c>
      <c r="E981" s="16" t="s">
        <v>3283</v>
      </c>
      <c r="F981" s="17">
        <v>0.43</v>
      </c>
      <c r="G981" s="17">
        <v>0.53700000000000003</v>
      </c>
      <c r="H981" s="17"/>
      <c r="I981" s="17">
        <v>0.57399999999999995</v>
      </c>
      <c r="J981" s="17">
        <v>0.43</v>
      </c>
      <c r="K981" s="17"/>
      <c r="L981" s="18" t="s">
        <v>976</v>
      </c>
    </row>
    <row r="982" spans="1:12" x14ac:dyDescent="0.25">
      <c r="A982" s="16" t="s">
        <v>975</v>
      </c>
      <c r="B982" s="16" t="s">
        <v>3811</v>
      </c>
      <c r="C982" s="16">
        <v>197</v>
      </c>
      <c r="D982" s="16" t="s">
        <v>3280</v>
      </c>
      <c r="E982" s="16" t="s">
        <v>3283</v>
      </c>
      <c r="F982" s="17">
        <v>0.32600000000000001</v>
      </c>
      <c r="G982" s="17">
        <v>0.32100000000000001</v>
      </c>
      <c r="H982" s="17"/>
      <c r="I982" s="17">
        <v>0.42499999999999999</v>
      </c>
      <c r="J982" s="17">
        <v>0.38900000000000001</v>
      </c>
      <c r="K982" s="17"/>
      <c r="L982" s="18" t="s">
        <v>976</v>
      </c>
    </row>
    <row r="983" spans="1:12" x14ac:dyDescent="0.25">
      <c r="A983" s="16" t="s">
        <v>401</v>
      </c>
      <c r="B983" s="16" t="s">
        <v>3812</v>
      </c>
      <c r="C983" s="16">
        <v>50</v>
      </c>
      <c r="D983" s="16" t="s">
        <v>3280</v>
      </c>
      <c r="E983" s="16" t="s">
        <v>3283</v>
      </c>
      <c r="F983" s="17"/>
      <c r="G983" s="17">
        <v>0.39300000000000002</v>
      </c>
      <c r="H983" s="17"/>
      <c r="I983" s="17"/>
      <c r="J983" s="17">
        <v>0.46</v>
      </c>
      <c r="K983" s="17"/>
      <c r="L983" s="18" t="s">
        <v>402</v>
      </c>
    </row>
    <row r="984" spans="1:12" x14ac:dyDescent="0.25">
      <c r="A984" s="16" t="s">
        <v>401</v>
      </c>
      <c r="B984" s="16" t="s">
        <v>3812</v>
      </c>
      <c r="C984" s="16">
        <v>52</v>
      </c>
      <c r="D984" s="16" t="s">
        <v>3280</v>
      </c>
      <c r="E984" s="16" t="s">
        <v>3283</v>
      </c>
      <c r="F984" s="17"/>
      <c r="G984" s="17">
        <v>0.39300000000000002</v>
      </c>
      <c r="H984" s="17"/>
      <c r="I984" s="17"/>
      <c r="J984" s="17">
        <v>0.46</v>
      </c>
      <c r="K984" s="17"/>
      <c r="L984" s="18" t="s">
        <v>402</v>
      </c>
    </row>
    <row r="985" spans="1:12" x14ac:dyDescent="0.25">
      <c r="A985" s="16" t="s">
        <v>1021</v>
      </c>
      <c r="B985" s="16" t="s">
        <v>3813</v>
      </c>
      <c r="C985" s="16">
        <v>179</v>
      </c>
      <c r="D985" s="16" t="s">
        <v>3280</v>
      </c>
      <c r="E985" s="16" t="s">
        <v>3281</v>
      </c>
      <c r="F985" s="17">
        <v>0.39700000000000002</v>
      </c>
      <c r="G985" s="17">
        <v>0.40400000000000003</v>
      </c>
      <c r="H985" s="17">
        <v>0.38100000000000001</v>
      </c>
      <c r="I985" s="17">
        <v>0.40200000000000002</v>
      </c>
      <c r="J985" s="17">
        <v>0.57399999999999995</v>
      </c>
      <c r="K985" s="17">
        <v>0.47099999999999997</v>
      </c>
      <c r="L985" s="18" t="s">
        <v>1022</v>
      </c>
    </row>
    <row r="986" spans="1:12" x14ac:dyDescent="0.25">
      <c r="A986" s="16" t="s">
        <v>2295</v>
      </c>
      <c r="B986" s="16" t="s">
        <v>3814</v>
      </c>
      <c r="C986" s="16">
        <v>148</v>
      </c>
      <c r="D986" s="16" t="s">
        <v>3280</v>
      </c>
      <c r="E986" s="16" t="s">
        <v>3283</v>
      </c>
      <c r="F986" s="17">
        <v>0.28399999999999997</v>
      </c>
      <c r="G986" s="17">
        <v>0.45300000000000001</v>
      </c>
      <c r="H986" s="17"/>
      <c r="I986" s="17">
        <v>0.373</v>
      </c>
      <c r="J986" s="17">
        <v>0.51400000000000001</v>
      </c>
      <c r="K986" s="17"/>
      <c r="L986" s="18" t="s">
        <v>2292</v>
      </c>
    </row>
    <row r="987" spans="1:12" x14ac:dyDescent="0.25">
      <c r="A987" s="16" t="s">
        <v>2295</v>
      </c>
      <c r="B987" s="16" t="s">
        <v>3814</v>
      </c>
      <c r="C987" s="16">
        <v>539</v>
      </c>
      <c r="D987" s="16" t="s">
        <v>3280</v>
      </c>
      <c r="E987" s="16" t="s">
        <v>3283</v>
      </c>
      <c r="F987" s="17">
        <v>0.438</v>
      </c>
      <c r="G987" s="17"/>
      <c r="H987" s="17"/>
      <c r="I987" s="17">
        <v>0.247</v>
      </c>
      <c r="J987" s="17">
        <v>0.313</v>
      </c>
      <c r="K987" s="17"/>
      <c r="L987" s="18" t="s">
        <v>2292</v>
      </c>
    </row>
    <row r="988" spans="1:12" x14ac:dyDescent="0.25">
      <c r="A988" s="16" t="s">
        <v>1293</v>
      </c>
      <c r="B988" s="16" t="s">
        <v>3815</v>
      </c>
      <c r="C988" s="16">
        <v>222</v>
      </c>
      <c r="D988" s="16" t="s">
        <v>3280</v>
      </c>
      <c r="E988" s="16" t="s">
        <v>3302</v>
      </c>
      <c r="F988" s="17"/>
      <c r="G988" s="17"/>
      <c r="H988" s="17">
        <v>0.17599999999999999</v>
      </c>
      <c r="I988" s="17">
        <v>0.183</v>
      </c>
      <c r="J988" s="17"/>
      <c r="K988" s="17">
        <v>0.20300000000000001</v>
      </c>
      <c r="L988" s="18" t="s">
        <v>1294</v>
      </c>
    </row>
    <row r="989" spans="1:12" x14ac:dyDescent="0.25">
      <c r="A989" s="16" t="s">
        <v>1293</v>
      </c>
      <c r="B989" s="16" t="s">
        <v>3815</v>
      </c>
      <c r="C989" s="16">
        <v>225</v>
      </c>
      <c r="D989" s="16" t="s">
        <v>3280</v>
      </c>
      <c r="E989" s="16" t="s">
        <v>3302</v>
      </c>
      <c r="F989" s="17"/>
      <c r="G989" s="17"/>
      <c r="H989" s="17">
        <v>0.17599999999999999</v>
      </c>
      <c r="I989" s="17">
        <v>0.183</v>
      </c>
      <c r="J989" s="17"/>
      <c r="K989" s="17">
        <v>0.20300000000000001</v>
      </c>
      <c r="L989" s="18" t="s">
        <v>1294</v>
      </c>
    </row>
    <row r="990" spans="1:12" x14ac:dyDescent="0.25">
      <c r="A990" s="16" t="s">
        <v>1293</v>
      </c>
      <c r="B990" s="16" t="s">
        <v>3815</v>
      </c>
      <c r="C990" s="16">
        <v>451</v>
      </c>
      <c r="D990" s="16" t="s">
        <v>3280</v>
      </c>
      <c r="E990" s="16" t="s">
        <v>3302</v>
      </c>
      <c r="F990" s="17">
        <v>0.09</v>
      </c>
      <c r="G990" s="17">
        <v>0.13200000000000001</v>
      </c>
      <c r="H990" s="17">
        <v>8.5999999999999993E-2</v>
      </c>
      <c r="I990" s="17"/>
      <c r="J990" s="17">
        <v>5.3999999999999999E-2</v>
      </c>
      <c r="K990" s="17">
        <v>9.4E-2</v>
      </c>
      <c r="L990" s="18" t="s">
        <v>1294</v>
      </c>
    </row>
    <row r="991" spans="1:12" x14ac:dyDescent="0.25">
      <c r="A991" s="16" t="s">
        <v>1293</v>
      </c>
      <c r="B991" s="16" t="s">
        <v>3815</v>
      </c>
      <c r="C991" s="16">
        <v>459</v>
      </c>
      <c r="D991" s="16" t="s">
        <v>3280</v>
      </c>
      <c r="E991" s="16" t="s">
        <v>3302</v>
      </c>
      <c r="F991" s="17">
        <v>0.09</v>
      </c>
      <c r="G991" s="17">
        <v>0.13200000000000001</v>
      </c>
      <c r="H991" s="17">
        <v>8.5999999999999993E-2</v>
      </c>
      <c r="I991" s="17"/>
      <c r="J991" s="17">
        <v>5.3999999999999999E-2</v>
      </c>
      <c r="K991" s="17">
        <v>9.4E-2</v>
      </c>
      <c r="L991" s="18" t="s">
        <v>1294</v>
      </c>
    </row>
    <row r="992" spans="1:12" x14ac:dyDescent="0.25">
      <c r="A992" s="16" t="s">
        <v>1293</v>
      </c>
      <c r="B992" s="16" t="s">
        <v>3815</v>
      </c>
      <c r="C992" s="16">
        <v>462</v>
      </c>
      <c r="D992" s="16" t="s">
        <v>3280</v>
      </c>
      <c r="E992" s="16" t="s">
        <v>3302</v>
      </c>
      <c r="F992" s="17">
        <v>0.09</v>
      </c>
      <c r="G992" s="17">
        <v>0.13200000000000001</v>
      </c>
      <c r="H992" s="17">
        <v>8.5999999999999993E-2</v>
      </c>
      <c r="I992" s="17"/>
      <c r="J992" s="17">
        <v>5.3999999999999999E-2</v>
      </c>
      <c r="K992" s="17">
        <v>9.4E-2</v>
      </c>
      <c r="L992" s="18" t="s">
        <v>1294</v>
      </c>
    </row>
    <row r="993" spans="1:12" x14ac:dyDescent="0.25">
      <c r="A993" s="16" t="s">
        <v>1059</v>
      </c>
      <c r="B993" s="16" t="s">
        <v>3816</v>
      </c>
      <c r="C993" s="16">
        <v>573</v>
      </c>
      <c r="D993" s="16" t="s">
        <v>3280</v>
      </c>
      <c r="E993" s="16" t="s">
        <v>3389</v>
      </c>
      <c r="F993" s="17">
        <v>0.30299999999999999</v>
      </c>
      <c r="G993" s="17">
        <v>0.249</v>
      </c>
      <c r="H993" s="17">
        <v>0.28399999999999997</v>
      </c>
      <c r="I993" s="17">
        <v>0.40400000000000003</v>
      </c>
      <c r="J993" s="17">
        <v>0.36699999999999999</v>
      </c>
      <c r="K993" s="17">
        <v>0.35899999999999999</v>
      </c>
      <c r="L993" s="18" t="s">
        <v>1060</v>
      </c>
    </row>
    <row r="994" spans="1:12" x14ac:dyDescent="0.25">
      <c r="A994" s="16" t="s">
        <v>142</v>
      </c>
      <c r="B994" s="16" t="s">
        <v>3817</v>
      </c>
      <c r="C994" s="16">
        <v>70</v>
      </c>
      <c r="D994" s="16" t="s">
        <v>3280</v>
      </c>
      <c r="E994" s="16" t="s">
        <v>3283</v>
      </c>
      <c r="F994" s="17"/>
      <c r="G994" s="17">
        <v>2.7E-2</v>
      </c>
      <c r="H994" s="17"/>
      <c r="I994" s="17"/>
      <c r="J994" s="17">
        <v>2.1000000000000001E-2</v>
      </c>
      <c r="K994" s="17"/>
      <c r="L994" s="18" t="s">
        <v>143</v>
      </c>
    </row>
    <row r="995" spans="1:12" x14ac:dyDescent="0.25">
      <c r="A995" s="16" t="s">
        <v>142</v>
      </c>
      <c r="B995" s="16" t="s">
        <v>3817</v>
      </c>
      <c r="C995" s="16">
        <v>79</v>
      </c>
      <c r="D995" s="16" t="s">
        <v>3280</v>
      </c>
      <c r="E995" s="16" t="s">
        <v>3283</v>
      </c>
      <c r="F995" s="17"/>
      <c r="G995" s="17">
        <v>2.7E-2</v>
      </c>
      <c r="H995" s="17"/>
      <c r="I995" s="17"/>
      <c r="J995" s="17">
        <v>2.1000000000000001E-2</v>
      </c>
      <c r="K995" s="17"/>
      <c r="L995" s="18" t="s">
        <v>143</v>
      </c>
    </row>
    <row r="996" spans="1:12" x14ac:dyDescent="0.25">
      <c r="A996" s="16" t="s">
        <v>142</v>
      </c>
      <c r="B996" s="16" t="s">
        <v>3817</v>
      </c>
      <c r="C996" s="16">
        <v>112</v>
      </c>
      <c r="D996" s="16" t="s">
        <v>3280</v>
      </c>
      <c r="E996" s="16" t="s">
        <v>3283</v>
      </c>
      <c r="F996" s="17">
        <v>0.104</v>
      </c>
      <c r="G996" s="17">
        <v>6.8000000000000005E-2</v>
      </c>
      <c r="H996" s="17"/>
      <c r="I996" s="17">
        <v>1.9E-2</v>
      </c>
      <c r="J996" s="17"/>
      <c r="K996" s="17"/>
      <c r="L996" s="18" t="s">
        <v>143</v>
      </c>
    </row>
    <row r="997" spans="1:12" x14ac:dyDescent="0.25">
      <c r="A997" s="16" t="s">
        <v>142</v>
      </c>
      <c r="B997" s="16" t="s">
        <v>3817</v>
      </c>
      <c r="C997" s="16">
        <v>121</v>
      </c>
      <c r="D997" s="16" t="s">
        <v>3280</v>
      </c>
      <c r="E997" s="16" t="s">
        <v>3283</v>
      </c>
      <c r="F997" s="17">
        <v>0.104</v>
      </c>
      <c r="G997" s="17">
        <v>6.8000000000000005E-2</v>
      </c>
      <c r="H997" s="17"/>
      <c r="I997" s="17">
        <v>1.9E-2</v>
      </c>
      <c r="J997" s="17"/>
      <c r="K997" s="17"/>
      <c r="L997" s="18" t="s">
        <v>143</v>
      </c>
    </row>
    <row r="998" spans="1:12" x14ac:dyDescent="0.25">
      <c r="A998" s="16" t="s">
        <v>689</v>
      </c>
      <c r="B998" s="16" t="s">
        <v>3818</v>
      </c>
      <c r="C998" s="16">
        <v>162</v>
      </c>
      <c r="D998" s="16" t="s">
        <v>3280</v>
      </c>
      <c r="E998" s="16" t="s">
        <v>3383</v>
      </c>
      <c r="F998" s="17">
        <v>5.6000000000000001E-2</v>
      </c>
      <c r="G998" s="17"/>
      <c r="H998" s="17"/>
      <c r="I998" s="17">
        <v>8.1000000000000003E-2</v>
      </c>
      <c r="J998" s="17"/>
      <c r="K998" s="17"/>
      <c r="L998" s="18" t="s">
        <v>690</v>
      </c>
    </row>
    <row r="999" spans="1:12" x14ac:dyDescent="0.25">
      <c r="A999" s="16" t="s">
        <v>689</v>
      </c>
      <c r="B999" s="16" t="s">
        <v>3818</v>
      </c>
      <c r="C999" s="16">
        <v>165</v>
      </c>
      <c r="D999" s="16" t="s">
        <v>3280</v>
      </c>
      <c r="E999" s="16" t="s">
        <v>3383</v>
      </c>
      <c r="F999" s="17">
        <v>5.6000000000000001E-2</v>
      </c>
      <c r="G999" s="17"/>
      <c r="H999" s="17"/>
      <c r="I999" s="17">
        <v>8.1000000000000003E-2</v>
      </c>
      <c r="J999" s="17"/>
      <c r="K999" s="17"/>
      <c r="L999" s="18" t="s">
        <v>690</v>
      </c>
    </row>
    <row r="1000" spans="1:12" x14ac:dyDescent="0.25">
      <c r="A1000" s="16" t="s">
        <v>689</v>
      </c>
      <c r="B1000" s="16" t="s">
        <v>3818</v>
      </c>
      <c r="C1000" s="16">
        <v>196</v>
      </c>
      <c r="D1000" s="16" t="s">
        <v>3280</v>
      </c>
      <c r="E1000" s="16" t="s">
        <v>3383</v>
      </c>
      <c r="F1000" s="17">
        <v>0.47199999999999998</v>
      </c>
      <c r="G1000" s="17"/>
      <c r="H1000" s="17"/>
      <c r="I1000" s="17">
        <v>0.42699999999999999</v>
      </c>
      <c r="J1000" s="17"/>
      <c r="K1000" s="17"/>
      <c r="L1000" s="18" t="s">
        <v>690</v>
      </c>
    </row>
    <row r="1001" spans="1:12" x14ac:dyDescent="0.25">
      <c r="A1001" s="16" t="s">
        <v>689</v>
      </c>
      <c r="B1001" s="16" t="s">
        <v>3818</v>
      </c>
      <c r="C1001" s="16">
        <v>205</v>
      </c>
      <c r="D1001" s="16" t="s">
        <v>3280</v>
      </c>
      <c r="E1001" s="16" t="s">
        <v>3383</v>
      </c>
      <c r="F1001" s="17">
        <v>0.47199999999999998</v>
      </c>
      <c r="G1001" s="17"/>
      <c r="H1001" s="17"/>
      <c r="I1001" s="17">
        <v>0.42699999999999999</v>
      </c>
      <c r="J1001" s="17"/>
      <c r="K1001" s="17"/>
      <c r="L1001" s="18" t="s">
        <v>690</v>
      </c>
    </row>
    <row r="1002" spans="1:12" x14ac:dyDescent="0.25">
      <c r="A1002" s="16" t="s">
        <v>689</v>
      </c>
      <c r="B1002" s="16" t="s">
        <v>3818</v>
      </c>
      <c r="C1002" s="16">
        <v>346</v>
      </c>
      <c r="D1002" s="16" t="s">
        <v>3280</v>
      </c>
      <c r="E1002" s="16" t="s">
        <v>3383</v>
      </c>
      <c r="F1002" s="17"/>
      <c r="G1002" s="17"/>
      <c r="H1002" s="17"/>
      <c r="I1002" s="17">
        <v>7.1999999999999995E-2</v>
      </c>
      <c r="J1002" s="17"/>
      <c r="K1002" s="17"/>
      <c r="L1002" s="18" t="s">
        <v>690</v>
      </c>
    </row>
    <row r="1003" spans="1:12" x14ac:dyDescent="0.25">
      <c r="A1003" s="16" t="s">
        <v>689</v>
      </c>
      <c r="B1003" s="16" t="s">
        <v>3818</v>
      </c>
      <c r="C1003" s="16">
        <v>351</v>
      </c>
      <c r="D1003" s="16" t="s">
        <v>3280</v>
      </c>
      <c r="E1003" s="16" t="s">
        <v>3383</v>
      </c>
      <c r="F1003" s="17"/>
      <c r="G1003" s="17"/>
      <c r="H1003" s="17"/>
      <c r="I1003" s="17">
        <v>7.1999999999999995E-2</v>
      </c>
      <c r="J1003" s="17"/>
      <c r="K1003" s="17"/>
      <c r="L1003" s="18" t="s">
        <v>690</v>
      </c>
    </row>
    <row r="1004" spans="1:12" x14ac:dyDescent="0.25">
      <c r="A1004" s="16" t="s">
        <v>2184</v>
      </c>
      <c r="B1004" s="16" t="s">
        <v>3819</v>
      </c>
      <c r="C1004" s="16">
        <v>215</v>
      </c>
      <c r="D1004" s="16" t="s">
        <v>3280</v>
      </c>
      <c r="E1004" s="16" t="s">
        <v>3283</v>
      </c>
      <c r="F1004" s="17">
        <v>0.121</v>
      </c>
      <c r="G1004" s="17">
        <v>0.11799999999999999</v>
      </c>
      <c r="H1004" s="17">
        <v>0.253</v>
      </c>
      <c r="I1004" s="17">
        <v>8.7999999999999995E-2</v>
      </c>
      <c r="J1004" s="17">
        <v>0.126</v>
      </c>
      <c r="K1004" s="17">
        <v>0.28599999999999998</v>
      </c>
      <c r="L1004" s="18" t="s">
        <v>2185</v>
      </c>
    </row>
    <row r="1005" spans="1:12" x14ac:dyDescent="0.25">
      <c r="A1005" s="16" t="s">
        <v>385</v>
      </c>
      <c r="B1005" s="16" t="s">
        <v>3820</v>
      </c>
      <c r="C1005" s="16">
        <v>170</v>
      </c>
      <c r="D1005" s="16" t="s">
        <v>3280</v>
      </c>
      <c r="E1005" s="16" t="s">
        <v>3302</v>
      </c>
      <c r="F1005" s="17">
        <v>0.32400000000000001</v>
      </c>
      <c r="G1005" s="17"/>
      <c r="H1005" s="17"/>
      <c r="I1005" s="17">
        <v>0.26700000000000002</v>
      </c>
      <c r="J1005" s="17"/>
      <c r="K1005" s="17"/>
      <c r="L1005" s="18" t="s">
        <v>386</v>
      </c>
    </row>
    <row r="1006" spans="1:12" x14ac:dyDescent="0.25">
      <c r="A1006" s="16" t="s">
        <v>385</v>
      </c>
      <c r="B1006" s="16" t="s">
        <v>3820</v>
      </c>
      <c r="C1006" s="16">
        <v>174</v>
      </c>
      <c r="D1006" s="16" t="s">
        <v>3280</v>
      </c>
      <c r="E1006" s="16" t="s">
        <v>3302</v>
      </c>
      <c r="F1006" s="17">
        <v>0.32400000000000001</v>
      </c>
      <c r="G1006" s="17"/>
      <c r="H1006" s="17"/>
      <c r="I1006" s="17">
        <v>0.26700000000000002</v>
      </c>
      <c r="J1006" s="17"/>
      <c r="K1006" s="17"/>
      <c r="L1006" s="18" t="s">
        <v>386</v>
      </c>
    </row>
    <row r="1007" spans="1:12" x14ac:dyDescent="0.25">
      <c r="A1007" s="16" t="s">
        <v>385</v>
      </c>
      <c r="B1007" s="16" t="s">
        <v>3820</v>
      </c>
      <c r="C1007" s="16">
        <v>253</v>
      </c>
      <c r="D1007" s="16" t="s">
        <v>3280</v>
      </c>
      <c r="E1007" s="16" t="s">
        <v>3302</v>
      </c>
      <c r="F1007" s="17">
        <v>0.23899999999999999</v>
      </c>
      <c r="G1007" s="17">
        <v>0.40300000000000002</v>
      </c>
      <c r="H1007" s="17">
        <v>0.189</v>
      </c>
      <c r="I1007" s="17">
        <v>0.22700000000000001</v>
      </c>
      <c r="J1007" s="17">
        <v>0.379</v>
      </c>
      <c r="K1007" s="17">
        <v>0.17799999999999999</v>
      </c>
      <c r="L1007" s="18" t="s">
        <v>386</v>
      </c>
    </row>
    <row r="1008" spans="1:12" x14ac:dyDescent="0.25">
      <c r="A1008" s="16" t="s">
        <v>385</v>
      </c>
      <c r="B1008" s="16" t="s">
        <v>3820</v>
      </c>
      <c r="C1008" s="16">
        <v>260</v>
      </c>
      <c r="D1008" s="16" t="s">
        <v>3280</v>
      </c>
      <c r="E1008" s="16" t="s">
        <v>3302</v>
      </c>
      <c r="F1008" s="17">
        <v>0.23899999999999999</v>
      </c>
      <c r="G1008" s="17">
        <v>0.40300000000000002</v>
      </c>
      <c r="H1008" s="17">
        <v>0.189</v>
      </c>
      <c r="I1008" s="17">
        <v>0.22700000000000001</v>
      </c>
      <c r="J1008" s="17">
        <v>0.379</v>
      </c>
      <c r="K1008" s="17">
        <v>0.17799999999999999</v>
      </c>
      <c r="L1008" s="18" t="s">
        <v>386</v>
      </c>
    </row>
    <row r="1009" spans="1:12" x14ac:dyDescent="0.25">
      <c r="A1009" s="16" t="s">
        <v>16</v>
      </c>
      <c r="B1009" s="16" t="s">
        <v>3821</v>
      </c>
      <c r="C1009" s="16">
        <v>179</v>
      </c>
      <c r="D1009" s="16" t="s">
        <v>3280</v>
      </c>
      <c r="E1009" s="16" t="s">
        <v>3283</v>
      </c>
      <c r="F1009" s="17"/>
      <c r="G1009" s="17"/>
      <c r="H1009" s="17"/>
      <c r="I1009" s="17">
        <v>0.214</v>
      </c>
      <c r="J1009" s="17">
        <v>0.14899999999999999</v>
      </c>
      <c r="K1009" s="17"/>
      <c r="L1009" s="18" t="s">
        <v>17</v>
      </c>
    </row>
    <row r="1010" spans="1:12" x14ac:dyDescent="0.25">
      <c r="A1010" s="16" t="s">
        <v>16</v>
      </c>
      <c r="B1010" s="16" t="s">
        <v>3821</v>
      </c>
      <c r="C1010" s="16">
        <v>182</v>
      </c>
      <c r="D1010" s="16" t="s">
        <v>3280</v>
      </c>
      <c r="E1010" s="16" t="s">
        <v>3283</v>
      </c>
      <c r="F1010" s="17"/>
      <c r="G1010" s="17"/>
      <c r="H1010" s="17"/>
      <c r="I1010" s="17">
        <v>0.214</v>
      </c>
      <c r="J1010" s="17">
        <v>0.14899999999999999</v>
      </c>
      <c r="K1010" s="17"/>
      <c r="L1010" s="18" t="s">
        <v>17</v>
      </c>
    </row>
    <row r="1011" spans="1:12" x14ac:dyDescent="0.25">
      <c r="A1011" s="16" t="s">
        <v>2331</v>
      </c>
      <c r="B1011" s="16" t="s">
        <v>3822</v>
      </c>
      <c r="C1011" s="16">
        <v>39</v>
      </c>
      <c r="D1011" s="16" t="s">
        <v>3280</v>
      </c>
      <c r="E1011" s="16" t="s">
        <v>3281</v>
      </c>
      <c r="F1011" s="17">
        <v>0.60799999999999998</v>
      </c>
      <c r="G1011" s="17"/>
      <c r="H1011" s="17"/>
      <c r="I1011" s="17">
        <v>0.72399999999999998</v>
      </c>
      <c r="J1011" s="17"/>
      <c r="K1011" s="17"/>
      <c r="L1011" s="18" t="s">
        <v>2332</v>
      </c>
    </row>
    <row r="1012" spans="1:12" x14ac:dyDescent="0.25">
      <c r="A1012" s="16" t="s">
        <v>1560</v>
      </c>
      <c r="B1012" s="16" t="s">
        <v>3823</v>
      </c>
      <c r="C1012" s="16">
        <v>56</v>
      </c>
      <c r="D1012" s="16" t="s">
        <v>3280</v>
      </c>
      <c r="E1012" s="16" t="s">
        <v>3281</v>
      </c>
      <c r="F1012" s="17">
        <v>0.434</v>
      </c>
      <c r="G1012" s="17"/>
      <c r="H1012" s="17">
        <v>0.45500000000000002</v>
      </c>
      <c r="I1012" s="17">
        <v>0.55000000000000004</v>
      </c>
      <c r="J1012" s="17"/>
      <c r="K1012" s="17">
        <v>0.60799999999999998</v>
      </c>
      <c r="L1012" s="18" t="s">
        <v>1561</v>
      </c>
    </row>
    <row r="1013" spans="1:12" x14ac:dyDescent="0.25">
      <c r="A1013" s="16" t="s">
        <v>1560</v>
      </c>
      <c r="B1013" s="16" t="s">
        <v>3823</v>
      </c>
      <c r="C1013" s="16">
        <v>143</v>
      </c>
      <c r="D1013" s="16" t="s">
        <v>3280</v>
      </c>
      <c r="E1013" s="16" t="s">
        <v>3281</v>
      </c>
      <c r="F1013" s="17">
        <v>0.159</v>
      </c>
      <c r="G1013" s="17"/>
      <c r="H1013" s="17">
        <v>0.14599999999999999</v>
      </c>
      <c r="I1013" s="17">
        <v>7.8E-2</v>
      </c>
      <c r="J1013" s="17"/>
      <c r="K1013" s="17">
        <v>0.05</v>
      </c>
      <c r="L1013" s="18" t="s">
        <v>1561</v>
      </c>
    </row>
    <row r="1014" spans="1:12" x14ac:dyDescent="0.25">
      <c r="A1014" s="16" t="s">
        <v>1560</v>
      </c>
      <c r="B1014" s="16" t="s">
        <v>3823</v>
      </c>
      <c r="C1014" s="16">
        <v>145</v>
      </c>
      <c r="D1014" s="16" t="s">
        <v>3280</v>
      </c>
      <c r="E1014" s="16" t="s">
        <v>3281</v>
      </c>
      <c r="F1014" s="17">
        <v>0.159</v>
      </c>
      <c r="G1014" s="17"/>
      <c r="H1014" s="17">
        <v>0.14599999999999999</v>
      </c>
      <c r="I1014" s="17">
        <v>7.8E-2</v>
      </c>
      <c r="J1014" s="17"/>
      <c r="K1014" s="17">
        <v>0.05</v>
      </c>
      <c r="L1014" s="18" t="s">
        <v>1561</v>
      </c>
    </row>
    <row r="1015" spans="1:12" x14ac:dyDescent="0.25">
      <c r="A1015" s="16" t="s">
        <v>2162</v>
      </c>
      <c r="B1015" s="16" t="s">
        <v>3824</v>
      </c>
      <c r="C1015" s="16">
        <v>101</v>
      </c>
      <c r="D1015" s="16" t="s">
        <v>3280</v>
      </c>
      <c r="E1015" s="16" t="s">
        <v>3281</v>
      </c>
      <c r="F1015" s="17"/>
      <c r="G1015" s="17"/>
      <c r="H1015" s="17">
        <v>0.40600000000000003</v>
      </c>
      <c r="I1015" s="17"/>
      <c r="J1015" s="17"/>
      <c r="K1015" s="17">
        <v>0.63700000000000001</v>
      </c>
      <c r="L1015" s="18" t="s">
        <v>147</v>
      </c>
    </row>
    <row r="1016" spans="1:12" x14ac:dyDescent="0.25">
      <c r="A1016" s="16" t="s">
        <v>2162</v>
      </c>
      <c r="B1016" s="16" t="s">
        <v>3824</v>
      </c>
      <c r="C1016" s="16">
        <v>236</v>
      </c>
      <c r="D1016" s="16" t="s">
        <v>3280</v>
      </c>
      <c r="E1016" s="16" t="s">
        <v>3281</v>
      </c>
      <c r="F1016" s="17">
        <v>0.214</v>
      </c>
      <c r="G1016" s="17">
        <v>0.17100000000000001</v>
      </c>
      <c r="H1016" s="17">
        <v>0.221</v>
      </c>
      <c r="I1016" s="17">
        <v>0.23499999999999999</v>
      </c>
      <c r="J1016" s="17">
        <v>0.28899999999999998</v>
      </c>
      <c r="K1016" s="17">
        <v>0.27400000000000002</v>
      </c>
      <c r="L1016" s="18" t="s">
        <v>147</v>
      </c>
    </row>
    <row r="1017" spans="1:12" x14ac:dyDescent="0.25">
      <c r="A1017" s="16" t="s">
        <v>1458</v>
      </c>
      <c r="B1017" s="16" t="s">
        <v>3825</v>
      </c>
      <c r="C1017" s="16">
        <v>821</v>
      </c>
      <c r="D1017" s="16" t="s">
        <v>3280</v>
      </c>
      <c r="E1017" s="16" t="s">
        <v>3389</v>
      </c>
      <c r="F1017" s="17">
        <v>0.38800000000000001</v>
      </c>
      <c r="G1017" s="17">
        <v>0.46400000000000002</v>
      </c>
      <c r="H1017" s="17"/>
      <c r="I1017" s="17">
        <v>0.65800000000000003</v>
      </c>
      <c r="J1017" s="17">
        <v>0.77700000000000002</v>
      </c>
      <c r="K1017" s="17"/>
      <c r="L1017" s="18" t="s">
        <v>1459</v>
      </c>
    </row>
    <row r="1018" spans="1:12" x14ac:dyDescent="0.25">
      <c r="A1018" s="16" t="s">
        <v>1795</v>
      </c>
      <c r="B1018" s="16" t="s">
        <v>3826</v>
      </c>
      <c r="C1018" s="16">
        <v>166</v>
      </c>
      <c r="D1018" s="16" t="s">
        <v>3280</v>
      </c>
      <c r="E1018" s="16" t="s">
        <v>3283</v>
      </c>
      <c r="F1018" s="17">
        <v>0.35099999999999998</v>
      </c>
      <c r="G1018" s="17">
        <v>0.27700000000000002</v>
      </c>
      <c r="H1018" s="17">
        <v>0.309</v>
      </c>
      <c r="I1018" s="17">
        <v>0.56000000000000005</v>
      </c>
      <c r="J1018" s="17">
        <v>0.52600000000000002</v>
      </c>
      <c r="K1018" s="17">
        <v>0.54600000000000004</v>
      </c>
      <c r="L1018" s="18" t="s">
        <v>1796</v>
      </c>
    </row>
    <row r="1019" spans="1:12" x14ac:dyDescent="0.25">
      <c r="A1019" s="16" t="s">
        <v>1795</v>
      </c>
      <c r="B1019" s="16" t="s">
        <v>3826</v>
      </c>
      <c r="C1019" s="16">
        <v>300</v>
      </c>
      <c r="D1019" s="16" t="s">
        <v>3280</v>
      </c>
      <c r="E1019" s="16" t="s">
        <v>3283</v>
      </c>
      <c r="F1019" s="17">
        <v>0.373</v>
      </c>
      <c r="G1019" s="17"/>
      <c r="H1019" s="17"/>
      <c r="I1019" s="17">
        <v>0.48799999999999999</v>
      </c>
      <c r="J1019" s="17"/>
      <c r="K1019" s="17"/>
      <c r="L1019" s="18" t="s">
        <v>1796</v>
      </c>
    </row>
    <row r="1020" spans="1:12" x14ac:dyDescent="0.25">
      <c r="A1020" s="16" t="s">
        <v>1103</v>
      </c>
      <c r="B1020" s="16" t="s">
        <v>3827</v>
      </c>
      <c r="C1020" s="16">
        <v>167</v>
      </c>
      <c r="D1020" s="16" t="s">
        <v>3280</v>
      </c>
      <c r="E1020" s="16" t="s">
        <v>3283</v>
      </c>
      <c r="F1020" s="17">
        <v>0.23499999999999999</v>
      </c>
      <c r="G1020" s="17">
        <v>0.26100000000000001</v>
      </c>
      <c r="H1020" s="17">
        <v>0.315</v>
      </c>
      <c r="I1020" s="17">
        <v>0.34799999999999998</v>
      </c>
      <c r="J1020" s="17">
        <v>0.36599999999999999</v>
      </c>
      <c r="K1020" s="17">
        <v>0.44900000000000001</v>
      </c>
      <c r="L1020" s="18" t="s">
        <v>1104</v>
      </c>
    </row>
    <row r="1021" spans="1:12" x14ac:dyDescent="0.25">
      <c r="A1021" s="16" t="s">
        <v>1692</v>
      </c>
      <c r="B1021" s="16" t="s">
        <v>3828</v>
      </c>
      <c r="C1021" s="16">
        <v>20</v>
      </c>
      <c r="D1021" s="16" t="s">
        <v>3280</v>
      </c>
      <c r="E1021" s="16" t="s">
        <v>3281</v>
      </c>
      <c r="F1021" s="17">
        <v>0.61599999999999999</v>
      </c>
      <c r="G1021" s="17">
        <v>0.67300000000000004</v>
      </c>
      <c r="H1021" s="17"/>
      <c r="I1021" s="17">
        <v>0.76300000000000001</v>
      </c>
      <c r="J1021" s="17">
        <v>0.79200000000000004</v>
      </c>
      <c r="K1021" s="17"/>
      <c r="L1021" s="18" t="s">
        <v>1693</v>
      </c>
    </row>
    <row r="1022" spans="1:12" x14ac:dyDescent="0.25">
      <c r="A1022" s="16" t="s">
        <v>2775</v>
      </c>
      <c r="B1022" s="16" t="s">
        <v>3829</v>
      </c>
      <c r="C1022" s="16">
        <v>451</v>
      </c>
      <c r="D1022" s="16" t="s">
        <v>3280</v>
      </c>
      <c r="E1022" s="16" t="s">
        <v>3283</v>
      </c>
      <c r="F1022" s="17">
        <v>0.435</v>
      </c>
      <c r="G1022" s="17">
        <v>0.41199999999999998</v>
      </c>
      <c r="H1022" s="17"/>
      <c r="I1022" s="17">
        <v>0.50800000000000001</v>
      </c>
      <c r="J1022" s="17">
        <v>0.46600000000000003</v>
      </c>
      <c r="K1022" s="17"/>
      <c r="L1022" s="18" t="s">
        <v>2776</v>
      </c>
    </row>
    <row r="1023" spans="1:12" x14ac:dyDescent="0.25">
      <c r="A1023" s="16" t="s">
        <v>215</v>
      </c>
      <c r="B1023" s="16" t="s">
        <v>3830</v>
      </c>
      <c r="C1023" s="16">
        <v>173</v>
      </c>
      <c r="D1023" s="16" t="s">
        <v>3280</v>
      </c>
      <c r="E1023" s="16" t="s">
        <v>3283</v>
      </c>
      <c r="F1023" s="17">
        <v>0.30599999999999999</v>
      </c>
      <c r="G1023" s="17"/>
      <c r="H1023" s="17"/>
      <c r="I1023" s="17">
        <v>0.39500000000000002</v>
      </c>
      <c r="J1023" s="17"/>
      <c r="K1023" s="17"/>
      <c r="L1023" s="18" t="s">
        <v>216</v>
      </c>
    </row>
    <row r="1024" spans="1:12" x14ac:dyDescent="0.25">
      <c r="A1024" s="16" t="s">
        <v>215</v>
      </c>
      <c r="B1024" s="16" t="s">
        <v>3830</v>
      </c>
      <c r="C1024" s="16">
        <v>183</v>
      </c>
      <c r="D1024" s="16" t="s">
        <v>3280</v>
      </c>
      <c r="E1024" s="16" t="s">
        <v>3283</v>
      </c>
      <c r="F1024" s="17"/>
      <c r="G1024" s="17"/>
      <c r="H1024" s="17">
        <v>0.14599999999999999</v>
      </c>
      <c r="I1024" s="17">
        <v>0.19700000000000001</v>
      </c>
      <c r="J1024" s="17"/>
      <c r="K1024" s="17">
        <v>0.30399999999999999</v>
      </c>
      <c r="L1024" s="18" t="s">
        <v>216</v>
      </c>
    </row>
    <row r="1025" spans="1:12" x14ac:dyDescent="0.25">
      <c r="A1025" s="16" t="s">
        <v>215</v>
      </c>
      <c r="B1025" s="16" t="s">
        <v>3830</v>
      </c>
      <c r="C1025" s="16">
        <v>218</v>
      </c>
      <c r="D1025" s="16" t="s">
        <v>3280</v>
      </c>
      <c r="E1025" s="16" t="s">
        <v>3283</v>
      </c>
      <c r="F1025" s="17">
        <v>0.21299999999999999</v>
      </c>
      <c r="G1025" s="17">
        <v>0.215</v>
      </c>
      <c r="H1025" s="17">
        <v>0.26</v>
      </c>
      <c r="I1025" s="17">
        <v>0.20200000000000001</v>
      </c>
      <c r="J1025" s="17">
        <v>0.42899999999999999</v>
      </c>
      <c r="K1025" s="17">
        <v>0.129</v>
      </c>
      <c r="L1025" s="18" t="s">
        <v>216</v>
      </c>
    </row>
    <row r="1026" spans="1:12" x14ac:dyDescent="0.25">
      <c r="A1026" s="16" t="s">
        <v>215</v>
      </c>
      <c r="B1026" s="16" t="s">
        <v>3830</v>
      </c>
      <c r="C1026" s="16">
        <v>220</v>
      </c>
      <c r="D1026" s="16" t="s">
        <v>3280</v>
      </c>
      <c r="E1026" s="16" t="s">
        <v>3283</v>
      </c>
      <c r="F1026" s="17">
        <v>0.21299999999999999</v>
      </c>
      <c r="G1026" s="17">
        <v>0.215</v>
      </c>
      <c r="H1026" s="17">
        <v>0.26</v>
      </c>
      <c r="I1026" s="17">
        <v>0.20200000000000001</v>
      </c>
      <c r="J1026" s="17">
        <v>0.42899999999999999</v>
      </c>
      <c r="K1026" s="17">
        <v>0.129</v>
      </c>
      <c r="L1026" s="18" t="s">
        <v>216</v>
      </c>
    </row>
    <row r="1027" spans="1:12" x14ac:dyDescent="0.25">
      <c r="A1027" s="16" t="s">
        <v>215</v>
      </c>
      <c r="B1027" s="16" t="s">
        <v>3830</v>
      </c>
      <c r="C1027" s="16">
        <v>244</v>
      </c>
      <c r="D1027" s="16" t="s">
        <v>3280</v>
      </c>
      <c r="E1027" s="16" t="s">
        <v>3283</v>
      </c>
      <c r="F1027" s="17">
        <v>0.159</v>
      </c>
      <c r="G1027" s="17">
        <v>0.114</v>
      </c>
      <c r="H1027" s="17">
        <v>6.2E-2</v>
      </c>
      <c r="I1027" s="17">
        <v>0.24099999999999999</v>
      </c>
      <c r="J1027" s="17">
        <v>0.13500000000000001</v>
      </c>
      <c r="K1027" s="17">
        <v>0.13800000000000001</v>
      </c>
      <c r="L1027" s="18" t="s">
        <v>216</v>
      </c>
    </row>
    <row r="1028" spans="1:12" x14ac:dyDescent="0.25">
      <c r="A1028" s="16" t="s">
        <v>215</v>
      </c>
      <c r="B1028" s="16" t="s">
        <v>3830</v>
      </c>
      <c r="C1028" s="16">
        <v>254</v>
      </c>
      <c r="D1028" s="16" t="s">
        <v>3280</v>
      </c>
      <c r="E1028" s="16" t="s">
        <v>3283</v>
      </c>
      <c r="F1028" s="17">
        <v>0.23599999999999999</v>
      </c>
      <c r="G1028" s="17">
        <v>0.215</v>
      </c>
      <c r="H1028" s="17">
        <v>0.159</v>
      </c>
      <c r="I1028" s="17">
        <v>0.29299999999999998</v>
      </c>
      <c r="J1028" s="17">
        <v>0.28599999999999998</v>
      </c>
      <c r="K1028" s="17">
        <v>0.255</v>
      </c>
      <c r="L1028" s="18" t="s">
        <v>216</v>
      </c>
    </row>
    <row r="1029" spans="1:12" x14ac:dyDescent="0.25">
      <c r="A1029" s="16" t="s">
        <v>1879</v>
      </c>
      <c r="B1029" s="16" t="s">
        <v>3831</v>
      </c>
      <c r="C1029" s="16">
        <v>65</v>
      </c>
      <c r="D1029" s="16" t="s">
        <v>3280</v>
      </c>
      <c r="E1029" s="16" t="s">
        <v>3283</v>
      </c>
      <c r="F1029" s="17">
        <v>0.189</v>
      </c>
      <c r="G1029" s="17">
        <v>0.17100000000000001</v>
      </c>
      <c r="H1029" s="17"/>
      <c r="I1029" s="17">
        <v>0.16500000000000001</v>
      </c>
      <c r="J1029" s="17">
        <v>0.17199999999999999</v>
      </c>
      <c r="K1029" s="17"/>
      <c r="L1029" s="18" t="s">
        <v>1880</v>
      </c>
    </row>
    <row r="1030" spans="1:12" x14ac:dyDescent="0.25">
      <c r="A1030" s="16" t="s">
        <v>1879</v>
      </c>
      <c r="B1030" s="16" t="s">
        <v>3831</v>
      </c>
      <c r="C1030" s="16">
        <v>68</v>
      </c>
      <c r="D1030" s="16" t="s">
        <v>3280</v>
      </c>
      <c r="E1030" s="16" t="s">
        <v>3283</v>
      </c>
      <c r="F1030" s="17">
        <v>0.189</v>
      </c>
      <c r="G1030" s="17">
        <v>0.17100000000000001</v>
      </c>
      <c r="H1030" s="17"/>
      <c r="I1030" s="17">
        <v>0.16500000000000001</v>
      </c>
      <c r="J1030" s="17">
        <v>0.17199999999999999</v>
      </c>
      <c r="K1030" s="17"/>
      <c r="L1030" s="18" t="s">
        <v>1880</v>
      </c>
    </row>
    <row r="1031" spans="1:12" x14ac:dyDescent="0.25">
      <c r="A1031" s="16" t="s">
        <v>2671</v>
      </c>
      <c r="B1031" s="16" t="s">
        <v>3832</v>
      </c>
      <c r="C1031" s="16">
        <v>55</v>
      </c>
      <c r="D1031" s="16" t="s">
        <v>3280</v>
      </c>
      <c r="E1031" s="16" t="s">
        <v>3283</v>
      </c>
      <c r="F1031" s="17">
        <v>0.248</v>
      </c>
      <c r="G1031" s="17">
        <v>0.246</v>
      </c>
      <c r="H1031" s="17">
        <v>0.20100000000000001</v>
      </c>
      <c r="I1031" s="17">
        <v>0.28299999999999997</v>
      </c>
      <c r="J1031" s="17">
        <v>0.35899999999999999</v>
      </c>
      <c r="K1031" s="17">
        <v>0.32</v>
      </c>
      <c r="L1031" s="18" t="s">
        <v>2672</v>
      </c>
    </row>
    <row r="1032" spans="1:12" x14ac:dyDescent="0.25">
      <c r="A1032" s="16" t="s">
        <v>902</v>
      </c>
      <c r="B1032" s="16" t="s">
        <v>3833</v>
      </c>
      <c r="C1032" s="16">
        <v>239</v>
      </c>
      <c r="D1032" s="16" t="s">
        <v>3280</v>
      </c>
      <c r="E1032" s="16" t="s">
        <v>3283</v>
      </c>
      <c r="F1032" s="17"/>
      <c r="G1032" s="17">
        <v>0.52100000000000002</v>
      </c>
      <c r="H1032" s="17"/>
      <c r="I1032" s="17"/>
      <c r="J1032" s="17">
        <v>0.68500000000000005</v>
      </c>
      <c r="K1032" s="17"/>
      <c r="L1032" s="18" t="s">
        <v>903</v>
      </c>
    </row>
    <row r="1033" spans="1:12" x14ac:dyDescent="0.25">
      <c r="A1033" s="16" t="s">
        <v>448</v>
      </c>
      <c r="B1033" s="16" t="s">
        <v>3834</v>
      </c>
      <c r="C1033" s="16">
        <v>11</v>
      </c>
      <c r="D1033" s="16" t="s">
        <v>3280</v>
      </c>
      <c r="E1033" s="16" t="s">
        <v>3281</v>
      </c>
      <c r="F1033" s="17"/>
      <c r="G1033" s="17"/>
      <c r="H1033" s="17">
        <v>0.52600000000000002</v>
      </c>
      <c r="I1033" s="17"/>
      <c r="J1033" s="17"/>
      <c r="K1033" s="17">
        <v>0.59799999999999998</v>
      </c>
      <c r="L1033" s="18" t="s">
        <v>449</v>
      </c>
    </row>
    <row r="1034" spans="1:12" x14ac:dyDescent="0.25">
      <c r="A1034" s="16" t="s">
        <v>1247</v>
      </c>
      <c r="B1034" s="16" t="s">
        <v>3835</v>
      </c>
      <c r="C1034" s="16">
        <v>123</v>
      </c>
      <c r="D1034" s="16" t="s">
        <v>3280</v>
      </c>
      <c r="E1034" s="16" t="s">
        <v>3283</v>
      </c>
      <c r="F1034" s="17"/>
      <c r="G1034" s="17"/>
      <c r="H1034" s="17">
        <v>0.18099999999999999</v>
      </c>
      <c r="I1034" s="17"/>
      <c r="J1034" s="17"/>
      <c r="K1034" s="17">
        <v>0.247</v>
      </c>
      <c r="L1034" s="18" t="s">
        <v>1248</v>
      </c>
    </row>
    <row r="1035" spans="1:12" x14ac:dyDescent="0.25">
      <c r="A1035" s="16" t="s">
        <v>1247</v>
      </c>
      <c r="B1035" s="16" t="s">
        <v>3835</v>
      </c>
      <c r="C1035" s="16">
        <v>248</v>
      </c>
      <c r="D1035" s="16" t="s">
        <v>3280</v>
      </c>
      <c r="E1035" s="16" t="s">
        <v>3283</v>
      </c>
      <c r="F1035" s="17"/>
      <c r="G1035" s="17">
        <v>0.48599999999999999</v>
      </c>
      <c r="H1035" s="17">
        <v>0.499</v>
      </c>
      <c r="I1035" s="17"/>
      <c r="J1035" s="17">
        <v>0.52</v>
      </c>
      <c r="K1035" s="17">
        <v>0.52</v>
      </c>
      <c r="L1035" s="18" t="s">
        <v>1248</v>
      </c>
    </row>
    <row r="1036" spans="1:12" x14ac:dyDescent="0.25">
      <c r="A1036" s="16" t="s">
        <v>2001</v>
      </c>
      <c r="B1036" s="16" t="s">
        <v>3836</v>
      </c>
      <c r="C1036" s="16">
        <v>69</v>
      </c>
      <c r="D1036" s="16" t="s">
        <v>3280</v>
      </c>
      <c r="E1036" s="16" t="s">
        <v>3306</v>
      </c>
      <c r="F1036" s="17"/>
      <c r="G1036" s="17"/>
      <c r="H1036" s="17">
        <v>0.34</v>
      </c>
      <c r="I1036" s="17"/>
      <c r="J1036" s="17"/>
      <c r="K1036" s="17">
        <v>0.75800000000000001</v>
      </c>
      <c r="L1036" s="18" t="s">
        <v>54</v>
      </c>
    </row>
    <row r="1037" spans="1:12" x14ac:dyDescent="0.25">
      <c r="A1037" s="16" t="s">
        <v>2001</v>
      </c>
      <c r="B1037" s="16" t="s">
        <v>3836</v>
      </c>
      <c r="C1037" s="16">
        <v>251</v>
      </c>
      <c r="D1037" s="16" t="s">
        <v>3280</v>
      </c>
      <c r="E1037" s="16" t="s">
        <v>3306</v>
      </c>
      <c r="F1037" s="17"/>
      <c r="G1037" s="17"/>
      <c r="H1037" s="17">
        <v>7.9000000000000001E-2</v>
      </c>
      <c r="I1037" s="17"/>
      <c r="J1037" s="17"/>
      <c r="K1037" s="17"/>
      <c r="L1037" s="18" t="s">
        <v>54</v>
      </c>
    </row>
    <row r="1038" spans="1:12" x14ac:dyDescent="0.25">
      <c r="A1038" s="16" t="s">
        <v>2001</v>
      </c>
      <c r="B1038" s="16" t="s">
        <v>3836</v>
      </c>
      <c r="C1038" s="16">
        <v>252</v>
      </c>
      <c r="D1038" s="16" t="s">
        <v>3280</v>
      </c>
      <c r="E1038" s="16" t="s">
        <v>3306</v>
      </c>
      <c r="F1038" s="17"/>
      <c r="G1038" s="17"/>
      <c r="H1038" s="17">
        <v>7.9000000000000001E-2</v>
      </c>
      <c r="I1038" s="17"/>
      <c r="J1038" s="17"/>
      <c r="K1038" s="17"/>
      <c r="L1038" s="18" t="s">
        <v>54</v>
      </c>
    </row>
    <row r="1039" spans="1:12" x14ac:dyDescent="0.25">
      <c r="A1039" s="16" t="s">
        <v>2502</v>
      </c>
      <c r="B1039" s="16" t="s">
        <v>3837</v>
      </c>
      <c r="C1039" s="16">
        <v>78</v>
      </c>
      <c r="D1039" s="16" t="s">
        <v>3280</v>
      </c>
      <c r="E1039" s="16" t="s">
        <v>3283</v>
      </c>
      <c r="F1039" s="17">
        <v>0.182</v>
      </c>
      <c r="G1039" s="17">
        <v>0.14000000000000001</v>
      </c>
      <c r="H1039" s="17"/>
      <c r="I1039" s="17">
        <v>0.20899999999999999</v>
      </c>
      <c r="J1039" s="17">
        <v>0.25600000000000001</v>
      </c>
      <c r="K1039" s="17">
        <v>0.09</v>
      </c>
      <c r="L1039" s="18" t="s">
        <v>2503</v>
      </c>
    </row>
    <row r="1040" spans="1:12" x14ac:dyDescent="0.25">
      <c r="A1040" s="16" t="s">
        <v>460</v>
      </c>
      <c r="B1040" s="16" t="s">
        <v>3838</v>
      </c>
      <c r="C1040" s="16">
        <v>259</v>
      </c>
      <c r="D1040" s="16" t="s">
        <v>3280</v>
      </c>
      <c r="E1040" s="16" t="s">
        <v>3297</v>
      </c>
      <c r="F1040" s="17">
        <v>0.51300000000000001</v>
      </c>
      <c r="G1040" s="17"/>
      <c r="H1040" s="17"/>
      <c r="I1040" s="17">
        <v>0.84599999999999997</v>
      </c>
      <c r="J1040" s="17"/>
      <c r="K1040" s="17"/>
      <c r="L1040" s="18" t="s">
        <v>461</v>
      </c>
    </row>
    <row r="1041" spans="1:12" x14ac:dyDescent="0.25">
      <c r="A1041" s="16" t="s">
        <v>611</v>
      </c>
      <c r="B1041" s="16" t="s">
        <v>3839</v>
      </c>
      <c r="C1041" s="16">
        <v>170</v>
      </c>
      <c r="D1041" s="16" t="s">
        <v>3280</v>
      </c>
      <c r="E1041" s="16" t="s">
        <v>3283</v>
      </c>
      <c r="F1041" s="17"/>
      <c r="G1041" s="17">
        <v>0.223</v>
      </c>
      <c r="H1041" s="17">
        <v>0.21199999999999999</v>
      </c>
      <c r="I1041" s="17"/>
      <c r="J1041" s="17">
        <v>0.39500000000000002</v>
      </c>
      <c r="K1041" s="17">
        <v>0.39700000000000002</v>
      </c>
      <c r="L1041" s="18" t="s">
        <v>612</v>
      </c>
    </row>
    <row r="1042" spans="1:12" x14ac:dyDescent="0.25">
      <c r="A1042" s="16" t="s">
        <v>611</v>
      </c>
      <c r="B1042" s="16" t="s">
        <v>3839</v>
      </c>
      <c r="C1042" s="16">
        <v>304</v>
      </c>
      <c r="D1042" s="16" t="s">
        <v>3280</v>
      </c>
      <c r="E1042" s="16" t="s">
        <v>3283</v>
      </c>
      <c r="F1042" s="17"/>
      <c r="G1042" s="17">
        <v>0.40200000000000002</v>
      </c>
      <c r="H1042" s="17">
        <v>0.26</v>
      </c>
      <c r="I1042" s="17"/>
      <c r="J1042" s="17">
        <v>0.436</v>
      </c>
      <c r="K1042" s="17">
        <v>0.318</v>
      </c>
      <c r="L1042" s="18" t="s">
        <v>612</v>
      </c>
    </row>
    <row r="1043" spans="1:12" x14ac:dyDescent="0.25">
      <c r="A1043" s="16" t="s">
        <v>611</v>
      </c>
      <c r="B1043" s="16" t="s">
        <v>3839</v>
      </c>
      <c r="C1043" s="16">
        <v>332</v>
      </c>
      <c r="D1043" s="16" t="s">
        <v>3280</v>
      </c>
      <c r="E1043" s="16" t="s">
        <v>3283</v>
      </c>
      <c r="F1043" s="17"/>
      <c r="G1043" s="17"/>
      <c r="H1043" s="17">
        <v>0.317</v>
      </c>
      <c r="I1043" s="17"/>
      <c r="J1043" s="17"/>
      <c r="K1043" s="17">
        <v>0.41799999999999998</v>
      </c>
      <c r="L1043" s="18" t="s">
        <v>612</v>
      </c>
    </row>
    <row r="1044" spans="1:12" x14ac:dyDescent="0.25">
      <c r="A1044" s="16" t="s">
        <v>773</v>
      </c>
      <c r="B1044" s="16" t="s">
        <v>3840</v>
      </c>
      <c r="C1044" s="16">
        <v>48</v>
      </c>
      <c r="D1044" s="16" t="s">
        <v>3280</v>
      </c>
      <c r="E1044" s="16" t="s">
        <v>3281</v>
      </c>
      <c r="F1044" s="17">
        <v>0.27600000000000002</v>
      </c>
      <c r="G1044" s="17">
        <v>0.22900000000000001</v>
      </c>
      <c r="H1044" s="17">
        <v>0.16800000000000001</v>
      </c>
      <c r="I1044" s="17">
        <v>0.36899999999999999</v>
      </c>
      <c r="J1044" s="17">
        <v>0.42399999999999999</v>
      </c>
      <c r="K1044" s="17">
        <v>0.495</v>
      </c>
      <c r="L1044" s="18" t="s">
        <v>774</v>
      </c>
    </row>
    <row r="1045" spans="1:12" x14ac:dyDescent="0.25">
      <c r="A1045" s="16" t="s">
        <v>480</v>
      </c>
      <c r="B1045" s="16" t="s">
        <v>3841</v>
      </c>
      <c r="C1045" s="16">
        <v>162</v>
      </c>
      <c r="D1045" s="16" t="s">
        <v>3280</v>
      </c>
      <c r="E1045" s="16" t="s">
        <v>3306</v>
      </c>
      <c r="F1045" s="17">
        <v>0.30599999999999999</v>
      </c>
      <c r="G1045" s="17"/>
      <c r="H1045" s="17"/>
      <c r="I1045" s="17">
        <v>0.42599999999999999</v>
      </c>
      <c r="J1045" s="17"/>
      <c r="K1045" s="17"/>
      <c r="L1045" s="18" t="s">
        <v>481</v>
      </c>
    </row>
    <row r="1046" spans="1:12" x14ac:dyDescent="0.25">
      <c r="A1046" s="16" t="s">
        <v>195</v>
      </c>
      <c r="B1046" s="16" t="s">
        <v>3842</v>
      </c>
      <c r="C1046" s="16">
        <v>130</v>
      </c>
      <c r="D1046" s="16" t="s">
        <v>3280</v>
      </c>
      <c r="E1046" s="16" t="s">
        <v>3283</v>
      </c>
      <c r="F1046" s="17">
        <v>0.254</v>
      </c>
      <c r="G1046" s="17"/>
      <c r="H1046" s="17">
        <v>0.26900000000000002</v>
      </c>
      <c r="I1046" s="17">
        <v>0.33200000000000002</v>
      </c>
      <c r="J1046" s="17"/>
      <c r="K1046" s="17">
        <v>0.23</v>
      </c>
      <c r="L1046" s="18" t="s">
        <v>196</v>
      </c>
    </row>
    <row r="1047" spans="1:12" x14ac:dyDescent="0.25">
      <c r="A1047" s="16" t="s">
        <v>195</v>
      </c>
      <c r="B1047" s="16" t="s">
        <v>3842</v>
      </c>
      <c r="C1047" s="16">
        <v>451</v>
      </c>
      <c r="D1047" s="16" t="s">
        <v>3280</v>
      </c>
      <c r="E1047" s="16" t="s">
        <v>3283</v>
      </c>
      <c r="F1047" s="17">
        <v>0.14299999999999999</v>
      </c>
      <c r="G1047" s="17">
        <v>0.16500000000000001</v>
      </c>
      <c r="H1047" s="17">
        <v>0.13900000000000001</v>
      </c>
      <c r="I1047" s="17">
        <v>0.21299999999999999</v>
      </c>
      <c r="J1047" s="17">
        <v>0.191</v>
      </c>
      <c r="K1047" s="17">
        <v>0.14299999999999999</v>
      </c>
      <c r="L1047" s="18" t="s">
        <v>196</v>
      </c>
    </row>
    <row r="1048" spans="1:12" x14ac:dyDescent="0.25">
      <c r="A1048" s="16" t="s">
        <v>195</v>
      </c>
      <c r="B1048" s="16" t="s">
        <v>3842</v>
      </c>
      <c r="C1048" s="16">
        <v>694</v>
      </c>
      <c r="D1048" s="16" t="s">
        <v>3280</v>
      </c>
      <c r="E1048" s="16" t="s">
        <v>3283</v>
      </c>
      <c r="F1048" s="17">
        <v>7.6999999999999999E-2</v>
      </c>
      <c r="G1048" s="17">
        <v>7.6999999999999999E-2</v>
      </c>
      <c r="H1048" s="17">
        <v>9.1999999999999998E-2</v>
      </c>
      <c r="I1048" s="17">
        <v>0.14799999999999999</v>
      </c>
      <c r="J1048" s="17">
        <v>0.129</v>
      </c>
      <c r="K1048" s="17">
        <v>7.8E-2</v>
      </c>
      <c r="L1048" s="18" t="s">
        <v>196</v>
      </c>
    </row>
    <row r="1049" spans="1:12" x14ac:dyDescent="0.25">
      <c r="A1049" s="16" t="s">
        <v>195</v>
      </c>
      <c r="B1049" s="16" t="s">
        <v>3842</v>
      </c>
      <c r="C1049" s="16">
        <v>970</v>
      </c>
      <c r="D1049" s="16" t="s">
        <v>3280</v>
      </c>
      <c r="E1049" s="16" t="s">
        <v>3283</v>
      </c>
      <c r="F1049" s="17">
        <v>0.47599999999999998</v>
      </c>
      <c r="G1049" s="17">
        <v>0.49299999999999999</v>
      </c>
      <c r="H1049" s="17">
        <v>0.34599999999999997</v>
      </c>
      <c r="I1049" s="17">
        <v>0.55800000000000005</v>
      </c>
      <c r="J1049" s="17">
        <v>0.56499999999999995</v>
      </c>
      <c r="K1049" s="17">
        <v>0.46800000000000003</v>
      </c>
      <c r="L1049" s="18" t="s">
        <v>196</v>
      </c>
    </row>
    <row r="1050" spans="1:12" x14ac:dyDescent="0.25">
      <c r="A1050" s="16" t="s">
        <v>195</v>
      </c>
      <c r="B1050" s="16" t="s">
        <v>3842</v>
      </c>
      <c r="C1050" s="16">
        <v>1241</v>
      </c>
      <c r="D1050" s="16" t="s">
        <v>3280</v>
      </c>
      <c r="E1050" s="16" t="s">
        <v>3283</v>
      </c>
      <c r="F1050" s="17">
        <v>7.8E-2</v>
      </c>
      <c r="G1050" s="17">
        <v>0.22900000000000001</v>
      </c>
      <c r="H1050" s="17">
        <v>0.11899999999999999</v>
      </c>
      <c r="I1050" s="17">
        <v>0.129</v>
      </c>
      <c r="J1050" s="17">
        <v>0.29499999999999998</v>
      </c>
      <c r="K1050" s="17">
        <v>1.7000000000000001E-2</v>
      </c>
      <c r="L1050" s="18" t="s">
        <v>196</v>
      </c>
    </row>
    <row r="1051" spans="1:12" x14ac:dyDescent="0.25">
      <c r="A1051" s="16" t="s">
        <v>195</v>
      </c>
      <c r="B1051" s="16" t="s">
        <v>3842</v>
      </c>
      <c r="C1051" s="16">
        <v>1246</v>
      </c>
      <c r="D1051" s="16" t="s">
        <v>3280</v>
      </c>
      <c r="E1051" s="16" t="s">
        <v>3283</v>
      </c>
      <c r="F1051" s="17">
        <v>7.8E-2</v>
      </c>
      <c r="G1051" s="17">
        <v>0.22900000000000001</v>
      </c>
      <c r="H1051" s="17">
        <v>0.11899999999999999</v>
      </c>
      <c r="I1051" s="17">
        <v>0.129</v>
      </c>
      <c r="J1051" s="17">
        <v>0.29499999999999998</v>
      </c>
      <c r="K1051" s="17">
        <v>1.7000000000000001E-2</v>
      </c>
      <c r="L1051" s="18" t="s">
        <v>196</v>
      </c>
    </row>
    <row r="1052" spans="1:12" x14ac:dyDescent="0.25">
      <c r="A1052" s="16" t="s">
        <v>195</v>
      </c>
      <c r="B1052" s="16" t="s">
        <v>3842</v>
      </c>
      <c r="C1052" s="16">
        <v>1499</v>
      </c>
      <c r="D1052" s="16" t="s">
        <v>3280</v>
      </c>
      <c r="E1052" s="16" t="s">
        <v>3283</v>
      </c>
      <c r="F1052" s="17">
        <v>7.1999999999999995E-2</v>
      </c>
      <c r="G1052" s="17">
        <v>0.17199999999999999</v>
      </c>
      <c r="H1052" s="17">
        <v>4.8000000000000001E-2</v>
      </c>
      <c r="I1052" s="17">
        <v>3.4000000000000002E-2</v>
      </c>
      <c r="J1052" s="17"/>
      <c r="K1052" s="17"/>
      <c r="L1052" s="18" t="s">
        <v>196</v>
      </c>
    </row>
    <row r="1053" spans="1:12" x14ac:dyDescent="0.25">
      <c r="A1053" s="16" t="s">
        <v>195</v>
      </c>
      <c r="B1053" s="16" t="s">
        <v>3842</v>
      </c>
      <c r="C1053" s="16">
        <v>1500</v>
      </c>
      <c r="D1053" s="16" t="s">
        <v>3280</v>
      </c>
      <c r="E1053" s="16" t="s">
        <v>3283</v>
      </c>
      <c r="F1053" s="17">
        <v>7.1999999999999995E-2</v>
      </c>
      <c r="G1053" s="17">
        <v>0.17199999999999999</v>
      </c>
      <c r="H1053" s="17">
        <v>4.8000000000000001E-2</v>
      </c>
      <c r="I1053" s="17">
        <v>3.4000000000000002E-2</v>
      </c>
      <c r="J1053" s="17"/>
      <c r="K1053" s="17"/>
      <c r="L1053" s="18" t="s">
        <v>196</v>
      </c>
    </row>
    <row r="1054" spans="1:12" x14ac:dyDescent="0.25">
      <c r="A1054" s="16" t="s">
        <v>195</v>
      </c>
      <c r="B1054" s="16" t="s">
        <v>3842</v>
      </c>
      <c r="C1054" s="16">
        <v>1507</v>
      </c>
      <c r="D1054" s="16" t="s">
        <v>3280</v>
      </c>
      <c r="E1054" s="16" t="s">
        <v>3283</v>
      </c>
      <c r="F1054" s="17">
        <v>7.1999999999999995E-2</v>
      </c>
      <c r="G1054" s="17">
        <v>0.17199999999999999</v>
      </c>
      <c r="H1054" s="17">
        <v>4.8000000000000001E-2</v>
      </c>
      <c r="I1054" s="17">
        <v>3.4000000000000002E-2</v>
      </c>
      <c r="J1054" s="17"/>
      <c r="K1054" s="17"/>
      <c r="L1054" s="18" t="s">
        <v>196</v>
      </c>
    </row>
    <row r="1055" spans="1:12" x14ac:dyDescent="0.25">
      <c r="A1055" s="16" t="s">
        <v>2409</v>
      </c>
      <c r="B1055" s="16" t="s">
        <v>3843</v>
      </c>
      <c r="C1055" s="16">
        <v>335</v>
      </c>
      <c r="D1055" s="16" t="s">
        <v>3280</v>
      </c>
      <c r="E1055" s="16" t="s">
        <v>3281</v>
      </c>
      <c r="F1055" s="17"/>
      <c r="G1055" s="17"/>
      <c r="H1055" s="17">
        <v>0.41599999999999998</v>
      </c>
      <c r="I1055" s="17"/>
      <c r="J1055" s="17"/>
      <c r="K1055" s="17">
        <v>0.751</v>
      </c>
      <c r="L1055" s="18" t="s">
        <v>54</v>
      </c>
    </row>
    <row r="1056" spans="1:12" x14ac:dyDescent="0.25">
      <c r="A1056" s="16" t="s">
        <v>1963</v>
      </c>
      <c r="B1056" s="16" t="s">
        <v>3844</v>
      </c>
      <c r="C1056" s="16">
        <v>472</v>
      </c>
      <c r="D1056" s="16" t="s">
        <v>3280</v>
      </c>
      <c r="E1056" s="16" t="s">
        <v>3383</v>
      </c>
      <c r="F1056" s="17">
        <v>0.39</v>
      </c>
      <c r="G1056" s="17">
        <v>0.35599999999999998</v>
      </c>
      <c r="H1056" s="17">
        <v>0.315</v>
      </c>
      <c r="I1056" s="17">
        <v>0.53700000000000003</v>
      </c>
      <c r="J1056" s="17">
        <v>0.47099999999999997</v>
      </c>
      <c r="K1056" s="17">
        <v>0.38700000000000001</v>
      </c>
      <c r="L1056" s="18" t="s">
        <v>1964</v>
      </c>
    </row>
    <row r="1057" spans="1:12" x14ac:dyDescent="0.25">
      <c r="A1057" s="16" t="s">
        <v>1805</v>
      </c>
      <c r="B1057" s="16" t="s">
        <v>3845</v>
      </c>
      <c r="C1057" s="16">
        <v>227</v>
      </c>
      <c r="D1057" s="16" t="s">
        <v>3280</v>
      </c>
      <c r="E1057" s="16" t="s">
        <v>3283</v>
      </c>
      <c r="F1057" s="17">
        <v>0.30599999999999999</v>
      </c>
      <c r="G1057" s="17">
        <v>0.32300000000000001</v>
      </c>
      <c r="H1057" s="17">
        <v>0.26800000000000002</v>
      </c>
      <c r="I1057" s="17">
        <v>0.441</v>
      </c>
      <c r="J1057" s="17">
        <v>0.39</v>
      </c>
      <c r="K1057" s="17">
        <v>0.56399999999999995</v>
      </c>
      <c r="L1057" s="18" t="s">
        <v>1806</v>
      </c>
    </row>
    <row r="1058" spans="1:12" x14ac:dyDescent="0.25">
      <c r="A1058" s="16" t="s">
        <v>1605</v>
      </c>
      <c r="B1058" s="16" t="s">
        <v>3846</v>
      </c>
      <c r="C1058" s="16">
        <v>175</v>
      </c>
      <c r="D1058" s="16" t="s">
        <v>3280</v>
      </c>
      <c r="E1058" s="16" t="s">
        <v>3283</v>
      </c>
      <c r="F1058" s="17">
        <v>0.373</v>
      </c>
      <c r="G1058" s="17"/>
      <c r="H1058" s="17"/>
      <c r="I1058" s="17">
        <v>0.35499999999999998</v>
      </c>
      <c r="J1058" s="17"/>
      <c r="K1058" s="17"/>
      <c r="L1058" s="18" t="s">
        <v>1606</v>
      </c>
    </row>
    <row r="1059" spans="1:12" x14ac:dyDescent="0.25">
      <c r="A1059" s="16" t="s">
        <v>814</v>
      </c>
      <c r="B1059" s="16" t="s">
        <v>3847</v>
      </c>
      <c r="C1059" s="16">
        <v>20</v>
      </c>
      <c r="D1059" s="16" t="s">
        <v>3280</v>
      </c>
      <c r="E1059" s="16" t="s">
        <v>3297</v>
      </c>
      <c r="F1059" s="17">
        <v>5.8000000000000003E-2</v>
      </c>
      <c r="G1059" s="17">
        <v>0.20200000000000001</v>
      </c>
      <c r="H1059" s="17">
        <v>9.6000000000000002E-2</v>
      </c>
      <c r="I1059" s="17">
        <v>8.2000000000000003E-2</v>
      </c>
      <c r="J1059" s="17">
        <v>0.13600000000000001</v>
      </c>
      <c r="K1059" s="17"/>
      <c r="L1059" s="18" t="s">
        <v>815</v>
      </c>
    </row>
    <row r="1060" spans="1:12" x14ac:dyDescent="0.25">
      <c r="A1060" s="16" t="s">
        <v>814</v>
      </c>
      <c r="B1060" s="16" t="s">
        <v>3847</v>
      </c>
      <c r="C1060" s="16">
        <v>31</v>
      </c>
      <c r="D1060" s="16" t="s">
        <v>3280</v>
      </c>
      <c r="E1060" s="16" t="s">
        <v>3297</v>
      </c>
      <c r="F1060" s="17">
        <v>5.8000000000000003E-2</v>
      </c>
      <c r="G1060" s="17">
        <v>0.20200000000000001</v>
      </c>
      <c r="H1060" s="17">
        <v>9.6000000000000002E-2</v>
      </c>
      <c r="I1060" s="17">
        <v>8.2000000000000003E-2</v>
      </c>
      <c r="J1060" s="17">
        <v>0.13600000000000001</v>
      </c>
      <c r="K1060" s="17"/>
      <c r="L1060" s="18" t="s">
        <v>815</v>
      </c>
    </row>
    <row r="1061" spans="1:12" x14ac:dyDescent="0.25">
      <c r="A1061" s="16" t="s">
        <v>814</v>
      </c>
      <c r="B1061" s="16" t="s">
        <v>3847</v>
      </c>
      <c r="C1061" s="16">
        <v>42</v>
      </c>
      <c r="D1061" s="16" t="s">
        <v>3280</v>
      </c>
      <c r="E1061" s="16" t="s">
        <v>3297</v>
      </c>
      <c r="F1061" s="17">
        <v>0.129</v>
      </c>
      <c r="G1061" s="17"/>
      <c r="H1061" s="17"/>
      <c r="I1061" s="17">
        <v>0.04</v>
      </c>
      <c r="J1061" s="17"/>
      <c r="K1061" s="17"/>
      <c r="L1061" s="18" t="s">
        <v>815</v>
      </c>
    </row>
    <row r="1062" spans="1:12" x14ac:dyDescent="0.25">
      <c r="A1062" s="16" t="s">
        <v>814</v>
      </c>
      <c r="B1062" s="16" t="s">
        <v>3847</v>
      </c>
      <c r="C1062" s="16">
        <v>45</v>
      </c>
      <c r="D1062" s="16" t="s">
        <v>3280</v>
      </c>
      <c r="E1062" s="16" t="s">
        <v>3297</v>
      </c>
      <c r="F1062" s="17">
        <v>0.129</v>
      </c>
      <c r="G1062" s="17"/>
      <c r="H1062" s="17"/>
      <c r="I1062" s="17">
        <v>0.04</v>
      </c>
      <c r="J1062" s="17"/>
      <c r="K1062" s="17"/>
      <c r="L1062" s="18" t="s">
        <v>815</v>
      </c>
    </row>
    <row r="1063" spans="1:12" x14ac:dyDescent="0.25">
      <c r="A1063" s="16" t="s">
        <v>814</v>
      </c>
      <c r="B1063" s="16" t="s">
        <v>3847</v>
      </c>
      <c r="C1063" s="16">
        <v>90</v>
      </c>
      <c r="D1063" s="16" t="s">
        <v>3280</v>
      </c>
      <c r="E1063" s="16" t="s">
        <v>3297</v>
      </c>
      <c r="F1063" s="17">
        <v>0.26200000000000001</v>
      </c>
      <c r="G1063" s="17"/>
      <c r="H1063" s="17">
        <v>0.22800000000000001</v>
      </c>
      <c r="I1063" s="17">
        <v>0.28299999999999997</v>
      </c>
      <c r="J1063" s="17">
        <v>0.20499999999999999</v>
      </c>
      <c r="K1063" s="17">
        <v>0.26800000000000002</v>
      </c>
      <c r="L1063" s="18" t="s">
        <v>815</v>
      </c>
    </row>
    <row r="1064" spans="1:12" x14ac:dyDescent="0.25">
      <c r="A1064" s="16" t="s">
        <v>2886</v>
      </c>
      <c r="B1064" s="16" t="s">
        <v>3848</v>
      </c>
      <c r="C1064" s="16">
        <v>121</v>
      </c>
      <c r="D1064" s="16" t="s">
        <v>3280</v>
      </c>
      <c r="E1064" s="16" t="s">
        <v>3302</v>
      </c>
      <c r="F1064" s="17"/>
      <c r="G1064" s="17">
        <v>0.28899999999999998</v>
      </c>
      <c r="H1064" s="17"/>
      <c r="I1064" s="17">
        <v>0.38400000000000001</v>
      </c>
      <c r="J1064" s="17">
        <v>0.42399999999999999</v>
      </c>
      <c r="K1064" s="17"/>
      <c r="L1064" s="18" t="s">
        <v>2887</v>
      </c>
    </row>
    <row r="1065" spans="1:12" x14ac:dyDescent="0.25">
      <c r="A1065" s="16" t="s">
        <v>2886</v>
      </c>
      <c r="B1065" s="16" t="s">
        <v>3848</v>
      </c>
      <c r="C1065" s="16">
        <v>134</v>
      </c>
      <c r="D1065" s="16" t="s">
        <v>3280</v>
      </c>
      <c r="E1065" s="16" t="s">
        <v>3302</v>
      </c>
      <c r="F1065" s="17"/>
      <c r="G1065" s="17">
        <v>0.28899999999999998</v>
      </c>
      <c r="H1065" s="17"/>
      <c r="I1065" s="17">
        <v>0.38400000000000001</v>
      </c>
      <c r="J1065" s="17">
        <v>0.42399999999999999</v>
      </c>
      <c r="K1065" s="17"/>
      <c r="L1065" s="18" t="s">
        <v>2887</v>
      </c>
    </row>
    <row r="1066" spans="1:12" x14ac:dyDescent="0.25">
      <c r="A1066" s="16" t="s">
        <v>2799</v>
      </c>
      <c r="B1066" s="16" t="s">
        <v>3849</v>
      </c>
      <c r="C1066" s="16">
        <v>18</v>
      </c>
      <c r="D1066" s="16" t="s">
        <v>3280</v>
      </c>
      <c r="E1066" s="16" t="s">
        <v>3283</v>
      </c>
      <c r="F1066" s="17">
        <v>0.32600000000000001</v>
      </c>
      <c r="G1066" s="17"/>
      <c r="H1066" s="17">
        <v>0.26300000000000001</v>
      </c>
      <c r="I1066" s="17">
        <v>0.46</v>
      </c>
      <c r="J1066" s="17"/>
      <c r="K1066" s="17">
        <v>0.44600000000000001</v>
      </c>
      <c r="L1066" s="18" t="s">
        <v>2800</v>
      </c>
    </row>
    <row r="1067" spans="1:12" x14ac:dyDescent="0.25">
      <c r="A1067" s="16" t="s">
        <v>1578</v>
      </c>
      <c r="B1067" s="16" t="s">
        <v>3850</v>
      </c>
      <c r="C1067" s="16">
        <v>124</v>
      </c>
      <c r="D1067" s="16" t="s">
        <v>3280</v>
      </c>
      <c r="E1067" s="16" t="s">
        <v>3283</v>
      </c>
      <c r="F1067" s="17"/>
      <c r="G1067" s="17">
        <v>0.35099999999999998</v>
      </c>
      <c r="H1067" s="17"/>
      <c r="I1067" s="17"/>
      <c r="J1067" s="17">
        <v>0.41</v>
      </c>
      <c r="K1067" s="17"/>
      <c r="L1067" s="18" t="s">
        <v>1579</v>
      </c>
    </row>
    <row r="1068" spans="1:12" x14ac:dyDescent="0.25">
      <c r="A1068" s="16" t="s">
        <v>1464</v>
      </c>
      <c r="B1068" s="16" t="s">
        <v>3851</v>
      </c>
      <c r="C1068" s="16">
        <v>185</v>
      </c>
      <c r="D1068" s="16" t="s">
        <v>3280</v>
      </c>
      <c r="E1068" s="16" t="s">
        <v>3283</v>
      </c>
      <c r="F1068" s="17"/>
      <c r="G1068" s="17">
        <v>0.56599999999999995</v>
      </c>
      <c r="H1068" s="17"/>
      <c r="I1068" s="17"/>
      <c r="J1068" s="17">
        <v>0.84799999999999998</v>
      </c>
      <c r="K1068" s="17"/>
      <c r="L1068" s="18" t="s">
        <v>1465</v>
      </c>
    </row>
    <row r="1069" spans="1:12" x14ac:dyDescent="0.25">
      <c r="A1069" s="16" t="s">
        <v>2244</v>
      </c>
      <c r="B1069" s="16" t="s">
        <v>3852</v>
      </c>
      <c r="C1069" s="16">
        <v>323</v>
      </c>
      <c r="D1069" s="16" t="s">
        <v>3280</v>
      </c>
      <c r="E1069" s="16" t="s">
        <v>3283</v>
      </c>
      <c r="F1069" s="17"/>
      <c r="G1069" s="17"/>
      <c r="H1069" s="17">
        <v>0.152</v>
      </c>
      <c r="I1069" s="17"/>
      <c r="J1069" s="17"/>
      <c r="K1069" s="17">
        <v>0.19900000000000001</v>
      </c>
      <c r="L1069" s="18" t="s">
        <v>2245</v>
      </c>
    </row>
    <row r="1070" spans="1:12" x14ac:dyDescent="0.25">
      <c r="A1070" s="16" t="s">
        <v>2244</v>
      </c>
      <c r="B1070" s="16" t="s">
        <v>3852</v>
      </c>
      <c r="C1070" s="16">
        <v>359</v>
      </c>
      <c r="D1070" s="16" t="s">
        <v>3280</v>
      </c>
      <c r="E1070" s="16" t="s">
        <v>3283</v>
      </c>
      <c r="F1070" s="17">
        <v>0.34399999999999997</v>
      </c>
      <c r="G1070" s="17">
        <v>0.24199999999999999</v>
      </c>
      <c r="H1070" s="17"/>
      <c r="I1070" s="17">
        <v>0.40200000000000002</v>
      </c>
      <c r="J1070" s="17">
        <v>0.438</v>
      </c>
      <c r="K1070" s="17">
        <v>0.215</v>
      </c>
      <c r="L1070" s="18" t="s">
        <v>2245</v>
      </c>
    </row>
    <row r="1071" spans="1:12" x14ac:dyDescent="0.25">
      <c r="A1071" s="16" t="s">
        <v>895</v>
      </c>
      <c r="B1071" s="16" t="s">
        <v>3853</v>
      </c>
      <c r="C1071" s="16">
        <v>70</v>
      </c>
      <c r="D1071" s="16" t="s">
        <v>3280</v>
      </c>
      <c r="E1071" s="16" t="s">
        <v>3283</v>
      </c>
      <c r="F1071" s="17"/>
      <c r="G1071" s="17"/>
      <c r="H1071" s="17">
        <v>6.8000000000000005E-2</v>
      </c>
      <c r="I1071" s="17"/>
      <c r="J1071" s="17"/>
      <c r="K1071" s="17"/>
      <c r="L1071" s="18" t="s">
        <v>54</v>
      </c>
    </row>
    <row r="1072" spans="1:12" x14ac:dyDescent="0.25">
      <c r="A1072" s="16" t="s">
        <v>895</v>
      </c>
      <c r="B1072" s="16" t="s">
        <v>3853</v>
      </c>
      <c r="C1072" s="16">
        <v>79</v>
      </c>
      <c r="D1072" s="16" t="s">
        <v>3280</v>
      </c>
      <c r="E1072" s="16" t="s">
        <v>3283</v>
      </c>
      <c r="F1072" s="17"/>
      <c r="G1072" s="17"/>
      <c r="H1072" s="17">
        <v>6.8000000000000005E-2</v>
      </c>
      <c r="I1072" s="17"/>
      <c r="J1072" s="17"/>
      <c r="K1072" s="17"/>
      <c r="L1072" s="18" t="s">
        <v>54</v>
      </c>
    </row>
    <row r="1073" spans="1:12" x14ac:dyDescent="0.25">
      <c r="A1073" s="16" t="s">
        <v>895</v>
      </c>
      <c r="B1073" s="16" t="s">
        <v>3853</v>
      </c>
      <c r="C1073" s="16">
        <v>112</v>
      </c>
      <c r="D1073" s="16" t="s">
        <v>3280</v>
      </c>
      <c r="E1073" s="16" t="s">
        <v>3283</v>
      </c>
      <c r="F1073" s="17"/>
      <c r="G1073" s="17"/>
      <c r="H1073" s="17">
        <v>0.11</v>
      </c>
      <c r="I1073" s="17"/>
      <c r="J1073" s="17"/>
      <c r="K1073" s="17">
        <v>0.03</v>
      </c>
      <c r="L1073" s="18" t="s">
        <v>54</v>
      </c>
    </row>
    <row r="1074" spans="1:12" x14ac:dyDescent="0.25">
      <c r="A1074" s="16" t="s">
        <v>895</v>
      </c>
      <c r="B1074" s="16" t="s">
        <v>3853</v>
      </c>
      <c r="C1074" s="16">
        <v>121</v>
      </c>
      <c r="D1074" s="16" t="s">
        <v>3280</v>
      </c>
      <c r="E1074" s="16" t="s">
        <v>3283</v>
      </c>
      <c r="F1074" s="17"/>
      <c r="G1074" s="17"/>
      <c r="H1074" s="17">
        <v>0.11</v>
      </c>
      <c r="I1074" s="17"/>
      <c r="J1074" s="17"/>
      <c r="K1074" s="17">
        <v>0.03</v>
      </c>
      <c r="L1074" s="18" t="s">
        <v>54</v>
      </c>
    </row>
    <row r="1075" spans="1:12" x14ac:dyDescent="0.25">
      <c r="A1075" s="16" t="s">
        <v>2872</v>
      </c>
      <c r="B1075" s="16" t="s">
        <v>3854</v>
      </c>
      <c r="C1075" s="16">
        <v>193</v>
      </c>
      <c r="D1075" s="16" t="s">
        <v>3280</v>
      </c>
      <c r="E1075" s="16" t="s">
        <v>3281</v>
      </c>
      <c r="F1075" s="17"/>
      <c r="G1075" s="17"/>
      <c r="H1075" s="17">
        <v>0.14199999999999999</v>
      </c>
      <c r="I1075" s="17"/>
      <c r="J1075" s="17"/>
      <c r="K1075" s="17">
        <v>0.60799999999999998</v>
      </c>
      <c r="L1075" s="18" t="s">
        <v>54</v>
      </c>
    </row>
    <row r="1076" spans="1:12" x14ac:dyDescent="0.25">
      <c r="A1076" s="16" t="s">
        <v>1733</v>
      </c>
      <c r="B1076" s="16" t="s">
        <v>3855</v>
      </c>
      <c r="C1076" s="16">
        <v>49</v>
      </c>
      <c r="D1076" s="16" t="s">
        <v>3280</v>
      </c>
      <c r="E1076" s="16" t="s">
        <v>3291</v>
      </c>
      <c r="F1076" s="17"/>
      <c r="G1076" s="17">
        <v>0.46700000000000003</v>
      </c>
      <c r="H1076" s="17">
        <v>0.44900000000000001</v>
      </c>
      <c r="I1076" s="17"/>
      <c r="J1076" s="17">
        <v>0.56999999999999995</v>
      </c>
      <c r="K1076" s="17">
        <v>0.64100000000000001</v>
      </c>
      <c r="L1076" s="18" t="s">
        <v>1312</v>
      </c>
    </row>
    <row r="1077" spans="1:12" x14ac:dyDescent="0.25">
      <c r="A1077" s="16" t="s">
        <v>1733</v>
      </c>
      <c r="B1077" s="16" t="s">
        <v>3855</v>
      </c>
      <c r="C1077" s="16">
        <v>130</v>
      </c>
      <c r="D1077" s="16" t="s">
        <v>3280</v>
      </c>
      <c r="E1077" s="16" t="s">
        <v>3291</v>
      </c>
      <c r="F1077" s="17">
        <v>0.19</v>
      </c>
      <c r="G1077" s="17">
        <v>0.16300000000000001</v>
      </c>
      <c r="H1077" s="17">
        <v>0.10299999999999999</v>
      </c>
      <c r="I1077" s="17">
        <v>0.20799999999999999</v>
      </c>
      <c r="J1077" s="17">
        <v>0.17299999999999999</v>
      </c>
      <c r="K1077" s="17">
        <v>0.126</v>
      </c>
      <c r="L1077" s="18" t="s">
        <v>1312</v>
      </c>
    </row>
    <row r="1078" spans="1:12" x14ac:dyDescent="0.25">
      <c r="A1078" s="16" t="s">
        <v>2526</v>
      </c>
      <c r="B1078" s="16" t="s">
        <v>3856</v>
      </c>
      <c r="C1078" s="16">
        <v>325</v>
      </c>
      <c r="D1078" s="16" t="s">
        <v>3280</v>
      </c>
      <c r="E1078" s="16" t="s">
        <v>3302</v>
      </c>
      <c r="F1078" s="17"/>
      <c r="G1078" s="17">
        <v>0.82499999999999996</v>
      </c>
      <c r="H1078" s="17"/>
      <c r="I1078" s="17"/>
      <c r="J1078" s="17">
        <v>0.92400000000000004</v>
      </c>
      <c r="K1078" s="17"/>
      <c r="L1078" s="18" t="s">
        <v>54</v>
      </c>
    </row>
    <row r="1079" spans="1:12" x14ac:dyDescent="0.25">
      <c r="A1079" s="16" t="s">
        <v>661</v>
      </c>
      <c r="B1079" s="16" t="s">
        <v>3857</v>
      </c>
      <c r="C1079" s="16">
        <v>694</v>
      </c>
      <c r="D1079" s="16" t="s">
        <v>3280</v>
      </c>
      <c r="E1079" s="16" t="s">
        <v>3283</v>
      </c>
      <c r="F1079" s="17"/>
      <c r="G1079" s="17">
        <v>0.157</v>
      </c>
      <c r="H1079" s="17">
        <v>0.23300000000000001</v>
      </c>
      <c r="I1079" s="17"/>
      <c r="J1079" s="17">
        <v>0.27300000000000002</v>
      </c>
      <c r="K1079" s="17">
        <v>0.34</v>
      </c>
      <c r="L1079" s="18" t="s">
        <v>662</v>
      </c>
    </row>
    <row r="1080" spans="1:12" x14ac:dyDescent="0.25">
      <c r="A1080" s="16" t="s">
        <v>3235</v>
      </c>
      <c r="B1080" s="16" t="s">
        <v>3858</v>
      </c>
      <c r="C1080" s="16">
        <v>487</v>
      </c>
      <c r="D1080" s="16" t="s">
        <v>3280</v>
      </c>
      <c r="E1080" s="16" t="s">
        <v>3283</v>
      </c>
      <c r="F1080" s="17">
        <v>0.63300000000000001</v>
      </c>
      <c r="G1080" s="17">
        <v>0.53500000000000003</v>
      </c>
      <c r="H1080" s="17">
        <v>0.54600000000000004</v>
      </c>
      <c r="I1080" s="17">
        <v>0.77700000000000002</v>
      </c>
      <c r="J1080" s="17">
        <v>0.93</v>
      </c>
      <c r="K1080" s="17">
        <v>0.88200000000000001</v>
      </c>
      <c r="L1080" s="18" t="s">
        <v>3236</v>
      </c>
    </row>
    <row r="1081" spans="1:12" x14ac:dyDescent="0.25">
      <c r="A1081" s="16" t="s">
        <v>1934</v>
      </c>
      <c r="B1081" s="16" t="s">
        <v>3859</v>
      </c>
      <c r="C1081" s="16">
        <v>120</v>
      </c>
      <c r="D1081" s="16" t="s">
        <v>3280</v>
      </c>
      <c r="E1081" s="16" t="s">
        <v>3281</v>
      </c>
      <c r="F1081" s="17"/>
      <c r="G1081" s="17"/>
      <c r="H1081" s="17">
        <v>0.65200000000000002</v>
      </c>
      <c r="I1081" s="17"/>
      <c r="J1081" s="17"/>
      <c r="K1081" s="17">
        <v>0.67300000000000004</v>
      </c>
      <c r="L1081" s="18" t="s">
        <v>1935</v>
      </c>
    </row>
    <row r="1082" spans="1:12" x14ac:dyDescent="0.25">
      <c r="A1082" s="16" t="s">
        <v>1264</v>
      </c>
      <c r="B1082" s="16" t="s">
        <v>3860</v>
      </c>
      <c r="C1082" s="16">
        <v>105</v>
      </c>
      <c r="D1082" s="16" t="s">
        <v>3280</v>
      </c>
      <c r="E1082" s="16" t="s">
        <v>3283</v>
      </c>
      <c r="F1082" s="17">
        <v>0.11</v>
      </c>
      <c r="G1082" s="17"/>
      <c r="H1082" s="17"/>
      <c r="I1082" s="17">
        <v>0.158</v>
      </c>
      <c r="J1082" s="17"/>
      <c r="K1082" s="17"/>
      <c r="L1082" s="18" t="s">
        <v>1265</v>
      </c>
    </row>
    <row r="1083" spans="1:12" x14ac:dyDescent="0.25">
      <c r="A1083" s="16" t="s">
        <v>1264</v>
      </c>
      <c r="B1083" s="16" t="s">
        <v>3860</v>
      </c>
      <c r="C1083" s="16">
        <v>294</v>
      </c>
      <c r="D1083" s="16" t="s">
        <v>3280</v>
      </c>
      <c r="E1083" s="16" t="s">
        <v>3283</v>
      </c>
      <c r="F1083" s="17">
        <v>0.129</v>
      </c>
      <c r="G1083" s="17"/>
      <c r="H1083" s="17"/>
      <c r="I1083" s="17">
        <v>0.17299999999999999</v>
      </c>
      <c r="J1083" s="17"/>
      <c r="K1083" s="17"/>
      <c r="L1083" s="18" t="s">
        <v>1265</v>
      </c>
    </row>
    <row r="1084" spans="1:12" x14ac:dyDescent="0.25">
      <c r="A1084" s="16" t="s">
        <v>1264</v>
      </c>
      <c r="B1084" s="16" t="s">
        <v>3860</v>
      </c>
      <c r="C1084" s="16">
        <v>300</v>
      </c>
      <c r="D1084" s="16" t="s">
        <v>3280</v>
      </c>
      <c r="E1084" s="16" t="s">
        <v>3283</v>
      </c>
      <c r="F1084" s="17">
        <v>0.25800000000000001</v>
      </c>
      <c r="G1084" s="17"/>
      <c r="H1084" s="17"/>
      <c r="I1084" s="17">
        <v>0.38500000000000001</v>
      </c>
      <c r="J1084" s="17"/>
      <c r="K1084" s="17"/>
      <c r="L1084" s="18" t="s">
        <v>1265</v>
      </c>
    </row>
    <row r="1085" spans="1:12" x14ac:dyDescent="0.25">
      <c r="A1085" s="16" t="s">
        <v>552</v>
      </c>
      <c r="B1085" s="16" t="s">
        <v>3861</v>
      </c>
      <c r="C1085" s="16">
        <v>328</v>
      </c>
      <c r="D1085" s="16" t="s">
        <v>3280</v>
      </c>
      <c r="E1085" s="16" t="s">
        <v>3281</v>
      </c>
      <c r="F1085" s="17"/>
      <c r="G1085" s="17"/>
      <c r="H1085" s="17"/>
      <c r="I1085" s="17"/>
      <c r="J1085" s="17"/>
      <c r="K1085" s="17">
        <v>0.26400000000000001</v>
      </c>
      <c r="L1085" s="18" t="s">
        <v>54</v>
      </c>
    </row>
    <row r="1086" spans="1:12" x14ac:dyDescent="0.25">
      <c r="A1086" s="16" t="s">
        <v>552</v>
      </c>
      <c r="B1086" s="16" t="s">
        <v>3861</v>
      </c>
      <c r="C1086" s="16">
        <v>522</v>
      </c>
      <c r="D1086" s="16" t="s">
        <v>3280</v>
      </c>
      <c r="E1086" s="16" t="s">
        <v>3281</v>
      </c>
      <c r="F1086" s="17"/>
      <c r="G1086" s="17"/>
      <c r="H1086" s="17">
        <v>0.39600000000000002</v>
      </c>
      <c r="I1086" s="17"/>
      <c r="J1086" s="17"/>
      <c r="K1086" s="17">
        <v>0.46700000000000003</v>
      </c>
      <c r="L1086" s="18" t="s">
        <v>54</v>
      </c>
    </row>
    <row r="1087" spans="1:12" x14ac:dyDescent="0.25">
      <c r="A1087" s="16" t="s">
        <v>552</v>
      </c>
      <c r="B1087" s="16" t="s">
        <v>3861</v>
      </c>
      <c r="C1087" s="16">
        <v>733</v>
      </c>
      <c r="D1087" s="16" t="s">
        <v>3280</v>
      </c>
      <c r="E1087" s="16" t="s">
        <v>3281</v>
      </c>
      <c r="F1087" s="17"/>
      <c r="G1087" s="17"/>
      <c r="H1087" s="17">
        <v>0.21299999999999999</v>
      </c>
      <c r="I1087" s="17"/>
      <c r="J1087" s="17"/>
      <c r="K1087" s="17">
        <v>0.32400000000000001</v>
      </c>
      <c r="L1087" s="18" t="s">
        <v>54</v>
      </c>
    </row>
    <row r="1088" spans="1:12" x14ac:dyDescent="0.25">
      <c r="A1088" s="16" t="s">
        <v>838</v>
      </c>
      <c r="B1088" s="16" t="s">
        <v>3862</v>
      </c>
      <c r="C1088" s="16">
        <v>102</v>
      </c>
      <c r="D1088" s="16" t="s">
        <v>3280</v>
      </c>
      <c r="E1088" s="16" t="s">
        <v>3283</v>
      </c>
      <c r="F1088" s="17"/>
      <c r="G1088" s="17">
        <v>0.14299999999999999</v>
      </c>
      <c r="H1088" s="17">
        <v>0.183</v>
      </c>
      <c r="I1088" s="17"/>
      <c r="J1088" s="17">
        <v>0.193</v>
      </c>
      <c r="K1088" s="17">
        <v>0.17199999999999999</v>
      </c>
      <c r="L1088" s="18" t="s">
        <v>54</v>
      </c>
    </row>
    <row r="1089" spans="1:12" x14ac:dyDescent="0.25">
      <c r="A1089" s="16" t="s">
        <v>838</v>
      </c>
      <c r="B1089" s="16" t="s">
        <v>3862</v>
      </c>
      <c r="C1089" s="16">
        <v>112</v>
      </c>
      <c r="D1089" s="16" t="s">
        <v>3280</v>
      </c>
      <c r="E1089" s="16" t="s">
        <v>3283</v>
      </c>
      <c r="F1089" s="17"/>
      <c r="G1089" s="17">
        <v>0.23799999999999999</v>
      </c>
      <c r="H1089" s="17">
        <v>0.192</v>
      </c>
      <c r="I1089" s="17"/>
      <c r="J1089" s="17">
        <v>0.29799999999999999</v>
      </c>
      <c r="K1089" s="17">
        <v>0.23899999999999999</v>
      </c>
      <c r="L1089" s="18" t="s">
        <v>54</v>
      </c>
    </row>
    <row r="1090" spans="1:12" x14ac:dyDescent="0.25">
      <c r="A1090" s="16" t="s">
        <v>350</v>
      </c>
      <c r="B1090" s="16" t="s">
        <v>3863</v>
      </c>
      <c r="C1090" s="16">
        <v>153</v>
      </c>
      <c r="D1090" s="16" t="s">
        <v>3280</v>
      </c>
      <c r="E1090" s="16" t="s">
        <v>3283</v>
      </c>
      <c r="F1090" s="17">
        <v>0.30199999999999999</v>
      </c>
      <c r="G1090" s="17">
        <v>0.25700000000000001</v>
      </c>
      <c r="H1090" s="17">
        <v>0.157</v>
      </c>
      <c r="I1090" s="17">
        <v>0.34899999999999998</v>
      </c>
      <c r="J1090" s="17">
        <v>0.32300000000000001</v>
      </c>
      <c r="K1090" s="17">
        <v>0.312</v>
      </c>
      <c r="L1090" s="18" t="s">
        <v>351</v>
      </c>
    </row>
    <row r="1091" spans="1:12" x14ac:dyDescent="0.25">
      <c r="A1091" s="16" t="s">
        <v>350</v>
      </c>
      <c r="B1091" s="16" t="s">
        <v>3863</v>
      </c>
      <c r="C1091" s="16">
        <v>155</v>
      </c>
      <c r="D1091" s="16" t="s">
        <v>3280</v>
      </c>
      <c r="E1091" s="16" t="s">
        <v>3283</v>
      </c>
      <c r="F1091" s="17">
        <v>0.30199999999999999</v>
      </c>
      <c r="G1091" s="17">
        <v>0.25700000000000001</v>
      </c>
      <c r="H1091" s="17">
        <v>0.157</v>
      </c>
      <c r="I1091" s="17">
        <v>0.34899999999999998</v>
      </c>
      <c r="J1091" s="17">
        <v>0.32300000000000001</v>
      </c>
      <c r="K1091" s="17">
        <v>0.312</v>
      </c>
      <c r="L1091" s="18" t="s">
        <v>351</v>
      </c>
    </row>
    <row r="1092" spans="1:12" x14ac:dyDescent="0.25">
      <c r="A1092" s="16" t="s">
        <v>33</v>
      </c>
      <c r="B1092" s="16" t="s">
        <v>3864</v>
      </c>
      <c r="C1092" s="16">
        <v>124</v>
      </c>
      <c r="D1092" s="16" t="s">
        <v>3280</v>
      </c>
      <c r="E1092" s="16" t="s">
        <v>3306</v>
      </c>
      <c r="F1092" s="17"/>
      <c r="G1092" s="17">
        <v>0.123</v>
      </c>
      <c r="H1092" s="17">
        <v>7.0000000000000007E-2</v>
      </c>
      <c r="I1092" s="17">
        <v>0.05</v>
      </c>
      <c r="J1092" s="17">
        <v>7.8E-2</v>
      </c>
      <c r="K1092" s="17">
        <v>6.2E-2</v>
      </c>
      <c r="L1092" s="18" t="s">
        <v>34</v>
      </c>
    </row>
    <row r="1093" spans="1:12" x14ac:dyDescent="0.25">
      <c r="A1093" s="16" t="s">
        <v>33</v>
      </c>
      <c r="B1093" s="16" t="s">
        <v>3864</v>
      </c>
      <c r="C1093" s="16">
        <v>133</v>
      </c>
      <c r="D1093" s="16" t="s">
        <v>3280</v>
      </c>
      <c r="E1093" s="16" t="s">
        <v>3306</v>
      </c>
      <c r="F1093" s="17"/>
      <c r="G1093" s="17">
        <v>0.123</v>
      </c>
      <c r="H1093" s="17">
        <v>7.0000000000000007E-2</v>
      </c>
      <c r="I1093" s="17">
        <v>0.05</v>
      </c>
      <c r="J1093" s="17">
        <v>7.8E-2</v>
      </c>
      <c r="K1093" s="17">
        <v>6.2E-2</v>
      </c>
      <c r="L1093" s="18" t="s">
        <v>34</v>
      </c>
    </row>
    <row r="1094" spans="1:12" x14ac:dyDescent="0.25">
      <c r="A1094" s="16" t="s">
        <v>681</v>
      </c>
      <c r="B1094" s="16" t="s">
        <v>3865</v>
      </c>
      <c r="C1094" s="16">
        <v>107</v>
      </c>
      <c r="D1094" s="16" t="s">
        <v>3280</v>
      </c>
      <c r="E1094" s="16" t="s">
        <v>3281</v>
      </c>
      <c r="F1094" s="17"/>
      <c r="G1094" s="17"/>
      <c r="H1094" s="17"/>
      <c r="I1094" s="17"/>
      <c r="J1094" s="17"/>
      <c r="K1094" s="17">
        <v>0.35399999999999998</v>
      </c>
      <c r="L1094" s="18" t="s">
        <v>682</v>
      </c>
    </row>
    <row r="1095" spans="1:12" x14ac:dyDescent="0.25">
      <c r="A1095" s="16" t="s">
        <v>681</v>
      </c>
      <c r="B1095" s="16" t="s">
        <v>3865</v>
      </c>
      <c r="C1095" s="16">
        <v>303</v>
      </c>
      <c r="D1095" s="16" t="s">
        <v>3280</v>
      </c>
      <c r="E1095" s="16" t="s">
        <v>3281</v>
      </c>
      <c r="F1095" s="17"/>
      <c r="G1095" s="17"/>
      <c r="H1095" s="17">
        <v>0.33700000000000002</v>
      </c>
      <c r="I1095" s="17"/>
      <c r="J1095" s="17"/>
      <c r="K1095" s="17">
        <v>0.26800000000000002</v>
      </c>
      <c r="L1095" s="18" t="s">
        <v>682</v>
      </c>
    </row>
    <row r="1096" spans="1:12" x14ac:dyDescent="0.25">
      <c r="A1096" s="16" t="s">
        <v>839</v>
      </c>
      <c r="B1096" s="16" t="s">
        <v>3866</v>
      </c>
      <c r="C1096" s="16">
        <v>102</v>
      </c>
      <c r="D1096" s="16" t="s">
        <v>3280</v>
      </c>
      <c r="E1096" s="16" t="s">
        <v>3283</v>
      </c>
      <c r="F1096" s="17">
        <v>0.18</v>
      </c>
      <c r="G1096" s="17"/>
      <c r="H1096" s="17"/>
      <c r="I1096" s="17">
        <v>0.17299999999999999</v>
      </c>
      <c r="J1096" s="17"/>
      <c r="K1096" s="17"/>
      <c r="L1096" s="18" t="s">
        <v>840</v>
      </c>
    </row>
    <row r="1097" spans="1:12" x14ac:dyDescent="0.25">
      <c r="A1097" s="16" t="s">
        <v>839</v>
      </c>
      <c r="B1097" s="16" t="s">
        <v>3866</v>
      </c>
      <c r="C1097" s="16">
        <v>112</v>
      </c>
      <c r="D1097" s="16" t="s">
        <v>3280</v>
      </c>
      <c r="E1097" s="16" t="s">
        <v>3283</v>
      </c>
      <c r="F1097" s="17">
        <v>0.23799999999999999</v>
      </c>
      <c r="G1097" s="17"/>
      <c r="H1097" s="17"/>
      <c r="I1097" s="17">
        <v>0.308</v>
      </c>
      <c r="J1097" s="17"/>
      <c r="K1097" s="17"/>
      <c r="L1097" s="18" t="s">
        <v>840</v>
      </c>
    </row>
    <row r="1098" spans="1:12" x14ac:dyDescent="0.25">
      <c r="A1098" s="16" t="s">
        <v>83</v>
      </c>
      <c r="B1098" s="16" t="s">
        <v>3867</v>
      </c>
      <c r="C1098" s="16">
        <v>119</v>
      </c>
      <c r="D1098" s="16" t="s">
        <v>3280</v>
      </c>
      <c r="E1098" s="16" t="s">
        <v>3281</v>
      </c>
      <c r="F1098" s="17">
        <v>0.28399999999999997</v>
      </c>
      <c r="G1098" s="17"/>
      <c r="H1098" s="17"/>
      <c r="I1098" s="17">
        <v>0.46</v>
      </c>
      <c r="J1098" s="17"/>
      <c r="K1098" s="17"/>
      <c r="L1098" s="18" t="s">
        <v>84</v>
      </c>
    </row>
    <row r="1099" spans="1:12" x14ac:dyDescent="0.25">
      <c r="A1099" s="16" t="s">
        <v>1239</v>
      </c>
      <c r="B1099" s="16" t="s">
        <v>3868</v>
      </c>
      <c r="C1099" s="16">
        <v>206</v>
      </c>
      <c r="D1099" s="16" t="s">
        <v>3280</v>
      </c>
      <c r="E1099" s="16" t="s">
        <v>3281</v>
      </c>
      <c r="F1099" s="17">
        <v>0.44600000000000001</v>
      </c>
      <c r="G1099" s="17">
        <v>0.309</v>
      </c>
      <c r="H1099" s="17">
        <v>0.41199999999999998</v>
      </c>
      <c r="I1099" s="17">
        <v>0.52100000000000002</v>
      </c>
      <c r="J1099" s="17">
        <v>0.443</v>
      </c>
      <c r="K1099" s="17">
        <v>0.51700000000000002</v>
      </c>
      <c r="L1099" s="18" t="s">
        <v>1240</v>
      </c>
    </row>
    <row r="1100" spans="1:12" x14ac:dyDescent="0.25">
      <c r="A1100" s="16" t="s">
        <v>1239</v>
      </c>
      <c r="B1100" s="16" t="s">
        <v>3868</v>
      </c>
      <c r="C1100" s="16">
        <v>312</v>
      </c>
      <c r="D1100" s="16" t="s">
        <v>3280</v>
      </c>
      <c r="E1100" s="16" t="s">
        <v>3281</v>
      </c>
      <c r="F1100" s="17">
        <v>0.11700000000000001</v>
      </c>
      <c r="G1100" s="17">
        <v>0.255</v>
      </c>
      <c r="H1100" s="17"/>
      <c r="I1100" s="17">
        <v>0.14299999999999999</v>
      </c>
      <c r="J1100" s="17">
        <v>0.20300000000000001</v>
      </c>
      <c r="K1100" s="17"/>
      <c r="L1100" s="18" t="s">
        <v>1240</v>
      </c>
    </row>
    <row r="1101" spans="1:12" x14ac:dyDescent="0.25">
      <c r="A1101" s="16" t="s">
        <v>53</v>
      </c>
      <c r="B1101" s="16" t="s">
        <v>3869</v>
      </c>
      <c r="C1101" s="16">
        <v>3</v>
      </c>
      <c r="D1101" s="16" t="s">
        <v>3280</v>
      </c>
      <c r="E1101" s="16" t="s">
        <v>3281</v>
      </c>
      <c r="F1101" s="17"/>
      <c r="G1101" s="17"/>
      <c r="H1101" s="17">
        <v>0.221</v>
      </c>
      <c r="I1101" s="17"/>
      <c r="J1101" s="17"/>
      <c r="K1101" s="17">
        <v>0.25600000000000001</v>
      </c>
      <c r="L1101" s="18" t="s">
        <v>54</v>
      </c>
    </row>
    <row r="1102" spans="1:12" x14ac:dyDescent="0.25">
      <c r="A1102" s="16" t="s">
        <v>393</v>
      </c>
      <c r="B1102" s="16" t="s">
        <v>3870</v>
      </c>
      <c r="C1102" s="16">
        <v>57</v>
      </c>
      <c r="D1102" s="16" t="s">
        <v>3280</v>
      </c>
      <c r="E1102" s="16" t="s">
        <v>3281</v>
      </c>
      <c r="F1102" s="17">
        <v>0.44700000000000001</v>
      </c>
      <c r="G1102" s="17"/>
      <c r="H1102" s="17">
        <v>0.34599999999999997</v>
      </c>
      <c r="I1102" s="17">
        <v>0.45500000000000002</v>
      </c>
      <c r="J1102" s="17"/>
      <c r="K1102" s="17">
        <v>0.41899999999999998</v>
      </c>
      <c r="L1102" s="18" t="s">
        <v>394</v>
      </c>
    </row>
    <row r="1103" spans="1:12" x14ac:dyDescent="0.25">
      <c r="A1103" s="16" t="s">
        <v>393</v>
      </c>
      <c r="B1103" s="16" t="s">
        <v>3870</v>
      </c>
      <c r="C1103" s="16">
        <v>80</v>
      </c>
      <c r="D1103" s="16" t="s">
        <v>3280</v>
      </c>
      <c r="E1103" s="16" t="s">
        <v>3281</v>
      </c>
      <c r="F1103" s="17">
        <v>0.28799999999999998</v>
      </c>
      <c r="G1103" s="17">
        <v>0.29799999999999999</v>
      </c>
      <c r="H1103" s="17"/>
      <c r="I1103" s="17">
        <v>0.36199999999999999</v>
      </c>
      <c r="J1103" s="17">
        <v>0.59199999999999997</v>
      </c>
      <c r="K1103" s="17"/>
      <c r="L1103" s="18" t="s">
        <v>394</v>
      </c>
    </row>
    <row r="1104" spans="1:12" x14ac:dyDescent="0.25">
      <c r="A1104" s="16" t="s">
        <v>991</v>
      </c>
      <c r="B1104" s="16" t="s">
        <v>3871</v>
      </c>
      <c r="C1104" s="16">
        <v>205</v>
      </c>
      <c r="D1104" s="16" t="s">
        <v>3280</v>
      </c>
      <c r="E1104" s="16" t="s">
        <v>3283</v>
      </c>
      <c r="F1104" s="17"/>
      <c r="G1104" s="17">
        <v>0.39500000000000002</v>
      </c>
      <c r="H1104" s="17">
        <v>0.38500000000000001</v>
      </c>
      <c r="I1104" s="17"/>
      <c r="J1104" s="17">
        <v>0.63300000000000001</v>
      </c>
      <c r="K1104" s="17">
        <v>0.48799999999999999</v>
      </c>
      <c r="L1104" s="18" t="s">
        <v>992</v>
      </c>
    </row>
    <row r="1105" spans="1:12" x14ac:dyDescent="0.25">
      <c r="A1105" s="16" t="s">
        <v>2743</v>
      </c>
      <c r="B1105" s="16" t="s">
        <v>3872</v>
      </c>
      <c r="C1105" s="16">
        <v>463</v>
      </c>
      <c r="D1105" s="16" t="s">
        <v>3280</v>
      </c>
      <c r="E1105" s="16" t="s">
        <v>3283</v>
      </c>
      <c r="F1105" s="17">
        <v>0.223</v>
      </c>
      <c r="G1105" s="17">
        <v>0.16900000000000001</v>
      </c>
      <c r="H1105" s="17">
        <v>0.185</v>
      </c>
      <c r="I1105" s="17">
        <v>0.30499999999999999</v>
      </c>
      <c r="J1105" s="17">
        <v>0.20599999999999999</v>
      </c>
      <c r="K1105" s="17">
        <v>0.22800000000000001</v>
      </c>
      <c r="L1105" s="18" t="s">
        <v>2744</v>
      </c>
    </row>
    <row r="1106" spans="1:12" x14ac:dyDescent="0.25">
      <c r="A1106" s="16" t="s">
        <v>2743</v>
      </c>
      <c r="B1106" s="16" t="s">
        <v>3872</v>
      </c>
      <c r="C1106" s="16">
        <v>468</v>
      </c>
      <c r="D1106" s="16" t="s">
        <v>3280</v>
      </c>
      <c r="E1106" s="16" t="s">
        <v>3283</v>
      </c>
      <c r="F1106" s="17">
        <v>0.223</v>
      </c>
      <c r="G1106" s="17">
        <v>0.16900000000000001</v>
      </c>
      <c r="H1106" s="17">
        <v>0.185</v>
      </c>
      <c r="I1106" s="17">
        <v>0.30499999999999999</v>
      </c>
      <c r="J1106" s="17">
        <v>0.20599999999999999</v>
      </c>
      <c r="K1106" s="17">
        <v>0.22800000000000001</v>
      </c>
      <c r="L1106" s="18" t="s">
        <v>2744</v>
      </c>
    </row>
    <row r="1107" spans="1:12" x14ac:dyDescent="0.25">
      <c r="A1107" s="16" t="s">
        <v>2495</v>
      </c>
      <c r="B1107" s="16" t="s">
        <v>3873</v>
      </c>
      <c r="C1107" s="16">
        <v>132</v>
      </c>
      <c r="D1107" s="16" t="s">
        <v>3280</v>
      </c>
      <c r="E1107" s="16" t="s">
        <v>3283</v>
      </c>
      <c r="F1107" s="17">
        <v>0.155</v>
      </c>
      <c r="G1107" s="17"/>
      <c r="H1107" s="17">
        <v>0.17499999999999999</v>
      </c>
      <c r="I1107" s="17">
        <v>0.192</v>
      </c>
      <c r="J1107" s="17"/>
      <c r="K1107" s="17">
        <v>0.17</v>
      </c>
      <c r="L1107" s="18" t="s">
        <v>54</v>
      </c>
    </row>
    <row r="1108" spans="1:12" x14ac:dyDescent="0.25">
      <c r="A1108" s="16" t="s">
        <v>549</v>
      </c>
      <c r="B1108" s="16" t="s">
        <v>3874</v>
      </c>
      <c r="C1108" s="16">
        <v>328</v>
      </c>
      <c r="D1108" s="16" t="s">
        <v>3280</v>
      </c>
      <c r="E1108" s="16" t="s">
        <v>3281</v>
      </c>
      <c r="F1108" s="17">
        <v>0.252</v>
      </c>
      <c r="G1108" s="17">
        <v>8.3000000000000004E-2</v>
      </c>
      <c r="H1108" s="17"/>
      <c r="I1108" s="17">
        <v>0.28499999999999998</v>
      </c>
      <c r="J1108" s="17">
        <v>0.40300000000000002</v>
      </c>
      <c r="K1108" s="17"/>
      <c r="L1108" s="18" t="s">
        <v>54</v>
      </c>
    </row>
    <row r="1109" spans="1:12" x14ac:dyDescent="0.25">
      <c r="A1109" s="16" t="s">
        <v>549</v>
      </c>
      <c r="B1109" s="16" t="s">
        <v>3874</v>
      </c>
      <c r="C1109" s="16">
        <v>522</v>
      </c>
      <c r="D1109" s="16" t="s">
        <v>3280</v>
      </c>
      <c r="E1109" s="16" t="s">
        <v>3281</v>
      </c>
      <c r="F1109" s="17">
        <v>0.32200000000000001</v>
      </c>
      <c r="G1109" s="17">
        <v>0.33500000000000002</v>
      </c>
      <c r="H1109" s="17"/>
      <c r="I1109" s="17">
        <v>0.53</v>
      </c>
      <c r="J1109" s="17">
        <v>0.503</v>
      </c>
      <c r="K1109" s="17"/>
      <c r="L1109" s="18" t="s">
        <v>54</v>
      </c>
    </row>
    <row r="1110" spans="1:12" x14ac:dyDescent="0.25">
      <c r="A1110" s="16" t="s">
        <v>549</v>
      </c>
      <c r="B1110" s="16" t="s">
        <v>3874</v>
      </c>
      <c r="C1110" s="16">
        <v>580</v>
      </c>
      <c r="D1110" s="16" t="s">
        <v>3280</v>
      </c>
      <c r="E1110" s="16" t="s">
        <v>3281</v>
      </c>
      <c r="F1110" s="17">
        <v>0.182</v>
      </c>
      <c r="G1110" s="17">
        <v>0.13100000000000001</v>
      </c>
      <c r="H1110" s="17"/>
      <c r="I1110" s="17">
        <v>0.22800000000000001</v>
      </c>
      <c r="J1110" s="17">
        <v>0.16300000000000001</v>
      </c>
      <c r="K1110" s="17"/>
      <c r="L1110" s="18" t="s">
        <v>54</v>
      </c>
    </row>
    <row r="1111" spans="1:12" x14ac:dyDescent="0.25">
      <c r="A1111" s="16" t="s">
        <v>549</v>
      </c>
      <c r="B1111" s="16" t="s">
        <v>3874</v>
      </c>
      <c r="C1111" s="16">
        <v>733</v>
      </c>
      <c r="D1111" s="16" t="s">
        <v>3280</v>
      </c>
      <c r="E1111" s="16" t="s">
        <v>3281</v>
      </c>
      <c r="F1111" s="17">
        <v>0.30299999999999999</v>
      </c>
      <c r="G1111" s="17">
        <v>0.21</v>
      </c>
      <c r="H1111" s="17"/>
      <c r="I1111" s="17">
        <v>0.32800000000000001</v>
      </c>
      <c r="J1111" s="17">
        <v>0.36799999999999999</v>
      </c>
      <c r="K1111" s="17"/>
      <c r="L1111" s="18" t="s">
        <v>54</v>
      </c>
    </row>
    <row r="1112" spans="1:12" x14ac:dyDescent="0.25">
      <c r="A1112" s="16" t="s">
        <v>1881</v>
      </c>
      <c r="B1112" s="16" t="s">
        <v>3875</v>
      </c>
      <c r="C1112" s="16">
        <v>65</v>
      </c>
      <c r="D1112" s="16" t="s">
        <v>3280</v>
      </c>
      <c r="E1112" s="16" t="s">
        <v>3283</v>
      </c>
      <c r="F1112" s="17"/>
      <c r="G1112" s="17"/>
      <c r="H1112" s="17">
        <v>0.16</v>
      </c>
      <c r="I1112" s="17"/>
      <c r="J1112" s="17"/>
      <c r="K1112" s="17">
        <v>0.13700000000000001</v>
      </c>
      <c r="L1112" s="18" t="s">
        <v>54</v>
      </c>
    </row>
    <row r="1113" spans="1:12" x14ac:dyDescent="0.25">
      <c r="A1113" s="16" t="s">
        <v>1881</v>
      </c>
      <c r="B1113" s="16" t="s">
        <v>3875</v>
      </c>
      <c r="C1113" s="16">
        <v>68</v>
      </c>
      <c r="D1113" s="16" t="s">
        <v>3280</v>
      </c>
      <c r="E1113" s="16" t="s">
        <v>3283</v>
      </c>
      <c r="F1113" s="17"/>
      <c r="G1113" s="17"/>
      <c r="H1113" s="17">
        <v>0.16</v>
      </c>
      <c r="I1113" s="17"/>
      <c r="J1113" s="17"/>
      <c r="K1113" s="17">
        <v>0.13700000000000001</v>
      </c>
      <c r="L1113" s="18" t="s">
        <v>54</v>
      </c>
    </row>
    <row r="1114" spans="1:12" x14ac:dyDescent="0.25">
      <c r="A1114" s="16" t="s">
        <v>3266</v>
      </c>
      <c r="B1114" s="16" t="s">
        <v>3876</v>
      </c>
      <c r="C1114" s="16">
        <v>358</v>
      </c>
      <c r="D1114" s="16" t="s">
        <v>3280</v>
      </c>
      <c r="E1114" s="16" t="s">
        <v>3281</v>
      </c>
      <c r="F1114" s="17"/>
      <c r="G1114" s="17">
        <v>0.55500000000000005</v>
      </c>
      <c r="H1114" s="17"/>
      <c r="I1114" s="17"/>
      <c r="J1114" s="17">
        <v>0.56699999999999995</v>
      </c>
      <c r="K1114" s="17"/>
      <c r="L1114" s="18" t="s">
        <v>3267</v>
      </c>
    </row>
    <row r="1115" spans="1:12" x14ac:dyDescent="0.25">
      <c r="A1115" s="16" t="s">
        <v>1357</v>
      </c>
      <c r="B1115" s="16" t="s">
        <v>3877</v>
      </c>
      <c r="C1115" s="16">
        <v>92</v>
      </c>
      <c r="D1115" s="16" t="s">
        <v>3280</v>
      </c>
      <c r="E1115" s="16" t="s">
        <v>3281</v>
      </c>
      <c r="F1115" s="17"/>
      <c r="G1115" s="17">
        <v>0.129</v>
      </c>
      <c r="H1115" s="17"/>
      <c r="I1115" s="17"/>
      <c r="J1115" s="17">
        <v>0.247</v>
      </c>
      <c r="K1115" s="17"/>
      <c r="L1115" s="18" t="s">
        <v>1358</v>
      </c>
    </row>
    <row r="1116" spans="1:12" x14ac:dyDescent="0.25">
      <c r="A1116" s="16" t="s">
        <v>2923</v>
      </c>
      <c r="B1116" s="16" t="s">
        <v>3878</v>
      </c>
      <c r="C1116" s="16">
        <v>96</v>
      </c>
      <c r="D1116" s="16" t="s">
        <v>3280</v>
      </c>
      <c r="E1116" s="16" t="s">
        <v>3281</v>
      </c>
      <c r="F1116" s="17">
        <v>0.223</v>
      </c>
      <c r="G1116" s="17">
        <v>0.248</v>
      </c>
      <c r="H1116" s="17">
        <v>8.3000000000000004E-2</v>
      </c>
      <c r="I1116" s="17">
        <v>0.31900000000000001</v>
      </c>
      <c r="J1116" s="17">
        <v>0.33700000000000002</v>
      </c>
      <c r="K1116" s="17">
        <v>0.27900000000000003</v>
      </c>
      <c r="L1116" s="18" t="s">
        <v>2924</v>
      </c>
    </row>
    <row r="1117" spans="1:12" x14ac:dyDescent="0.25">
      <c r="A1117" s="16" t="s">
        <v>2923</v>
      </c>
      <c r="B1117" s="16" t="s">
        <v>3878</v>
      </c>
      <c r="C1117" s="16">
        <v>200</v>
      </c>
      <c r="D1117" s="16" t="s">
        <v>3280</v>
      </c>
      <c r="E1117" s="16" t="s">
        <v>3281</v>
      </c>
      <c r="F1117" s="17">
        <v>0.11899999999999999</v>
      </c>
      <c r="G1117" s="17">
        <v>0.13300000000000001</v>
      </c>
      <c r="H1117" s="17">
        <v>7.4999999999999997E-2</v>
      </c>
      <c r="I1117" s="17">
        <v>0.16800000000000001</v>
      </c>
      <c r="J1117" s="17">
        <v>0.245</v>
      </c>
      <c r="K1117" s="17">
        <v>0.08</v>
      </c>
      <c r="L1117" s="18" t="s">
        <v>2924</v>
      </c>
    </row>
    <row r="1118" spans="1:12" x14ac:dyDescent="0.25">
      <c r="A1118" s="16" t="s">
        <v>1499</v>
      </c>
      <c r="B1118" s="16" t="s">
        <v>3879</v>
      </c>
      <c r="C1118" s="16">
        <v>58</v>
      </c>
      <c r="D1118" s="16" t="s">
        <v>3280</v>
      </c>
      <c r="E1118" s="16" t="s">
        <v>3281</v>
      </c>
      <c r="F1118" s="17"/>
      <c r="G1118" s="17"/>
      <c r="H1118" s="17">
        <v>0.219</v>
      </c>
      <c r="I1118" s="17"/>
      <c r="J1118" s="17"/>
      <c r="K1118" s="17">
        <v>0.33200000000000002</v>
      </c>
      <c r="L1118" s="18" t="s">
        <v>54</v>
      </c>
    </row>
    <row r="1119" spans="1:12" x14ac:dyDescent="0.25">
      <c r="A1119" s="16" t="s">
        <v>2418</v>
      </c>
      <c r="B1119" s="16" t="s">
        <v>3880</v>
      </c>
      <c r="C1119" s="16">
        <v>62</v>
      </c>
      <c r="D1119" s="16" t="s">
        <v>3280</v>
      </c>
      <c r="E1119" s="16" t="s">
        <v>3283</v>
      </c>
      <c r="F1119" s="17"/>
      <c r="G1119" s="17"/>
      <c r="H1119" s="17"/>
      <c r="I1119" s="17">
        <v>0.23699999999999999</v>
      </c>
      <c r="J1119" s="17"/>
      <c r="K1119" s="17"/>
      <c r="L1119" s="18" t="s">
        <v>54</v>
      </c>
    </row>
    <row r="1120" spans="1:12" x14ac:dyDescent="0.25">
      <c r="A1120" s="16" t="s">
        <v>2956</v>
      </c>
      <c r="B1120" s="16" t="s">
        <v>3881</v>
      </c>
      <c r="C1120" s="16">
        <v>103</v>
      </c>
      <c r="D1120" s="16" t="s">
        <v>3280</v>
      </c>
      <c r="E1120" s="16" t="s">
        <v>3283</v>
      </c>
      <c r="F1120" s="17"/>
      <c r="G1120" s="17">
        <v>0.58799999999999997</v>
      </c>
      <c r="H1120" s="17"/>
      <c r="I1120" s="17"/>
      <c r="J1120" s="17">
        <v>0.63700000000000001</v>
      </c>
      <c r="K1120" s="17"/>
      <c r="L1120" s="18" t="s">
        <v>2957</v>
      </c>
    </row>
    <row r="1121" spans="1:12" x14ac:dyDescent="0.25">
      <c r="A1121" s="16" t="s">
        <v>1055</v>
      </c>
      <c r="B1121" s="16" t="s">
        <v>3882</v>
      </c>
      <c r="C1121" s="16">
        <v>12</v>
      </c>
      <c r="D1121" s="16" t="s">
        <v>3280</v>
      </c>
      <c r="E1121" s="16" t="s">
        <v>3306</v>
      </c>
      <c r="F1121" s="17">
        <v>0.47099999999999997</v>
      </c>
      <c r="G1121" s="17">
        <v>0.36499999999999999</v>
      </c>
      <c r="H1121" s="17">
        <v>0.308</v>
      </c>
      <c r="I1121" s="17">
        <v>0.59599999999999997</v>
      </c>
      <c r="J1121" s="17">
        <v>0.65600000000000003</v>
      </c>
      <c r="K1121" s="17">
        <v>0.65700000000000003</v>
      </c>
      <c r="L1121" s="18" t="s">
        <v>1056</v>
      </c>
    </row>
    <row r="1122" spans="1:12" x14ac:dyDescent="0.25">
      <c r="A1122" s="16" t="s">
        <v>1055</v>
      </c>
      <c r="B1122" s="16" t="s">
        <v>3882</v>
      </c>
      <c r="C1122" s="16">
        <v>56</v>
      </c>
      <c r="D1122" s="16" t="s">
        <v>3280</v>
      </c>
      <c r="E1122" s="16" t="s">
        <v>3306</v>
      </c>
      <c r="F1122" s="17">
        <v>0.192</v>
      </c>
      <c r="G1122" s="17">
        <v>0.218</v>
      </c>
      <c r="H1122" s="17"/>
      <c r="I1122" s="17">
        <v>0.55000000000000004</v>
      </c>
      <c r="J1122" s="17">
        <v>0.42399999999999999</v>
      </c>
      <c r="K1122" s="17"/>
      <c r="L1122" s="18" t="s">
        <v>1056</v>
      </c>
    </row>
    <row r="1123" spans="1:12" x14ac:dyDescent="0.25">
      <c r="A1123" s="16" t="s">
        <v>1055</v>
      </c>
      <c r="B1123" s="16" t="s">
        <v>3882</v>
      </c>
      <c r="C1123" s="16">
        <v>102</v>
      </c>
      <c r="D1123" s="16" t="s">
        <v>3280</v>
      </c>
      <c r="E1123" s="16" t="s">
        <v>3306</v>
      </c>
      <c r="F1123" s="17">
        <v>1.006</v>
      </c>
      <c r="G1123" s="17"/>
      <c r="H1123" s="17"/>
      <c r="I1123" s="17">
        <v>0.65200000000000002</v>
      </c>
      <c r="J1123" s="17"/>
      <c r="K1123" s="17"/>
      <c r="L1123" s="18" t="s">
        <v>1056</v>
      </c>
    </row>
    <row r="1124" spans="1:12" x14ac:dyDescent="0.25">
      <c r="A1124" s="16" t="s">
        <v>3883</v>
      </c>
      <c r="B1124" s="16" t="s">
        <v>3884</v>
      </c>
      <c r="C1124" s="16">
        <v>235</v>
      </c>
      <c r="D1124" s="16" t="s">
        <v>3280</v>
      </c>
      <c r="E1124" s="16" t="s">
        <v>3297</v>
      </c>
      <c r="F1124" s="17"/>
      <c r="G1124" s="17">
        <v>0.372</v>
      </c>
      <c r="H1124" s="17"/>
      <c r="I1124" s="17">
        <v>0.32500000000000001</v>
      </c>
      <c r="J1124" s="17"/>
      <c r="K1124" s="17"/>
      <c r="L1124" s="18" t="s">
        <v>3885</v>
      </c>
    </row>
    <row r="1125" spans="1:12" x14ac:dyDescent="0.25">
      <c r="A1125" s="16" t="s">
        <v>925</v>
      </c>
      <c r="B1125" s="16" t="s">
        <v>3886</v>
      </c>
      <c r="C1125" s="16">
        <v>147</v>
      </c>
      <c r="D1125" s="16" t="s">
        <v>3280</v>
      </c>
      <c r="E1125" s="16" t="s">
        <v>3281</v>
      </c>
      <c r="F1125" s="17">
        <v>0.56999999999999995</v>
      </c>
      <c r="G1125" s="17">
        <v>0.46300000000000002</v>
      </c>
      <c r="H1125" s="17">
        <v>0.13700000000000001</v>
      </c>
      <c r="I1125" s="17">
        <v>0.63400000000000001</v>
      </c>
      <c r="J1125" s="17">
        <v>0.51300000000000001</v>
      </c>
      <c r="K1125" s="17">
        <v>0.217</v>
      </c>
      <c r="L1125" s="18" t="s">
        <v>926</v>
      </c>
    </row>
    <row r="1126" spans="1:12" x14ac:dyDescent="0.25">
      <c r="A1126" s="16" t="s">
        <v>925</v>
      </c>
      <c r="B1126" s="16" t="s">
        <v>3886</v>
      </c>
      <c r="C1126" s="16">
        <v>284</v>
      </c>
      <c r="D1126" s="16" t="s">
        <v>3280</v>
      </c>
      <c r="E1126" s="16" t="s">
        <v>3281</v>
      </c>
      <c r="F1126" s="17">
        <v>0.251</v>
      </c>
      <c r="G1126" s="17">
        <v>0.22</v>
      </c>
      <c r="H1126" s="17">
        <v>0.29799999999999999</v>
      </c>
      <c r="I1126" s="17">
        <v>0.32500000000000001</v>
      </c>
      <c r="J1126" s="17">
        <v>0.28000000000000003</v>
      </c>
      <c r="K1126" s="17">
        <v>0.35</v>
      </c>
      <c r="L1126" s="18" t="s">
        <v>926</v>
      </c>
    </row>
    <row r="1127" spans="1:12" x14ac:dyDescent="0.25">
      <c r="A1127" s="16" t="s">
        <v>925</v>
      </c>
      <c r="B1127" s="16" t="s">
        <v>3886</v>
      </c>
      <c r="C1127" s="16">
        <v>297</v>
      </c>
      <c r="D1127" s="16" t="s">
        <v>3280</v>
      </c>
      <c r="E1127" s="16" t="s">
        <v>3281</v>
      </c>
      <c r="F1127" s="17"/>
      <c r="G1127" s="17">
        <v>0.217</v>
      </c>
      <c r="H1127" s="17"/>
      <c r="I1127" s="17"/>
      <c r="J1127" s="17"/>
      <c r="K1127" s="17"/>
      <c r="L1127" s="18" t="s">
        <v>926</v>
      </c>
    </row>
    <row r="1128" spans="1:12" x14ac:dyDescent="0.25">
      <c r="A1128" s="16" t="s">
        <v>2823</v>
      </c>
      <c r="B1128" s="16" t="s">
        <v>3887</v>
      </c>
      <c r="C1128" s="16">
        <v>342</v>
      </c>
      <c r="D1128" s="16" t="s">
        <v>3280</v>
      </c>
      <c r="E1128" s="16" t="s">
        <v>3281</v>
      </c>
      <c r="F1128" s="17"/>
      <c r="G1128" s="17"/>
      <c r="H1128" s="17">
        <v>0.33900000000000002</v>
      </c>
      <c r="I1128" s="17"/>
      <c r="J1128" s="17"/>
      <c r="K1128" s="17">
        <v>0.56100000000000005</v>
      </c>
      <c r="L1128" s="18" t="s">
        <v>2824</v>
      </c>
    </row>
    <row r="1129" spans="1:12" x14ac:dyDescent="0.25">
      <c r="A1129" s="16" t="s">
        <v>849</v>
      </c>
      <c r="B1129" s="16" t="s">
        <v>3888</v>
      </c>
      <c r="C1129" s="16">
        <v>362</v>
      </c>
      <c r="D1129" s="16" t="s">
        <v>3280</v>
      </c>
      <c r="E1129" s="16" t="s">
        <v>3281</v>
      </c>
      <c r="F1129" s="17"/>
      <c r="G1129" s="17">
        <v>0.09</v>
      </c>
      <c r="H1129" s="17"/>
      <c r="I1129" s="17"/>
      <c r="J1129" s="17">
        <v>0.113</v>
      </c>
      <c r="K1129" s="17"/>
      <c r="L1129" s="18" t="s">
        <v>850</v>
      </c>
    </row>
    <row r="1130" spans="1:12" x14ac:dyDescent="0.25">
      <c r="A1130" s="16" t="s">
        <v>849</v>
      </c>
      <c r="B1130" s="16" t="s">
        <v>3888</v>
      </c>
      <c r="C1130" s="16">
        <v>365</v>
      </c>
      <c r="D1130" s="16" t="s">
        <v>3280</v>
      </c>
      <c r="E1130" s="16" t="s">
        <v>3281</v>
      </c>
      <c r="F1130" s="17"/>
      <c r="G1130" s="17">
        <v>0.09</v>
      </c>
      <c r="H1130" s="17"/>
      <c r="I1130" s="17"/>
      <c r="J1130" s="17">
        <v>0.113</v>
      </c>
      <c r="K1130" s="17"/>
      <c r="L1130" s="18" t="s">
        <v>850</v>
      </c>
    </row>
    <row r="1131" spans="1:12" x14ac:dyDescent="0.25">
      <c r="A1131" s="16" t="s">
        <v>849</v>
      </c>
      <c r="B1131" s="16" t="s">
        <v>3888</v>
      </c>
      <c r="C1131" s="16">
        <v>404</v>
      </c>
      <c r="D1131" s="16" t="s">
        <v>3280</v>
      </c>
      <c r="E1131" s="16" t="s">
        <v>3281</v>
      </c>
      <c r="F1131" s="17">
        <v>0.129</v>
      </c>
      <c r="G1131" s="17">
        <v>0.20699999999999999</v>
      </c>
      <c r="H1131" s="17">
        <v>0.11</v>
      </c>
      <c r="I1131" s="17">
        <v>0.13300000000000001</v>
      </c>
      <c r="J1131" s="17">
        <v>0.11799999999999999</v>
      </c>
      <c r="K1131" s="17">
        <v>0.21</v>
      </c>
      <c r="L1131" s="18" t="s">
        <v>850</v>
      </c>
    </row>
    <row r="1132" spans="1:12" x14ac:dyDescent="0.25">
      <c r="A1132" s="16" t="s">
        <v>849</v>
      </c>
      <c r="B1132" s="16" t="s">
        <v>3888</v>
      </c>
      <c r="C1132" s="16">
        <v>405</v>
      </c>
      <c r="D1132" s="16" t="s">
        <v>3280</v>
      </c>
      <c r="E1132" s="16" t="s">
        <v>3281</v>
      </c>
      <c r="F1132" s="17">
        <v>0.129</v>
      </c>
      <c r="G1132" s="17">
        <v>0.20699999999999999</v>
      </c>
      <c r="H1132" s="17">
        <v>0.11</v>
      </c>
      <c r="I1132" s="17">
        <v>0.13300000000000001</v>
      </c>
      <c r="J1132" s="17">
        <v>0.11799999999999999</v>
      </c>
      <c r="K1132" s="17">
        <v>0.21</v>
      </c>
      <c r="L1132" s="18" t="s">
        <v>850</v>
      </c>
    </row>
    <row r="1133" spans="1:12" x14ac:dyDescent="0.25">
      <c r="A1133" s="16" t="s">
        <v>634</v>
      </c>
      <c r="B1133" s="16" t="s">
        <v>3889</v>
      </c>
      <c r="C1133" s="16">
        <v>198</v>
      </c>
      <c r="D1133" s="16" t="s">
        <v>3280</v>
      </c>
      <c r="E1133" s="16" t="s">
        <v>3281</v>
      </c>
      <c r="F1133" s="17">
        <v>0.26200000000000001</v>
      </c>
      <c r="G1133" s="17">
        <v>0.33600000000000002</v>
      </c>
      <c r="H1133" s="17">
        <v>0.13700000000000001</v>
      </c>
      <c r="I1133" s="17">
        <v>0.42899999999999999</v>
      </c>
      <c r="J1133" s="17">
        <v>0.39800000000000002</v>
      </c>
      <c r="K1133" s="17">
        <v>0.24</v>
      </c>
      <c r="L1133" s="18" t="s">
        <v>635</v>
      </c>
    </row>
    <row r="1134" spans="1:12" x14ac:dyDescent="0.25">
      <c r="A1134" s="16" t="s">
        <v>634</v>
      </c>
      <c r="B1134" s="16" t="s">
        <v>3889</v>
      </c>
      <c r="C1134" s="16">
        <v>238</v>
      </c>
      <c r="D1134" s="16" t="s">
        <v>3280</v>
      </c>
      <c r="E1134" s="16" t="s">
        <v>3281</v>
      </c>
      <c r="F1134" s="17">
        <v>0.27600000000000002</v>
      </c>
      <c r="G1134" s="17">
        <v>0.26300000000000001</v>
      </c>
      <c r="H1134" s="17">
        <v>0.14000000000000001</v>
      </c>
      <c r="I1134" s="17">
        <v>0.35699999999999998</v>
      </c>
      <c r="J1134" s="17">
        <v>0.36299999999999999</v>
      </c>
      <c r="K1134" s="17">
        <v>0.23599999999999999</v>
      </c>
      <c r="L1134" s="18" t="s">
        <v>635</v>
      </c>
    </row>
    <row r="1135" spans="1:12" x14ac:dyDescent="0.25">
      <c r="A1135" s="16" t="s">
        <v>634</v>
      </c>
      <c r="B1135" s="16" t="s">
        <v>3889</v>
      </c>
      <c r="C1135" s="16">
        <v>249</v>
      </c>
      <c r="D1135" s="16" t="s">
        <v>3280</v>
      </c>
      <c r="E1135" s="16" t="s">
        <v>3281</v>
      </c>
      <c r="F1135" s="17"/>
      <c r="G1135" s="17"/>
      <c r="H1135" s="17">
        <v>0.13900000000000001</v>
      </c>
      <c r="I1135" s="17"/>
      <c r="J1135" s="17"/>
      <c r="K1135" s="17">
        <v>0.12</v>
      </c>
      <c r="L1135" s="18" t="s">
        <v>635</v>
      </c>
    </row>
    <row r="1136" spans="1:12" x14ac:dyDescent="0.25">
      <c r="A1136" s="16" t="s">
        <v>634</v>
      </c>
      <c r="B1136" s="16" t="s">
        <v>3889</v>
      </c>
      <c r="C1136" s="16">
        <v>276</v>
      </c>
      <c r="D1136" s="16" t="s">
        <v>3280</v>
      </c>
      <c r="E1136" s="16" t="s">
        <v>3281</v>
      </c>
      <c r="F1136" s="17"/>
      <c r="G1136" s="17">
        <v>0.313</v>
      </c>
      <c r="H1136" s="17"/>
      <c r="I1136" s="17"/>
      <c r="J1136" s="17">
        <v>0.439</v>
      </c>
      <c r="K1136" s="17"/>
      <c r="L1136" s="18" t="s">
        <v>635</v>
      </c>
    </row>
    <row r="1137" spans="1:12" x14ac:dyDescent="0.25">
      <c r="A1137" s="16" t="s">
        <v>634</v>
      </c>
      <c r="B1137" s="16" t="s">
        <v>3889</v>
      </c>
      <c r="C1137" s="16">
        <v>304</v>
      </c>
      <c r="D1137" s="16" t="s">
        <v>3280</v>
      </c>
      <c r="E1137" s="16" t="s">
        <v>3281</v>
      </c>
      <c r="F1137" s="17">
        <v>0.188</v>
      </c>
      <c r="G1137" s="17">
        <v>0.14000000000000001</v>
      </c>
      <c r="H1137" s="17">
        <v>8.8999999999999996E-2</v>
      </c>
      <c r="I1137" s="17">
        <v>0.188</v>
      </c>
      <c r="J1137" s="17">
        <v>0.23100000000000001</v>
      </c>
      <c r="K1137" s="17">
        <v>0.22800000000000001</v>
      </c>
      <c r="L1137" s="18" t="s">
        <v>635</v>
      </c>
    </row>
    <row r="1138" spans="1:12" x14ac:dyDescent="0.25">
      <c r="A1138" s="16" t="s">
        <v>339</v>
      </c>
      <c r="B1138" s="16" t="s">
        <v>3890</v>
      </c>
      <c r="C1138" s="16">
        <v>43</v>
      </c>
      <c r="D1138" s="16" t="s">
        <v>3280</v>
      </c>
      <c r="E1138" s="16" t="s">
        <v>3281</v>
      </c>
      <c r="F1138" s="17">
        <v>0.215</v>
      </c>
      <c r="G1138" s="17">
        <v>0.17</v>
      </c>
      <c r="H1138" s="17">
        <v>0.223</v>
      </c>
      <c r="I1138" s="17">
        <v>0.217</v>
      </c>
      <c r="J1138" s="17">
        <v>9.1999999999999998E-2</v>
      </c>
      <c r="K1138" s="17">
        <v>0.23100000000000001</v>
      </c>
      <c r="L1138" s="18" t="s">
        <v>340</v>
      </c>
    </row>
    <row r="1139" spans="1:12" x14ac:dyDescent="0.25">
      <c r="A1139" s="16" t="s">
        <v>339</v>
      </c>
      <c r="B1139" s="16" t="s">
        <v>3890</v>
      </c>
      <c r="C1139" s="16">
        <v>47</v>
      </c>
      <c r="D1139" s="16" t="s">
        <v>3280</v>
      </c>
      <c r="E1139" s="16" t="s">
        <v>3281</v>
      </c>
      <c r="F1139" s="17">
        <v>0.215</v>
      </c>
      <c r="G1139" s="17">
        <v>0.17</v>
      </c>
      <c r="H1139" s="17">
        <v>0.223</v>
      </c>
      <c r="I1139" s="17">
        <v>0.217</v>
      </c>
      <c r="J1139" s="17">
        <v>9.1999999999999998E-2</v>
      </c>
      <c r="K1139" s="17">
        <v>0.23100000000000001</v>
      </c>
      <c r="L1139" s="18" t="s">
        <v>340</v>
      </c>
    </row>
    <row r="1140" spans="1:12" x14ac:dyDescent="0.25">
      <c r="A1140" s="16" t="s">
        <v>1637</v>
      </c>
      <c r="B1140" s="16" t="s">
        <v>3891</v>
      </c>
      <c r="C1140" s="16">
        <v>89</v>
      </c>
      <c r="D1140" s="16" t="s">
        <v>3280</v>
      </c>
      <c r="E1140" s="16" t="s">
        <v>3291</v>
      </c>
      <c r="F1140" s="17"/>
      <c r="G1140" s="17">
        <v>0.108</v>
      </c>
      <c r="H1140" s="17">
        <v>8.1000000000000003E-2</v>
      </c>
      <c r="I1140" s="17"/>
      <c r="J1140" s="17">
        <v>5.1999999999999998E-2</v>
      </c>
      <c r="K1140" s="17">
        <v>6.6000000000000003E-2</v>
      </c>
      <c r="L1140" s="18" t="s">
        <v>1638</v>
      </c>
    </row>
    <row r="1141" spans="1:12" x14ac:dyDescent="0.25">
      <c r="A1141" s="16" t="s">
        <v>1637</v>
      </c>
      <c r="B1141" s="16" t="s">
        <v>3891</v>
      </c>
      <c r="C1141" s="16">
        <v>92</v>
      </c>
      <c r="D1141" s="16" t="s">
        <v>3280</v>
      </c>
      <c r="E1141" s="16" t="s">
        <v>3291</v>
      </c>
      <c r="F1141" s="17"/>
      <c r="G1141" s="17">
        <v>0.108</v>
      </c>
      <c r="H1141" s="17">
        <v>8.1000000000000003E-2</v>
      </c>
      <c r="I1141" s="17"/>
      <c r="J1141" s="17">
        <v>5.1999999999999998E-2</v>
      </c>
      <c r="K1141" s="17">
        <v>6.6000000000000003E-2</v>
      </c>
      <c r="L1141" s="18" t="s">
        <v>1638</v>
      </c>
    </row>
    <row r="1142" spans="1:12" x14ac:dyDescent="0.25">
      <c r="A1142" s="16" t="s">
        <v>1637</v>
      </c>
      <c r="B1142" s="16" t="s">
        <v>3891</v>
      </c>
      <c r="C1142" s="16">
        <v>117</v>
      </c>
      <c r="D1142" s="16" t="s">
        <v>3280</v>
      </c>
      <c r="E1142" s="16" t="s">
        <v>3291</v>
      </c>
      <c r="F1142" s="17">
        <v>0.245</v>
      </c>
      <c r="G1142" s="17">
        <v>0.27400000000000002</v>
      </c>
      <c r="H1142" s="17"/>
      <c r="I1142" s="17">
        <v>0.24199999999999999</v>
      </c>
      <c r="J1142" s="17">
        <v>0.27400000000000002</v>
      </c>
      <c r="K1142" s="17"/>
      <c r="L1142" s="18" t="s">
        <v>1638</v>
      </c>
    </row>
    <row r="1143" spans="1:12" x14ac:dyDescent="0.25">
      <c r="A1143" s="16" t="s">
        <v>623</v>
      </c>
      <c r="B1143" s="16" t="s">
        <v>3892</v>
      </c>
      <c r="C1143" s="16">
        <v>31</v>
      </c>
      <c r="D1143" s="16" t="s">
        <v>3280</v>
      </c>
      <c r="E1143" s="16" t="s">
        <v>3283</v>
      </c>
      <c r="F1143" s="17">
        <v>0.57099999999999995</v>
      </c>
      <c r="G1143" s="17"/>
      <c r="H1143" s="17"/>
      <c r="I1143" s="17">
        <v>0.40799999999999997</v>
      </c>
      <c r="J1143" s="17"/>
      <c r="K1143" s="17"/>
      <c r="L1143" s="18" t="s">
        <v>624</v>
      </c>
    </row>
    <row r="1144" spans="1:12" x14ac:dyDescent="0.25">
      <c r="A1144" s="16" t="s">
        <v>1216</v>
      </c>
      <c r="B1144" s="16" t="s">
        <v>3893</v>
      </c>
      <c r="C1144" s="16">
        <v>188</v>
      </c>
      <c r="D1144" s="16" t="s">
        <v>3280</v>
      </c>
      <c r="E1144" s="16" t="s">
        <v>3283</v>
      </c>
      <c r="F1144" s="17">
        <v>0.21</v>
      </c>
      <c r="G1144" s="17">
        <v>0.14299999999999999</v>
      </c>
      <c r="H1144" s="17"/>
      <c r="I1144" s="17">
        <v>0.17799999999999999</v>
      </c>
      <c r="J1144" s="17">
        <v>0.13100000000000001</v>
      </c>
      <c r="K1144" s="17"/>
      <c r="L1144" s="18" t="s">
        <v>1217</v>
      </c>
    </row>
    <row r="1145" spans="1:12" x14ac:dyDescent="0.25">
      <c r="A1145" s="16" t="s">
        <v>1216</v>
      </c>
      <c r="B1145" s="16" t="s">
        <v>3893</v>
      </c>
      <c r="C1145" s="16">
        <v>192</v>
      </c>
      <c r="D1145" s="16" t="s">
        <v>3280</v>
      </c>
      <c r="E1145" s="16" t="s">
        <v>3283</v>
      </c>
      <c r="F1145" s="17">
        <v>0.21</v>
      </c>
      <c r="G1145" s="17">
        <v>0.14299999999999999</v>
      </c>
      <c r="H1145" s="17"/>
      <c r="I1145" s="17">
        <v>0.17799999999999999</v>
      </c>
      <c r="J1145" s="17">
        <v>0.13100000000000001</v>
      </c>
      <c r="K1145" s="17"/>
      <c r="L1145" s="18" t="s">
        <v>1217</v>
      </c>
    </row>
    <row r="1146" spans="1:12" x14ac:dyDescent="0.25">
      <c r="A1146" s="16" t="s">
        <v>1216</v>
      </c>
      <c r="B1146" s="16" t="s">
        <v>3893</v>
      </c>
      <c r="C1146" s="16">
        <v>546</v>
      </c>
      <c r="D1146" s="16" t="s">
        <v>3280</v>
      </c>
      <c r="E1146" s="16" t="s">
        <v>3283</v>
      </c>
      <c r="F1146" s="17">
        <v>0.23899999999999999</v>
      </c>
      <c r="G1146" s="17"/>
      <c r="H1146" s="17"/>
      <c r="I1146" s="17">
        <v>0.105</v>
      </c>
      <c r="J1146" s="17">
        <v>7.6999999999999999E-2</v>
      </c>
      <c r="K1146" s="17"/>
      <c r="L1146" s="18" t="s">
        <v>1217</v>
      </c>
    </row>
    <row r="1147" spans="1:12" x14ac:dyDescent="0.25">
      <c r="A1147" s="16" t="s">
        <v>1216</v>
      </c>
      <c r="B1147" s="16" t="s">
        <v>3893</v>
      </c>
      <c r="C1147" s="16">
        <v>560</v>
      </c>
      <c r="D1147" s="16" t="s">
        <v>3280</v>
      </c>
      <c r="E1147" s="16" t="s">
        <v>3283</v>
      </c>
      <c r="F1147" s="17">
        <v>0.23899999999999999</v>
      </c>
      <c r="G1147" s="17"/>
      <c r="H1147" s="17"/>
      <c r="I1147" s="17">
        <v>0.105</v>
      </c>
      <c r="J1147" s="17">
        <v>7.6999999999999999E-2</v>
      </c>
      <c r="K1147" s="17"/>
      <c r="L1147" s="18" t="s">
        <v>1217</v>
      </c>
    </row>
    <row r="1148" spans="1:12" x14ac:dyDescent="0.25">
      <c r="A1148" s="16" t="s">
        <v>3094</v>
      </c>
      <c r="B1148" s="16" t="s">
        <v>3894</v>
      </c>
      <c r="C1148" s="16">
        <v>129</v>
      </c>
      <c r="D1148" s="16" t="s">
        <v>3280</v>
      </c>
      <c r="E1148" s="16" t="s">
        <v>3283</v>
      </c>
      <c r="F1148" s="17">
        <v>0.34100000000000003</v>
      </c>
      <c r="G1148" s="17">
        <v>0.32100000000000001</v>
      </c>
      <c r="H1148" s="17">
        <v>0.36</v>
      </c>
      <c r="I1148" s="17">
        <v>0.41199999999999998</v>
      </c>
      <c r="J1148" s="17">
        <v>0.47899999999999998</v>
      </c>
      <c r="K1148" s="17">
        <v>0.317</v>
      </c>
      <c r="L1148" s="18" t="s">
        <v>3095</v>
      </c>
    </row>
    <row r="1149" spans="1:12" x14ac:dyDescent="0.25">
      <c r="A1149" s="16" t="s">
        <v>347</v>
      </c>
      <c r="B1149" s="16" t="s">
        <v>3895</v>
      </c>
      <c r="C1149" s="16">
        <v>308</v>
      </c>
      <c r="D1149" s="16" t="s">
        <v>3280</v>
      </c>
      <c r="E1149" s="16" t="s">
        <v>3389</v>
      </c>
      <c r="F1149" s="17">
        <v>0.222</v>
      </c>
      <c r="G1149" s="17">
        <v>0.23799999999999999</v>
      </c>
      <c r="H1149" s="17"/>
      <c r="I1149" s="17">
        <v>0.27600000000000002</v>
      </c>
      <c r="J1149" s="17">
        <v>0.39100000000000001</v>
      </c>
      <c r="K1149" s="17"/>
      <c r="L1149" s="18" t="s">
        <v>332</v>
      </c>
    </row>
    <row r="1150" spans="1:12" x14ac:dyDescent="0.25">
      <c r="A1150" s="16" t="s">
        <v>347</v>
      </c>
      <c r="B1150" s="16" t="s">
        <v>3895</v>
      </c>
      <c r="C1150" s="16">
        <v>314</v>
      </c>
      <c r="D1150" s="16" t="s">
        <v>3280</v>
      </c>
      <c r="E1150" s="16" t="s">
        <v>3389</v>
      </c>
      <c r="F1150" s="17">
        <v>0.222</v>
      </c>
      <c r="G1150" s="17">
        <v>0.23799999999999999</v>
      </c>
      <c r="H1150" s="17"/>
      <c r="I1150" s="17">
        <v>0.27600000000000002</v>
      </c>
      <c r="J1150" s="17">
        <v>0.39100000000000001</v>
      </c>
      <c r="K1150" s="17"/>
      <c r="L1150" s="18" t="s">
        <v>332</v>
      </c>
    </row>
    <row r="1151" spans="1:12" x14ac:dyDescent="0.25">
      <c r="A1151" s="16" t="s">
        <v>464</v>
      </c>
      <c r="B1151" s="16" t="s">
        <v>3896</v>
      </c>
      <c r="C1151" s="16">
        <v>59</v>
      </c>
      <c r="D1151" s="16" t="s">
        <v>3280</v>
      </c>
      <c r="E1151" s="16" t="s">
        <v>3281</v>
      </c>
      <c r="F1151" s="17">
        <v>0.436</v>
      </c>
      <c r="G1151" s="17">
        <v>0.47099999999999997</v>
      </c>
      <c r="H1151" s="17"/>
      <c r="I1151" s="17">
        <v>0.72199999999999998</v>
      </c>
      <c r="J1151" s="17">
        <v>0.79500000000000004</v>
      </c>
      <c r="K1151" s="17"/>
      <c r="L1151" s="18" t="s">
        <v>465</v>
      </c>
    </row>
    <row r="1152" spans="1:12" x14ac:dyDescent="0.25">
      <c r="A1152" s="16" t="s">
        <v>464</v>
      </c>
      <c r="B1152" s="16" t="s">
        <v>3896</v>
      </c>
      <c r="C1152" s="16">
        <v>115</v>
      </c>
      <c r="D1152" s="16" t="s">
        <v>3280</v>
      </c>
      <c r="E1152" s="16" t="s">
        <v>3281</v>
      </c>
      <c r="F1152" s="17">
        <v>0.183</v>
      </c>
      <c r="G1152" s="17">
        <v>0.23899999999999999</v>
      </c>
      <c r="H1152" s="17"/>
      <c r="I1152" s="17">
        <v>0.27100000000000002</v>
      </c>
      <c r="J1152" s="17">
        <v>0.30099999999999999</v>
      </c>
      <c r="K1152" s="17"/>
      <c r="L1152" s="18" t="s">
        <v>465</v>
      </c>
    </row>
    <row r="1153" spans="1:12" x14ac:dyDescent="0.25">
      <c r="A1153" s="16" t="s">
        <v>464</v>
      </c>
      <c r="B1153" s="16" t="s">
        <v>3896</v>
      </c>
      <c r="C1153" s="16">
        <v>129</v>
      </c>
      <c r="D1153" s="16" t="s">
        <v>3280</v>
      </c>
      <c r="E1153" s="16" t="s">
        <v>3281</v>
      </c>
      <c r="F1153" s="17">
        <v>0.107</v>
      </c>
      <c r="G1153" s="17">
        <v>8.3000000000000004E-2</v>
      </c>
      <c r="H1153" s="17"/>
      <c r="I1153" s="17">
        <v>0.30499999999999999</v>
      </c>
      <c r="J1153" s="17">
        <v>0.23400000000000001</v>
      </c>
      <c r="K1153" s="17"/>
      <c r="L1153" s="18" t="s">
        <v>465</v>
      </c>
    </row>
    <row r="1154" spans="1:12" x14ac:dyDescent="0.25">
      <c r="A1154" s="16" t="s">
        <v>2841</v>
      </c>
      <c r="B1154" s="16" t="s">
        <v>3897</v>
      </c>
      <c r="C1154" s="16">
        <v>116</v>
      </c>
      <c r="D1154" s="16" t="s">
        <v>3280</v>
      </c>
      <c r="E1154" s="16" t="s">
        <v>3283</v>
      </c>
      <c r="F1154" s="17"/>
      <c r="G1154" s="17"/>
      <c r="H1154" s="17"/>
      <c r="I1154" s="17">
        <v>7.6999999999999999E-2</v>
      </c>
      <c r="J1154" s="17"/>
      <c r="K1154" s="17"/>
      <c r="L1154" s="18" t="s">
        <v>2842</v>
      </c>
    </row>
    <row r="1155" spans="1:12" x14ac:dyDescent="0.25">
      <c r="A1155" s="16" t="s">
        <v>2841</v>
      </c>
      <c r="B1155" s="16" t="s">
        <v>3897</v>
      </c>
      <c r="C1155" s="16">
        <v>146</v>
      </c>
      <c r="D1155" s="16" t="s">
        <v>3280</v>
      </c>
      <c r="E1155" s="16" t="s">
        <v>3283</v>
      </c>
      <c r="F1155" s="17">
        <v>0.122</v>
      </c>
      <c r="G1155" s="17">
        <v>0.156</v>
      </c>
      <c r="H1155" s="17">
        <v>0.13200000000000001</v>
      </c>
      <c r="I1155" s="17">
        <v>0.16500000000000001</v>
      </c>
      <c r="J1155" s="17">
        <v>0.186</v>
      </c>
      <c r="K1155" s="17">
        <v>0.2</v>
      </c>
      <c r="L1155" s="18" t="s">
        <v>2842</v>
      </c>
    </row>
    <row r="1156" spans="1:12" x14ac:dyDescent="0.25">
      <c r="A1156" s="16" t="s">
        <v>3073</v>
      </c>
      <c r="B1156" s="16" t="s">
        <v>3898</v>
      </c>
      <c r="C1156" s="16">
        <v>62</v>
      </c>
      <c r="D1156" s="16" t="s">
        <v>3280</v>
      </c>
      <c r="E1156" s="16" t="s">
        <v>3281</v>
      </c>
      <c r="F1156" s="17">
        <v>0.73799999999999999</v>
      </c>
      <c r="G1156" s="17"/>
      <c r="H1156" s="17"/>
      <c r="I1156" s="17">
        <v>0.71799999999999997</v>
      </c>
      <c r="J1156" s="17"/>
      <c r="K1156" s="17"/>
      <c r="L1156" s="18" t="s">
        <v>3074</v>
      </c>
    </row>
    <row r="1157" spans="1:12" x14ac:dyDescent="0.25">
      <c r="A1157" s="16" t="s">
        <v>2214</v>
      </c>
      <c r="B1157" s="16" t="s">
        <v>3899</v>
      </c>
      <c r="C1157" s="16">
        <v>355</v>
      </c>
      <c r="D1157" s="16" t="s">
        <v>3280</v>
      </c>
      <c r="E1157" s="16" t="s">
        <v>3302</v>
      </c>
      <c r="F1157" s="17">
        <v>0.11899999999999999</v>
      </c>
      <c r="G1157" s="17"/>
      <c r="H1157" s="17"/>
      <c r="I1157" s="17">
        <v>0.14599999999999999</v>
      </c>
      <c r="J1157" s="17"/>
      <c r="K1157" s="17"/>
      <c r="L1157" s="18" t="s">
        <v>2215</v>
      </c>
    </row>
    <row r="1158" spans="1:12" x14ac:dyDescent="0.25">
      <c r="A1158" s="16" t="s">
        <v>2214</v>
      </c>
      <c r="B1158" s="16" t="s">
        <v>3899</v>
      </c>
      <c r="C1158" s="16">
        <v>357</v>
      </c>
      <c r="D1158" s="16" t="s">
        <v>3280</v>
      </c>
      <c r="E1158" s="16" t="s">
        <v>3302</v>
      </c>
      <c r="F1158" s="17">
        <v>0.11899999999999999</v>
      </c>
      <c r="G1158" s="17"/>
      <c r="H1158" s="17"/>
      <c r="I1158" s="17">
        <v>0.14599999999999999</v>
      </c>
      <c r="J1158" s="17"/>
      <c r="K1158" s="17"/>
      <c r="L1158" s="18" t="s">
        <v>2215</v>
      </c>
    </row>
    <row r="1159" spans="1:12" x14ac:dyDescent="0.25">
      <c r="A1159" s="16" t="s">
        <v>906</v>
      </c>
      <c r="B1159" s="16" t="s">
        <v>3900</v>
      </c>
      <c r="C1159" s="16">
        <v>762</v>
      </c>
      <c r="D1159" s="16" t="s">
        <v>3280</v>
      </c>
      <c r="E1159" s="16" t="s">
        <v>3306</v>
      </c>
      <c r="F1159" s="17">
        <v>0.32500000000000001</v>
      </c>
      <c r="G1159" s="17"/>
      <c r="H1159" s="17"/>
      <c r="I1159" s="17">
        <v>0.434</v>
      </c>
      <c r="J1159" s="17"/>
      <c r="K1159" s="17"/>
      <c r="L1159" s="18" t="s">
        <v>907</v>
      </c>
    </row>
    <row r="1160" spans="1:12" x14ac:dyDescent="0.25">
      <c r="A1160" s="16" t="s">
        <v>1453</v>
      </c>
      <c r="B1160" s="16" t="s">
        <v>3901</v>
      </c>
      <c r="C1160" s="16">
        <v>223</v>
      </c>
      <c r="D1160" s="16" t="s">
        <v>3280</v>
      </c>
      <c r="E1160" s="16" t="s">
        <v>3283</v>
      </c>
      <c r="F1160" s="17"/>
      <c r="G1160" s="17">
        <v>0.186</v>
      </c>
      <c r="H1160" s="17"/>
      <c r="I1160" s="17"/>
      <c r="J1160" s="17">
        <v>8.5000000000000006E-2</v>
      </c>
      <c r="K1160" s="17"/>
      <c r="L1160" s="18" t="s">
        <v>54</v>
      </c>
    </row>
    <row r="1161" spans="1:12" x14ac:dyDescent="0.25">
      <c r="A1161" s="16" t="s">
        <v>1453</v>
      </c>
      <c r="B1161" s="16" t="s">
        <v>3901</v>
      </c>
      <c r="C1161" s="16">
        <v>226</v>
      </c>
      <c r="D1161" s="16" t="s">
        <v>3280</v>
      </c>
      <c r="E1161" s="16" t="s">
        <v>3283</v>
      </c>
      <c r="F1161" s="17"/>
      <c r="G1161" s="17">
        <v>0.186</v>
      </c>
      <c r="H1161" s="17"/>
      <c r="I1161" s="17"/>
      <c r="J1161" s="17">
        <v>8.5000000000000006E-2</v>
      </c>
      <c r="K1161" s="17"/>
      <c r="L1161" s="18" t="s">
        <v>54</v>
      </c>
    </row>
    <row r="1162" spans="1:12" x14ac:dyDescent="0.25">
      <c r="A1162" s="16" t="s">
        <v>405</v>
      </c>
      <c r="B1162" s="16" t="s">
        <v>3902</v>
      </c>
      <c r="C1162" s="16">
        <v>43</v>
      </c>
      <c r="D1162" s="16" t="s">
        <v>3280</v>
      </c>
      <c r="E1162" s="16" t="s">
        <v>3291</v>
      </c>
      <c r="F1162" s="17"/>
      <c r="G1162" s="17"/>
      <c r="H1162" s="17"/>
      <c r="I1162" s="17">
        <v>7.9000000000000001E-2</v>
      </c>
      <c r="J1162" s="17"/>
      <c r="K1162" s="17">
        <v>0.33700000000000002</v>
      </c>
      <c r="L1162" s="18" t="s">
        <v>406</v>
      </c>
    </row>
    <row r="1163" spans="1:12" x14ac:dyDescent="0.25">
      <c r="A1163" s="16" t="s">
        <v>405</v>
      </c>
      <c r="B1163" s="16" t="s">
        <v>3902</v>
      </c>
      <c r="C1163" s="16">
        <v>49</v>
      </c>
      <c r="D1163" s="16" t="s">
        <v>3280</v>
      </c>
      <c r="E1163" s="16" t="s">
        <v>3291</v>
      </c>
      <c r="F1163" s="17"/>
      <c r="G1163" s="17"/>
      <c r="H1163" s="17"/>
      <c r="I1163" s="17">
        <v>7.9000000000000001E-2</v>
      </c>
      <c r="J1163" s="17"/>
      <c r="K1163" s="17">
        <v>0.33700000000000002</v>
      </c>
      <c r="L1163" s="18" t="s">
        <v>406</v>
      </c>
    </row>
    <row r="1164" spans="1:12" x14ac:dyDescent="0.25">
      <c r="A1164" s="16" t="s">
        <v>405</v>
      </c>
      <c r="B1164" s="16" t="s">
        <v>3902</v>
      </c>
      <c r="C1164" s="16">
        <v>73</v>
      </c>
      <c r="D1164" s="16" t="s">
        <v>3280</v>
      </c>
      <c r="E1164" s="16" t="s">
        <v>3291</v>
      </c>
      <c r="F1164" s="17">
        <v>9.0999999999999998E-2</v>
      </c>
      <c r="G1164" s="17">
        <v>8.5999999999999993E-2</v>
      </c>
      <c r="H1164" s="17">
        <v>8.3000000000000004E-2</v>
      </c>
      <c r="I1164" s="17">
        <v>5.5E-2</v>
      </c>
      <c r="J1164" s="17">
        <v>3.1E-2</v>
      </c>
      <c r="K1164" s="17">
        <v>0.03</v>
      </c>
      <c r="L1164" s="18" t="s">
        <v>406</v>
      </c>
    </row>
    <row r="1165" spans="1:12" x14ac:dyDescent="0.25">
      <c r="A1165" s="16" t="s">
        <v>405</v>
      </c>
      <c r="B1165" s="16" t="s">
        <v>3902</v>
      </c>
      <c r="C1165" s="16">
        <v>75</v>
      </c>
      <c r="D1165" s="16" t="s">
        <v>3280</v>
      </c>
      <c r="E1165" s="16" t="s">
        <v>3291</v>
      </c>
      <c r="F1165" s="17">
        <v>9.0999999999999998E-2</v>
      </c>
      <c r="G1165" s="17">
        <v>8.5999999999999993E-2</v>
      </c>
      <c r="H1165" s="17">
        <v>8.3000000000000004E-2</v>
      </c>
      <c r="I1165" s="17">
        <v>5.5E-2</v>
      </c>
      <c r="J1165" s="17">
        <v>3.1E-2</v>
      </c>
      <c r="K1165" s="17">
        <v>0.03</v>
      </c>
      <c r="L1165" s="18" t="s">
        <v>406</v>
      </c>
    </row>
    <row r="1166" spans="1:12" x14ac:dyDescent="0.25">
      <c r="A1166" s="16" t="s">
        <v>405</v>
      </c>
      <c r="B1166" s="16" t="s">
        <v>3902</v>
      </c>
      <c r="C1166" s="16">
        <v>79</v>
      </c>
      <c r="D1166" s="16" t="s">
        <v>3280</v>
      </c>
      <c r="E1166" s="16" t="s">
        <v>3291</v>
      </c>
      <c r="F1166" s="17">
        <v>9.0999999999999998E-2</v>
      </c>
      <c r="G1166" s="17">
        <v>8.5999999999999993E-2</v>
      </c>
      <c r="H1166" s="17">
        <v>8.3000000000000004E-2</v>
      </c>
      <c r="I1166" s="17">
        <v>5.5E-2</v>
      </c>
      <c r="J1166" s="17">
        <v>3.1E-2</v>
      </c>
      <c r="K1166" s="17">
        <v>0.03</v>
      </c>
      <c r="L1166" s="18" t="s">
        <v>406</v>
      </c>
    </row>
    <row r="1167" spans="1:12" x14ac:dyDescent="0.25">
      <c r="A1167" s="16" t="s">
        <v>2512</v>
      </c>
      <c r="B1167" s="16" t="s">
        <v>3903</v>
      </c>
      <c r="C1167" s="16">
        <v>375</v>
      </c>
      <c r="D1167" s="16" t="s">
        <v>3280</v>
      </c>
      <c r="E1167" s="16" t="s">
        <v>3283</v>
      </c>
      <c r="F1167" s="17">
        <v>7.9000000000000001E-2</v>
      </c>
      <c r="G1167" s="17"/>
      <c r="H1167" s="17"/>
      <c r="I1167" s="17"/>
      <c r="J1167" s="17"/>
      <c r="K1167" s="17"/>
      <c r="L1167" s="18" t="s">
        <v>2513</v>
      </c>
    </row>
    <row r="1168" spans="1:12" x14ac:dyDescent="0.25">
      <c r="A1168" s="16" t="s">
        <v>2512</v>
      </c>
      <c r="B1168" s="16" t="s">
        <v>3903</v>
      </c>
      <c r="C1168" s="16">
        <v>380</v>
      </c>
      <c r="D1168" s="16" t="s">
        <v>3280</v>
      </c>
      <c r="E1168" s="16" t="s">
        <v>3283</v>
      </c>
      <c r="F1168" s="17">
        <v>7.9000000000000001E-2</v>
      </c>
      <c r="G1168" s="17"/>
      <c r="H1168" s="17"/>
      <c r="I1168" s="17"/>
      <c r="J1168" s="17"/>
      <c r="K1168" s="17"/>
      <c r="L1168" s="18" t="s">
        <v>2513</v>
      </c>
    </row>
    <row r="1169" spans="1:12" x14ac:dyDescent="0.25">
      <c r="A1169" s="16" t="s">
        <v>2512</v>
      </c>
      <c r="B1169" s="16" t="s">
        <v>3903</v>
      </c>
      <c r="C1169" s="16">
        <v>384</v>
      </c>
      <c r="D1169" s="16" t="s">
        <v>3280</v>
      </c>
      <c r="E1169" s="16" t="s">
        <v>3283</v>
      </c>
      <c r="F1169" s="17">
        <v>7.9000000000000001E-2</v>
      </c>
      <c r="G1169" s="17"/>
      <c r="H1169" s="17"/>
      <c r="I1169" s="17"/>
      <c r="J1169" s="17"/>
      <c r="K1169" s="17"/>
      <c r="L1169" s="18" t="s">
        <v>2513</v>
      </c>
    </row>
    <row r="1170" spans="1:12" x14ac:dyDescent="0.25">
      <c r="A1170" s="16" t="s">
        <v>3021</v>
      </c>
      <c r="B1170" s="16" t="s">
        <v>3904</v>
      </c>
      <c r="C1170" s="16">
        <v>56</v>
      </c>
      <c r="D1170" s="16" t="s">
        <v>3280</v>
      </c>
      <c r="E1170" s="16" t="s">
        <v>3281</v>
      </c>
      <c r="F1170" s="17"/>
      <c r="G1170" s="17">
        <v>0.27300000000000002</v>
      </c>
      <c r="H1170" s="17"/>
      <c r="I1170" s="17"/>
      <c r="J1170" s="17">
        <v>0.30099999999999999</v>
      </c>
      <c r="K1170" s="17"/>
      <c r="L1170" s="18" t="s">
        <v>3022</v>
      </c>
    </row>
    <row r="1171" spans="1:12" x14ac:dyDescent="0.25">
      <c r="A1171" s="16" t="s">
        <v>995</v>
      </c>
      <c r="B1171" s="16" t="s">
        <v>3905</v>
      </c>
      <c r="C1171" s="16">
        <v>544</v>
      </c>
      <c r="D1171" s="16" t="s">
        <v>3280</v>
      </c>
      <c r="E1171" s="16" t="s">
        <v>3283</v>
      </c>
      <c r="F1171" s="17">
        <v>0.32200000000000001</v>
      </c>
      <c r="G1171" s="17"/>
      <c r="H1171" s="17"/>
      <c r="I1171" s="17">
        <v>0.64600000000000002</v>
      </c>
      <c r="J1171" s="17"/>
      <c r="K1171" s="17"/>
      <c r="L1171" s="18" t="s">
        <v>996</v>
      </c>
    </row>
    <row r="1172" spans="1:12" x14ac:dyDescent="0.25">
      <c r="A1172" s="16" t="s">
        <v>2608</v>
      </c>
      <c r="B1172" s="16" t="s">
        <v>3906</v>
      </c>
      <c r="C1172" s="16">
        <v>442</v>
      </c>
      <c r="D1172" s="16" t="s">
        <v>3280</v>
      </c>
      <c r="E1172" s="16" t="s">
        <v>3306</v>
      </c>
      <c r="F1172" s="17"/>
      <c r="G1172" s="17"/>
      <c r="H1172" s="17">
        <v>0.35699999999999998</v>
      </c>
      <c r="I1172" s="17"/>
      <c r="J1172" s="17"/>
      <c r="K1172" s="17">
        <v>0.58699999999999997</v>
      </c>
      <c r="L1172" s="18" t="s">
        <v>2609</v>
      </c>
    </row>
    <row r="1173" spans="1:12" x14ac:dyDescent="0.25">
      <c r="A1173" s="16" t="s">
        <v>1353</v>
      </c>
      <c r="B1173" s="16" t="s">
        <v>3907</v>
      </c>
      <c r="C1173" s="16">
        <v>331</v>
      </c>
      <c r="D1173" s="16" t="s">
        <v>3280</v>
      </c>
      <c r="E1173" s="16" t="s">
        <v>3283</v>
      </c>
      <c r="F1173" s="17"/>
      <c r="G1173" s="17"/>
      <c r="H1173" s="17"/>
      <c r="I1173" s="17">
        <v>0.159</v>
      </c>
      <c r="J1173" s="17"/>
      <c r="K1173" s="17"/>
      <c r="L1173" s="18" t="s">
        <v>1354</v>
      </c>
    </row>
    <row r="1174" spans="1:12" x14ac:dyDescent="0.25">
      <c r="A1174" s="16" t="s">
        <v>1353</v>
      </c>
      <c r="B1174" s="16" t="s">
        <v>3907</v>
      </c>
      <c r="C1174" s="16">
        <v>337</v>
      </c>
      <c r="D1174" s="16" t="s">
        <v>3280</v>
      </c>
      <c r="E1174" s="16" t="s">
        <v>3283</v>
      </c>
      <c r="F1174" s="17"/>
      <c r="G1174" s="17"/>
      <c r="H1174" s="17"/>
      <c r="I1174" s="17">
        <v>0.159</v>
      </c>
      <c r="J1174" s="17"/>
      <c r="K1174" s="17"/>
      <c r="L1174" s="18" t="s">
        <v>1354</v>
      </c>
    </row>
    <row r="1175" spans="1:12" x14ac:dyDescent="0.25">
      <c r="A1175" s="16" t="s">
        <v>1353</v>
      </c>
      <c r="B1175" s="16" t="s">
        <v>3907</v>
      </c>
      <c r="C1175" s="16">
        <v>343</v>
      </c>
      <c r="D1175" s="16" t="s">
        <v>3280</v>
      </c>
      <c r="E1175" s="16" t="s">
        <v>3283</v>
      </c>
      <c r="F1175" s="17"/>
      <c r="G1175" s="17"/>
      <c r="H1175" s="17"/>
      <c r="I1175" s="17">
        <v>0.159</v>
      </c>
      <c r="J1175" s="17"/>
      <c r="K1175" s="17"/>
      <c r="L1175" s="18" t="s">
        <v>1354</v>
      </c>
    </row>
    <row r="1176" spans="1:12" x14ac:dyDescent="0.25">
      <c r="A1176" s="16" t="s">
        <v>1353</v>
      </c>
      <c r="B1176" s="16" t="s">
        <v>3907</v>
      </c>
      <c r="C1176" s="16">
        <v>348</v>
      </c>
      <c r="D1176" s="16" t="s">
        <v>3280</v>
      </c>
      <c r="E1176" s="16" t="s">
        <v>3283</v>
      </c>
      <c r="F1176" s="17"/>
      <c r="G1176" s="17">
        <v>0.214</v>
      </c>
      <c r="H1176" s="17"/>
      <c r="I1176" s="17"/>
      <c r="J1176" s="17">
        <v>0.374</v>
      </c>
      <c r="K1176" s="17"/>
      <c r="L1176" s="18" t="s">
        <v>1354</v>
      </c>
    </row>
    <row r="1177" spans="1:12" x14ac:dyDescent="0.25">
      <c r="A1177" s="16" t="s">
        <v>1353</v>
      </c>
      <c r="B1177" s="16" t="s">
        <v>3907</v>
      </c>
      <c r="C1177" s="16">
        <v>351</v>
      </c>
      <c r="D1177" s="16" t="s">
        <v>3280</v>
      </c>
      <c r="E1177" s="16" t="s">
        <v>3283</v>
      </c>
      <c r="F1177" s="17"/>
      <c r="G1177" s="17">
        <v>0.214</v>
      </c>
      <c r="H1177" s="17"/>
      <c r="I1177" s="17"/>
      <c r="J1177" s="17">
        <v>0.374</v>
      </c>
      <c r="K1177" s="17"/>
      <c r="L1177" s="18" t="s">
        <v>1354</v>
      </c>
    </row>
    <row r="1178" spans="1:12" x14ac:dyDescent="0.25">
      <c r="A1178" s="16" t="s">
        <v>2999</v>
      </c>
      <c r="B1178" s="16" t="s">
        <v>3908</v>
      </c>
      <c r="C1178" s="16">
        <v>248</v>
      </c>
      <c r="D1178" s="16" t="s">
        <v>3280</v>
      </c>
      <c r="E1178" s="16" t="s">
        <v>3281</v>
      </c>
      <c r="F1178" s="17">
        <v>2.1000000000000001E-2</v>
      </c>
      <c r="G1178" s="17">
        <v>4.5999999999999999E-2</v>
      </c>
      <c r="H1178" s="17"/>
      <c r="I1178" s="17"/>
      <c r="J1178" s="17">
        <v>2.1999999999999999E-2</v>
      </c>
      <c r="K1178" s="17"/>
      <c r="L1178" s="18" t="s">
        <v>3000</v>
      </c>
    </row>
    <row r="1179" spans="1:12" x14ac:dyDescent="0.25">
      <c r="A1179" s="16" t="s">
        <v>2999</v>
      </c>
      <c r="B1179" s="16" t="s">
        <v>3908</v>
      </c>
      <c r="C1179" s="16">
        <v>256</v>
      </c>
      <c r="D1179" s="16" t="s">
        <v>3280</v>
      </c>
      <c r="E1179" s="16" t="s">
        <v>3281</v>
      </c>
      <c r="F1179" s="17">
        <v>2.1000000000000001E-2</v>
      </c>
      <c r="G1179" s="17">
        <v>4.5999999999999999E-2</v>
      </c>
      <c r="H1179" s="17"/>
      <c r="I1179" s="17"/>
      <c r="J1179" s="17">
        <v>2.1999999999999999E-2</v>
      </c>
      <c r="K1179" s="17"/>
      <c r="L1179" s="18" t="s">
        <v>3000</v>
      </c>
    </row>
    <row r="1180" spans="1:12" x14ac:dyDescent="0.25">
      <c r="A1180" s="16" t="s">
        <v>1970</v>
      </c>
      <c r="B1180" s="16" t="s">
        <v>3909</v>
      </c>
      <c r="C1180" s="16">
        <v>186</v>
      </c>
      <c r="D1180" s="16" t="s">
        <v>3280</v>
      </c>
      <c r="E1180" s="16" t="s">
        <v>3297</v>
      </c>
      <c r="F1180" s="17"/>
      <c r="G1180" s="17">
        <v>0.46700000000000003</v>
      </c>
      <c r="H1180" s="17"/>
      <c r="I1180" s="17"/>
      <c r="J1180" s="17">
        <v>0.75600000000000001</v>
      </c>
      <c r="K1180" s="17"/>
      <c r="L1180" s="18" t="s">
        <v>54</v>
      </c>
    </row>
    <row r="1181" spans="1:12" x14ac:dyDescent="0.25">
      <c r="A1181" s="16" t="s">
        <v>738</v>
      </c>
      <c r="B1181" s="16" t="s">
        <v>3910</v>
      </c>
      <c r="C1181" s="16">
        <v>251</v>
      </c>
      <c r="D1181" s="16" t="s">
        <v>3280</v>
      </c>
      <c r="E1181" s="16" t="s">
        <v>3283</v>
      </c>
      <c r="F1181" s="17">
        <v>0.23799999999999999</v>
      </c>
      <c r="G1181" s="17">
        <v>0.186</v>
      </c>
      <c r="H1181" s="17"/>
      <c r="I1181" s="17">
        <v>0.32300000000000001</v>
      </c>
      <c r="J1181" s="17">
        <v>0.44800000000000001</v>
      </c>
      <c r="K1181" s="17"/>
      <c r="L1181" s="18" t="s">
        <v>739</v>
      </c>
    </row>
    <row r="1182" spans="1:12" x14ac:dyDescent="0.25">
      <c r="A1182" s="16" t="s">
        <v>1443</v>
      </c>
      <c r="B1182" s="16" t="s">
        <v>3911</v>
      </c>
      <c r="C1182" s="16">
        <v>148</v>
      </c>
      <c r="D1182" s="16" t="s">
        <v>3280</v>
      </c>
      <c r="E1182" s="16" t="s">
        <v>3302</v>
      </c>
      <c r="F1182" s="17"/>
      <c r="G1182" s="17">
        <v>0.182</v>
      </c>
      <c r="H1182" s="17"/>
      <c r="I1182" s="17"/>
      <c r="J1182" s="17">
        <v>0.23</v>
      </c>
      <c r="K1182" s="17"/>
      <c r="L1182" s="18" t="s">
        <v>1444</v>
      </c>
    </row>
    <row r="1183" spans="1:12" x14ac:dyDescent="0.25">
      <c r="A1183" s="16" t="s">
        <v>3055</v>
      </c>
      <c r="B1183" s="16" t="s">
        <v>3912</v>
      </c>
      <c r="C1183" s="16">
        <v>187</v>
      </c>
      <c r="D1183" s="16" t="s">
        <v>3280</v>
      </c>
      <c r="E1183" s="16" t="s">
        <v>3283</v>
      </c>
      <c r="F1183" s="17">
        <v>0.25800000000000001</v>
      </c>
      <c r="G1183" s="17"/>
      <c r="H1183" s="17"/>
      <c r="I1183" s="17">
        <v>0.41899999999999998</v>
      </c>
      <c r="J1183" s="17"/>
      <c r="K1183" s="17"/>
      <c r="L1183" s="18" t="s">
        <v>3056</v>
      </c>
    </row>
    <row r="1184" spans="1:12" x14ac:dyDescent="0.25">
      <c r="A1184" s="16" t="s">
        <v>3913</v>
      </c>
      <c r="B1184" s="16" t="s">
        <v>3914</v>
      </c>
      <c r="C1184" s="16">
        <v>419</v>
      </c>
      <c r="D1184" s="16" t="s">
        <v>3280</v>
      </c>
      <c r="E1184" s="16" t="s">
        <v>3283</v>
      </c>
      <c r="F1184" s="17"/>
      <c r="G1184" s="17">
        <v>6.2E-2</v>
      </c>
      <c r="H1184" s="17"/>
      <c r="I1184" s="17"/>
      <c r="J1184" s="17">
        <v>0.127</v>
      </c>
      <c r="K1184" s="17"/>
      <c r="L1184" s="18" t="s">
        <v>3915</v>
      </c>
    </row>
    <row r="1185" spans="1:12" x14ac:dyDescent="0.25">
      <c r="A1185" s="16" t="s">
        <v>3913</v>
      </c>
      <c r="B1185" s="16" t="s">
        <v>3914</v>
      </c>
      <c r="C1185" s="16">
        <v>431</v>
      </c>
      <c r="D1185" s="16" t="s">
        <v>3280</v>
      </c>
      <c r="E1185" s="16" t="s">
        <v>3283</v>
      </c>
      <c r="F1185" s="17"/>
      <c r="G1185" s="17">
        <v>6.2E-2</v>
      </c>
      <c r="H1185" s="17"/>
      <c r="I1185" s="17"/>
      <c r="J1185" s="17">
        <v>0.127</v>
      </c>
      <c r="K1185" s="17"/>
      <c r="L1185" s="18" t="s">
        <v>3915</v>
      </c>
    </row>
    <row r="1186" spans="1:12" x14ac:dyDescent="0.25">
      <c r="A1186" s="16" t="s">
        <v>2397</v>
      </c>
      <c r="B1186" s="16" t="s">
        <v>3916</v>
      </c>
      <c r="C1186" s="16">
        <v>243</v>
      </c>
      <c r="D1186" s="16" t="s">
        <v>3280</v>
      </c>
      <c r="E1186" s="16" t="s">
        <v>3283</v>
      </c>
      <c r="F1186" s="17">
        <v>0.34</v>
      </c>
      <c r="G1186" s="17">
        <v>0.39</v>
      </c>
      <c r="H1186" s="17"/>
      <c r="I1186" s="17">
        <v>0.75900000000000001</v>
      </c>
      <c r="J1186" s="17">
        <v>0.35699999999999998</v>
      </c>
      <c r="K1186" s="17"/>
      <c r="L1186" s="18" t="s">
        <v>2398</v>
      </c>
    </row>
    <row r="1187" spans="1:12" x14ac:dyDescent="0.25">
      <c r="A1187" s="16" t="s">
        <v>2285</v>
      </c>
      <c r="B1187" s="16" t="s">
        <v>3917</v>
      </c>
      <c r="C1187" s="16">
        <v>66</v>
      </c>
      <c r="D1187" s="16" t="s">
        <v>3280</v>
      </c>
      <c r="E1187" s="16" t="s">
        <v>3281</v>
      </c>
      <c r="F1187" s="17">
        <v>0.308</v>
      </c>
      <c r="G1187" s="17">
        <v>0.317</v>
      </c>
      <c r="H1187" s="17">
        <v>0.28799999999999998</v>
      </c>
      <c r="I1187" s="17">
        <v>0.375</v>
      </c>
      <c r="J1187" s="17">
        <v>0.39700000000000002</v>
      </c>
      <c r="K1187" s="17">
        <v>0.372</v>
      </c>
      <c r="L1187" s="18" t="s">
        <v>2286</v>
      </c>
    </row>
    <row r="1188" spans="1:12" x14ac:dyDescent="0.25">
      <c r="A1188" s="16" t="s">
        <v>2285</v>
      </c>
      <c r="B1188" s="16" t="s">
        <v>3917</v>
      </c>
      <c r="C1188" s="16">
        <v>129</v>
      </c>
      <c r="D1188" s="16" t="s">
        <v>3280</v>
      </c>
      <c r="E1188" s="16" t="s">
        <v>3281</v>
      </c>
      <c r="F1188" s="17">
        <v>0.16</v>
      </c>
      <c r="G1188" s="17">
        <v>0.16900000000000001</v>
      </c>
      <c r="H1188" s="17">
        <v>0.185</v>
      </c>
      <c r="I1188" s="17">
        <v>6.0000000000000001E-3</v>
      </c>
      <c r="J1188" s="17">
        <v>3.4000000000000002E-2</v>
      </c>
      <c r="K1188" s="17">
        <v>1.7000000000000001E-2</v>
      </c>
      <c r="L1188" s="18" t="s">
        <v>2286</v>
      </c>
    </row>
    <row r="1189" spans="1:12" x14ac:dyDescent="0.25">
      <c r="A1189" s="16" t="s">
        <v>2285</v>
      </c>
      <c r="B1189" s="16" t="s">
        <v>3917</v>
      </c>
      <c r="C1189" s="16">
        <v>130</v>
      </c>
      <c r="D1189" s="16" t="s">
        <v>3280</v>
      </c>
      <c r="E1189" s="16" t="s">
        <v>3281</v>
      </c>
      <c r="F1189" s="17">
        <v>0.16</v>
      </c>
      <c r="G1189" s="17">
        <v>0.16900000000000001</v>
      </c>
      <c r="H1189" s="17">
        <v>0.185</v>
      </c>
      <c r="I1189" s="17">
        <v>6.0000000000000001E-3</v>
      </c>
      <c r="J1189" s="17">
        <v>3.4000000000000002E-2</v>
      </c>
      <c r="K1189" s="17">
        <v>1.7000000000000001E-2</v>
      </c>
      <c r="L1189" s="18" t="s">
        <v>2286</v>
      </c>
    </row>
    <row r="1190" spans="1:12" x14ac:dyDescent="0.25">
      <c r="A1190" s="16" t="s">
        <v>2285</v>
      </c>
      <c r="B1190" s="16" t="s">
        <v>3917</v>
      </c>
      <c r="C1190" s="16">
        <v>131</v>
      </c>
      <c r="D1190" s="16" t="s">
        <v>3280</v>
      </c>
      <c r="E1190" s="16" t="s">
        <v>3281</v>
      </c>
      <c r="F1190" s="17">
        <v>0.16</v>
      </c>
      <c r="G1190" s="17">
        <v>0.16900000000000001</v>
      </c>
      <c r="H1190" s="17">
        <v>0.185</v>
      </c>
      <c r="I1190" s="17">
        <v>6.0000000000000001E-3</v>
      </c>
      <c r="J1190" s="17">
        <v>3.4000000000000002E-2</v>
      </c>
      <c r="K1190" s="17">
        <v>1.7000000000000001E-2</v>
      </c>
      <c r="L1190" s="18" t="s">
        <v>2286</v>
      </c>
    </row>
    <row r="1191" spans="1:12" x14ac:dyDescent="0.25">
      <c r="A1191" s="16" t="s">
        <v>1132</v>
      </c>
      <c r="B1191" s="16" t="s">
        <v>3918</v>
      </c>
      <c r="C1191" s="16">
        <v>474</v>
      </c>
      <c r="D1191" s="16" t="s">
        <v>3280</v>
      </c>
      <c r="E1191" s="16" t="s">
        <v>3281</v>
      </c>
      <c r="F1191" s="17"/>
      <c r="G1191" s="17">
        <v>0.13200000000000001</v>
      </c>
      <c r="H1191" s="17">
        <v>0.14399999999999999</v>
      </c>
      <c r="I1191" s="17"/>
      <c r="J1191" s="17">
        <v>0.224</v>
      </c>
      <c r="K1191" s="17">
        <v>0.20200000000000001</v>
      </c>
      <c r="L1191" s="18" t="s">
        <v>1133</v>
      </c>
    </row>
    <row r="1192" spans="1:12" x14ac:dyDescent="0.25">
      <c r="A1192" s="16" t="s">
        <v>1132</v>
      </c>
      <c r="B1192" s="16" t="s">
        <v>3918</v>
      </c>
      <c r="C1192" s="16">
        <v>523</v>
      </c>
      <c r="D1192" s="16" t="s">
        <v>3280</v>
      </c>
      <c r="E1192" s="16" t="s">
        <v>3281</v>
      </c>
      <c r="F1192" s="17">
        <v>0.17</v>
      </c>
      <c r="G1192" s="17">
        <v>0.14299999999999999</v>
      </c>
      <c r="H1192" s="17">
        <v>0.191</v>
      </c>
      <c r="I1192" s="17">
        <v>0.17899999999999999</v>
      </c>
      <c r="J1192" s="17">
        <v>0.224</v>
      </c>
      <c r="K1192" s="17">
        <v>0.16</v>
      </c>
      <c r="L1192" s="18" t="s">
        <v>1133</v>
      </c>
    </row>
    <row r="1193" spans="1:12" x14ac:dyDescent="0.25">
      <c r="A1193" s="16" t="s">
        <v>1132</v>
      </c>
      <c r="B1193" s="16" t="s">
        <v>3918</v>
      </c>
      <c r="C1193" s="16">
        <v>531</v>
      </c>
      <c r="D1193" s="16" t="s">
        <v>3280</v>
      </c>
      <c r="E1193" s="16" t="s">
        <v>3281</v>
      </c>
      <c r="F1193" s="17">
        <v>0.17</v>
      </c>
      <c r="G1193" s="17">
        <v>0.14299999999999999</v>
      </c>
      <c r="H1193" s="17">
        <v>0.191</v>
      </c>
      <c r="I1193" s="17">
        <v>0.17899999999999999</v>
      </c>
      <c r="J1193" s="17">
        <v>0.224</v>
      </c>
      <c r="K1193" s="17">
        <v>0.16</v>
      </c>
      <c r="L1193" s="18" t="s">
        <v>1133</v>
      </c>
    </row>
    <row r="1194" spans="1:12" x14ac:dyDescent="0.25">
      <c r="A1194" s="16" t="s">
        <v>1565</v>
      </c>
      <c r="B1194" s="16" t="s">
        <v>3919</v>
      </c>
      <c r="C1194" s="16">
        <v>830</v>
      </c>
      <c r="D1194" s="16" t="s">
        <v>3280</v>
      </c>
      <c r="E1194" s="16" t="s">
        <v>3283</v>
      </c>
      <c r="F1194" s="17"/>
      <c r="G1194" s="17">
        <v>7.8E-2</v>
      </c>
      <c r="H1194" s="17"/>
      <c r="I1194" s="17"/>
      <c r="J1194" s="17">
        <v>0.122</v>
      </c>
      <c r="K1194" s="17">
        <v>0.11600000000000001</v>
      </c>
      <c r="L1194" s="18" t="s">
        <v>1566</v>
      </c>
    </row>
    <row r="1195" spans="1:12" x14ac:dyDescent="0.25">
      <c r="A1195" s="16" t="s">
        <v>1565</v>
      </c>
      <c r="B1195" s="16" t="s">
        <v>3919</v>
      </c>
      <c r="C1195" s="16">
        <v>839</v>
      </c>
      <c r="D1195" s="16" t="s">
        <v>3280</v>
      </c>
      <c r="E1195" s="16" t="s">
        <v>3283</v>
      </c>
      <c r="F1195" s="17"/>
      <c r="G1195" s="17">
        <v>7.8E-2</v>
      </c>
      <c r="H1195" s="17"/>
      <c r="I1195" s="17"/>
      <c r="J1195" s="17">
        <v>0.122</v>
      </c>
      <c r="K1195" s="17">
        <v>0.11600000000000001</v>
      </c>
      <c r="L1195" s="18" t="s">
        <v>1566</v>
      </c>
    </row>
    <row r="1196" spans="1:12" x14ac:dyDescent="0.25">
      <c r="A1196" s="16" t="s">
        <v>2448</v>
      </c>
      <c r="B1196" s="16" t="s">
        <v>3920</v>
      </c>
      <c r="C1196" s="16">
        <v>190</v>
      </c>
      <c r="D1196" s="16" t="s">
        <v>3280</v>
      </c>
      <c r="E1196" s="16" t="s">
        <v>3281</v>
      </c>
      <c r="F1196" s="17">
        <v>0.35299999999999998</v>
      </c>
      <c r="G1196" s="17"/>
      <c r="H1196" s="17"/>
      <c r="I1196" s="17">
        <v>0.47</v>
      </c>
      <c r="J1196" s="17"/>
      <c r="K1196" s="17"/>
      <c r="L1196" s="18" t="s">
        <v>54</v>
      </c>
    </row>
    <row r="1197" spans="1:12" x14ac:dyDescent="0.25">
      <c r="A1197" s="16" t="s">
        <v>1278</v>
      </c>
      <c r="B1197" s="16" t="s">
        <v>3921</v>
      </c>
      <c r="C1197" s="16">
        <v>23</v>
      </c>
      <c r="D1197" s="16" t="s">
        <v>3280</v>
      </c>
      <c r="E1197" s="16" t="s">
        <v>3281</v>
      </c>
      <c r="F1197" s="17">
        <v>0.20699999999999999</v>
      </c>
      <c r="G1197" s="17"/>
      <c r="H1197" s="17"/>
      <c r="I1197" s="17">
        <v>0.251</v>
      </c>
      <c r="J1197" s="17"/>
      <c r="K1197" s="17"/>
      <c r="L1197" s="18" t="s">
        <v>1279</v>
      </c>
    </row>
    <row r="1198" spans="1:12" x14ac:dyDescent="0.25">
      <c r="A1198" s="16" t="s">
        <v>3124</v>
      </c>
      <c r="B1198" s="16" t="s">
        <v>3922</v>
      </c>
      <c r="C1198" s="16">
        <v>97</v>
      </c>
      <c r="D1198" s="16" t="s">
        <v>3280</v>
      </c>
      <c r="E1198" s="16" t="s">
        <v>3283</v>
      </c>
      <c r="F1198" s="17">
        <v>0.28799999999999998</v>
      </c>
      <c r="G1198" s="17">
        <v>0.219</v>
      </c>
      <c r="H1198" s="17">
        <v>0.17199999999999999</v>
      </c>
      <c r="I1198" s="17">
        <v>0.35199999999999998</v>
      </c>
      <c r="J1198" s="17">
        <v>0.25600000000000001</v>
      </c>
      <c r="K1198" s="17">
        <v>0.183</v>
      </c>
      <c r="L1198" s="18" t="s">
        <v>3125</v>
      </c>
    </row>
    <row r="1199" spans="1:12" x14ac:dyDescent="0.25">
      <c r="A1199" s="16" t="s">
        <v>2390</v>
      </c>
      <c r="B1199" s="16" t="s">
        <v>3923</v>
      </c>
      <c r="C1199" s="16">
        <v>116</v>
      </c>
      <c r="D1199" s="16" t="s">
        <v>3280</v>
      </c>
      <c r="E1199" s="16" t="s">
        <v>3283</v>
      </c>
      <c r="F1199" s="17">
        <v>0.46800000000000003</v>
      </c>
      <c r="G1199" s="17">
        <v>0.45900000000000002</v>
      </c>
      <c r="H1199" s="17"/>
      <c r="I1199" s="17">
        <v>0.70299999999999996</v>
      </c>
      <c r="J1199" s="17">
        <v>0.66300000000000003</v>
      </c>
      <c r="K1199" s="17"/>
      <c r="L1199" s="18" t="s">
        <v>54</v>
      </c>
    </row>
    <row r="1200" spans="1:12" x14ac:dyDescent="0.25">
      <c r="A1200" s="16" t="s">
        <v>2390</v>
      </c>
      <c r="B1200" s="16" t="s">
        <v>3923</v>
      </c>
      <c r="C1200" s="16">
        <v>168</v>
      </c>
      <c r="D1200" s="16" t="s">
        <v>3280</v>
      </c>
      <c r="E1200" s="16" t="s">
        <v>3283</v>
      </c>
      <c r="F1200" s="17"/>
      <c r="G1200" s="17">
        <v>0.27</v>
      </c>
      <c r="H1200" s="17"/>
      <c r="I1200" s="17"/>
      <c r="J1200" s="17">
        <v>0.748</v>
      </c>
      <c r="K1200" s="17"/>
      <c r="L1200" s="18" t="s">
        <v>54</v>
      </c>
    </row>
    <row r="1201" spans="1:12" x14ac:dyDescent="0.25">
      <c r="A1201" s="16" t="s">
        <v>3924</v>
      </c>
      <c r="B1201" s="16" t="s">
        <v>3925</v>
      </c>
      <c r="C1201" s="16">
        <v>197</v>
      </c>
      <c r="D1201" s="16" t="s">
        <v>3280</v>
      </c>
      <c r="E1201" s="16" t="s">
        <v>3281</v>
      </c>
      <c r="F1201" s="17"/>
      <c r="G1201" s="17"/>
      <c r="H1201" s="17">
        <v>0.40899999999999997</v>
      </c>
      <c r="I1201" s="17"/>
      <c r="J1201" s="17"/>
      <c r="K1201" s="17">
        <v>0.36599999999999999</v>
      </c>
      <c r="L1201" s="18" t="s">
        <v>54</v>
      </c>
    </row>
    <row r="1202" spans="1:12" x14ac:dyDescent="0.25">
      <c r="A1202" s="16" t="s">
        <v>2279</v>
      </c>
      <c r="B1202" s="16" t="s">
        <v>3926</v>
      </c>
      <c r="C1202" s="16">
        <v>302</v>
      </c>
      <c r="D1202" s="16" t="s">
        <v>3280</v>
      </c>
      <c r="E1202" s="16" t="s">
        <v>3389</v>
      </c>
      <c r="F1202" s="17"/>
      <c r="G1202" s="17">
        <v>0.54900000000000004</v>
      </c>
      <c r="H1202" s="17"/>
      <c r="I1202" s="17"/>
      <c r="J1202" s="17">
        <v>0.65</v>
      </c>
      <c r="K1202" s="17"/>
      <c r="L1202" s="18" t="s">
        <v>2280</v>
      </c>
    </row>
    <row r="1203" spans="1:12" x14ac:dyDescent="0.25">
      <c r="A1203" s="16" t="s">
        <v>191</v>
      </c>
      <c r="B1203" s="16" t="s">
        <v>3927</v>
      </c>
      <c r="C1203" s="16">
        <v>181</v>
      </c>
      <c r="D1203" s="16" t="s">
        <v>3280</v>
      </c>
      <c r="E1203" s="16" t="s">
        <v>3281</v>
      </c>
      <c r="F1203" s="17">
        <v>0.19500000000000001</v>
      </c>
      <c r="G1203" s="17"/>
      <c r="H1203" s="17"/>
      <c r="I1203" s="17">
        <v>0.20200000000000001</v>
      </c>
      <c r="J1203" s="17"/>
      <c r="K1203" s="17"/>
      <c r="L1203" s="18" t="s">
        <v>192</v>
      </c>
    </row>
    <row r="1204" spans="1:12" x14ac:dyDescent="0.25">
      <c r="A1204" s="16" t="s">
        <v>191</v>
      </c>
      <c r="B1204" s="16" t="s">
        <v>3927</v>
      </c>
      <c r="C1204" s="16">
        <v>213</v>
      </c>
      <c r="D1204" s="16" t="s">
        <v>3280</v>
      </c>
      <c r="E1204" s="16" t="s">
        <v>3281</v>
      </c>
      <c r="F1204" s="17">
        <v>0.192</v>
      </c>
      <c r="G1204" s="17"/>
      <c r="H1204" s="17"/>
      <c r="I1204" s="17">
        <v>0.34</v>
      </c>
      <c r="J1204" s="17"/>
      <c r="K1204" s="17"/>
      <c r="L1204" s="18" t="s">
        <v>192</v>
      </c>
    </row>
    <row r="1205" spans="1:12" x14ac:dyDescent="0.25">
      <c r="A1205" s="16" t="s">
        <v>756</v>
      </c>
      <c r="B1205" s="16" t="s">
        <v>3928</v>
      </c>
      <c r="C1205" s="16">
        <v>66</v>
      </c>
      <c r="D1205" s="16" t="s">
        <v>3280</v>
      </c>
      <c r="E1205" s="16" t="s">
        <v>3281</v>
      </c>
      <c r="F1205" s="17"/>
      <c r="G1205" s="17"/>
      <c r="H1205" s="17">
        <v>0.39500000000000002</v>
      </c>
      <c r="I1205" s="17"/>
      <c r="J1205" s="17"/>
      <c r="K1205" s="17">
        <v>0.61899999999999999</v>
      </c>
      <c r="L1205" s="18" t="s">
        <v>54</v>
      </c>
    </row>
    <row r="1206" spans="1:12" x14ac:dyDescent="0.25">
      <c r="A1206" s="16" t="s">
        <v>2108</v>
      </c>
      <c r="B1206" s="16" t="s">
        <v>3929</v>
      </c>
      <c r="C1206" s="16">
        <v>287</v>
      </c>
      <c r="D1206" s="16" t="s">
        <v>3280</v>
      </c>
      <c r="E1206" s="16" t="s">
        <v>3283</v>
      </c>
      <c r="F1206" s="17"/>
      <c r="G1206" s="17">
        <v>0.77900000000000003</v>
      </c>
      <c r="H1206" s="17"/>
      <c r="I1206" s="17"/>
      <c r="J1206" s="17">
        <v>0.63500000000000001</v>
      </c>
      <c r="K1206" s="17"/>
      <c r="L1206" s="18" t="s">
        <v>2109</v>
      </c>
    </row>
    <row r="1207" spans="1:12" x14ac:dyDescent="0.25">
      <c r="A1207" s="16" t="s">
        <v>1438</v>
      </c>
      <c r="B1207" s="16" t="s">
        <v>3930</v>
      </c>
      <c r="C1207" s="16">
        <v>125</v>
      </c>
      <c r="D1207" s="16" t="s">
        <v>3280</v>
      </c>
      <c r="E1207" s="16" t="s">
        <v>3281</v>
      </c>
      <c r="F1207" s="17">
        <v>0.19900000000000001</v>
      </c>
      <c r="G1207" s="17"/>
      <c r="H1207" s="17"/>
      <c r="I1207" s="17">
        <v>0.253</v>
      </c>
      <c r="J1207" s="17"/>
      <c r="K1207" s="17"/>
      <c r="L1207" s="18" t="s">
        <v>1439</v>
      </c>
    </row>
    <row r="1208" spans="1:12" x14ac:dyDescent="0.25">
      <c r="A1208" s="16" t="s">
        <v>1438</v>
      </c>
      <c r="B1208" s="16" t="s">
        <v>3930</v>
      </c>
      <c r="C1208" s="16">
        <v>155</v>
      </c>
      <c r="D1208" s="16" t="s">
        <v>3280</v>
      </c>
      <c r="E1208" s="16" t="s">
        <v>3281</v>
      </c>
      <c r="F1208" s="17">
        <v>0.20599999999999999</v>
      </c>
      <c r="G1208" s="17"/>
      <c r="H1208" s="17"/>
      <c r="I1208" s="17">
        <v>0.23499999999999999</v>
      </c>
      <c r="J1208" s="17"/>
      <c r="K1208" s="17"/>
      <c r="L1208" s="18" t="s">
        <v>1439</v>
      </c>
    </row>
    <row r="1209" spans="1:12" x14ac:dyDescent="0.25">
      <c r="A1209" s="16" t="s">
        <v>1438</v>
      </c>
      <c r="B1209" s="16" t="s">
        <v>3930</v>
      </c>
      <c r="C1209" s="16">
        <v>252</v>
      </c>
      <c r="D1209" s="16" t="s">
        <v>3280</v>
      </c>
      <c r="E1209" s="16" t="s">
        <v>3281</v>
      </c>
      <c r="F1209" s="17">
        <v>0.18099999999999999</v>
      </c>
      <c r="G1209" s="17"/>
      <c r="H1209" s="17"/>
      <c r="I1209" s="17">
        <v>0.26100000000000001</v>
      </c>
      <c r="J1209" s="17"/>
      <c r="K1209" s="17"/>
      <c r="L1209" s="18" t="s">
        <v>1439</v>
      </c>
    </row>
    <row r="1210" spans="1:12" x14ac:dyDescent="0.25">
      <c r="A1210" s="16" t="s">
        <v>2429</v>
      </c>
      <c r="B1210" s="16" t="s">
        <v>3931</v>
      </c>
      <c r="C1210" s="16">
        <v>95</v>
      </c>
      <c r="D1210" s="16" t="s">
        <v>3280</v>
      </c>
      <c r="E1210" s="16" t="s">
        <v>3283</v>
      </c>
      <c r="F1210" s="17"/>
      <c r="G1210" s="17">
        <v>0.53900000000000003</v>
      </c>
      <c r="H1210" s="17"/>
      <c r="I1210" s="17"/>
      <c r="J1210" s="17">
        <v>0.75600000000000001</v>
      </c>
      <c r="K1210" s="17"/>
      <c r="L1210" s="18" t="s">
        <v>2426</v>
      </c>
    </row>
    <row r="1211" spans="1:12" x14ac:dyDescent="0.25">
      <c r="A1211" s="16" t="s">
        <v>1222</v>
      </c>
      <c r="B1211" s="16" t="s">
        <v>3932</v>
      </c>
      <c r="C1211" s="16">
        <v>373</v>
      </c>
      <c r="D1211" s="16" t="s">
        <v>3280</v>
      </c>
      <c r="E1211" s="16" t="s">
        <v>3389</v>
      </c>
      <c r="F1211" s="17">
        <v>0.21099999999999999</v>
      </c>
      <c r="G1211" s="17"/>
      <c r="H1211" s="17"/>
      <c r="I1211" s="17">
        <v>0.16</v>
      </c>
      <c r="J1211" s="17"/>
      <c r="K1211" s="17"/>
      <c r="L1211" s="18" t="s">
        <v>1223</v>
      </c>
    </row>
    <row r="1212" spans="1:12" x14ac:dyDescent="0.25">
      <c r="A1212" s="16" t="s">
        <v>1222</v>
      </c>
      <c r="B1212" s="16" t="s">
        <v>3932</v>
      </c>
      <c r="C1212" s="16">
        <v>379</v>
      </c>
      <c r="D1212" s="16" t="s">
        <v>3280</v>
      </c>
      <c r="E1212" s="16" t="s">
        <v>3389</v>
      </c>
      <c r="F1212" s="17">
        <v>0.21099999999999999</v>
      </c>
      <c r="G1212" s="17"/>
      <c r="H1212" s="17"/>
      <c r="I1212" s="17">
        <v>0.16</v>
      </c>
      <c r="J1212" s="17"/>
      <c r="K1212" s="17"/>
      <c r="L1212" s="18" t="s">
        <v>1223</v>
      </c>
    </row>
    <row r="1213" spans="1:12" x14ac:dyDescent="0.25">
      <c r="A1213" s="16" t="s">
        <v>1511</v>
      </c>
      <c r="B1213" s="16" t="s">
        <v>3933</v>
      </c>
      <c r="C1213" s="16">
        <v>332</v>
      </c>
      <c r="D1213" s="16" t="s">
        <v>3280</v>
      </c>
      <c r="E1213" s="16" t="s">
        <v>3283</v>
      </c>
      <c r="F1213" s="17">
        <v>0.23499999999999999</v>
      </c>
      <c r="G1213" s="17">
        <v>0.22900000000000001</v>
      </c>
      <c r="H1213" s="17">
        <v>0.13100000000000001</v>
      </c>
      <c r="I1213" s="17">
        <v>0.215</v>
      </c>
      <c r="J1213" s="17">
        <v>0.25600000000000001</v>
      </c>
      <c r="K1213" s="17">
        <v>0.26100000000000001</v>
      </c>
      <c r="L1213" s="18" t="s">
        <v>1512</v>
      </c>
    </row>
    <row r="1214" spans="1:12" x14ac:dyDescent="0.25">
      <c r="A1214" s="16" t="s">
        <v>2091</v>
      </c>
      <c r="B1214" s="16" t="s">
        <v>3934</v>
      </c>
      <c r="C1214" s="16">
        <v>295</v>
      </c>
      <c r="D1214" s="16" t="s">
        <v>3280</v>
      </c>
      <c r="E1214" s="16" t="s">
        <v>3283</v>
      </c>
      <c r="F1214" s="17"/>
      <c r="G1214" s="17">
        <v>0.108</v>
      </c>
      <c r="H1214" s="17"/>
      <c r="I1214" s="17"/>
      <c r="J1214" s="17">
        <v>5.8000000000000003E-2</v>
      </c>
      <c r="K1214" s="17"/>
      <c r="L1214" s="18" t="s">
        <v>2092</v>
      </c>
    </row>
    <row r="1215" spans="1:12" x14ac:dyDescent="0.25">
      <c r="A1215" s="16" t="s">
        <v>2091</v>
      </c>
      <c r="B1215" s="16" t="s">
        <v>3934</v>
      </c>
      <c r="C1215" s="16">
        <v>296</v>
      </c>
      <c r="D1215" s="16" t="s">
        <v>3280</v>
      </c>
      <c r="E1215" s="16" t="s">
        <v>3283</v>
      </c>
      <c r="F1215" s="17"/>
      <c r="G1215" s="17">
        <v>0.108</v>
      </c>
      <c r="H1215" s="17"/>
      <c r="I1215" s="17"/>
      <c r="J1215" s="17">
        <v>5.8000000000000003E-2</v>
      </c>
      <c r="K1215" s="17"/>
      <c r="L1215" s="18" t="s">
        <v>2092</v>
      </c>
    </row>
    <row r="1216" spans="1:12" x14ac:dyDescent="0.25">
      <c r="A1216" s="16" t="s">
        <v>2091</v>
      </c>
      <c r="B1216" s="16" t="s">
        <v>3934</v>
      </c>
      <c r="C1216" s="16">
        <v>307</v>
      </c>
      <c r="D1216" s="16" t="s">
        <v>3280</v>
      </c>
      <c r="E1216" s="16" t="s">
        <v>3283</v>
      </c>
      <c r="F1216" s="17">
        <v>5.6000000000000001E-2</v>
      </c>
      <c r="G1216" s="17">
        <v>9.4E-2</v>
      </c>
      <c r="H1216" s="17"/>
      <c r="I1216" s="17"/>
      <c r="J1216" s="17">
        <v>0.14699999999999999</v>
      </c>
      <c r="K1216" s="17"/>
      <c r="L1216" s="18" t="s">
        <v>2092</v>
      </c>
    </row>
    <row r="1217" spans="1:12" x14ac:dyDescent="0.25">
      <c r="A1217" s="16" t="s">
        <v>2091</v>
      </c>
      <c r="B1217" s="16" t="s">
        <v>3934</v>
      </c>
      <c r="C1217" s="16">
        <v>314</v>
      </c>
      <c r="D1217" s="16" t="s">
        <v>3280</v>
      </c>
      <c r="E1217" s="16" t="s">
        <v>3283</v>
      </c>
      <c r="F1217" s="17">
        <v>5.6000000000000001E-2</v>
      </c>
      <c r="G1217" s="17">
        <v>9.4E-2</v>
      </c>
      <c r="H1217" s="17"/>
      <c r="I1217" s="17"/>
      <c r="J1217" s="17">
        <v>0.14699999999999999</v>
      </c>
      <c r="K1217" s="17"/>
      <c r="L1217" s="18" t="s">
        <v>2092</v>
      </c>
    </row>
    <row r="1218" spans="1:12" x14ac:dyDescent="0.25">
      <c r="A1218" s="16" t="s">
        <v>1959</v>
      </c>
      <c r="B1218" s="16" t="s">
        <v>3935</v>
      </c>
      <c r="C1218" s="16">
        <v>75</v>
      </c>
      <c r="D1218" s="16" t="s">
        <v>3280</v>
      </c>
      <c r="E1218" s="16" t="s">
        <v>3306</v>
      </c>
      <c r="F1218" s="17">
        <v>0.111</v>
      </c>
      <c r="G1218" s="17">
        <v>0.307</v>
      </c>
      <c r="H1218" s="17"/>
      <c r="I1218" s="17">
        <v>7.9000000000000001E-2</v>
      </c>
      <c r="J1218" s="17">
        <v>0.28399999999999997</v>
      </c>
      <c r="K1218" s="17"/>
      <c r="L1218" s="18" t="s">
        <v>1960</v>
      </c>
    </row>
    <row r="1219" spans="1:12" x14ac:dyDescent="0.25">
      <c r="A1219" s="16" t="s">
        <v>1959</v>
      </c>
      <c r="B1219" s="16" t="s">
        <v>3935</v>
      </c>
      <c r="C1219" s="16">
        <v>78</v>
      </c>
      <c r="D1219" s="16" t="s">
        <v>3280</v>
      </c>
      <c r="E1219" s="16" t="s">
        <v>3306</v>
      </c>
      <c r="F1219" s="17">
        <v>0.111</v>
      </c>
      <c r="G1219" s="17">
        <v>0.307</v>
      </c>
      <c r="H1219" s="17"/>
      <c r="I1219" s="17">
        <v>7.9000000000000001E-2</v>
      </c>
      <c r="J1219" s="17">
        <v>0.28399999999999997</v>
      </c>
      <c r="K1219" s="17"/>
      <c r="L1219" s="18" t="s">
        <v>1960</v>
      </c>
    </row>
    <row r="1220" spans="1:12" x14ac:dyDescent="0.25">
      <c r="A1220" s="16" t="s">
        <v>187</v>
      </c>
      <c r="B1220" s="16" t="s">
        <v>3936</v>
      </c>
      <c r="C1220" s="16">
        <v>69</v>
      </c>
      <c r="D1220" s="16" t="s">
        <v>3280</v>
      </c>
      <c r="E1220" s="16" t="s">
        <v>3283</v>
      </c>
      <c r="F1220" s="17">
        <v>0.55400000000000005</v>
      </c>
      <c r="G1220" s="17">
        <v>0.56499999999999995</v>
      </c>
      <c r="H1220" s="17">
        <v>0.52800000000000002</v>
      </c>
      <c r="I1220" s="17">
        <v>0.55200000000000005</v>
      </c>
      <c r="J1220" s="17">
        <v>0.52300000000000002</v>
      </c>
      <c r="K1220" s="17">
        <v>0.56100000000000005</v>
      </c>
      <c r="L1220" s="18" t="s">
        <v>188</v>
      </c>
    </row>
    <row r="1221" spans="1:12" x14ac:dyDescent="0.25">
      <c r="A1221" s="16" t="s">
        <v>187</v>
      </c>
      <c r="B1221" s="16" t="s">
        <v>3936</v>
      </c>
      <c r="C1221" s="16">
        <v>153</v>
      </c>
      <c r="D1221" s="16" t="s">
        <v>3280</v>
      </c>
      <c r="E1221" s="16" t="s">
        <v>3283</v>
      </c>
      <c r="F1221" s="17">
        <v>8.3000000000000004E-2</v>
      </c>
      <c r="G1221" s="17">
        <v>6.6000000000000003E-2</v>
      </c>
      <c r="H1221" s="17">
        <v>0.17499999999999999</v>
      </c>
      <c r="I1221" s="17">
        <v>0.27700000000000002</v>
      </c>
      <c r="J1221" s="17">
        <v>0.158</v>
      </c>
      <c r="K1221" s="17">
        <v>0.27400000000000002</v>
      </c>
      <c r="L1221" s="18" t="s">
        <v>188</v>
      </c>
    </row>
    <row r="1222" spans="1:12" x14ac:dyDescent="0.25">
      <c r="A1222" s="16" t="s">
        <v>187</v>
      </c>
      <c r="B1222" s="16" t="s">
        <v>3936</v>
      </c>
      <c r="C1222" s="16">
        <v>330</v>
      </c>
      <c r="D1222" s="16" t="s">
        <v>3280</v>
      </c>
      <c r="E1222" s="16" t="s">
        <v>3283</v>
      </c>
      <c r="F1222" s="17">
        <v>0.33100000000000002</v>
      </c>
      <c r="G1222" s="17">
        <v>0.42799999999999999</v>
      </c>
      <c r="H1222" s="17">
        <v>0.35699999999999998</v>
      </c>
      <c r="I1222" s="17">
        <v>0.38300000000000001</v>
      </c>
      <c r="J1222" s="17">
        <v>0.47499999999999998</v>
      </c>
      <c r="K1222" s="17">
        <v>0.33400000000000002</v>
      </c>
      <c r="L1222" s="18" t="s">
        <v>188</v>
      </c>
    </row>
    <row r="1223" spans="1:12" x14ac:dyDescent="0.25">
      <c r="A1223" s="16" t="s">
        <v>2868</v>
      </c>
      <c r="B1223" s="16" t="s">
        <v>3937</v>
      </c>
      <c r="C1223" s="16">
        <v>94</v>
      </c>
      <c r="D1223" s="16" t="s">
        <v>3280</v>
      </c>
      <c r="E1223" s="16" t="s">
        <v>3281</v>
      </c>
      <c r="F1223" s="17">
        <v>0.33400000000000002</v>
      </c>
      <c r="G1223" s="17">
        <v>0.182</v>
      </c>
      <c r="H1223" s="17">
        <v>0.13800000000000001</v>
      </c>
      <c r="I1223" s="17">
        <v>0.439</v>
      </c>
      <c r="J1223" s="17">
        <v>0.35499999999999998</v>
      </c>
      <c r="K1223" s="17">
        <v>0.28299999999999997</v>
      </c>
      <c r="L1223" s="18" t="s">
        <v>2869</v>
      </c>
    </row>
    <row r="1224" spans="1:12" x14ac:dyDescent="0.25">
      <c r="A1224" s="16" t="s">
        <v>1653</v>
      </c>
      <c r="B1224" s="16" t="s">
        <v>3938</v>
      </c>
      <c r="C1224" s="16">
        <v>134</v>
      </c>
      <c r="D1224" s="16" t="s">
        <v>3280</v>
      </c>
      <c r="E1224" s="16" t="s">
        <v>3283</v>
      </c>
      <c r="F1224" s="17">
        <v>0.498</v>
      </c>
      <c r="G1224" s="17">
        <v>0.64800000000000002</v>
      </c>
      <c r="H1224" s="17">
        <v>0.36599999999999999</v>
      </c>
      <c r="I1224" s="17">
        <v>0.61799999999999999</v>
      </c>
      <c r="J1224" s="17">
        <v>0.67400000000000004</v>
      </c>
      <c r="K1224" s="17">
        <v>0.48399999999999999</v>
      </c>
      <c r="L1224" s="18" t="s">
        <v>1654</v>
      </c>
    </row>
    <row r="1225" spans="1:12" x14ac:dyDescent="0.25">
      <c r="A1225" s="16" t="s">
        <v>1162</v>
      </c>
      <c r="B1225" s="16" t="s">
        <v>3939</v>
      </c>
      <c r="C1225" s="16">
        <v>90</v>
      </c>
      <c r="D1225" s="16" t="s">
        <v>3280</v>
      </c>
      <c r="E1225" s="16" t="s">
        <v>3291</v>
      </c>
      <c r="F1225" s="17">
        <v>0.24099999999999999</v>
      </c>
      <c r="G1225" s="17"/>
      <c r="H1225" s="17"/>
      <c r="I1225" s="17">
        <v>0.252</v>
      </c>
      <c r="J1225" s="17"/>
      <c r="K1225" s="17"/>
      <c r="L1225" s="18" t="s">
        <v>1163</v>
      </c>
    </row>
    <row r="1226" spans="1:12" x14ac:dyDescent="0.25">
      <c r="A1226" s="16" t="s">
        <v>898</v>
      </c>
      <c r="B1226" s="16" t="s">
        <v>3940</v>
      </c>
      <c r="C1226" s="16">
        <v>55</v>
      </c>
      <c r="D1226" s="16" t="s">
        <v>3280</v>
      </c>
      <c r="E1226" s="16" t="s">
        <v>3281</v>
      </c>
      <c r="F1226" s="17">
        <v>0.71899999999999997</v>
      </c>
      <c r="G1226" s="17">
        <v>0.39500000000000002</v>
      </c>
      <c r="H1226" s="17">
        <v>0.57799999999999996</v>
      </c>
      <c r="I1226" s="17">
        <v>0.7</v>
      </c>
      <c r="J1226" s="17">
        <v>0.495</v>
      </c>
      <c r="K1226" s="17">
        <v>0.52500000000000002</v>
      </c>
      <c r="L1226" s="18" t="s">
        <v>899</v>
      </c>
    </row>
    <row r="1227" spans="1:12" x14ac:dyDescent="0.25">
      <c r="A1227" s="16" t="s">
        <v>3196</v>
      </c>
      <c r="B1227" s="16" t="s">
        <v>3941</v>
      </c>
      <c r="C1227" s="16">
        <v>141</v>
      </c>
      <c r="D1227" s="16" t="s">
        <v>3280</v>
      </c>
      <c r="E1227" s="16" t="s">
        <v>3283</v>
      </c>
      <c r="F1227" s="17"/>
      <c r="G1227" s="17">
        <v>0.23</v>
      </c>
      <c r="H1227" s="17">
        <v>0.255</v>
      </c>
      <c r="I1227" s="17"/>
      <c r="J1227" s="17">
        <v>0.35699999999999998</v>
      </c>
      <c r="K1227" s="17">
        <v>0.28299999999999997</v>
      </c>
      <c r="L1227" s="18" t="s">
        <v>54</v>
      </c>
    </row>
    <row r="1228" spans="1:12" x14ac:dyDescent="0.25">
      <c r="A1228" s="16" t="s">
        <v>1231</v>
      </c>
      <c r="B1228" s="16" t="s">
        <v>3942</v>
      </c>
      <c r="C1228" s="16">
        <v>140</v>
      </c>
      <c r="D1228" s="16" t="s">
        <v>3280</v>
      </c>
      <c r="E1228" s="16" t="s">
        <v>3283</v>
      </c>
      <c r="F1228" s="17">
        <v>0.317</v>
      </c>
      <c r="G1228" s="17">
        <v>0.122</v>
      </c>
      <c r="H1228" s="17">
        <v>0.16300000000000001</v>
      </c>
      <c r="I1228" s="17">
        <v>0.42399999999999999</v>
      </c>
      <c r="J1228" s="17">
        <v>0.34699999999999998</v>
      </c>
      <c r="K1228" s="17">
        <v>0.28399999999999997</v>
      </c>
      <c r="L1228" s="18" t="s">
        <v>1232</v>
      </c>
    </row>
    <row r="1229" spans="1:12" x14ac:dyDescent="0.25">
      <c r="A1229" s="16" t="s">
        <v>1231</v>
      </c>
      <c r="B1229" s="16" t="s">
        <v>3942</v>
      </c>
      <c r="C1229" s="16">
        <v>250</v>
      </c>
      <c r="D1229" s="16" t="s">
        <v>3280</v>
      </c>
      <c r="E1229" s="16" t="s">
        <v>3283</v>
      </c>
      <c r="F1229" s="17">
        <v>9.5000000000000001E-2</v>
      </c>
      <c r="G1229" s="17">
        <v>0.12</v>
      </c>
      <c r="H1229" s="17">
        <v>0.106</v>
      </c>
      <c r="I1229" s="17">
        <v>3.1E-2</v>
      </c>
      <c r="J1229" s="17">
        <v>2.3E-2</v>
      </c>
      <c r="K1229" s="17">
        <v>2.7E-2</v>
      </c>
      <c r="L1229" s="18" t="s">
        <v>1232</v>
      </c>
    </row>
    <row r="1230" spans="1:12" x14ac:dyDescent="0.25">
      <c r="A1230" s="16" t="s">
        <v>1231</v>
      </c>
      <c r="B1230" s="16" t="s">
        <v>3942</v>
      </c>
      <c r="C1230" s="16">
        <v>256</v>
      </c>
      <c r="D1230" s="16" t="s">
        <v>3280</v>
      </c>
      <c r="E1230" s="16" t="s">
        <v>3283</v>
      </c>
      <c r="F1230" s="17">
        <v>9.5000000000000001E-2</v>
      </c>
      <c r="G1230" s="17">
        <v>0.12</v>
      </c>
      <c r="H1230" s="17">
        <v>0.106</v>
      </c>
      <c r="I1230" s="17">
        <v>3.1E-2</v>
      </c>
      <c r="J1230" s="17">
        <v>2.3E-2</v>
      </c>
      <c r="K1230" s="17">
        <v>2.7E-2</v>
      </c>
      <c r="L1230" s="18" t="s">
        <v>1232</v>
      </c>
    </row>
    <row r="1231" spans="1:12" x14ac:dyDescent="0.25">
      <c r="A1231" s="16" t="s">
        <v>1548</v>
      </c>
      <c r="B1231" s="16" t="s">
        <v>3943</v>
      </c>
      <c r="C1231" s="16">
        <v>137</v>
      </c>
      <c r="D1231" s="16" t="s">
        <v>3280</v>
      </c>
      <c r="E1231" s="16" t="s">
        <v>3302</v>
      </c>
      <c r="F1231" s="17">
        <v>0.25</v>
      </c>
      <c r="G1231" s="17">
        <v>0.17199999999999999</v>
      </c>
      <c r="H1231" s="17">
        <v>0.185</v>
      </c>
      <c r="I1231" s="17">
        <v>0.309</v>
      </c>
      <c r="J1231" s="17">
        <v>0.23200000000000001</v>
      </c>
      <c r="K1231" s="17">
        <v>0.249</v>
      </c>
      <c r="L1231" s="18" t="s">
        <v>1549</v>
      </c>
    </row>
    <row r="1232" spans="1:12" x14ac:dyDescent="0.25">
      <c r="A1232" s="16" t="s">
        <v>3214</v>
      </c>
      <c r="B1232" s="16" t="s">
        <v>3944</v>
      </c>
      <c r="C1232" s="16">
        <v>130</v>
      </c>
      <c r="D1232" s="16" t="s">
        <v>3280</v>
      </c>
      <c r="E1232" s="16" t="s">
        <v>3283</v>
      </c>
      <c r="F1232" s="17">
        <v>0.223</v>
      </c>
      <c r="G1232" s="17">
        <v>0.221</v>
      </c>
      <c r="H1232" s="17">
        <v>0.17399999999999999</v>
      </c>
      <c r="I1232" s="17">
        <v>0.379</v>
      </c>
      <c r="J1232" s="17">
        <v>0.26800000000000002</v>
      </c>
      <c r="K1232" s="17">
        <v>0.29799999999999999</v>
      </c>
      <c r="L1232" s="18" t="s">
        <v>3215</v>
      </c>
    </row>
    <row r="1233" spans="1:12" x14ac:dyDescent="0.25">
      <c r="A1233" s="16" t="s">
        <v>3214</v>
      </c>
      <c r="B1233" s="16" t="s">
        <v>3944</v>
      </c>
      <c r="C1233" s="16">
        <v>135</v>
      </c>
      <c r="D1233" s="16" t="s">
        <v>3280</v>
      </c>
      <c r="E1233" s="16" t="s">
        <v>3283</v>
      </c>
      <c r="F1233" s="17">
        <v>0.223</v>
      </c>
      <c r="G1233" s="17">
        <v>0.221</v>
      </c>
      <c r="H1233" s="17">
        <v>0.17399999999999999</v>
      </c>
      <c r="I1233" s="17">
        <v>0.379</v>
      </c>
      <c r="J1233" s="17">
        <v>0.26800000000000002</v>
      </c>
      <c r="K1233" s="17">
        <v>0.29799999999999999</v>
      </c>
      <c r="L1233" s="18" t="s">
        <v>3215</v>
      </c>
    </row>
    <row r="1234" spans="1:12" x14ac:dyDescent="0.25">
      <c r="A1234" s="16" t="s">
        <v>2425</v>
      </c>
      <c r="B1234" s="16" t="s">
        <v>3945</v>
      </c>
      <c r="C1234" s="16">
        <v>98</v>
      </c>
      <c r="D1234" s="16" t="s">
        <v>3280</v>
      </c>
      <c r="E1234" s="16" t="s">
        <v>3283</v>
      </c>
      <c r="F1234" s="17"/>
      <c r="G1234" s="17">
        <v>0.29199999999999998</v>
      </c>
      <c r="H1234" s="17">
        <v>0.22500000000000001</v>
      </c>
      <c r="I1234" s="17"/>
      <c r="J1234" s="17">
        <v>0.39300000000000002</v>
      </c>
      <c r="K1234" s="17">
        <v>0.38400000000000001</v>
      </c>
      <c r="L1234" s="18" t="s">
        <v>2426</v>
      </c>
    </row>
    <row r="1235" spans="1:12" x14ac:dyDescent="0.25">
      <c r="A1235" s="16" t="s">
        <v>2097</v>
      </c>
      <c r="B1235" s="16" t="s">
        <v>3946</v>
      </c>
      <c r="C1235" s="16">
        <v>228</v>
      </c>
      <c r="D1235" s="16" t="s">
        <v>3280</v>
      </c>
      <c r="E1235" s="16" t="s">
        <v>3306</v>
      </c>
      <c r="F1235" s="17"/>
      <c r="G1235" s="17"/>
      <c r="H1235" s="17">
        <v>0.24399999999999999</v>
      </c>
      <c r="I1235" s="17"/>
      <c r="J1235" s="17"/>
      <c r="K1235" s="17">
        <v>0.313</v>
      </c>
      <c r="L1235" s="18" t="s">
        <v>54</v>
      </c>
    </row>
    <row r="1236" spans="1:12" x14ac:dyDescent="0.25">
      <c r="A1236" s="16" t="s">
        <v>409</v>
      </c>
      <c r="B1236" s="16" t="s">
        <v>3947</v>
      </c>
      <c r="C1236" s="16">
        <v>382</v>
      </c>
      <c r="D1236" s="16" t="s">
        <v>3280</v>
      </c>
      <c r="E1236" s="16" t="s">
        <v>3283</v>
      </c>
      <c r="F1236" s="17"/>
      <c r="G1236" s="17">
        <v>0.70899999999999996</v>
      </c>
      <c r="H1236" s="17"/>
      <c r="I1236" s="17"/>
      <c r="J1236" s="17">
        <v>0.95699999999999996</v>
      </c>
      <c r="K1236" s="17"/>
      <c r="L1236" s="18" t="s">
        <v>410</v>
      </c>
    </row>
    <row r="1237" spans="1:12" x14ac:dyDescent="0.25">
      <c r="A1237" s="16" t="s">
        <v>514</v>
      </c>
      <c r="B1237" s="16" t="s">
        <v>3948</v>
      </c>
      <c r="C1237" s="16">
        <v>56</v>
      </c>
      <c r="D1237" s="16" t="s">
        <v>3280</v>
      </c>
      <c r="E1237" s="16" t="s">
        <v>3283</v>
      </c>
      <c r="F1237" s="17"/>
      <c r="G1237" s="17"/>
      <c r="H1237" s="17"/>
      <c r="I1237" s="17">
        <v>0.187</v>
      </c>
      <c r="J1237" s="17"/>
      <c r="K1237" s="17"/>
      <c r="L1237" s="18" t="s">
        <v>515</v>
      </c>
    </row>
    <row r="1238" spans="1:12" x14ac:dyDescent="0.25">
      <c r="A1238" s="16" t="s">
        <v>514</v>
      </c>
      <c r="B1238" s="16" t="s">
        <v>3948</v>
      </c>
      <c r="C1238" s="16">
        <v>65</v>
      </c>
      <c r="D1238" s="16" t="s">
        <v>3280</v>
      </c>
      <c r="E1238" s="16" t="s">
        <v>3283</v>
      </c>
      <c r="F1238" s="17"/>
      <c r="G1238" s="17"/>
      <c r="H1238" s="17"/>
      <c r="I1238" s="17">
        <v>0.187</v>
      </c>
      <c r="J1238" s="17"/>
      <c r="K1238" s="17"/>
      <c r="L1238" s="18" t="s">
        <v>515</v>
      </c>
    </row>
    <row r="1239" spans="1:12" x14ac:dyDescent="0.25">
      <c r="A1239" s="16" t="s">
        <v>514</v>
      </c>
      <c r="B1239" s="16" t="s">
        <v>3948</v>
      </c>
      <c r="C1239" s="16">
        <v>69</v>
      </c>
      <c r="D1239" s="16" t="s">
        <v>3280</v>
      </c>
      <c r="E1239" s="16" t="s">
        <v>3283</v>
      </c>
      <c r="F1239" s="17"/>
      <c r="G1239" s="17"/>
      <c r="H1239" s="17"/>
      <c r="I1239" s="17">
        <v>0.187</v>
      </c>
      <c r="J1239" s="17"/>
      <c r="K1239" s="17"/>
      <c r="L1239" s="18" t="s">
        <v>515</v>
      </c>
    </row>
    <row r="1240" spans="1:12" x14ac:dyDescent="0.25">
      <c r="A1240" s="16" t="s">
        <v>2972</v>
      </c>
      <c r="B1240" s="16" t="s">
        <v>3949</v>
      </c>
      <c r="C1240" s="16">
        <v>5</v>
      </c>
      <c r="D1240" s="16" t="s">
        <v>3280</v>
      </c>
      <c r="E1240" s="16" t="s">
        <v>3306</v>
      </c>
      <c r="F1240" s="17">
        <v>0.20599999999999999</v>
      </c>
      <c r="G1240" s="17">
        <v>0.17</v>
      </c>
      <c r="H1240" s="17">
        <v>0.193</v>
      </c>
      <c r="I1240" s="17">
        <v>0.23</v>
      </c>
      <c r="J1240" s="17">
        <v>0.192</v>
      </c>
      <c r="K1240" s="17">
        <v>0.22700000000000001</v>
      </c>
      <c r="L1240" s="18" t="s">
        <v>2973</v>
      </c>
    </row>
    <row r="1241" spans="1:12" x14ac:dyDescent="0.25">
      <c r="A1241" s="16" t="s">
        <v>1500</v>
      </c>
      <c r="B1241" s="16" t="s">
        <v>3950</v>
      </c>
      <c r="C1241" s="16">
        <v>134</v>
      </c>
      <c r="D1241" s="16" t="s">
        <v>3280</v>
      </c>
      <c r="E1241" s="16" t="s">
        <v>3283</v>
      </c>
      <c r="F1241" s="17">
        <v>0.24099999999999999</v>
      </c>
      <c r="G1241" s="17">
        <v>0.2</v>
      </c>
      <c r="H1241" s="17"/>
      <c r="I1241" s="17">
        <v>0.34100000000000003</v>
      </c>
      <c r="J1241" s="17">
        <v>0.34</v>
      </c>
      <c r="K1241" s="17"/>
      <c r="L1241" s="18" t="s">
        <v>1501</v>
      </c>
    </row>
    <row r="1242" spans="1:12" x14ac:dyDescent="0.25">
      <c r="A1242" s="16" t="s">
        <v>1427</v>
      </c>
      <c r="B1242" s="16" t="s">
        <v>3951</v>
      </c>
      <c r="C1242" s="16">
        <v>91</v>
      </c>
      <c r="D1242" s="16" t="s">
        <v>3280</v>
      </c>
      <c r="E1242" s="16" t="s">
        <v>3283</v>
      </c>
      <c r="F1242" s="17">
        <v>0.64100000000000001</v>
      </c>
      <c r="G1242" s="17">
        <v>0.84799999999999998</v>
      </c>
      <c r="H1242" s="17"/>
      <c r="I1242" s="17">
        <v>0.68200000000000005</v>
      </c>
      <c r="J1242" s="17">
        <v>0.86599999999999999</v>
      </c>
      <c r="K1242" s="17"/>
      <c r="L1242" s="18" t="s">
        <v>54</v>
      </c>
    </row>
    <row r="1243" spans="1:12" x14ac:dyDescent="0.25">
      <c r="A1243" s="16" t="s">
        <v>1427</v>
      </c>
      <c r="B1243" s="16" t="s">
        <v>3951</v>
      </c>
      <c r="C1243" s="16">
        <v>136</v>
      </c>
      <c r="D1243" s="16" t="s">
        <v>3280</v>
      </c>
      <c r="E1243" s="16" t="s">
        <v>3283</v>
      </c>
      <c r="F1243" s="17"/>
      <c r="G1243" s="17">
        <v>0.42299999999999999</v>
      </c>
      <c r="H1243" s="17"/>
      <c r="I1243" s="17"/>
      <c r="J1243" s="17">
        <v>0.81499999999999995</v>
      </c>
      <c r="K1243" s="17"/>
      <c r="L1243" s="18" t="s">
        <v>54</v>
      </c>
    </row>
    <row r="1244" spans="1:12" x14ac:dyDescent="0.25">
      <c r="A1244" s="16" t="s">
        <v>226</v>
      </c>
      <c r="B1244" s="16" t="s">
        <v>3952</v>
      </c>
      <c r="C1244" s="16">
        <v>264</v>
      </c>
      <c r="D1244" s="16" t="s">
        <v>3280</v>
      </c>
      <c r="E1244" s="16" t="s">
        <v>3281</v>
      </c>
      <c r="F1244" s="17"/>
      <c r="G1244" s="17">
        <v>0.28699999999999998</v>
      </c>
      <c r="H1244" s="17"/>
      <c r="I1244" s="17"/>
      <c r="J1244" s="17">
        <v>0.39400000000000002</v>
      </c>
      <c r="K1244" s="17"/>
      <c r="L1244" s="18" t="s">
        <v>227</v>
      </c>
    </row>
    <row r="1245" spans="1:12" x14ac:dyDescent="0.25">
      <c r="A1245" s="16" t="s">
        <v>226</v>
      </c>
      <c r="B1245" s="16" t="s">
        <v>3952</v>
      </c>
      <c r="C1245" s="16">
        <v>578</v>
      </c>
      <c r="D1245" s="16" t="s">
        <v>3280</v>
      </c>
      <c r="E1245" s="16" t="s">
        <v>3281</v>
      </c>
      <c r="F1245" s="17">
        <v>0.38100000000000001</v>
      </c>
      <c r="G1245" s="17">
        <v>0.59599999999999997</v>
      </c>
      <c r="H1245" s="17">
        <v>0.38100000000000001</v>
      </c>
      <c r="I1245" s="17">
        <v>0.42</v>
      </c>
      <c r="J1245" s="17">
        <v>0.67200000000000004</v>
      </c>
      <c r="K1245" s="17">
        <v>0.39400000000000002</v>
      </c>
      <c r="L1245" s="18" t="s">
        <v>227</v>
      </c>
    </row>
    <row r="1246" spans="1:12" x14ac:dyDescent="0.25">
      <c r="A1246" s="16" t="s">
        <v>343</v>
      </c>
      <c r="B1246" s="16" t="s">
        <v>3953</v>
      </c>
      <c r="C1246" s="16">
        <v>20</v>
      </c>
      <c r="D1246" s="16" t="s">
        <v>3280</v>
      </c>
      <c r="E1246" s="16" t="s">
        <v>3283</v>
      </c>
      <c r="F1246" s="17">
        <v>0.16900000000000001</v>
      </c>
      <c r="G1246" s="17">
        <v>0.108</v>
      </c>
      <c r="H1246" s="17">
        <v>0.114</v>
      </c>
      <c r="I1246" s="17">
        <v>0.122</v>
      </c>
      <c r="J1246" s="17">
        <v>3.4000000000000002E-2</v>
      </c>
      <c r="K1246" s="17">
        <v>0.04</v>
      </c>
      <c r="L1246" s="18" t="s">
        <v>344</v>
      </c>
    </row>
    <row r="1247" spans="1:12" x14ac:dyDescent="0.25">
      <c r="A1247" s="16" t="s">
        <v>343</v>
      </c>
      <c r="B1247" s="16" t="s">
        <v>3953</v>
      </c>
      <c r="C1247" s="16">
        <v>23</v>
      </c>
      <c r="D1247" s="16" t="s">
        <v>3280</v>
      </c>
      <c r="E1247" s="16" t="s">
        <v>3283</v>
      </c>
      <c r="F1247" s="17">
        <v>0.16900000000000001</v>
      </c>
      <c r="G1247" s="17">
        <v>0.108</v>
      </c>
      <c r="H1247" s="17">
        <v>0.114</v>
      </c>
      <c r="I1247" s="17">
        <v>0.122</v>
      </c>
      <c r="J1247" s="17">
        <v>3.4000000000000002E-2</v>
      </c>
      <c r="K1247" s="17">
        <v>0.04</v>
      </c>
      <c r="L1247" s="18" t="s">
        <v>344</v>
      </c>
    </row>
    <row r="1248" spans="1:12" x14ac:dyDescent="0.25">
      <c r="A1248" s="16" t="s">
        <v>343</v>
      </c>
      <c r="B1248" s="16" t="s">
        <v>3953</v>
      </c>
      <c r="C1248" s="16">
        <v>26</v>
      </c>
      <c r="D1248" s="16" t="s">
        <v>3280</v>
      </c>
      <c r="E1248" s="16" t="s">
        <v>3283</v>
      </c>
      <c r="F1248" s="17">
        <v>9.0999999999999998E-2</v>
      </c>
      <c r="G1248" s="17">
        <v>0.1</v>
      </c>
      <c r="H1248" s="17">
        <v>0.11</v>
      </c>
      <c r="I1248" s="17">
        <v>2.4E-2</v>
      </c>
      <c r="J1248" s="17">
        <v>3.3000000000000002E-2</v>
      </c>
      <c r="K1248" s="17">
        <v>2.9000000000000001E-2</v>
      </c>
      <c r="L1248" s="18" t="s">
        <v>344</v>
      </c>
    </row>
    <row r="1249" spans="1:12" x14ac:dyDescent="0.25">
      <c r="A1249" s="16" t="s">
        <v>343</v>
      </c>
      <c r="B1249" s="16" t="s">
        <v>3953</v>
      </c>
      <c r="C1249" s="16">
        <v>30</v>
      </c>
      <c r="D1249" s="16" t="s">
        <v>3280</v>
      </c>
      <c r="E1249" s="16" t="s">
        <v>3283</v>
      </c>
      <c r="F1249" s="17">
        <v>9.0999999999999998E-2</v>
      </c>
      <c r="G1249" s="17">
        <v>0.1</v>
      </c>
      <c r="H1249" s="17">
        <v>0.11</v>
      </c>
      <c r="I1249" s="17">
        <v>2.4E-2</v>
      </c>
      <c r="J1249" s="17">
        <v>3.3000000000000002E-2</v>
      </c>
      <c r="K1249" s="17">
        <v>2.9000000000000001E-2</v>
      </c>
      <c r="L1249" s="18" t="s">
        <v>344</v>
      </c>
    </row>
    <row r="1250" spans="1:12" x14ac:dyDescent="0.25">
      <c r="A1250" s="16" t="s">
        <v>1480</v>
      </c>
      <c r="B1250" s="16" t="s">
        <v>3954</v>
      </c>
      <c r="C1250" s="16">
        <v>98</v>
      </c>
      <c r="D1250" s="16" t="s">
        <v>3280</v>
      </c>
      <c r="E1250" s="16" t="s">
        <v>3283</v>
      </c>
      <c r="F1250" s="17">
        <v>0.13300000000000001</v>
      </c>
      <c r="G1250" s="17">
        <v>0.115</v>
      </c>
      <c r="H1250" s="17">
        <v>0.111</v>
      </c>
      <c r="I1250" s="17">
        <v>4.2999999999999997E-2</v>
      </c>
      <c r="J1250" s="17">
        <v>0.04</v>
      </c>
      <c r="K1250" s="17">
        <v>5.1999999999999998E-2</v>
      </c>
      <c r="L1250" s="18" t="s">
        <v>1481</v>
      </c>
    </row>
    <row r="1251" spans="1:12" x14ac:dyDescent="0.25">
      <c r="A1251" s="16" t="s">
        <v>1480</v>
      </c>
      <c r="B1251" s="16" t="s">
        <v>3954</v>
      </c>
      <c r="C1251" s="16">
        <v>101</v>
      </c>
      <c r="D1251" s="16" t="s">
        <v>3280</v>
      </c>
      <c r="E1251" s="16" t="s">
        <v>3283</v>
      </c>
      <c r="F1251" s="17">
        <v>0.13300000000000001</v>
      </c>
      <c r="G1251" s="17">
        <v>0.115</v>
      </c>
      <c r="H1251" s="17">
        <v>0.111</v>
      </c>
      <c r="I1251" s="17">
        <v>4.2999999999999997E-2</v>
      </c>
      <c r="J1251" s="17">
        <v>0.04</v>
      </c>
      <c r="K1251" s="17">
        <v>5.1999999999999998E-2</v>
      </c>
      <c r="L1251" s="18" t="s">
        <v>1481</v>
      </c>
    </row>
    <row r="1252" spans="1:12" x14ac:dyDescent="0.25">
      <c r="A1252" s="16" t="s">
        <v>207</v>
      </c>
      <c r="B1252" s="16" t="s">
        <v>3955</v>
      </c>
      <c r="C1252" s="16">
        <v>69</v>
      </c>
      <c r="D1252" s="16" t="s">
        <v>3280</v>
      </c>
      <c r="E1252" s="16" t="s">
        <v>3297</v>
      </c>
      <c r="F1252" s="17">
        <v>0.33400000000000002</v>
      </c>
      <c r="G1252" s="17">
        <v>0.315</v>
      </c>
      <c r="H1252" s="17">
        <v>0.38900000000000001</v>
      </c>
      <c r="I1252" s="17">
        <v>0.72699999999999998</v>
      </c>
      <c r="J1252" s="17">
        <v>0.74</v>
      </c>
      <c r="K1252" s="17">
        <v>0.67800000000000005</v>
      </c>
      <c r="L1252" s="18" t="s">
        <v>208</v>
      </c>
    </row>
    <row r="1253" spans="1:12" x14ac:dyDescent="0.25">
      <c r="A1253" s="16" t="s">
        <v>207</v>
      </c>
      <c r="B1253" s="16" t="s">
        <v>3955</v>
      </c>
      <c r="C1253" s="16">
        <v>175</v>
      </c>
      <c r="D1253" s="16" t="s">
        <v>3280</v>
      </c>
      <c r="E1253" s="16" t="s">
        <v>3297</v>
      </c>
      <c r="F1253" s="17">
        <v>9.4E-2</v>
      </c>
      <c r="G1253" s="17">
        <v>0.19500000000000001</v>
      </c>
      <c r="H1253" s="17"/>
      <c r="I1253" s="17">
        <v>0.24</v>
      </c>
      <c r="J1253" s="17">
        <v>0.26300000000000001</v>
      </c>
      <c r="K1253" s="17">
        <v>0.14000000000000001</v>
      </c>
      <c r="L1253" s="18" t="s">
        <v>208</v>
      </c>
    </row>
    <row r="1254" spans="1:12" x14ac:dyDescent="0.25">
      <c r="A1254" s="16" t="s">
        <v>61</v>
      </c>
      <c r="B1254" s="16" t="s">
        <v>3956</v>
      </c>
      <c r="C1254" s="16">
        <v>14</v>
      </c>
      <c r="D1254" s="16" t="s">
        <v>3280</v>
      </c>
      <c r="E1254" s="16" t="s">
        <v>3283</v>
      </c>
      <c r="F1254" s="17">
        <v>0.215</v>
      </c>
      <c r="G1254" s="17">
        <v>0.14299999999999999</v>
      </c>
      <c r="H1254" s="17">
        <v>9.2999999999999999E-2</v>
      </c>
      <c r="I1254" s="17">
        <v>0.23699999999999999</v>
      </c>
      <c r="J1254" s="17">
        <v>0.152</v>
      </c>
      <c r="K1254" s="17">
        <v>6.8000000000000005E-2</v>
      </c>
      <c r="L1254" s="18" t="s">
        <v>62</v>
      </c>
    </row>
    <row r="1255" spans="1:12" x14ac:dyDescent="0.25">
      <c r="A1255" s="16" t="s">
        <v>61</v>
      </c>
      <c r="B1255" s="16" t="s">
        <v>3956</v>
      </c>
      <c r="C1255" s="16">
        <v>15</v>
      </c>
      <c r="D1255" s="16" t="s">
        <v>3280</v>
      </c>
      <c r="E1255" s="16" t="s">
        <v>3283</v>
      </c>
      <c r="F1255" s="17">
        <v>0.215</v>
      </c>
      <c r="G1255" s="17">
        <v>0.14299999999999999</v>
      </c>
      <c r="H1255" s="17">
        <v>9.2999999999999999E-2</v>
      </c>
      <c r="I1255" s="17">
        <v>0.23699999999999999</v>
      </c>
      <c r="J1255" s="17">
        <v>0.152</v>
      </c>
      <c r="K1255" s="17">
        <v>6.8000000000000005E-2</v>
      </c>
      <c r="L1255" s="18" t="s">
        <v>62</v>
      </c>
    </row>
    <row r="1256" spans="1:12" x14ac:dyDescent="0.25">
      <c r="A1256" s="16" t="s">
        <v>2948</v>
      </c>
      <c r="B1256" s="16" t="s">
        <v>3957</v>
      </c>
      <c r="C1256" s="16">
        <v>192</v>
      </c>
      <c r="D1256" s="16" t="s">
        <v>3280</v>
      </c>
      <c r="E1256" s="16" t="s">
        <v>3281</v>
      </c>
      <c r="F1256" s="17">
        <v>0.51500000000000001</v>
      </c>
      <c r="G1256" s="17"/>
      <c r="H1256" s="17"/>
      <c r="I1256" s="17">
        <v>0.55200000000000005</v>
      </c>
      <c r="J1256" s="17"/>
      <c r="K1256" s="17"/>
      <c r="L1256" s="18" t="s">
        <v>2949</v>
      </c>
    </row>
    <row r="1257" spans="1:12" x14ac:dyDescent="0.25">
      <c r="A1257" s="16" t="s">
        <v>1540</v>
      </c>
      <c r="B1257" s="16" t="s">
        <v>3958</v>
      </c>
      <c r="C1257" s="16">
        <v>159</v>
      </c>
      <c r="D1257" s="16" t="s">
        <v>3280</v>
      </c>
      <c r="E1257" s="16" t="s">
        <v>3302</v>
      </c>
      <c r="F1257" s="17"/>
      <c r="G1257" s="17"/>
      <c r="H1257" s="17"/>
      <c r="I1257" s="17">
        <v>7.3999999999999996E-2</v>
      </c>
      <c r="J1257" s="17">
        <v>9.8000000000000004E-2</v>
      </c>
      <c r="K1257" s="17"/>
      <c r="L1257" s="18" t="s">
        <v>1541</v>
      </c>
    </row>
    <row r="1258" spans="1:12" x14ac:dyDescent="0.25">
      <c r="A1258" s="16" t="s">
        <v>845</v>
      </c>
      <c r="B1258" s="16" t="s">
        <v>3959</v>
      </c>
      <c r="C1258" s="16">
        <v>49</v>
      </c>
      <c r="D1258" s="16" t="s">
        <v>3280</v>
      </c>
      <c r="E1258" s="16" t="s">
        <v>3281</v>
      </c>
      <c r="F1258" s="17">
        <v>0.34200000000000003</v>
      </c>
      <c r="G1258" s="17"/>
      <c r="H1258" s="17"/>
      <c r="I1258" s="17">
        <v>0.58699999999999997</v>
      </c>
      <c r="J1258" s="17"/>
      <c r="K1258" s="17"/>
      <c r="L1258" s="18" t="s">
        <v>846</v>
      </c>
    </row>
    <row r="1259" spans="1:12" x14ac:dyDescent="0.25">
      <c r="A1259" s="16" t="s">
        <v>845</v>
      </c>
      <c r="B1259" s="16" t="s">
        <v>3959</v>
      </c>
      <c r="C1259" s="16">
        <v>140</v>
      </c>
      <c r="D1259" s="16" t="s">
        <v>3280</v>
      </c>
      <c r="E1259" s="16" t="s">
        <v>3281</v>
      </c>
      <c r="F1259" s="17">
        <v>0.40200000000000002</v>
      </c>
      <c r="G1259" s="17">
        <v>0.439</v>
      </c>
      <c r="H1259" s="17">
        <v>0.45600000000000002</v>
      </c>
      <c r="I1259" s="17">
        <v>0.41899999999999998</v>
      </c>
      <c r="J1259" s="17">
        <v>0.6</v>
      </c>
      <c r="K1259" s="17">
        <v>0.58799999999999997</v>
      </c>
      <c r="L1259" s="18" t="s">
        <v>846</v>
      </c>
    </row>
    <row r="1260" spans="1:12" x14ac:dyDescent="0.25">
      <c r="A1260" s="16" t="s">
        <v>1205</v>
      </c>
      <c r="B1260" s="16" t="s">
        <v>3960</v>
      </c>
      <c r="C1260" s="16">
        <v>54</v>
      </c>
      <c r="D1260" s="16" t="s">
        <v>3280</v>
      </c>
      <c r="E1260" s="16" t="s">
        <v>3283</v>
      </c>
      <c r="F1260" s="17">
        <v>0.45400000000000001</v>
      </c>
      <c r="G1260" s="17">
        <v>0.438</v>
      </c>
      <c r="H1260" s="17">
        <v>0.36099999999999999</v>
      </c>
      <c r="I1260" s="17">
        <v>0.54900000000000004</v>
      </c>
      <c r="J1260" s="17">
        <v>0.56000000000000005</v>
      </c>
      <c r="K1260" s="17">
        <v>0.54600000000000004</v>
      </c>
      <c r="L1260" s="18" t="s">
        <v>1206</v>
      </c>
    </row>
    <row r="1261" spans="1:12" x14ac:dyDescent="0.25">
      <c r="A1261" s="16" t="s">
        <v>1704</v>
      </c>
      <c r="B1261" s="16" t="s">
        <v>3961</v>
      </c>
      <c r="C1261" s="16">
        <v>90</v>
      </c>
      <c r="D1261" s="16" t="s">
        <v>3280</v>
      </c>
      <c r="E1261" s="16" t="s">
        <v>3283</v>
      </c>
      <c r="F1261" s="17">
        <v>0.17799999999999999</v>
      </c>
      <c r="G1261" s="17">
        <v>0.36899999999999999</v>
      </c>
      <c r="H1261" s="17">
        <v>0.14399999999999999</v>
      </c>
      <c r="I1261" s="17">
        <v>0.23100000000000001</v>
      </c>
      <c r="J1261" s="17">
        <v>0.41699999999999998</v>
      </c>
      <c r="K1261" s="17">
        <v>0.51</v>
      </c>
      <c r="L1261" s="18" t="s">
        <v>1705</v>
      </c>
    </row>
    <row r="1262" spans="1:12" x14ac:dyDescent="0.25">
      <c r="A1262" s="16" t="s">
        <v>3218</v>
      </c>
      <c r="B1262" s="16" t="s">
        <v>3962</v>
      </c>
      <c r="C1262" s="16">
        <v>113</v>
      </c>
      <c r="D1262" s="16" t="s">
        <v>3280</v>
      </c>
      <c r="E1262" s="16" t="s">
        <v>3281</v>
      </c>
      <c r="F1262" s="17">
        <v>0.46899999999999997</v>
      </c>
      <c r="G1262" s="17">
        <v>0.27200000000000002</v>
      </c>
      <c r="H1262" s="17"/>
      <c r="I1262" s="17">
        <v>0.54400000000000004</v>
      </c>
      <c r="J1262" s="17">
        <v>0.439</v>
      </c>
      <c r="K1262" s="17"/>
      <c r="L1262" s="18" t="s">
        <v>3219</v>
      </c>
    </row>
    <row r="1263" spans="1:12" x14ac:dyDescent="0.25">
      <c r="A1263" s="16" t="s">
        <v>2571</v>
      </c>
      <c r="B1263" s="16" t="s">
        <v>3963</v>
      </c>
      <c r="C1263" s="16">
        <v>25</v>
      </c>
      <c r="D1263" s="16" t="s">
        <v>3280</v>
      </c>
      <c r="E1263" s="16" t="s">
        <v>3281</v>
      </c>
      <c r="F1263" s="17"/>
      <c r="G1263" s="17">
        <v>0.36599999999999999</v>
      </c>
      <c r="H1263" s="17"/>
      <c r="I1263" s="17"/>
      <c r="J1263" s="17">
        <v>0.50900000000000001</v>
      </c>
      <c r="K1263" s="17"/>
      <c r="L1263" s="18" t="s">
        <v>2572</v>
      </c>
    </row>
    <row r="1264" spans="1:12" x14ac:dyDescent="0.25">
      <c r="A1264" s="16" t="s">
        <v>757</v>
      </c>
      <c r="B1264" s="16" t="s">
        <v>3964</v>
      </c>
      <c r="C1264" s="16">
        <v>56</v>
      </c>
      <c r="D1264" s="16" t="s">
        <v>3280</v>
      </c>
      <c r="E1264" s="16" t="s">
        <v>3283</v>
      </c>
      <c r="F1264" s="17">
        <v>0.36299999999999999</v>
      </c>
      <c r="G1264" s="17"/>
      <c r="H1264" s="17"/>
      <c r="I1264" s="17">
        <v>0.56699999999999995</v>
      </c>
      <c r="J1264" s="17"/>
      <c r="K1264" s="17"/>
      <c r="L1264" s="18" t="s">
        <v>758</v>
      </c>
    </row>
    <row r="1265" spans="1:12" x14ac:dyDescent="0.25">
      <c r="A1265" s="16" t="s">
        <v>757</v>
      </c>
      <c r="B1265" s="16" t="s">
        <v>3964</v>
      </c>
      <c r="C1265" s="16">
        <v>125</v>
      </c>
      <c r="D1265" s="16" t="s">
        <v>3280</v>
      </c>
      <c r="E1265" s="16" t="s">
        <v>3283</v>
      </c>
      <c r="F1265" s="17">
        <v>0.36899999999999999</v>
      </c>
      <c r="G1265" s="17">
        <v>0.32700000000000001</v>
      </c>
      <c r="H1265" s="17"/>
      <c r="I1265" s="17">
        <v>0.56200000000000006</v>
      </c>
      <c r="J1265" s="17">
        <v>0.51300000000000001</v>
      </c>
      <c r="K1265" s="17"/>
      <c r="L1265" s="18" t="s">
        <v>758</v>
      </c>
    </row>
    <row r="1266" spans="1:12" x14ac:dyDescent="0.25">
      <c r="A1266" s="16" t="s">
        <v>2022</v>
      </c>
      <c r="B1266" s="16" t="s">
        <v>3965</v>
      </c>
      <c r="C1266" s="16">
        <v>138</v>
      </c>
      <c r="D1266" s="16" t="s">
        <v>3280</v>
      </c>
      <c r="E1266" s="16" t="s">
        <v>3306</v>
      </c>
      <c r="F1266" s="17">
        <v>0.218</v>
      </c>
      <c r="G1266" s="17">
        <v>0.27900000000000003</v>
      </c>
      <c r="H1266" s="17">
        <v>0.21199999999999999</v>
      </c>
      <c r="I1266" s="17">
        <v>0.41099999999999998</v>
      </c>
      <c r="J1266" s="17">
        <v>0.377</v>
      </c>
      <c r="K1266" s="17">
        <v>0.33100000000000002</v>
      </c>
      <c r="L1266" s="18" t="s">
        <v>2023</v>
      </c>
    </row>
    <row r="1267" spans="1:12" x14ac:dyDescent="0.25">
      <c r="A1267" s="16" t="s">
        <v>2022</v>
      </c>
      <c r="B1267" s="16" t="s">
        <v>3965</v>
      </c>
      <c r="C1267" s="16">
        <v>250</v>
      </c>
      <c r="D1267" s="16" t="s">
        <v>3280</v>
      </c>
      <c r="E1267" s="16" t="s">
        <v>3306</v>
      </c>
      <c r="F1267" s="17"/>
      <c r="G1267" s="17">
        <v>0.19400000000000001</v>
      </c>
      <c r="H1267" s="17"/>
      <c r="I1267" s="17"/>
      <c r="J1267" s="17">
        <v>0.27100000000000002</v>
      </c>
      <c r="K1267" s="17"/>
      <c r="L1267" s="18" t="s">
        <v>2023</v>
      </c>
    </row>
    <row r="1268" spans="1:12" x14ac:dyDescent="0.25">
      <c r="A1268" s="16" t="s">
        <v>2471</v>
      </c>
      <c r="B1268" s="16" t="s">
        <v>3966</v>
      </c>
      <c r="C1268" s="16">
        <v>208</v>
      </c>
      <c r="D1268" s="16" t="s">
        <v>3280</v>
      </c>
      <c r="E1268" s="16" t="s">
        <v>3283</v>
      </c>
      <c r="F1268" s="17"/>
      <c r="G1268" s="17">
        <v>0.27300000000000002</v>
      </c>
      <c r="H1268" s="17"/>
      <c r="I1268" s="17"/>
      <c r="J1268" s="17">
        <v>0.29899999999999999</v>
      </c>
      <c r="K1268" s="17"/>
      <c r="L1268" s="18" t="s">
        <v>2472</v>
      </c>
    </row>
    <row r="1269" spans="1:12" x14ac:dyDescent="0.25">
      <c r="A1269" s="16" t="s">
        <v>2471</v>
      </c>
      <c r="B1269" s="16" t="s">
        <v>3966</v>
      </c>
      <c r="C1269" s="16">
        <v>213</v>
      </c>
      <c r="D1269" s="16" t="s">
        <v>3280</v>
      </c>
      <c r="E1269" s="16" t="s">
        <v>3283</v>
      </c>
      <c r="F1269" s="17"/>
      <c r="G1269" s="17">
        <v>0.27300000000000002</v>
      </c>
      <c r="H1269" s="17"/>
      <c r="I1269" s="17"/>
      <c r="J1269" s="17">
        <v>0.29899999999999999</v>
      </c>
      <c r="K1269" s="17"/>
      <c r="L1269" s="18" t="s">
        <v>2472</v>
      </c>
    </row>
    <row r="1270" spans="1:12" x14ac:dyDescent="0.25">
      <c r="A1270" s="16" t="s">
        <v>456</v>
      </c>
      <c r="B1270" s="16" t="s">
        <v>3967</v>
      </c>
      <c r="C1270" s="16">
        <v>259</v>
      </c>
      <c r="D1270" s="16" t="s">
        <v>3280</v>
      </c>
      <c r="E1270" s="16" t="s">
        <v>3297</v>
      </c>
      <c r="F1270" s="17"/>
      <c r="G1270" s="17">
        <v>0.254</v>
      </c>
      <c r="H1270" s="17">
        <v>0.13500000000000001</v>
      </c>
      <c r="I1270" s="17">
        <v>7.1999999999999995E-2</v>
      </c>
      <c r="J1270" s="17">
        <v>0.254</v>
      </c>
      <c r="K1270" s="17">
        <v>0.504</v>
      </c>
      <c r="L1270" s="18" t="s">
        <v>457</v>
      </c>
    </row>
    <row r="1271" spans="1:12" x14ac:dyDescent="0.25">
      <c r="A1271" s="16" t="s">
        <v>1871</v>
      </c>
      <c r="B1271" s="16" t="s">
        <v>3968</v>
      </c>
      <c r="C1271" s="16">
        <v>147</v>
      </c>
      <c r="D1271" s="16" t="s">
        <v>3280</v>
      </c>
      <c r="E1271" s="16" t="s">
        <v>3283</v>
      </c>
      <c r="F1271" s="17"/>
      <c r="G1271" s="17"/>
      <c r="H1271" s="17">
        <v>0.35</v>
      </c>
      <c r="I1271" s="17"/>
      <c r="J1271" s="17"/>
      <c r="K1271" s="17">
        <v>0.63300000000000001</v>
      </c>
      <c r="L1271" s="18" t="s">
        <v>1872</v>
      </c>
    </row>
    <row r="1272" spans="1:12" x14ac:dyDescent="0.25">
      <c r="A1272" s="16" t="s">
        <v>1871</v>
      </c>
      <c r="B1272" s="16" t="s">
        <v>3968</v>
      </c>
      <c r="C1272" s="16">
        <v>301</v>
      </c>
      <c r="D1272" s="16" t="s">
        <v>3280</v>
      </c>
      <c r="E1272" s="16" t="s">
        <v>3283</v>
      </c>
      <c r="F1272" s="17"/>
      <c r="G1272" s="17">
        <v>0.48699999999999999</v>
      </c>
      <c r="H1272" s="17"/>
      <c r="I1272" s="17"/>
      <c r="J1272" s="17">
        <v>0.55600000000000005</v>
      </c>
      <c r="K1272" s="17"/>
      <c r="L1272" s="18" t="s">
        <v>1872</v>
      </c>
    </row>
    <row r="1273" spans="1:12" x14ac:dyDescent="0.25">
      <c r="A1273" s="16" t="s">
        <v>254</v>
      </c>
      <c r="B1273" s="16" t="s">
        <v>3969</v>
      </c>
      <c r="C1273" s="16">
        <v>141</v>
      </c>
      <c r="D1273" s="16" t="s">
        <v>3280</v>
      </c>
      <c r="E1273" s="16" t="s">
        <v>3281</v>
      </c>
      <c r="F1273" s="17">
        <v>0.16800000000000001</v>
      </c>
      <c r="G1273" s="17">
        <v>0.20200000000000001</v>
      </c>
      <c r="H1273" s="17">
        <v>0.309</v>
      </c>
      <c r="I1273" s="17">
        <v>0.221</v>
      </c>
      <c r="J1273" s="17">
        <v>0.24399999999999999</v>
      </c>
      <c r="K1273" s="17">
        <v>0.312</v>
      </c>
      <c r="L1273" s="18" t="s">
        <v>255</v>
      </c>
    </row>
    <row r="1274" spans="1:12" x14ac:dyDescent="0.25">
      <c r="A1274" s="16" t="s">
        <v>254</v>
      </c>
      <c r="B1274" s="16" t="s">
        <v>3969</v>
      </c>
      <c r="C1274" s="16">
        <v>161</v>
      </c>
      <c r="D1274" s="16" t="s">
        <v>3280</v>
      </c>
      <c r="E1274" s="16" t="s">
        <v>3281</v>
      </c>
      <c r="F1274" s="17">
        <v>0.11799999999999999</v>
      </c>
      <c r="G1274" s="17">
        <v>0.122</v>
      </c>
      <c r="H1274" s="17">
        <v>0.104</v>
      </c>
      <c r="I1274" s="17">
        <v>6.4000000000000001E-2</v>
      </c>
      <c r="J1274" s="17">
        <v>0.08</v>
      </c>
      <c r="K1274" s="17">
        <v>4.8000000000000001E-2</v>
      </c>
      <c r="L1274" s="18" t="s">
        <v>255</v>
      </c>
    </row>
    <row r="1275" spans="1:12" x14ac:dyDescent="0.25">
      <c r="A1275" s="16" t="s">
        <v>254</v>
      </c>
      <c r="B1275" s="16" t="s">
        <v>3969</v>
      </c>
      <c r="C1275" s="16">
        <v>190</v>
      </c>
      <c r="D1275" s="16" t="s">
        <v>3280</v>
      </c>
      <c r="E1275" s="16" t="s">
        <v>3281</v>
      </c>
      <c r="F1275" s="17">
        <v>0.157</v>
      </c>
      <c r="G1275" s="17">
        <v>0.14499999999999999</v>
      </c>
      <c r="H1275" s="17">
        <v>0.109</v>
      </c>
      <c r="I1275" s="17">
        <v>0.16700000000000001</v>
      </c>
      <c r="J1275" s="17">
        <v>0.20499999999999999</v>
      </c>
      <c r="K1275" s="17">
        <v>0.11700000000000001</v>
      </c>
      <c r="L1275" s="18" t="s">
        <v>255</v>
      </c>
    </row>
    <row r="1276" spans="1:12" x14ac:dyDescent="0.25">
      <c r="A1276" s="16" t="s">
        <v>254</v>
      </c>
      <c r="B1276" s="16" t="s">
        <v>3969</v>
      </c>
      <c r="C1276" s="16">
        <v>216</v>
      </c>
      <c r="D1276" s="16" t="s">
        <v>3280</v>
      </c>
      <c r="E1276" s="16" t="s">
        <v>3281</v>
      </c>
      <c r="F1276" s="17">
        <v>0.252</v>
      </c>
      <c r="G1276" s="17">
        <v>0.28899999999999998</v>
      </c>
      <c r="H1276" s="17">
        <v>0.26900000000000002</v>
      </c>
      <c r="I1276" s="17">
        <v>0.32200000000000001</v>
      </c>
      <c r="J1276" s="17">
        <v>0.35899999999999999</v>
      </c>
      <c r="K1276" s="17">
        <v>0.33800000000000002</v>
      </c>
      <c r="L1276" s="18" t="s">
        <v>255</v>
      </c>
    </row>
    <row r="1277" spans="1:12" x14ac:dyDescent="0.25">
      <c r="A1277" s="16" t="s">
        <v>254</v>
      </c>
      <c r="B1277" s="16" t="s">
        <v>3969</v>
      </c>
      <c r="C1277" s="16">
        <v>253</v>
      </c>
      <c r="D1277" s="16" t="s">
        <v>3280</v>
      </c>
      <c r="E1277" s="16" t="s">
        <v>3281</v>
      </c>
      <c r="F1277" s="17">
        <v>0.14899999999999999</v>
      </c>
      <c r="G1277" s="17">
        <v>0.14299999999999999</v>
      </c>
      <c r="H1277" s="17">
        <v>0.16700000000000001</v>
      </c>
      <c r="I1277" s="17">
        <v>0.26800000000000002</v>
      </c>
      <c r="J1277" s="17">
        <v>0.29599999999999999</v>
      </c>
      <c r="K1277" s="17">
        <v>0.28299999999999997</v>
      </c>
      <c r="L1277" s="18" t="s">
        <v>255</v>
      </c>
    </row>
    <row r="1278" spans="1:12" x14ac:dyDescent="0.25">
      <c r="A1278" s="16" t="s">
        <v>254</v>
      </c>
      <c r="B1278" s="16" t="s">
        <v>3969</v>
      </c>
      <c r="C1278" s="16">
        <v>409</v>
      </c>
      <c r="D1278" s="16" t="s">
        <v>3280</v>
      </c>
      <c r="E1278" s="16" t="s">
        <v>3281</v>
      </c>
      <c r="F1278" s="17">
        <v>0.08</v>
      </c>
      <c r="G1278" s="17">
        <v>4.2000000000000003E-2</v>
      </c>
      <c r="H1278" s="17">
        <v>7.9000000000000001E-2</v>
      </c>
      <c r="I1278" s="17">
        <v>0.03</v>
      </c>
      <c r="J1278" s="17">
        <v>0.02</v>
      </c>
      <c r="K1278" s="17">
        <v>5.3999999999999999E-2</v>
      </c>
      <c r="L1278" s="18" t="s">
        <v>255</v>
      </c>
    </row>
    <row r="1279" spans="1:12" x14ac:dyDescent="0.25">
      <c r="A1279" s="16" t="s">
        <v>2118</v>
      </c>
      <c r="B1279" s="16" t="s">
        <v>3970</v>
      </c>
      <c r="C1279" s="16">
        <v>105</v>
      </c>
      <c r="D1279" s="16" t="s">
        <v>3280</v>
      </c>
      <c r="E1279" s="16" t="s">
        <v>3283</v>
      </c>
      <c r="F1279" s="17">
        <v>0.42699999999999999</v>
      </c>
      <c r="G1279" s="17">
        <v>0.23100000000000001</v>
      </c>
      <c r="H1279" s="17"/>
      <c r="I1279" s="17">
        <v>0.64100000000000001</v>
      </c>
      <c r="J1279" s="17">
        <v>0.42199999999999999</v>
      </c>
      <c r="K1279" s="17"/>
      <c r="L1279" s="18" t="s">
        <v>2119</v>
      </c>
    </row>
    <row r="1280" spans="1:12" x14ac:dyDescent="0.25">
      <c r="A1280" s="16" t="s">
        <v>223</v>
      </c>
      <c r="B1280" s="16" t="s">
        <v>3971</v>
      </c>
      <c r="C1280" s="16">
        <v>154</v>
      </c>
      <c r="D1280" s="16" t="s">
        <v>3280</v>
      </c>
      <c r="E1280" s="16" t="s">
        <v>3485</v>
      </c>
      <c r="F1280" s="17">
        <v>6.8000000000000005E-2</v>
      </c>
      <c r="G1280" s="17"/>
      <c r="H1280" s="17"/>
      <c r="I1280" s="17"/>
      <c r="J1280" s="17"/>
      <c r="K1280" s="17"/>
      <c r="L1280" s="18" t="s">
        <v>54</v>
      </c>
    </row>
    <row r="1281" spans="1:12" x14ac:dyDescent="0.25">
      <c r="A1281" s="16" t="s">
        <v>223</v>
      </c>
      <c r="B1281" s="16" t="s">
        <v>3971</v>
      </c>
      <c r="C1281" s="16">
        <v>158</v>
      </c>
      <c r="D1281" s="16" t="s">
        <v>3280</v>
      </c>
      <c r="E1281" s="16" t="s">
        <v>3485</v>
      </c>
      <c r="F1281" s="17">
        <v>6.8000000000000005E-2</v>
      </c>
      <c r="G1281" s="17"/>
      <c r="H1281" s="17"/>
      <c r="I1281" s="17"/>
      <c r="J1281" s="17"/>
      <c r="K1281" s="17"/>
      <c r="L1281" s="18" t="s">
        <v>54</v>
      </c>
    </row>
    <row r="1282" spans="1:12" x14ac:dyDescent="0.25">
      <c r="A1282" s="16" t="s">
        <v>223</v>
      </c>
      <c r="B1282" s="16" t="s">
        <v>3971</v>
      </c>
      <c r="C1282" s="16">
        <v>166</v>
      </c>
      <c r="D1282" s="16" t="s">
        <v>3280</v>
      </c>
      <c r="E1282" s="16" t="s">
        <v>3485</v>
      </c>
      <c r="F1282" s="17"/>
      <c r="G1282" s="17">
        <v>0.09</v>
      </c>
      <c r="H1282" s="17"/>
      <c r="I1282" s="17"/>
      <c r="J1282" s="17">
        <v>0.14599999999999999</v>
      </c>
      <c r="K1282" s="17"/>
      <c r="L1282" s="18" t="s">
        <v>54</v>
      </c>
    </row>
    <row r="1283" spans="1:12" x14ac:dyDescent="0.25">
      <c r="A1283" s="16" t="s">
        <v>1369</v>
      </c>
      <c r="B1283" s="16" t="s">
        <v>3972</v>
      </c>
      <c r="C1283" s="16">
        <v>41</v>
      </c>
      <c r="D1283" s="16" t="s">
        <v>3280</v>
      </c>
      <c r="E1283" s="16" t="s">
        <v>3291</v>
      </c>
      <c r="F1283" s="17">
        <v>0.14099999999999999</v>
      </c>
      <c r="G1283" s="17">
        <v>0.156</v>
      </c>
      <c r="H1283" s="17">
        <v>9.1999999999999998E-2</v>
      </c>
      <c r="I1283" s="17">
        <v>0.188</v>
      </c>
      <c r="J1283" s="17">
        <v>0.22900000000000001</v>
      </c>
      <c r="K1283" s="17">
        <v>0.111</v>
      </c>
      <c r="L1283" s="18" t="s">
        <v>1370</v>
      </c>
    </row>
    <row r="1284" spans="1:12" x14ac:dyDescent="0.25">
      <c r="A1284" s="16" t="s">
        <v>1901</v>
      </c>
      <c r="B1284" s="16" t="s">
        <v>3973</v>
      </c>
      <c r="C1284" s="16">
        <v>209</v>
      </c>
      <c r="D1284" s="16" t="s">
        <v>3280</v>
      </c>
      <c r="E1284" s="16" t="s">
        <v>3306</v>
      </c>
      <c r="F1284" s="17"/>
      <c r="G1284" s="17">
        <v>0.22700000000000001</v>
      </c>
      <c r="H1284" s="17">
        <v>0.18</v>
      </c>
      <c r="I1284" s="17"/>
      <c r="J1284" s="17">
        <v>0.25900000000000001</v>
      </c>
      <c r="K1284" s="17">
        <v>0.20699999999999999</v>
      </c>
      <c r="L1284" s="18" t="s">
        <v>1902</v>
      </c>
    </row>
    <row r="1285" spans="1:12" x14ac:dyDescent="0.25">
      <c r="A1285" s="16" t="s">
        <v>468</v>
      </c>
      <c r="B1285" s="16" t="s">
        <v>3974</v>
      </c>
      <c r="C1285" s="16">
        <v>102</v>
      </c>
      <c r="D1285" s="16" t="s">
        <v>3280</v>
      </c>
      <c r="E1285" s="16" t="s">
        <v>3283</v>
      </c>
      <c r="F1285" s="17">
        <v>0.17100000000000001</v>
      </c>
      <c r="G1285" s="17">
        <v>9.2999999999999999E-2</v>
      </c>
      <c r="H1285" s="17"/>
      <c r="I1285" s="17">
        <v>0.115</v>
      </c>
      <c r="J1285" s="17">
        <v>0.127</v>
      </c>
      <c r="K1285" s="17"/>
      <c r="L1285" s="18" t="s">
        <v>469</v>
      </c>
    </row>
    <row r="1286" spans="1:12" x14ac:dyDescent="0.25">
      <c r="A1286" s="16" t="s">
        <v>468</v>
      </c>
      <c r="B1286" s="16" t="s">
        <v>3974</v>
      </c>
      <c r="C1286" s="16">
        <v>114</v>
      </c>
      <c r="D1286" s="16" t="s">
        <v>3280</v>
      </c>
      <c r="E1286" s="16" t="s">
        <v>3283</v>
      </c>
      <c r="F1286" s="17">
        <v>0.17100000000000001</v>
      </c>
      <c r="G1286" s="17">
        <v>9.2999999999999999E-2</v>
      </c>
      <c r="H1286" s="17"/>
      <c r="I1286" s="17">
        <v>0.115</v>
      </c>
      <c r="J1286" s="17">
        <v>0.127</v>
      </c>
      <c r="K1286" s="17"/>
      <c r="L1286" s="18" t="s">
        <v>469</v>
      </c>
    </row>
    <row r="1287" spans="1:12" x14ac:dyDescent="0.25">
      <c r="A1287" s="16" t="s">
        <v>1567</v>
      </c>
      <c r="B1287" s="16" t="s">
        <v>3975</v>
      </c>
      <c r="C1287" s="16">
        <v>855</v>
      </c>
      <c r="D1287" s="16" t="s">
        <v>3280</v>
      </c>
      <c r="E1287" s="16" t="s">
        <v>3283</v>
      </c>
      <c r="F1287" s="17">
        <v>0.14000000000000001</v>
      </c>
      <c r="G1287" s="17"/>
      <c r="H1287" s="17"/>
      <c r="I1287" s="17">
        <v>0.123</v>
      </c>
      <c r="J1287" s="17"/>
      <c r="K1287" s="17"/>
      <c r="L1287" s="18" t="s">
        <v>54</v>
      </c>
    </row>
    <row r="1288" spans="1:12" x14ac:dyDescent="0.25">
      <c r="A1288" s="16" t="s">
        <v>1567</v>
      </c>
      <c r="B1288" s="16" t="s">
        <v>3975</v>
      </c>
      <c r="C1288" s="16">
        <v>864</v>
      </c>
      <c r="D1288" s="16" t="s">
        <v>3280</v>
      </c>
      <c r="E1288" s="16" t="s">
        <v>3283</v>
      </c>
      <c r="F1288" s="17">
        <v>0.14000000000000001</v>
      </c>
      <c r="G1288" s="17"/>
      <c r="H1288" s="17"/>
      <c r="I1288" s="17">
        <v>0.123</v>
      </c>
      <c r="J1288" s="17"/>
      <c r="K1288" s="17"/>
      <c r="L1288" s="18" t="s">
        <v>54</v>
      </c>
    </row>
    <row r="1289" spans="1:12" x14ac:dyDescent="0.25">
      <c r="A1289" s="16" t="s">
        <v>241</v>
      </c>
      <c r="B1289" s="16" t="s">
        <v>3976</v>
      </c>
      <c r="C1289" s="16">
        <v>315</v>
      </c>
      <c r="D1289" s="16" t="s">
        <v>3280</v>
      </c>
      <c r="E1289" s="16" t="s">
        <v>3281</v>
      </c>
      <c r="F1289" s="17">
        <v>0.151</v>
      </c>
      <c r="G1289" s="17"/>
      <c r="H1289" s="17"/>
      <c r="I1289" s="17">
        <v>8.3000000000000004E-2</v>
      </c>
      <c r="J1289" s="17"/>
      <c r="K1289" s="17"/>
      <c r="L1289" s="18" t="s">
        <v>242</v>
      </c>
    </row>
    <row r="1290" spans="1:12" x14ac:dyDescent="0.25">
      <c r="A1290" s="16" t="s">
        <v>241</v>
      </c>
      <c r="B1290" s="16" t="s">
        <v>3976</v>
      </c>
      <c r="C1290" s="16">
        <v>316</v>
      </c>
      <c r="D1290" s="16" t="s">
        <v>3280</v>
      </c>
      <c r="E1290" s="16" t="s">
        <v>3281</v>
      </c>
      <c r="F1290" s="17">
        <v>0.151</v>
      </c>
      <c r="G1290" s="17"/>
      <c r="H1290" s="17"/>
      <c r="I1290" s="17">
        <v>8.3000000000000004E-2</v>
      </c>
      <c r="J1290" s="17"/>
      <c r="K1290" s="17"/>
      <c r="L1290" s="18" t="s">
        <v>242</v>
      </c>
    </row>
    <row r="1291" spans="1:12" x14ac:dyDescent="0.25">
      <c r="A1291" s="16" t="s">
        <v>241</v>
      </c>
      <c r="B1291" s="16" t="s">
        <v>3976</v>
      </c>
      <c r="C1291" s="16">
        <v>347</v>
      </c>
      <c r="D1291" s="16" t="s">
        <v>3280</v>
      </c>
      <c r="E1291" s="16" t="s">
        <v>3281</v>
      </c>
      <c r="F1291" s="17">
        <v>0.109</v>
      </c>
      <c r="G1291" s="17">
        <v>0.06</v>
      </c>
      <c r="H1291" s="17">
        <v>0.114</v>
      </c>
      <c r="I1291" s="17">
        <v>0.191</v>
      </c>
      <c r="J1291" s="17">
        <v>0.107</v>
      </c>
      <c r="K1291" s="17">
        <v>0.21299999999999999</v>
      </c>
      <c r="L1291" s="18" t="s">
        <v>242</v>
      </c>
    </row>
    <row r="1292" spans="1:12" x14ac:dyDescent="0.25">
      <c r="A1292" s="16" t="s">
        <v>241</v>
      </c>
      <c r="B1292" s="16" t="s">
        <v>3976</v>
      </c>
      <c r="C1292" s="16">
        <v>376</v>
      </c>
      <c r="D1292" s="16" t="s">
        <v>3280</v>
      </c>
      <c r="E1292" s="16" t="s">
        <v>3281</v>
      </c>
      <c r="F1292" s="17">
        <v>0.78900000000000003</v>
      </c>
      <c r="G1292" s="17"/>
      <c r="H1292" s="17"/>
      <c r="I1292" s="17">
        <v>0.81799999999999995</v>
      </c>
      <c r="J1292" s="17"/>
      <c r="K1292" s="17"/>
      <c r="L1292" s="18" t="s">
        <v>242</v>
      </c>
    </row>
    <row r="1293" spans="1:12" x14ac:dyDescent="0.25">
      <c r="A1293" s="16" t="s">
        <v>1148</v>
      </c>
      <c r="B1293" s="16" t="s">
        <v>3977</v>
      </c>
      <c r="C1293" s="16">
        <v>171</v>
      </c>
      <c r="D1293" s="16" t="s">
        <v>3280</v>
      </c>
      <c r="E1293" s="16" t="s">
        <v>3281</v>
      </c>
      <c r="F1293" s="17">
        <v>0.375</v>
      </c>
      <c r="G1293" s="17"/>
      <c r="H1293" s="17"/>
      <c r="I1293" s="17">
        <v>0.58599999999999997</v>
      </c>
      <c r="J1293" s="17"/>
      <c r="K1293" s="17"/>
      <c r="L1293" s="18" t="s">
        <v>1149</v>
      </c>
    </row>
    <row r="1294" spans="1:12" x14ac:dyDescent="0.25">
      <c r="A1294" s="16" t="s">
        <v>1148</v>
      </c>
      <c r="B1294" s="16" t="s">
        <v>3977</v>
      </c>
      <c r="C1294" s="16">
        <v>273</v>
      </c>
      <c r="D1294" s="16" t="s">
        <v>3280</v>
      </c>
      <c r="E1294" s="16" t="s">
        <v>3281</v>
      </c>
      <c r="F1294" s="17">
        <v>0.16600000000000001</v>
      </c>
      <c r="G1294" s="17">
        <v>0.14499999999999999</v>
      </c>
      <c r="H1294" s="17">
        <v>0.191</v>
      </c>
      <c r="I1294" s="17">
        <v>0.30099999999999999</v>
      </c>
      <c r="J1294" s="17">
        <v>0.247</v>
      </c>
      <c r="K1294" s="17">
        <v>0.27900000000000003</v>
      </c>
      <c r="L1294" s="18" t="s">
        <v>1149</v>
      </c>
    </row>
    <row r="1295" spans="1:12" x14ac:dyDescent="0.25">
      <c r="A1295" s="16" t="s">
        <v>1892</v>
      </c>
      <c r="B1295" s="16" t="s">
        <v>3978</v>
      </c>
      <c r="C1295" s="16">
        <v>237</v>
      </c>
      <c r="D1295" s="16" t="s">
        <v>3280</v>
      </c>
      <c r="E1295" s="16" t="s">
        <v>3283</v>
      </c>
      <c r="F1295" s="17">
        <v>0.33500000000000002</v>
      </c>
      <c r="G1295" s="17">
        <v>0.38100000000000001</v>
      </c>
      <c r="H1295" s="17">
        <v>0.30299999999999999</v>
      </c>
      <c r="I1295" s="17">
        <v>0.35299999999999998</v>
      </c>
      <c r="J1295" s="17">
        <v>0.38300000000000001</v>
      </c>
      <c r="K1295" s="17">
        <v>0.35599999999999998</v>
      </c>
      <c r="L1295" s="18" t="s">
        <v>1893</v>
      </c>
    </row>
    <row r="1296" spans="1:12" x14ac:dyDescent="0.25">
      <c r="A1296" s="16" t="s">
        <v>1892</v>
      </c>
      <c r="B1296" s="16" t="s">
        <v>3978</v>
      </c>
      <c r="C1296" s="16">
        <v>407</v>
      </c>
      <c r="D1296" s="16" t="s">
        <v>3280</v>
      </c>
      <c r="E1296" s="16" t="s">
        <v>3283</v>
      </c>
      <c r="F1296" s="17">
        <v>0.218</v>
      </c>
      <c r="G1296" s="17"/>
      <c r="H1296" s="17"/>
      <c r="I1296" s="17">
        <v>0.47599999999999998</v>
      </c>
      <c r="J1296" s="17"/>
      <c r="K1296" s="17"/>
      <c r="L1296" s="18" t="s">
        <v>1893</v>
      </c>
    </row>
    <row r="1297" spans="1:12" x14ac:dyDescent="0.25">
      <c r="A1297" s="16" t="s">
        <v>2446</v>
      </c>
      <c r="B1297" s="16" t="s">
        <v>3979</v>
      </c>
      <c r="C1297" s="16">
        <v>190</v>
      </c>
      <c r="D1297" s="16" t="s">
        <v>3280</v>
      </c>
      <c r="E1297" s="16" t="s">
        <v>3281</v>
      </c>
      <c r="F1297" s="17"/>
      <c r="G1297" s="17">
        <v>0.33600000000000002</v>
      </c>
      <c r="H1297" s="17"/>
      <c r="I1297" s="17"/>
      <c r="J1297" s="17">
        <v>0.502</v>
      </c>
      <c r="K1297" s="17"/>
      <c r="L1297" s="18" t="s">
        <v>2447</v>
      </c>
    </row>
    <row r="1298" spans="1:12" x14ac:dyDescent="0.25">
      <c r="A1298" s="16" t="s">
        <v>853</v>
      </c>
      <c r="B1298" s="16" t="s">
        <v>3980</v>
      </c>
      <c r="C1298" s="16">
        <v>81</v>
      </c>
      <c r="D1298" s="16" t="s">
        <v>3280</v>
      </c>
      <c r="E1298" s="16" t="s">
        <v>3283</v>
      </c>
      <c r="F1298" s="17"/>
      <c r="G1298" s="17">
        <v>9.4E-2</v>
      </c>
      <c r="H1298" s="17"/>
      <c r="I1298" s="17"/>
      <c r="J1298" s="17"/>
      <c r="K1298" s="17">
        <v>9.6000000000000002E-2</v>
      </c>
      <c r="L1298" s="18" t="s">
        <v>854</v>
      </c>
    </row>
    <row r="1299" spans="1:12" x14ac:dyDescent="0.25">
      <c r="A1299" s="16" t="s">
        <v>853</v>
      </c>
      <c r="B1299" s="16" t="s">
        <v>3980</v>
      </c>
      <c r="C1299" s="16">
        <v>92</v>
      </c>
      <c r="D1299" s="16" t="s">
        <v>3280</v>
      </c>
      <c r="E1299" s="16" t="s">
        <v>3283</v>
      </c>
      <c r="F1299" s="17"/>
      <c r="G1299" s="17">
        <v>9.4E-2</v>
      </c>
      <c r="H1299" s="17"/>
      <c r="I1299" s="17"/>
      <c r="J1299" s="17"/>
      <c r="K1299" s="17">
        <v>9.6000000000000002E-2</v>
      </c>
      <c r="L1299" s="18" t="s">
        <v>854</v>
      </c>
    </row>
    <row r="1300" spans="1:12" x14ac:dyDescent="0.25">
      <c r="A1300" s="16" t="s">
        <v>1536</v>
      </c>
      <c r="B1300" s="16" t="s">
        <v>3981</v>
      </c>
      <c r="C1300" s="16">
        <v>135</v>
      </c>
      <c r="D1300" s="16" t="s">
        <v>3280</v>
      </c>
      <c r="E1300" s="16" t="s">
        <v>3281</v>
      </c>
      <c r="F1300" s="17"/>
      <c r="G1300" s="17"/>
      <c r="H1300" s="17">
        <v>0.53700000000000003</v>
      </c>
      <c r="I1300" s="17"/>
      <c r="J1300" s="17"/>
      <c r="K1300" s="17">
        <v>0.67100000000000004</v>
      </c>
      <c r="L1300" s="18" t="s">
        <v>1537</v>
      </c>
    </row>
    <row r="1301" spans="1:12" x14ac:dyDescent="0.25">
      <c r="A1301" s="16" t="s">
        <v>2944</v>
      </c>
      <c r="B1301" s="16" t="s">
        <v>3982</v>
      </c>
      <c r="C1301" s="16">
        <v>205</v>
      </c>
      <c r="D1301" s="16" t="s">
        <v>3280</v>
      </c>
      <c r="E1301" s="16" t="s">
        <v>3389</v>
      </c>
      <c r="F1301" s="17"/>
      <c r="G1301" s="17">
        <v>0.29399999999999998</v>
      </c>
      <c r="H1301" s="17"/>
      <c r="I1301" s="17"/>
      <c r="J1301" s="17">
        <v>0.36099999999999999</v>
      </c>
      <c r="K1301" s="17"/>
      <c r="L1301" s="18" t="s">
        <v>2945</v>
      </c>
    </row>
    <row r="1302" spans="1:12" x14ac:dyDescent="0.25">
      <c r="A1302" s="16" t="s">
        <v>2944</v>
      </c>
      <c r="B1302" s="16" t="s">
        <v>3982</v>
      </c>
      <c r="C1302" s="16">
        <v>212</v>
      </c>
      <c r="D1302" s="16" t="s">
        <v>3280</v>
      </c>
      <c r="E1302" s="16" t="s">
        <v>3389</v>
      </c>
      <c r="F1302" s="17"/>
      <c r="G1302" s="17">
        <v>0.29399999999999998</v>
      </c>
      <c r="H1302" s="17"/>
      <c r="I1302" s="17"/>
      <c r="J1302" s="17">
        <v>0.36099999999999999</v>
      </c>
      <c r="K1302" s="17"/>
      <c r="L1302" s="18" t="s">
        <v>2945</v>
      </c>
    </row>
    <row r="1303" spans="1:12" x14ac:dyDescent="0.25">
      <c r="A1303" s="16" t="s">
        <v>881</v>
      </c>
      <c r="B1303" s="16" t="s">
        <v>3983</v>
      </c>
      <c r="C1303" s="16">
        <v>41</v>
      </c>
      <c r="D1303" s="16" t="s">
        <v>3280</v>
      </c>
      <c r="E1303" s="16" t="s">
        <v>3283</v>
      </c>
      <c r="F1303" s="17">
        <v>1.236</v>
      </c>
      <c r="G1303" s="17"/>
      <c r="H1303" s="17"/>
      <c r="I1303" s="17">
        <v>1.254</v>
      </c>
      <c r="J1303" s="17"/>
      <c r="K1303" s="17"/>
      <c r="L1303" s="18" t="s">
        <v>882</v>
      </c>
    </row>
    <row r="1304" spans="1:12" x14ac:dyDescent="0.25">
      <c r="A1304" s="16" t="s">
        <v>423</v>
      </c>
      <c r="B1304" s="16" t="s">
        <v>3984</v>
      </c>
      <c r="C1304" s="16">
        <v>229</v>
      </c>
      <c r="D1304" s="16" t="s">
        <v>3280</v>
      </c>
      <c r="E1304" s="16" t="s">
        <v>3283</v>
      </c>
      <c r="F1304" s="17"/>
      <c r="G1304" s="17">
        <v>0.27400000000000002</v>
      </c>
      <c r="H1304" s="17"/>
      <c r="I1304" s="17"/>
      <c r="J1304" s="17">
        <v>0.16700000000000001</v>
      </c>
      <c r="K1304" s="17"/>
      <c r="L1304" s="18" t="s">
        <v>424</v>
      </c>
    </row>
    <row r="1305" spans="1:12" x14ac:dyDescent="0.25">
      <c r="A1305" s="16" t="s">
        <v>423</v>
      </c>
      <c r="B1305" s="16" t="s">
        <v>3984</v>
      </c>
      <c r="C1305" s="16">
        <v>231</v>
      </c>
      <c r="D1305" s="16" t="s">
        <v>3280</v>
      </c>
      <c r="E1305" s="16" t="s">
        <v>3283</v>
      </c>
      <c r="F1305" s="17"/>
      <c r="G1305" s="17">
        <v>0.27400000000000002</v>
      </c>
      <c r="H1305" s="17"/>
      <c r="I1305" s="17"/>
      <c r="J1305" s="17">
        <v>0.16700000000000001</v>
      </c>
      <c r="K1305" s="17"/>
      <c r="L1305" s="18" t="s">
        <v>424</v>
      </c>
    </row>
    <row r="1306" spans="1:12" x14ac:dyDescent="0.25">
      <c r="A1306" s="16" t="s">
        <v>2968</v>
      </c>
      <c r="B1306" s="16" t="s">
        <v>3985</v>
      </c>
      <c r="C1306" s="16">
        <v>55</v>
      </c>
      <c r="D1306" s="16" t="s">
        <v>3280</v>
      </c>
      <c r="E1306" s="16" t="s">
        <v>3281</v>
      </c>
      <c r="F1306" s="17">
        <v>0.11700000000000001</v>
      </c>
      <c r="G1306" s="17"/>
      <c r="H1306" s="17"/>
      <c r="I1306" s="17">
        <v>0.313</v>
      </c>
      <c r="J1306" s="17">
        <v>9.1999999999999998E-2</v>
      </c>
      <c r="K1306" s="17">
        <v>0.23699999999999999</v>
      </c>
      <c r="L1306" s="18" t="s">
        <v>2969</v>
      </c>
    </row>
    <row r="1307" spans="1:12" x14ac:dyDescent="0.25">
      <c r="A1307" s="16" t="s">
        <v>2968</v>
      </c>
      <c r="B1307" s="16" t="s">
        <v>3985</v>
      </c>
      <c r="C1307" s="16">
        <v>74</v>
      </c>
      <c r="D1307" s="16" t="s">
        <v>3280</v>
      </c>
      <c r="E1307" s="16" t="s">
        <v>3281</v>
      </c>
      <c r="F1307" s="17">
        <v>0.11700000000000001</v>
      </c>
      <c r="G1307" s="17"/>
      <c r="H1307" s="17"/>
      <c r="I1307" s="17">
        <v>0.313</v>
      </c>
      <c r="J1307" s="17">
        <v>9.1999999999999998E-2</v>
      </c>
      <c r="K1307" s="17">
        <v>0.23699999999999999</v>
      </c>
      <c r="L1307" s="18" t="s">
        <v>2969</v>
      </c>
    </row>
    <row r="1308" spans="1:12" x14ac:dyDescent="0.25">
      <c r="A1308" s="16" t="s">
        <v>161</v>
      </c>
      <c r="B1308" s="16" t="s">
        <v>3986</v>
      </c>
      <c r="C1308" s="16">
        <v>107</v>
      </c>
      <c r="D1308" s="16" t="s">
        <v>3280</v>
      </c>
      <c r="E1308" s="16" t="s">
        <v>3302</v>
      </c>
      <c r="F1308" s="17">
        <v>0.29599999999999999</v>
      </c>
      <c r="G1308" s="17">
        <v>0.18099999999999999</v>
      </c>
      <c r="H1308" s="17">
        <v>0.14699999999999999</v>
      </c>
      <c r="I1308" s="17">
        <v>0.308</v>
      </c>
      <c r="J1308" s="17">
        <v>0.30499999999999999</v>
      </c>
      <c r="K1308" s="17">
        <v>0.33500000000000002</v>
      </c>
      <c r="L1308" s="18" t="s">
        <v>162</v>
      </c>
    </row>
    <row r="1309" spans="1:12" x14ac:dyDescent="0.25">
      <c r="A1309" s="16" t="s">
        <v>2809</v>
      </c>
      <c r="B1309" s="16" t="s">
        <v>3987</v>
      </c>
      <c r="C1309" s="16">
        <v>227</v>
      </c>
      <c r="D1309" s="16" t="s">
        <v>3280</v>
      </c>
      <c r="E1309" s="16" t="s">
        <v>3283</v>
      </c>
      <c r="F1309" s="17">
        <v>0.624</v>
      </c>
      <c r="G1309" s="17"/>
      <c r="H1309" s="17">
        <v>0.68600000000000005</v>
      </c>
      <c r="I1309" s="17">
        <v>0.79900000000000004</v>
      </c>
      <c r="J1309" s="17"/>
      <c r="K1309" s="17">
        <v>0.85199999999999998</v>
      </c>
      <c r="L1309" s="18" t="s">
        <v>2810</v>
      </c>
    </row>
    <row r="1310" spans="1:12" x14ac:dyDescent="0.25">
      <c r="A1310" s="16" t="s">
        <v>3031</v>
      </c>
      <c r="B1310" s="16" t="s">
        <v>3988</v>
      </c>
      <c r="C1310" s="16">
        <v>8</v>
      </c>
      <c r="D1310" s="16" t="s">
        <v>3280</v>
      </c>
      <c r="E1310" s="16" t="s">
        <v>3283</v>
      </c>
      <c r="F1310" s="17"/>
      <c r="G1310" s="17">
        <v>0.29399999999999998</v>
      </c>
      <c r="H1310" s="17"/>
      <c r="I1310" s="17"/>
      <c r="J1310" s="17">
        <v>0.436</v>
      </c>
      <c r="K1310" s="17"/>
      <c r="L1310" s="18" t="s">
        <v>3032</v>
      </c>
    </row>
    <row r="1311" spans="1:12" x14ac:dyDescent="0.25">
      <c r="A1311" s="16" t="s">
        <v>3102</v>
      </c>
      <c r="B1311" s="16" t="s">
        <v>3989</v>
      </c>
      <c r="C1311" s="16">
        <v>112</v>
      </c>
      <c r="D1311" s="16" t="s">
        <v>3280</v>
      </c>
      <c r="E1311" s="16" t="s">
        <v>3283</v>
      </c>
      <c r="F1311" s="17">
        <v>0.26500000000000001</v>
      </c>
      <c r="G1311" s="17">
        <v>0.33400000000000002</v>
      </c>
      <c r="H1311" s="17">
        <v>0.34799999999999998</v>
      </c>
      <c r="I1311" s="17">
        <v>0.38400000000000001</v>
      </c>
      <c r="J1311" s="17">
        <v>0.32</v>
      </c>
      <c r="K1311" s="17">
        <v>0.34300000000000003</v>
      </c>
      <c r="L1311" s="18" t="s">
        <v>3103</v>
      </c>
    </row>
    <row r="1312" spans="1:12" x14ac:dyDescent="0.25">
      <c r="A1312" s="16" t="s">
        <v>154</v>
      </c>
      <c r="B1312" s="16" t="s">
        <v>3990</v>
      </c>
      <c r="C1312" s="16">
        <v>142</v>
      </c>
      <c r="D1312" s="16" t="s">
        <v>3280</v>
      </c>
      <c r="E1312" s="16" t="s">
        <v>3281</v>
      </c>
      <c r="F1312" s="17"/>
      <c r="G1312" s="17">
        <v>0.20499999999999999</v>
      </c>
      <c r="H1312" s="17">
        <v>0.51200000000000001</v>
      </c>
      <c r="I1312" s="17"/>
      <c r="J1312" s="17">
        <v>0.47399999999999998</v>
      </c>
      <c r="K1312" s="17">
        <v>0.222</v>
      </c>
      <c r="L1312" s="18" t="s">
        <v>54</v>
      </c>
    </row>
    <row r="1313" spans="1:12" x14ac:dyDescent="0.25">
      <c r="A1313" s="16" t="s">
        <v>154</v>
      </c>
      <c r="B1313" s="16" t="s">
        <v>3990</v>
      </c>
      <c r="C1313" s="16">
        <v>181</v>
      </c>
      <c r="D1313" s="16" t="s">
        <v>3280</v>
      </c>
      <c r="E1313" s="16" t="s">
        <v>3281</v>
      </c>
      <c r="F1313" s="17"/>
      <c r="G1313" s="17">
        <v>0.25800000000000001</v>
      </c>
      <c r="H1313" s="17">
        <v>0.161</v>
      </c>
      <c r="I1313" s="17"/>
      <c r="J1313" s="17">
        <v>0.215</v>
      </c>
      <c r="K1313" s="17">
        <v>0.32100000000000001</v>
      </c>
      <c r="L1313" s="18" t="s">
        <v>54</v>
      </c>
    </row>
    <row r="1314" spans="1:12" x14ac:dyDescent="0.25">
      <c r="A1314" s="16" t="s">
        <v>154</v>
      </c>
      <c r="B1314" s="16" t="s">
        <v>3990</v>
      </c>
      <c r="C1314" s="16">
        <v>213</v>
      </c>
      <c r="D1314" s="16" t="s">
        <v>3280</v>
      </c>
      <c r="E1314" s="16" t="s">
        <v>3281</v>
      </c>
      <c r="F1314" s="17"/>
      <c r="G1314" s="17">
        <v>0.20499999999999999</v>
      </c>
      <c r="H1314" s="17">
        <v>0.215</v>
      </c>
      <c r="I1314" s="17"/>
      <c r="J1314" s="17">
        <v>0.33600000000000002</v>
      </c>
      <c r="K1314" s="17">
        <v>0.37</v>
      </c>
      <c r="L1314" s="18" t="s">
        <v>54</v>
      </c>
    </row>
    <row r="1315" spans="1:12" x14ac:dyDescent="0.25">
      <c r="A1315" s="16" t="s">
        <v>2539</v>
      </c>
      <c r="B1315" s="16" t="s">
        <v>3991</v>
      </c>
      <c r="C1315" s="16">
        <v>84</v>
      </c>
      <c r="D1315" s="16" t="s">
        <v>3280</v>
      </c>
      <c r="E1315" s="16" t="s">
        <v>3283</v>
      </c>
      <c r="F1315" s="17"/>
      <c r="G1315" s="17">
        <v>0.38</v>
      </c>
      <c r="H1315" s="17"/>
      <c r="I1315" s="17"/>
      <c r="J1315" s="17">
        <v>0.50600000000000001</v>
      </c>
      <c r="K1315" s="17"/>
      <c r="L1315" s="18" t="s">
        <v>2540</v>
      </c>
    </row>
    <row r="1316" spans="1:12" x14ac:dyDescent="0.25">
      <c r="A1316" s="16" t="s">
        <v>1613</v>
      </c>
      <c r="B1316" s="16" t="s">
        <v>3992</v>
      </c>
      <c r="C1316" s="16">
        <v>267</v>
      </c>
      <c r="D1316" s="16" t="s">
        <v>3280</v>
      </c>
      <c r="E1316" s="16" t="s">
        <v>3281</v>
      </c>
      <c r="F1316" s="17"/>
      <c r="G1316" s="17"/>
      <c r="H1316" s="17"/>
      <c r="I1316" s="17">
        <v>8.6999999999999994E-2</v>
      </c>
      <c r="J1316" s="17">
        <v>0.09</v>
      </c>
      <c r="K1316" s="17"/>
      <c r="L1316" s="18" t="s">
        <v>1614</v>
      </c>
    </row>
    <row r="1317" spans="1:12" x14ac:dyDescent="0.25">
      <c r="A1317" s="16" t="s">
        <v>1613</v>
      </c>
      <c r="B1317" s="16" t="s">
        <v>3992</v>
      </c>
      <c r="C1317" s="16">
        <v>279</v>
      </c>
      <c r="D1317" s="16" t="s">
        <v>3280</v>
      </c>
      <c r="E1317" s="16" t="s">
        <v>3281</v>
      </c>
      <c r="F1317" s="17"/>
      <c r="G1317" s="17"/>
      <c r="H1317" s="17"/>
      <c r="I1317" s="17">
        <v>8.6999999999999994E-2</v>
      </c>
      <c r="J1317" s="17">
        <v>0.09</v>
      </c>
      <c r="K1317" s="17"/>
      <c r="L1317" s="18" t="s">
        <v>1614</v>
      </c>
    </row>
    <row r="1318" spans="1:12" x14ac:dyDescent="0.25">
      <c r="A1318" s="16" t="s">
        <v>2041</v>
      </c>
      <c r="B1318" s="16" t="s">
        <v>3993</v>
      </c>
      <c r="C1318" s="16">
        <v>175</v>
      </c>
      <c r="D1318" s="16" t="s">
        <v>3280</v>
      </c>
      <c r="E1318" s="16" t="s">
        <v>3283</v>
      </c>
      <c r="F1318" s="17"/>
      <c r="G1318" s="17">
        <v>0.23499999999999999</v>
      </c>
      <c r="H1318" s="17">
        <v>0.189</v>
      </c>
      <c r="I1318" s="17"/>
      <c r="J1318" s="17">
        <v>0.28100000000000003</v>
      </c>
      <c r="K1318" s="17">
        <v>0.23499999999999999</v>
      </c>
      <c r="L1318" s="18" t="s">
        <v>54</v>
      </c>
    </row>
    <row r="1319" spans="1:12" x14ac:dyDescent="0.25">
      <c r="A1319" s="16" t="s">
        <v>2041</v>
      </c>
      <c r="B1319" s="16" t="s">
        <v>3993</v>
      </c>
      <c r="C1319" s="16">
        <v>223</v>
      </c>
      <c r="D1319" s="16" t="s">
        <v>3280</v>
      </c>
      <c r="E1319" s="16" t="s">
        <v>3283</v>
      </c>
      <c r="F1319" s="17"/>
      <c r="G1319" s="17">
        <v>0.14499999999999999</v>
      </c>
      <c r="H1319" s="17">
        <v>0.13100000000000001</v>
      </c>
      <c r="I1319" s="17"/>
      <c r="J1319" s="17">
        <v>2.3E-2</v>
      </c>
      <c r="K1319" s="17">
        <v>2.7E-2</v>
      </c>
      <c r="L1319" s="18" t="s">
        <v>54</v>
      </c>
    </row>
    <row r="1320" spans="1:12" x14ac:dyDescent="0.25">
      <c r="A1320" s="16" t="s">
        <v>2041</v>
      </c>
      <c r="B1320" s="16" t="s">
        <v>3993</v>
      </c>
      <c r="C1320" s="16">
        <v>224</v>
      </c>
      <c r="D1320" s="16" t="s">
        <v>3280</v>
      </c>
      <c r="E1320" s="16" t="s">
        <v>3283</v>
      </c>
      <c r="F1320" s="17"/>
      <c r="G1320" s="17">
        <v>0.14499999999999999</v>
      </c>
      <c r="H1320" s="17">
        <v>0.13100000000000001</v>
      </c>
      <c r="I1320" s="17"/>
      <c r="J1320" s="17">
        <v>2.3E-2</v>
      </c>
      <c r="K1320" s="17">
        <v>2.7E-2</v>
      </c>
      <c r="L1320" s="18" t="s">
        <v>54</v>
      </c>
    </row>
    <row r="1321" spans="1:12" x14ac:dyDescent="0.25">
      <c r="A1321" s="16" t="s">
        <v>67</v>
      </c>
      <c r="B1321" s="16" t="s">
        <v>3994</v>
      </c>
      <c r="C1321" s="16">
        <v>100</v>
      </c>
      <c r="D1321" s="16" t="s">
        <v>3280</v>
      </c>
      <c r="E1321" s="16" t="s">
        <v>3291</v>
      </c>
      <c r="F1321" s="17">
        <v>7.0999999999999994E-2</v>
      </c>
      <c r="G1321" s="17">
        <v>0.10299999999999999</v>
      </c>
      <c r="H1321" s="17">
        <v>6.6000000000000003E-2</v>
      </c>
      <c r="I1321" s="17">
        <v>0.12</v>
      </c>
      <c r="J1321" s="17">
        <v>6.2E-2</v>
      </c>
      <c r="K1321" s="17">
        <v>0.114</v>
      </c>
      <c r="L1321" s="18" t="s">
        <v>68</v>
      </c>
    </row>
    <row r="1322" spans="1:12" x14ac:dyDescent="0.25">
      <c r="A1322" s="16" t="s">
        <v>67</v>
      </c>
      <c r="B1322" s="16" t="s">
        <v>3994</v>
      </c>
      <c r="C1322" s="16">
        <v>114</v>
      </c>
      <c r="D1322" s="16" t="s">
        <v>3280</v>
      </c>
      <c r="E1322" s="16" t="s">
        <v>3291</v>
      </c>
      <c r="F1322" s="17">
        <v>7.0999999999999994E-2</v>
      </c>
      <c r="G1322" s="17">
        <v>0.10299999999999999</v>
      </c>
      <c r="H1322" s="17">
        <v>6.6000000000000003E-2</v>
      </c>
      <c r="I1322" s="17">
        <v>0.12</v>
      </c>
      <c r="J1322" s="17">
        <v>6.2E-2</v>
      </c>
      <c r="K1322" s="17">
        <v>0.114</v>
      </c>
      <c r="L1322" s="18" t="s">
        <v>68</v>
      </c>
    </row>
    <row r="1323" spans="1:12" x14ac:dyDescent="0.25">
      <c r="A1323" s="16" t="s">
        <v>440</v>
      </c>
      <c r="B1323" s="16" t="s">
        <v>3995</v>
      </c>
      <c r="C1323" s="16">
        <v>76</v>
      </c>
      <c r="D1323" s="16" t="s">
        <v>3280</v>
      </c>
      <c r="E1323" s="16" t="s">
        <v>3291</v>
      </c>
      <c r="F1323" s="17">
        <v>0.22900000000000001</v>
      </c>
      <c r="G1323" s="17">
        <v>0.54700000000000004</v>
      </c>
      <c r="H1323" s="17">
        <v>0.32600000000000001</v>
      </c>
      <c r="I1323" s="17">
        <v>0.371</v>
      </c>
      <c r="J1323" s="17">
        <v>0.52900000000000003</v>
      </c>
      <c r="K1323" s="17">
        <v>0.48</v>
      </c>
      <c r="L1323" s="18" t="s">
        <v>441</v>
      </c>
    </row>
    <row r="1324" spans="1:12" x14ac:dyDescent="0.25">
      <c r="A1324" s="16" t="s">
        <v>1562</v>
      </c>
      <c r="B1324" s="16" t="s">
        <v>3996</v>
      </c>
      <c r="C1324" s="16">
        <v>58</v>
      </c>
      <c r="D1324" s="16" t="s">
        <v>3280</v>
      </c>
      <c r="E1324" s="16" t="s">
        <v>3281</v>
      </c>
      <c r="F1324" s="17"/>
      <c r="G1324" s="17">
        <v>0.39800000000000002</v>
      </c>
      <c r="H1324" s="17"/>
      <c r="I1324" s="17"/>
      <c r="J1324" s="17">
        <v>0.54900000000000004</v>
      </c>
      <c r="K1324" s="17"/>
      <c r="L1324" s="18" t="s">
        <v>54</v>
      </c>
    </row>
    <row r="1325" spans="1:12" x14ac:dyDescent="0.25">
      <c r="A1325" s="16" t="s">
        <v>1562</v>
      </c>
      <c r="B1325" s="16" t="s">
        <v>3996</v>
      </c>
      <c r="C1325" s="16">
        <v>124</v>
      </c>
      <c r="D1325" s="16" t="s">
        <v>3280</v>
      </c>
      <c r="E1325" s="16" t="s">
        <v>3281</v>
      </c>
      <c r="F1325" s="17"/>
      <c r="G1325" s="17">
        <v>0.155</v>
      </c>
      <c r="H1325" s="17"/>
      <c r="I1325" s="17"/>
      <c r="J1325" s="17">
        <v>7.0999999999999994E-2</v>
      </c>
      <c r="K1325" s="17"/>
      <c r="L1325" s="18" t="s">
        <v>54</v>
      </c>
    </row>
    <row r="1326" spans="1:12" x14ac:dyDescent="0.25">
      <c r="A1326" s="16" t="s">
        <v>1562</v>
      </c>
      <c r="B1326" s="16" t="s">
        <v>3996</v>
      </c>
      <c r="C1326" s="16">
        <v>126</v>
      </c>
      <c r="D1326" s="16" t="s">
        <v>3280</v>
      </c>
      <c r="E1326" s="16" t="s">
        <v>3281</v>
      </c>
      <c r="F1326" s="17"/>
      <c r="G1326" s="17">
        <v>0.155</v>
      </c>
      <c r="H1326" s="17"/>
      <c r="I1326" s="17"/>
      <c r="J1326" s="17">
        <v>7.0999999999999994E-2</v>
      </c>
      <c r="K1326" s="17"/>
      <c r="L1326" s="18" t="s">
        <v>54</v>
      </c>
    </row>
    <row r="1327" spans="1:12" x14ac:dyDescent="0.25">
      <c r="A1327" s="16" t="s">
        <v>3039</v>
      </c>
      <c r="B1327" s="16" t="s">
        <v>3997</v>
      </c>
      <c r="C1327" s="16">
        <v>72</v>
      </c>
      <c r="D1327" s="16" t="s">
        <v>3280</v>
      </c>
      <c r="E1327" s="16" t="s">
        <v>3302</v>
      </c>
      <c r="F1327" s="17">
        <v>0.45100000000000001</v>
      </c>
      <c r="G1327" s="17">
        <v>0.36</v>
      </c>
      <c r="H1327" s="17"/>
      <c r="I1327" s="17">
        <v>0.5</v>
      </c>
      <c r="J1327" s="17">
        <v>0.436</v>
      </c>
      <c r="K1327" s="17"/>
      <c r="L1327" s="18" t="s">
        <v>3040</v>
      </c>
    </row>
    <row r="1328" spans="1:12" x14ac:dyDescent="0.25">
      <c r="A1328" s="16" t="s">
        <v>1777</v>
      </c>
      <c r="B1328" s="16" t="s">
        <v>3998</v>
      </c>
      <c r="C1328" s="16">
        <v>84</v>
      </c>
      <c r="D1328" s="16" t="s">
        <v>3280</v>
      </c>
      <c r="E1328" s="16" t="s">
        <v>3283</v>
      </c>
      <c r="F1328" s="17"/>
      <c r="G1328" s="17">
        <v>8.5999999999999993E-2</v>
      </c>
      <c r="H1328" s="17"/>
      <c r="I1328" s="17"/>
      <c r="J1328" s="17">
        <v>0.16</v>
      </c>
      <c r="K1328" s="17"/>
      <c r="L1328" s="18" t="s">
        <v>1778</v>
      </c>
    </row>
    <row r="1329" spans="1:12" x14ac:dyDescent="0.25">
      <c r="A1329" s="16" t="s">
        <v>1777</v>
      </c>
      <c r="B1329" s="16" t="s">
        <v>3998</v>
      </c>
      <c r="C1329" s="16">
        <v>90</v>
      </c>
      <c r="D1329" s="16" t="s">
        <v>3280</v>
      </c>
      <c r="E1329" s="16" t="s">
        <v>3283</v>
      </c>
      <c r="F1329" s="17"/>
      <c r="G1329" s="17">
        <v>8.5999999999999993E-2</v>
      </c>
      <c r="H1329" s="17"/>
      <c r="I1329" s="17"/>
      <c r="J1329" s="17">
        <v>0.16</v>
      </c>
      <c r="K1329" s="17"/>
      <c r="L1329" s="18" t="s">
        <v>1778</v>
      </c>
    </row>
    <row r="1330" spans="1:12" x14ac:dyDescent="0.25">
      <c r="A1330" s="16" t="s">
        <v>2833</v>
      </c>
      <c r="B1330" s="16" t="s">
        <v>3999</v>
      </c>
      <c r="C1330" s="16">
        <v>38</v>
      </c>
      <c r="D1330" s="16" t="s">
        <v>3280</v>
      </c>
      <c r="E1330" s="16" t="s">
        <v>3306</v>
      </c>
      <c r="F1330" s="17">
        <v>0.14499999999999999</v>
      </c>
      <c r="G1330" s="17">
        <v>0.13</v>
      </c>
      <c r="H1330" s="17">
        <v>9.5000000000000001E-2</v>
      </c>
      <c r="I1330" s="17">
        <v>0.28899999999999998</v>
      </c>
      <c r="J1330" s="17">
        <v>0.23</v>
      </c>
      <c r="K1330" s="17">
        <v>0.23</v>
      </c>
      <c r="L1330" s="18" t="s">
        <v>2834</v>
      </c>
    </row>
    <row r="1331" spans="1:12" x14ac:dyDescent="0.25">
      <c r="A1331" s="16" t="s">
        <v>1098</v>
      </c>
      <c r="B1331" s="16" t="s">
        <v>4000</v>
      </c>
      <c r="C1331" s="16">
        <v>143</v>
      </c>
      <c r="D1331" s="16" t="s">
        <v>3280</v>
      </c>
      <c r="E1331" s="16" t="s">
        <v>3283</v>
      </c>
      <c r="F1331" s="17"/>
      <c r="G1331" s="17">
        <v>0.31</v>
      </c>
      <c r="H1331" s="17"/>
      <c r="I1331" s="17"/>
      <c r="J1331" s="17">
        <v>0.70899999999999996</v>
      </c>
      <c r="K1331" s="17"/>
      <c r="L1331" s="18" t="s">
        <v>1099</v>
      </c>
    </row>
    <row r="1332" spans="1:12" x14ac:dyDescent="0.25">
      <c r="A1332" s="16" t="s">
        <v>1098</v>
      </c>
      <c r="B1332" s="16" t="s">
        <v>4000</v>
      </c>
      <c r="C1332" s="16">
        <v>438</v>
      </c>
      <c r="D1332" s="16" t="s">
        <v>3280</v>
      </c>
      <c r="E1332" s="16" t="s">
        <v>3283</v>
      </c>
      <c r="F1332" s="17">
        <v>0.22600000000000001</v>
      </c>
      <c r="G1332" s="17">
        <v>0.17299999999999999</v>
      </c>
      <c r="H1332" s="17"/>
      <c r="I1332" s="17">
        <v>0.33400000000000002</v>
      </c>
      <c r="J1332" s="17">
        <v>0.29899999999999999</v>
      </c>
      <c r="K1332" s="17"/>
      <c r="L1332" s="18" t="s">
        <v>1099</v>
      </c>
    </row>
    <row r="1333" spans="1:12" x14ac:dyDescent="0.25">
      <c r="A1333" s="16" t="s">
        <v>1098</v>
      </c>
      <c r="B1333" s="16" t="s">
        <v>4000</v>
      </c>
      <c r="C1333" s="16">
        <v>661</v>
      </c>
      <c r="D1333" s="16" t="s">
        <v>3280</v>
      </c>
      <c r="E1333" s="16" t="s">
        <v>3283</v>
      </c>
      <c r="F1333" s="17">
        <v>0.14599999999999999</v>
      </c>
      <c r="G1333" s="17">
        <v>0.154</v>
      </c>
      <c r="H1333" s="17"/>
      <c r="I1333" s="17">
        <v>0.28000000000000003</v>
      </c>
      <c r="J1333" s="17">
        <v>0.123</v>
      </c>
      <c r="K1333" s="17"/>
      <c r="L1333" s="18" t="s">
        <v>1099</v>
      </c>
    </row>
    <row r="1334" spans="1:12" x14ac:dyDescent="0.25">
      <c r="A1334" s="16" t="s">
        <v>3186</v>
      </c>
      <c r="B1334" s="16" t="s">
        <v>4001</v>
      </c>
      <c r="C1334" s="16">
        <v>58</v>
      </c>
      <c r="D1334" s="16" t="s">
        <v>3280</v>
      </c>
      <c r="E1334" s="16" t="s">
        <v>3283</v>
      </c>
      <c r="F1334" s="17">
        <v>0.19700000000000001</v>
      </c>
      <c r="G1334" s="17">
        <v>0.153</v>
      </c>
      <c r="H1334" s="17">
        <v>0.24099999999999999</v>
      </c>
      <c r="I1334" s="17">
        <v>0.215</v>
      </c>
      <c r="J1334" s="17">
        <v>0.19</v>
      </c>
      <c r="K1334" s="17">
        <v>0.184</v>
      </c>
      <c r="L1334" s="18" t="s">
        <v>3187</v>
      </c>
    </row>
    <row r="1335" spans="1:12" x14ac:dyDescent="0.25">
      <c r="A1335" s="16" t="s">
        <v>3186</v>
      </c>
      <c r="B1335" s="16" t="s">
        <v>4001</v>
      </c>
      <c r="C1335" s="16">
        <v>61</v>
      </c>
      <c r="D1335" s="16" t="s">
        <v>3280</v>
      </c>
      <c r="E1335" s="16" t="s">
        <v>3283</v>
      </c>
      <c r="F1335" s="17">
        <v>0.19700000000000001</v>
      </c>
      <c r="G1335" s="17">
        <v>0.153</v>
      </c>
      <c r="H1335" s="17">
        <v>0.24099999999999999</v>
      </c>
      <c r="I1335" s="17">
        <v>0.215</v>
      </c>
      <c r="J1335" s="17">
        <v>0.19</v>
      </c>
      <c r="K1335" s="17">
        <v>0.184</v>
      </c>
      <c r="L1335" s="18" t="s">
        <v>3187</v>
      </c>
    </row>
    <row r="1336" spans="1:12" x14ac:dyDescent="0.25">
      <c r="A1336" s="16" t="s">
        <v>274</v>
      </c>
      <c r="B1336" s="16" t="s">
        <v>4002</v>
      </c>
      <c r="C1336" s="16">
        <v>474</v>
      </c>
      <c r="D1336" s="16" t="s">
        <v>3280</v>
      </c>
      <c r="E1336" s="16" t="s">
        <v>3281</v>
      </c>
      <c r="F1336" s="17"/>
      <c r="G1336" s="17"/>
      <c r="H1336" s="17">
        <v>0.47299999999999998</v>
      </c>
      <c r="I1336" s="17"/>
      <c r="J1336" s="17"/>
      <c r="K1336" s="17">
        <v>0.65700000000000003</v>
      </c>
      <c r="L1336" s="18" t="s">
        <v>54</v>
      </c>
    </row>
    <row r="1337" spans="1:12" x14ac:dyDescent="0.25">
      <c r="A1337" s="16" t="s">
        <v>627</v>
      </c>
      <c r="B1337" s="16" t="s">
        <v>4003</v>
      </c>
      <c r="C1337" s="16">
        <v>235</v>
      </c>
      <c r="D1337" s="16" t="s">
        <v>3280</v>
      </c>
      <c r="E1337" s="16" t="s">
        <v>3283</v>
      </c>
      <c r="F1337" s="17">
        <v>0.42</v>
      </c>
      <c r="G1337" s="17"/>
      <c r="H1337" s="17"/>
      <c r="I1337" s="17">
        <v>0.56299999999999994</v>
      </c>
      <c r="J1337" s="17"/>
      <c r="K1337" s="17"/>
      <c r="L1337" s="18" t="s">
        <v>54</v>
      </c>
    </row>
    <row r="1338" spans="1:12" x14ac:dyDescent="0.25">
      <c r="A1338" s="16" t="s">
        <v>627</v>
      </c>
      <c r="B1338" s="16" t="s">
        <v>4003</v>
      </c>
      <c r="C1338" s="16">
        <v>340</v>
      </c>
      <c r="D1338" s="16" t="s">
        <v>3280</v>
      </c>
      <c r="E1338" s="16" t="s">
        <v>3283</v>
      </c>
      <c r="F1338" s="17">
        <v>0.32200000000000001</v>
      </c>
      <c r="G1338" s="17"/>
      <c r="H1338" s="17"/>
      <c r="I1338" s="17">
        <v>0.36399999999999999</v>
      </c>
      <c r="J1338" s="17"/>
      <c r="K1338" s="17"/>
      <c r="L1338" s="18" t="s">
        <v>54</v>
      </c>
    </row>
    <row r="1339" spans="1:12" x14ac:dyDescent="0.25">
      <c r="A1339" s="16" t="s">
        <v>627</v>
      </c>
      <c r="B1339" s="16" t="s">
        <v>4003</v>
      </c>
      <c r="C1339" s="16">
        <v>380</v>
      </c>
      <c r="D1339" s="16" t="s">
        <v>3280</v>
      </c>
      <c r="E1339" s="16" t="s">
        <v>3283</v>
      </c>
      <c r="F1339" s="17">
        <v>0.17199999999999999</v>
      </c>
      <c r="G1339" s="17"/>
      <c r="H1339" s="17"/>
      <c r="I1339" s="17"/>
      <c r="J1339" s="17"/>
      <c r="K1339" s="17"/>
      <c r="L1339" s="18" t="s">
        <v>54</v>
      </c>
    </row>
    <row r="1340" spans="1:12" x14ac:dyDescent="0.25">
      <c r="A1340" s="16" t="s">
        <v>627</v>
      </c>
      <c r="B1340" s="16" t="s">
        <v>4003</v>
      </c>
      <c r="C1340" s="16">
        <v>387</v>
      </c>
      <c r="D1340" s="16" t="s">
        <v>3280</v>
      </c>
      <c r="E1340" s="16" t="s">
        <v>3283</v>
      </c>
      <c r="F1340" s="17">
        <v>0.17199999999999999</v>
      </c>
      <c r="G1340" s="17"/>
      <c r="H1340" s="17"/>
      <c r="I1340" s="17"/>
      <c r="J1340" s="17"/>
      <c r="K1340" s="17"/>
      <c r="L1340" s="18" t="s">
        <v>54</v>
      </c>
    </row>
    <row r="1341" spans="1:12" x14ac:dyDescent="0.25">
      <c r="A1341" s="16" t="s">
        <v>627</v>
      </c>
      <c r="B1341" s="16" t="s">
        <v>4003</v>
      </c>
      <c r="C1341" s="16">
        <v>502</v>
      </c>
      <c r="D1341" s="16" t="s">
        <v>3280</v>
      </c>
      <c r="E1341" s="16" t="s">
        <v>3283</v>
      </c>
      <c r="F1341" s="17">
        <v>0.442</v>
      </c>
      <c r="G1341" s="17"/>
      <c r="H1341" s="17"/>
      <c r="I1341" s="17">
        <v>0.60399999999999998</v>
      </c>
      <c r="J1341" s="17"/>
      <c r="K1341" s="17"/>
      <c r="L1341" s="18" t="s">
        <v>54</v>
      </c>
    </row>
    <row r="1342" spans="1:12" x14ac:dyDescent="0.25">
      <c r="A1342" s="16" t="s">
        <v>2727</v>
      </c>
      <c r="B1342" s="16" t="s">
        <v>4004</v>
      </c>
      <c r="C1342" s="16">
        <v>161</v>
      </c>
      <c r="D1342" s="16" t="s">
        <v>3280</v>
      </c>
      <c r="E1342" s="16" t="s">
        <v>3281</v>
      </c>
      <c r="F1342" s="17"/>
      <c r="G1342" s="17">
        <v>0.26900000000000002</v>
      </c>
      <c r="H1342" s="17"/>
      <c r="I1342" s="17"/>
      <c r="J1342" s="17">
        <v>0.35</v>
      </c>
      <c r="K1342" s="17"/>
      <c r="L1342" s="18" t="s">
        <v>2728</v>
      </c>
    </row>
    <row r="1343" spans="1:12" x14ac:dyDescent="0.25">
      <c r="A1343" s="16" t="s">
        <v>2815</v>
      </c>
      <c r="B1343" s="16" t="s">
        <v>4005</v>
      </c>
      <c r="C1343" s="16">
        <v>341</v>
      </c>
      <c r="D1343" s="16" t="s">
        <v>3280</v>
      </c>
      <c r="E1343" s="16" t="s">
        <v>3283</v>
      </c>
      <c r="F1343" s="17">
        <v>0.375</v>
      </c>
      <c r="G1343" s="17"/>
      <c r="H1343" s="17"/>
      <c r="I1343" s="17">
        <v>0.49299999999999999</v>
      </c>
      <c r="J1343" s="17"/>
      <c r="K1343" s="17"/>
      <c r="L1343" s="18" t="s">
        <v>2816</v>
      </c>
    </row>
    <row r="1344" spans="1:12" x14ac:dyDescent="0.25">
      <c r="A1344" s="16" t="s">
        <v>1867</v>
      </c>
      <c r="B1344" s="16" t="s">
        <v>4006</v>
      </c>
      <c r="C1344" s="16">
        <v>161</v>
      </c>
      <c r="D1344" s="16" t="s">
        <v>3280</v>
      </c>
      <c r="E1344" s="16" t="s">
        <v>3283</v>
      </c>
      <c r="F1344" s="17">
        <v>0.14799999999999999</v>
      </c>
      <c r="G1344" s="17">
        <v>0.13300000000000001</v>
      </c>
      <c r="H1344" s="17">
        <v>4.3999999999999997E-2</v>
      </c>
      <c r="I1344" s="17">
        <v>6.9000000000000006E-2</v>
      </c>
      <c r="J1344" s="17">
        <v>0.10199999999999999</v>
      </c>
      <c r="K1344" s="17"/>
      <c r="L1344" s="18" t="s">
        <v>1868</v>
      </c>
    </row>
    <row r="1345" spans="1:12" x14ac:dyDescent="0.25">
      <c r="A1345" s="16" t="s">
        <v>1867</v>
      </c>
      <c r="B1345" s="16" t="s">
        <v>4006</v>
      </c>
      <c r="C1345" s="16">
        <v>176</v>
      </c>
      <c r="D1345" s="16" t="s">
        <v>3280</v>
      </c>
      <c r="E1345" s="16" t="s">
        <v>3283</v>
      </c>
      <c r="F1345" s="17"/>
      <c r="G1345" s="17"/>
      <c r="H1345" s="17">
        <v>0.24</v>
      </c>
      <c r="I1345" s="17"/>
      <c r="J1345" s="17">
        <v>0.26500000000000001</v>
      </c>
      <c r="K1345" s="17">
        <v>0.26800000000000002</v>
      </c>
      <c r="L1345" s="18" t="s">
        <v>1868</v>
      </c>
    </row>
    <row r="1346" spans="1:12" x14ac:dyDescent="0.25">
      <c r="A1346" s="16" t="s">
        <v>107</v>
      </c>
      <c r="B1346" s="16" t="s">
        <v>4007</v>
      </c>
      <c r="C1346" s="16">
        <v>21</v>
      </c>
      <c r="D1346" s="16" t="s">
        <v>3280</v>
      </c>
      <c r="E1346" s="16" t="s">
        <v>3281</v>
      </c>
      <c r="F1346" s="17">
        <v>0.45800000000000002</v>
      </c>
      <c r="G1346" s="17"/>
      <c r="H1346" s="17"/>
      <c r="I1346" s="17">
        <v>0.627</v>
      </c>
      <c r="J1346" s="17"/>
      <c r="K1346" s="17"/>
      <c r="L1346" s="18" t="s">
        <v>108</v>
      </c>
    </row>
    <row r="1347" spans="1:12" x14ac:dyDescent="0.25">
      <c r="A1347" s="16" t="s">
        <v>2879</v>
      </c>
      <c r="B1347" s="16" t="s">
        <v>4008</v>
      </c>
      <c r="C1347" s="16">
        <v>145</v>
      </c>
      <c r="D1347" s="16" t="s">
        <v>3280</v>
      </c>
      <c r="E1347" s="16" t="s">
        <v>3281</v>
      </c>
      <c r="F1347" s="17">
        <v>0.27600000000000002</v>
      </c>
      <c r="G1347" s="17">
        <v>0.436</v>
      </c>
      <c r="H1347" s="17">
        <v>0.249</v>
      </c>
      <c r="I1347" s="17">
        <v>0.42699999999999999</v>
      </c>
      <c r="J1347" s="17">
        <v>0.52200000000000002</v>
      </c>
      <c r="K1347" s="17">
        <v>0.38800000000000001</v>
      </c>
      <c r="L1347" s="18" t="s">
        <v>2880</v>
      </c>
    </row>
    <row r="1348" spans="1:12" x14ac:dyDescent="0.25">
      <c r="A1348" s="16" t="s">
        <v>2990</v>
      </c>
      <c r="B1348" s="16" t="s">
        <v>4009</v>
      </c>
      <c r="C1348" s="16">
        <v>239</v>
      </c>
      <c r="D1348" s="16" t="s">
        <v>3280</v>
      </c>
      <c r="E1348" s="16" t="s">
        <v>3306</v>
      </c>
      <c r="F1348" s="17"/>
      <c r="G1348" s="17">
        <v>1.1559999999999999</v>
      </c>
      <c r="H1348" s="17"/>
      <c r="I1348" s="17"/>
      <c r="J1348" s="17">
        <v>1.248</v>
      </c>
      <c r="K1348" s="17"/>
      <c r="L1348" s="18" t="s">
        <v>2991</v>
      </c>
    </row>
    <row r="1349" spans="1:12" x14ac:dyDescent="0.25">
      <c r="A1349" s="16" t="s">
        <v>99</v>
      </c>
      <c r="B1349" s="16" t="s">
        <v>4010</v>
      </c>
      <c r="C1349" s="16">
        <v>82</v>
      </c>
      <c r="D1349" s="16" t="s">
        <v>3280</v>
      </c>
      <c r="E1349" s="16" t="s">
        <v>3302</v>
      </c>
      <c r="F1349" s="17">
        <v>0.13800000000000001</v>
      </c>
      <c r="G1349" s="17">
        <v>0.16600000000000001</v>
      </c>
      <c r="H1349" s="17"/>
      <c r="I1349" s="17">
        <v>0.16800000000000001</v>
      </c>
      <c r="J1349" s="17">
        <v>0.183</v>
      </c>
      <c r="K1349" s="17"/>
      <c r="L1349" s="18" t="s">
        <v>100</v>
      </c>
    </row>
    <row r="1350" spans="1:12" x14ac:dyDescent="0.25">
      <c r="A1350" s="16" t="s">
        <v>99</v>
      </c>
      <c r="B1350" s="16" t="s">
        <v>4010</v>
      </c>
      <c r="C1350" s="16">
        <v>87</v>
      </c>
      <c r="D1350" s="16" t="s">
        <v>3280</v>
      </c>
      <c r="E1350" s="16" t="s">
        <v>3302</v>
      </c>
      <c r="F1350" s="17">
        <v>0.13800000000000001</v>
      </c>
      <c r="G1350" s="17">
        <v>0.16600000000000001</v>
      </c>
      <c r="H1350" s="17"/>
      <c r="I1350" s="17">
        <v>0.16800000000000001</v>
      </c>
      <c r="J1350" s="17">
        <v>0.183</v>
      </c>
      <c r="K1350" s="17"/>
      <c r="L1350" s="18" t="s">
        <v>100</v>
      </c>
    </row>
    <row r="1351" spans="1:12" x14ac:dyDescent="0.25">
      <c r="A1351" s="16" t="s">
        <v>99</v>
      </c>
      <c r="B1351" s="16" t="s">
        <v>4010</v>
      </c>
      <c r="C1351" s="16">
        <v>372</v>
      </c>
      <c r="D1351" s="16" t="s">
        <v>3280</v>
      </c>
      <c r="E1351" s="16" t="s">
        <v>3302</v>
      </c>
      <c r="F1351" s="17">
        <v>0.11799999999999999</v>
      </c>
      <c r="G1351" s="17"/>
      <c r="H1351" s="17"/>
      <c r="I1351" s="17">
        <v>0.46</v>
      </c>
      <c r="J1351" s="17">
        <v>0.13</v>
      </c>
      <c r="K1351" s="17"/>
      <c r="L1351" s="18" t="s">
        <v>100</v>
      </c>
    </row>
    <row r="1352" spans="1:12" x14ac:dyDescent="0.25">
      <c r="A1352" s="16" t="s">
        <v>99</v>
      </c>
      <c r="B1352" s="16" t="s">
        <v>4010</v>
      </c>
      <c r="C1352" s="16">
        <v>483</v>
      </c>
      <c r="D1352" s="16" t="s">
        <v>3280</v>
      </c>
      <c r="E1352" s="16" t="s">
        <v>3302</v>
      </c>
      <c r="F1352" s="17"/>
      <c r="G1352" s="17">
        <v>0.375</v>
      </c>
      <c r="H1352" s="17">
        <v>0.32300000000000001</v>
      </c>
      <c r="I1352" s="17"/>
      <c r="J1352" s="17">
        <v>0.41499999999999998</v>
      </c>
      <c r="K1352" s="17">
        <v>0.33800000000000002</v>
      </c>
      <c r="L1352" s="18" t="s">
        <v>100</v>
      </c>
    </row>
    <row r="1353" spans="1:12" x14ac:dyDescent="0.25">
      <c r="A1353" s="16" t="s">
        <v>2345</v>
      </c>
      <c r="B1353" s="16" t="s">
        <v>4011</v>
      </c>
      <c r="C1353" s="16">
        <v>161</v>
      </c>
      <c r="D1353" s="16" t="s">
        <v>3280</v>
      </c>
      <c r="E1353" s="16" t="s">
        <v>3281</v>
      </c>
      <c r="F1353" s="17">
        <v>0.40699999999999997</v>
      </c>
      <c r="G1353" s="17">
        <v>0.255</v>
      </c>
      <c r="H1353" s="17">
        <v>0.17799999999999999</v>
      </c>
      <c r="I1353" s="17">
        <v>0.63200000000000001</v>
      </c>
      <c r="J1353" s="17">
        <v>0.47099999999999997</v>
      </c>
      <c r="K1353" s="17">
        <v>0.379</v>
      </c>
      <c r="L1353" s="18" t="s">
        <v>2346</v>
      </c>
    </row>
    <row r="1354" spans="1:12" x14ac:dyDescent="0.25">
      <c r="A1354" s="16" t="s">
        <v>947</v>
      </c>
      <c r="B1354" s="16" t="s">
        <v>4012</v>
      </c>
      <c r="C1354" s="16">
        <v>159</v>
      </c>
      <c r="D1354" s="16" t="s">
        <v>3280</v>
      </c>
      <c r="E1354" s="16" t="s">
        <v>3302</v>
      </c>
      <c r="F1354" s="17">
        <v>0.249</v>
      </c>
      <c r="G1354" s="17"/>
      <c r="H1354" s="17"/>
      <c r="I1354" s="17">
        <v>0.28799999999999998</v>
      </c>
      <c r="J1354" s="17"/>
      <c r="K1354" s="17"/>
      <c r="L1354" s="18" t="s">
        <v>54</v>
      </c>
    </row>
    <row r="1355" spans="1:12" x14ac:dyDescent="0.25">
      <c r="A1355" s="16" t="s">
        <v>112</v>
      </c>
      <c r="B1355" s="16" t="s">
        <v>4013</v>
      </c>
      <c r="C1355" s="16">
        <v>5</v>
      </c>
      <c r="D1355" s="16" t="s">
        <v>3280</v>
      </c>
      <c r="E1355" s="16" t="s">
        <v>3281</v>
      </c>
      <c r="F1355" s="17">
        <v>0.65700000000000003</v>
      </c>
      <c r="G1355" s="17"/>
      <c r="H1355" s="17"/>
      <c r="I1355" s="17">
        <v>0.83799999999999997</v>
      </c>
      <c r="J1355" s="17"/>
      <c r="K1355" s="17"/>
      <c r="L1355" s="18" t="s">
        <v>113</v>
      </c>
    </row>
    <row r="1356" spans="1:12" x14ac:dyDescent="0.25">
      <c r="A1356" s="16" t="s">
        <v>112</v>
      </c>
      <c r="B1356" s="16" t="s">
        <v>4013</v>
      </c>
      <c r="C1356" s="16">
        <v>394</v>
      </c>
      <c r="D1356" s="16" t="s">
        <v>3280</v>
      </c>
      <c r="E1356" s="16" t="s">
        <v>3281</v>
      </c>
      <c r="F1356" s="17">
        <v>0.71699999999999997</v>
      </c>
      <c r="G1356" s="17"/>
      <c r="H1356" s="17"/>
      <c r="I1356" s="17">
        <v>0.76500000000000001</v>
      </c>
      <c r="J1356" s="17"/>
      <c r="K1356" s="17"/>
      <c r="L1356" s="18" t="s">
        <v>113</v>
      </c>
    </row>
    <row r="1357" spans="1:12" x14ac:dyDescent="0.25">
      <c r="A1357" s="16" t="s">
        <v>112</v>
      </c>
      <c r="B1357" s="16" t="s">
        <v>4013</v>
      </c>
      <c r="C1357" s="16">
        <v>482</v>
      </c>
      <c r="D1357" s="16" t="s">
        <v>3280</v>
      </c>
      <c r="E1357" s="16" t="s">
        <v>3281</v>
      </c>
      <c r="F1357" s="17">
        <v>0.28899999999999998</v>
      </c>
      <c r="G1357" s="17">
        <v>0.40200000000000002</v>
      </c>
      <c r="H1357" s="17">
        <v>0.47199999999999998</v>
      </c>
      <c r="I1357" s="17">
        <v>0.41599999999999998</v>
      </c>
      <c r="J1357" s="17">
        <v>0.51500000000000001</v>
      </c>
      <c r="K1357" s="17">
        <v>0.505</v>
      </c>
      <c r="L1357" s="18" t="s">
        <v>113</v>
      </c>
    </row>
    <row r="1358" spans="1:12" x14ac:dyDescent="0.25">
      <c r="A1358" s="16" t="s">
        <v>2335</v>
      </c>
      <c r="B1358" s="16" t="s">
        <v>4014</v>
      </c>
      <c r="C1358" s="16">
        <v>316</v>
      </c>
      <c r="D1358" s="16" t="s">
        <v>3280</v>
      </c>
      <c r="E1358" s="16" t="s">
        <v>3283</v>
      </c>
      <c r="F1358" s="17">
        <v>0.21099999999999999</v>
      </c>
      <c r="G1358" s="17">
        <v>0.307</v>
      </c>
      <c r="H1358" s="17">
        <v>0.247</v>
      </c>
      <c r="I1358" s="17">
        <v>0.45100000000000001</v>
      </c>
      <c r="J1358" s="17">
        <v>0.47299999999999998</v>
      </c>
      <c r="K1358" s="17">
        <v>0.65300000000000002</v>
      </c>
      <c r="L1358" s="18" t="s">
        <v>2336</v>
      </c>
    </row>
    <row r="1359" spans="1:12" x14ac:dyDescent="0.25">
      <c r="A1359" s="16" t="s">
        <v>597</v>
      </c>
      <c r="B1359" s="16" t="s">
        <v>4015</v>
      </c>
      <c r="C1359" s="16">
        <v>240</v>
      </c>
      <c r="D1359" s="16" t="s">
        <v>3280</v>
      </c>
      <c r="E1359" s="16" t="s">
        <v>3283</v>
      </c>
      <c r="F1359" s="17">
        <v>0.23899999999999999</v>
      </c>
      <c r="G1359" s="17">
        <v>0.26300000000000001</v>
      </c>
      <c r="H1359" s="17">
        <v>0.25900000000000001</v>
      </c>
      <c r="I1359" s="17">
        <v>0.315</v>
      </c>
      <c r="J1359" s="17">
        <v>0.32500000000000001</v>
      </c>
      <c r="K1359" s="17">
        <v>0.36099999999999999</v>
      </c>
      <c r="L1359" s="18" t="s">
        <v>598</v>
      </c>
    </row>
    <row r="1360" spans="1:12" x14ac:dyDescent="0.25">
      <c r="A1360" s="16" t="s">
        <v>597</v>
      </c>
      <c r="B1360" s="16" t="s">
        <v>4015</v>
      </c>
      <c r="C1360" s="16">
        <v>287</v>
      </c>
      <c r="D1360" s="16" t="s">
        <v>3280</v>
      </c>
      <c r="E1360" s="16" t="s">
        <v>3283</v>
      </c>
      <c r="F1360" s="17">
        <v>0.125</v>
      </c>
      <c r="G1360" s="17">
        <v>0.08</v>
      </c>
      <c r="H1360" s="17">
        <v>5.8999999999999997E-2</v>
      </c>
      <c r="I1360" s="17">
        <v>2.9000000000000001E-2</v>
      </c>
      <c r="J1360" s="17"/>
      <c r="K1360" s="17"/>
      <c r="L1360" s="18" t="s">
        <v>598</v>
      </c>
    </row>
    <row r="1361" spans="1:12" x14ac:dyDescent="0.25">
      <c r="A1361" s="16" t="s">
        <v>597</v>
      </c>
      <c r="B1361" s="16" t="s">
        <v>4015</v>
      </c>
      <c r="C1361" s="16">
        <v>288</v>
      </c>
      <c r="D1361" s="16" t="s">
        <v>3280</v>
      </c>
      <c r="E1361" s="16" t="s">
        <v>3283</v>
      </c>
      <c r="F1361" s="17">
        <v>0.125</v>
      </c>
      <c r="G1361" s="17">
        <v>0.08</v>
      </c>
      <c r="H1361" s="17">
        <v>5.8999999999999997E-2</v>
      </c>
      <c r="I1361" s="17">
        <v>2.9000000000000001E-2</v>
      </c>
      <c r="J1361" s="17"/>
      <c r="K1361" s="17"/>
      <c r="L1361" s="18" t="s">
        <v>598</v>
      </c>
    </row>
    <row r="1362" spans="1:12" x14ac:dyDescent="0.25">
      <c r="A1362" s="16" t="s">
        <v>597</v>
      </c>
      <c r="B1362" s="16" t="s">
        <v>4015</v>
      </c>
      <c r="C1362" s="16">
        <v>293</v>
      </c>
      <c r="D1362" s="16" t="s">
        <v>3280</v>
      </c>
      <c r="E1362" s="16" t="s">
        <v>3283</v>
      </c>
      <c r="F1362" s="17">
        <v>0.125</v>
      </c>
      <c r="G1362" s="17">
        <v>0.08</v>
      </c>
      <c r="H1362" s="17">
        <v>5.8999999999999997E-2</v>
      </c>
      <c r="I1362" s="17">
        <v>2.9000000000000001E-2</v>
      </c>
      <c r="J1362" s="17"/>
      <c r="K1362" s="17"/>
      <c r="L1362" s="18" t="s">
        <v>598</v>
      </c>
    </row>
    <row r="1363" spans="1:12" x14ac:dyDescent="0.25">
      <c r="A1363" s="16" t="s">
        <v>597</v>
      </c>
      <c r="B1363" s="16" t="s">
        <v>4015</v>
      </c>
      <c r="C1363" s="16">
        <v>308</v>
      </c>
      <c r="D1363" s="16" t="s">
        <v>3280</v>
      </c>
      <c r="E1363" s="16" t="s">
        <v>3283</v>
      </c>
      <c r="F1363" s="17">
        <v>0.218</v>
      </c>
      <c r="G1363" s="17">
        <v>0.20200000000000001</v>
      </c>
      <c r="H1363" s="17">
        <v>8.2000000000000003E-2</v>
      </c>
      <c r="I1363" s="17">
        <v>0.23300000000000001</v>
      </c>
      <c r="J1363" s="17">
        <v>0.216</v>
      </c>
      <c r="K1363" s="17">
        <v>0.21</v>
      </c>
      <c r="L1363" s="18" t="s">
        <v>598</v>
      </c>
    </row>
    <row r="1364" spans="1:12" x14ac:dyDescent="0.25">
      <c r="A1364" s="16" t="s">
        <v>2941</v>
      </c>
      <c r="B1364" s="16" t="s">
        <v>4016</v>
      </c>
      <c r="C1364" s="16">
        <v>127</v>
      </c>
      <c r="D1364" s="16" t="s">
        <v>3280</v>
      </c>
      <c r="E1364" s="16" t="s">
        <v>3281</v>
      </c>
      <c r="F1364" s="17">
        <v>0.439</v>
      </c>
      <c r="G1364" s="17">
        <v>0.36199999999999999</v>
      </c>
      <c r="H1364" s="17"/>
      <c r="I1364" s="17">
        <v>0.53</v>
      </c>
      <c r="J1364" s="17">
        <v>0.45800000000000002</v>
      </c>
      <c r="K1364" s="17"/>
      <c r="L1364" s="18" t="s">
        <v>54</v>
      </c>
    </row>
    <row r="1365" spans="1:12" x14ac:dyDescent="0.25">
      <c r="A1365" s="16" t="s">
        <v>1594</v>
      </c>
      <c r="B1365" s="16" t="s">
        <v>4017</v>
      </c>
      <c r="C1365" s="16">
        <v>174</v>
      </c>
      <c r="D1365" s="16" t="s">
        <v>3280</v>
      </c>
      <c r="E1365" s="16" t="s">
        <v>3283</v>
      </c>
      <c r="F1365" s="17">
        <v>0.20200000000000001</v>
      </c>
      <c r="G1365" s="17"/>
      <c r="H1365" s="17"/>
      <c r="I1365" s="17">
        <v>0.31</v>
      </c>
      <c r="J1365" s="17"/>
      <c r="K1365" s="17"/>
      <c r="L1365" s="18" t="s">
        <v>535</v>
      </c>
    </row>
    <row r="1366" spans="1:12" x14ac:dyDescent="0.25">
      <c r="A1366" s="16" t="s">
        <v>1688</v>
      </c>
      <c r="B1366" s="16" t="s">
        <v>4018</v>
      </c>
      <c r="C1366" s="16">
        <v>201</v>
      </c>
      <c r="D1366" s="16" t="s">
        <v>3280</v>
      </c>
      <c r="E1366" s="16" t="s">
        <v>3281</v>
      </c>
      <c r="F1366" s="17">
        <v>0.17799999999999999</v>
      </c>
      <c r="G1366" s="17">
        <v>0.29299999999999998</v>
      </c>
      <c r="H1366" s="17">
        <v>0.151</v>
      </c>
      <c r="I1366" s="17">
        <v>0.22700000000000001</v>
      </c>
      <c r="J1366" s="17">
        <v>0.29399999999999998</v>
      </c>
      <c r="K1366" s="17">
        <v>0.223</v>
      </c>
      <c r="L1366" s="18" t="s">
        <v>1689</v>
      </c>
    </row>
    <row r="1367" spans="1:12" x14ac:dyDescent="0.25">
      <c r="A1367" s="16" t="s">
        <v>281</v>
      </c>
      <c r="B1367" s="16" t="s">
        <v>4019</v>
      </c>
      <c r="C1367" s="16">
        <v>709</v>
      </c>
      <c r="D1367" s="16" t="s">
        <v>3280</v>
      </c>
      <c r="E1367" s="16" t="s">
        <v>3281</v>
      </c>
      <c r="F1367" s="17">
        <v>0.39100000000000001</v>
      </c>
      <c r="G1367" s="17">
        <v>0.35099999999999998</v>
      </c>
      <c r="H1367" s="17"/>
      <c r="I1367" s="17">
        <v>0.38900000000000001</v>
      </c>
      <c r="J1367" s="17">
        <v>0.40400000000000003</v>
      </c>
      <c r="K1367" s="17"/>
      <c r="L1367" s="18" t="s">
        <v>282</v>
      </c>
    </row>
    <row r="1368" spans="1:12" x14ac:dyDescent="0.25">
      <c r="A1368" s="16" t="s">
        <v>650</v>
      </c>
      <c r="B1368" s="16" t="s">
        <v>4020</v>
      </c>
      <c r="C1368" s="16">
        <v>301</v>
      </c>
      <c r="D1368" s="16" t="s">
        <v>3280</v>
      </c>
      <c r="E1368" s="16" t="s">
        <v>3281</v>
      </c>
      <c r="F1368" s="17">
        <v>0.307</v>
      </c>
      <c r="G1368" s="17"/>
      <c r="H1368" s="17"/>
      <c r="I1368" s="17">
        <v>0.41799999999999998</v>
      </c>
      <c r="J1368" s="17"/>
      <c r="K1368" s="17"/>
      <c r="L1368" s="18" t="s">
        <v>651</v>
      </c>
    </row>
    <row r="1369" spans="1:12" x14ac:dyDescent="0.25">
      <c r="A1369" s="16" t="s">
        <v>472</v>
      </c>
      <c r="B1369" s="16" t="s">
        <v>4021</v>
      </c>
      <c r="C1369" s="16">
        <v>270</v>
      </c>
      <c r="D1369" s="16" t="s">
        <v>3280</v>
      </c>
      <c r="E1369" s="16" t="s">
        <v>3283</v>
      </c>
      <c r="F1369" s="17"/>
      <c r="G1369" s="17">
        <v>0.41499999999999998</v>
      </c>
      <c r="H1369" s="17"/>
      <c r="I1369" s="17"/>
      <c r="J1369" s="17">
        <v>0.69299999999999995</v>
      </c>
      <c r="K1369" s="17"/>
      <c r="L1369" s="18" t="s">
        <v>473</v>
      </c>
    </row>
    <row r="1370" spans="1:12" x14ac:dyDescent="0.25">
      <c r="A1370" s="16" t="s">
        <v>258</v>
      </c>
      <c r="B1370" s="16" t="s">
        <v>4022</v>
      </c>
      <c r="C1370" s="16">
        <v>269</v>
      </c>
      <c r="D1370" s="16" t="s">
        <v>3280</v>
      </c>
      <c r="E1370" s="16" t="s">
        <v>3281</v>
      </c>
      <c r="F1370" s="17">
        <v>0.13</v>
      </c>
      <c r="G1370" s="17">
        <v>0.13</v>
      </c>
      <c r="H1370" s="17"/>
      <c r="I1370" s="17">
        <v>9.0999999999999998E-2</v>
      </c>
      <c r="J1370" s="17"/>
      <c r="K1370" s="17"/>
      <c r="L1370" s="18" t="s">
        <v>259</v>
      </c>
    </row>
    <row r="1371" spans="1:12" x14ac:dyDescent="0.25">
      <c r="A1371" s="16" t="s">
        <v>258</v>
      </c>
      <c r="B1371" s="16" t="s">
        <v>4022</v>
      </c>
      <c r="C1371" s="16">
        <v>279</v>
      </c>
      <c r="D1371" s="16" t="s">
        <v>3280</v>
      </c>
      <c r="E1371" s="16" t="s">
        <v>3281</v>
      </c>
      <c r="F1371" s="17">
        <v>0.13</v>
      </c>
      <c r="G1371" s="17">
        <v>0.13</v>
      </c>
      <c r="H1371" s="17"/>
      <c r="I1371" s="17">
        <v>9.0999999999999998E-2</v>
      </c>
      <c r="J1371" s="17"/>
      <c r="K1371" s="17"/>
      <c r="L1371" s="18" t="s">
        <v>259</v>
      </c>
    </row>
    <row r="1372" spans="1:12" x14ac:dyDescent="0.25">
      <c r="A1372" s="16" t="s">
        <v>230</v>
      </c>
      <c r="B1372" s="16" t="s">
        <v>4023</v>
      </c>
      <c r="C1372" s="16">
        <v>10</v>
      </c>
      <c r="D1372" s="16" t="s">
        <v>3280</v>
      </c>
      <c r="E1372" s="16" t="s">
        <v>3281</v>
      </c>
      <c r="F1372" s="17">
        <v>0.38</v>
      </c>
      <c r="G1372" s="17"/>
      <c r="H1372" s="17"/>
      <c r="I1372" s="17">
        <v>0.53500000000000003</v>
      </c>
      <c r="J1372" s="17"/>
      <c r="K1372" s="17"/>
      <c r="L1372" s="18" t="s">
        <v>54</v>
      </c>
    </row>
    <row r="1373" spans="1:12" x14ac:dyDescent="0.25">
      <c r="A1373" s="16" t="s">
        <v>230</v>
      </c>
      <c r="B1373" s="16" t="s">
        <v>4023</v>
      </c>
      <c r="C1373" s="16">
        <v>173</v>
      </c>
      <c r="D1373" s="16" t="s">
        <v>3280</v>
      </c>
      <c r="E1373" s="16" t="s">
        <v>3281</v>
      </c>
      <c r="F1373" s="17">
        <v>6.3E-2</v>
      </c>
      <c r="G1373" s="17"/>
      <c r="H1373" s="17"/>
      <c r="I1373" s="17">
        <v>0.19</v>
      </c>
      <c r="J1373" s="17"/>
      <c r="K1373" s="17"/>
      <c r="L1373" s="18" t="s">
        <v>54</v>
      </c>
    </row>
    <row r="1374" spans="1:12" ht="16.2" thickBot="1" x14ac:dyDescent="0.3">
      <c r="A1374" s="69" t="s">
        <v>230</v>
      </c>
      <c r="B1374" s="69" t="s">
        <v>4023</v>
      </c>
      <c r="C1374" s="69">
        <v>177</v>
      </c>
      <c r="D1374" s="69" t="s">
        <v>3280</v>
      </c>
      <c r="E1374" s="69" t="s">
        <v>3281</v>
      </c>
      <c r="F1374" s="70">
        <v>6.3E-2</v>
      </c>
      <c r="G1374" s="70"/>
      <c r="H1374" s="70"/>
      <c r="I1374" s="70">
        <v>0.19</v>
      </c>
      <c r="J1374" s="70"/>
      <c r="K1374" s="70"/>
      <c r="L1374" s="71" t="s">
        <v>54</v>
      </c>
    </row>
    <row r="1375" spans="1:12" x14ac:dyDescent="0.25">
      <c r="E1375" s="16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7BFE-725E-4D9B-84E3-A4A2677957E6}">
  <dimension ref="A1:Q860"/>
  <sheetViews>
    <sheetView workbookViewId="0">
      <selection sqref="A1:Q1"/>
    </sheetView>
  </sheetViews>
  <sheetFormatPr defaultColWidth="8.88671875" defaultRowHeight="15.6" x14ac:dyDescent="0.3"/>
  <cols>
    <col min="1" max="1" width="19.44140625" style="26" bestFit="1" customWidth="1"/>
    <col min="2" max="2" width="9" style="26" customWidth="1"/>
    <col min="3" max="3" width="10.88671875" style="75" customWidth="1"/>
    <col min="4" max="4" width="14.44140625" style="75" customWidth="1"/>
    <col min="5" max="5" width="30.77734375" style="26" customWidth="1"/>
    <col min="6" max="8" width="8.33203125" style="75" customWidth="1"/>
    <col min="9" max="9" width="9.77734375" style="75" customWidth="1"/>
    <col min="10" max="13" width="8.33203125" style="75" customWidth="1"/>
    <col min="14" max="14" width="10.77734375" style="75" customWidth="1"/>
    <col min="15" max="16" width="8.33203125" style="75" customWidth="1"/>
    <col min="17" max="17" width="13" style="26" customWidth="1"/>
    <col min="18" max="16384" width="8.88671875" style="26"/>
  </cols>
  <sheetData>
    <row r="1" spans="1:17" s="72" customFormat="1" ht="15.75" customHeight="1" x14ac:dyDescent="0.35">
      <c r="A1" s="102" t="s">
        <v>4276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s="73" customFormat="1" ht="31.2" x14ac:dyDescent="0.3">
      <c r="A2" s="92" t="s">
        <v>4273</v>
      </c>
      <c r="B2" s="92" t="s">
        <v>3269</v>
      </c>
      <c r="C2" s="92" t="s">
        <v>3270</v>
      </c>
      <c r="D2" s="92" t="s">
        <v>3268</v>
      </c>
      <c r="E2" s="92" t="s">
        <v>6</v>
      </c>
      <c r="F2" s="92" t="s">
        <v>3272</v>
      </c>
      <c r="G2" s="92" t="s">
        <v>3273</v>
      </c>
      <c r="H2" s="92" t="s">
        <v>3274</v>
      </c>
      <c r="I2" s="92" t="s">
        <v>4348</v>
      </c>
      <c r="J2" s="92" t="s">
        <v>4347</v>
      </c>
      <c r="K2" s="92" t="s">
        <v>3275</v>
      </c>
      <c r="L2" s="92" t="s">
        <v>3276</v>
      </c>
      <c r="M2" s="92" t="s">
        <v>3277</v>
      </c>
      <c r="N2" s="92" t="s">
        <v>4069</v>
      </c>
      <c r="O2" s="92" t="s">
        <v>4347</v>
      </c>
      <c r="P2" s="92" t="s">
        <v>4349</v>
      </c>
      <c r="Q2" s="92" t="s">
        <v>3271</v>
      </c>
    </row>
    <row r="3" spans="1:17" x14ac:dyDescent="0.3">
      <c r="A3" s="27" t="s">
        <v>530</v>
      </c>
      <c r="B3" s="27">
        <v>219</v>
      </c>
      <c r="C3" s="74" t="s">
        <v>3280</v>
      </c>
      <c r="D3" s="74" t="s">
        <v>3307</v>
      </c>
      <c r="E3" s="27" t="s">
        <v>531</v>
      </c>
      <c r="F3" s="21">
        <v>2.2810000000000001</v>
      </c>
      <c r="G3" s="21">
        <v>1.502</v>
      </c>
      <c r="H3" s="21">
        <v>1.631</v>
      </c>
      <c r="I3" s="21">
        <f t="shared" ref="I3:I66" si="0">AVERAGE(F3:H3)</f>
        <v>1.8046666666666669</v>
      </c>
      <c r="J3" s="21">
        <f t="shared" ref="J3:J66" si="1">STDEV(F3:H3)</f>
        <v>0.417528841319175</v>
      </c>
      <c r="K3" s="21">
        <v>0.68700000000000006</v>
      </c>
      <c r="L3" s="21">
        <v>0.498</v>
      </c>
      <c r="M3" s="21">
        <v>0.36899999999999999</v>
      </c>
      <c r="N3" s="21">
        <f t="shared" ref="N3:N66" si="2">AVERAGE(K3:M3)</f>
        <v>0.51800000000000002</v>
      </c>
      <c r="O3" s="21">
        <f t="shared" ref="O3:O66" si="3">STDEV(K3:M3)</f>
        <v>0.15994061397906401</v>
      </c>
      <c r="P3" s="21">
        <f t="shared" ref="P3:P66" si="4">N3/I3</f>
        <v>0.28703361654968595</v>
      </c>
      <c r="Q3" s="27" t="s">
        <v>3283</v>
      </c>
    </row>
    <row r="4" spans="1:17" x14ac:dyDescent="0.3">
      <c r="A4" s="27" t="s">
        <v>530</v>
      </c>
      <c r="B4" s="27">
        <v>230</v>
      </c>
      <c r="C4" s="74" t="s">
        <v>3280</v>
      </c>
      <c r="D4" s="74" t="s">
        <v>3307</v>
      </c>
      <c r="E4" s="27" t="s">
        <v>531</v>
      </c>
      <c r="F4" s="21">
        <v>2.2810000000000001</v>
      </c>
      <c r="G4" s="21">
        <v>1.502</v>
      </c>
      <c r="H4" s="21">
        <v>1.631</v>
      </c>
      <c r="I4" s="21">
        <f t="shared" si="0"/>
        <v>1.8046666666666669</v>
      </c>
      <c r="J4" s="21">
        <f t="shared" si="1"/>
        <v>0.417528841319175</v>
      </c>
      <c r="K4" s="21">
        <v>0.68700000000000006</v>
      </c>
      <c r="L4" s="21">
        <v>0.498</v>
      </c>
      <c r="M4" s="21">
        <v>0.36899999999999999</v>
      </c>
      <c r="N4" s="21">
        <f t="shared" si="2"/>
        <v>0.51800000000000002</v>
      </c>
      <c r="O4" s="21">
        <f t="shared" si="3"/>
        <v>0.15994061397906401</v>
      </c>
      <c r="P4" s="21">
        <f t="shared" si="4"/>
        <v>0.28703361654968595</v>
      </c>
      <c r="Q4" s="27" t="s">
        <v>3283</v>
      </c>
    </row>
    <row r="5" spans="1:17" x14ac:dyDescent="0.3">
      <c r="A5" s="27" t="s">
        <v>530</v>
      </c>
      <c r="B5" s="27">
        <v>152</v>
      </c>
      <c r="C5" s="74" t="s">
        <v>3280</v>
      </c>
      <c r="D5" s="74" t="s">
        <v>3307</v>
      </c>
      <c r="E5" s="27" t="s">
        <v>531</v>
      </c>
      <c r="F5" s="21">
        <v>2.92</v>
      </c>
      <c r="G5" s="21"/>
      <c r="H5" s="21">
        <v>2.875</v>
      </c>
      <c r="I5" s="21">
        <f t="shared" si="0"/>
        <v>2.8975</v>
      </c>
      <c r="J5" s="21">
        <f t="shared" si="1"/>
        <v>3.1819805153394588E-2</v>
      </c>
      <c r="K5" s="21">
        <v>0.84899999999999998</v>
      </c>
      <c r="L5" s="21"/>
      <c r="M5" s="21">
        <v>0.93</v>
      </c>
      <c r="N5" s="21">
        <f t="shared" si="2"/>
        <v>0.88949999999999996</v>
      </c>
      <c r="O5" s="21">
        <f t="shared" si="3"/>
        <v>5.7275649276110396E-2</v>
      </c>
      <c r="P5" s="21">
        <f t="shared" si="4"/>
        <v>0.30698878343399483</v>
      </c>
      <c r="Q5" s="27" t="s">
        <v>3283</v>
      </c>
    </row>
    <row r="6" spans="1:17" x14ac:dyDescent="0.3">
      <c r="A6" s="27" t="s">
        <v>530</v>
      </c>
      <c r="B6" s="27">
        <v>160</v>
      </c>
      <c r="C6" s="74" t="s">
        <v>3280</v>
      </c>
      <c r="D6" s="74" t="s">
        <v>3307</v>
      </c>
      <c r="E6" s="27" t="s">
        <v>531</v>
      </c>
      <c r="F6" s="21">
        <v>2.92</v>
      </c>
      <c r="G6" s="21"/>
      <c r="H6" s="21">
        <v>2.875</v>
      </c>
      <c r="I6" s="21">
        <f t="shared" si="0"/>
        <v>2.8975</v>
      </c>
      <c r="J6" s="21">
        <f t="shared" si="1"/>
        <v>3.1819805153394588E-2</v>
      </c>
      <c r="K6" s="21">
        <v>0.84899999999999998</v>
      </c>
      <c r="L6" s="21"/>
      <c r="M6" s="21">
        <v>0.93</v>
      </c>
      <c r="N6" s="21">
        <f t="shared" si="2"/>
        <v>0.88949999999999996</v>
      </c>
      <c r="O6" s="21">
        <f t="shared" si="3"/>
        <v>5.7275649276110396E-2</v>
      </c>
      <c r="P6" s="21">
        <f t="shared" si="4"/>
        <v>0.30698878343399483</v>
      </c>
      <c r="Q6" s="27" t="s">
        <v>3283</v>
      </c>
    </row>
    <row r="7" spans="1:17" x14ac:dyDescent="0.3">
      <c r="A7" s="27" t="s">
        <v>1637</v>
      </c>
      <c r="B7" s="27">
        <v>117</v>
      </c>
      <c r="C7" s="74" t="s">
        <v>3280</v>
      </c>
      <c r="D7" s="74" t="s">
        <v>3891</v>
      </c>
      <c r="E7" s="27" t="s">
        <v>1638</v>
      </c>
      <c r="F7" s="21">
        <v>2.6339999999999999</v>
      </c>
      <c r="G7" s="21">
        <v>2.617</v>
      </c>
      <c r="H7" s="21"/>
      <c r="I7" s="21">
        <f t="shared" si="0"/>
        <v>2.6254999999999997</v>
      </c>
      <c r="J7" s="21">
        <f t="shared" si="1"/>
        <v>1.2020815280171239E-2</v>
      </c>
      <c r="K7" s="21">
        <v>0.879</v>
      </c>
      <c r="L7" s="21">
        <v>0.83499999999999996</v>
      </c>
      <c r="M7" s="21"/>
      <c r="N7" s="21">
        <f t="shared" si="2"/>
        <v>0.85699999999999998</v>
      </c>
      <c r="O7" s="21">
        <f t="shared" si="3"/>
        <v>3.111269837220812E-2</v>
      </c>
      <c r="P7" s="21">
        <f t="shared" si="4"/>
        <v>0.32641401637783285</v>
      </c>
      <c r="Q7" s="27" t="s">
        <v>3291</v>
      </c>
    </row>
    <row r="8" spans="1:17" x14ac:dyDescent="0.3">
      <c r="A8" s="27" t="s">
        <v>2248</v>
      </c>
      <c r="B8" s="27">
        <v>254</v>
      </c>
      <c r="C8" s="74" t="s">
        <v>3280</v>
      </c>
      <c r="D8" s="74" t="s">
        <v>3492</v>
      </c>
      <c r="E8" s="27" t="s">
        <v>54</v>
      </c>
      <c r="F8" s="21">
        <v>2.1739999999999999</v>
      </c>
      <c r="G8" s="21">
        <v>2.2519999999999998</v>
      </c>
      <c r="H8" s="21"/>
      <c r="I8" s="21">
        <f t="shared" si="0"/>
        <v>2.2130000000000001</v>
      </c>
      <c r="J8" s="21">
        <f t="shared" si="1"/>
        <v>5.5154328932550602E-2</v>
      </c>
      <c r="K8" s="21">
        <v>0.83099999999999996</v>
      </c>
      <c r="L8" s="21">
        <v>0.65800000000000003</v>
      </c>
      <c r="M8" s="21"/>
      <c r="N8" s="21">
        <f t="shared" si="2"/>
        <v>0.74449999999999994</v>
      </c>
      <c r="O8" s="21">
        <f t="shared" si="3"/>
        <v>0.12232947314527291</v>
      </c>
      <c r="P8" s="21">
        <f t="shared" si="4"/>
        <v>0.3364211477632173</v>
      </c>
      <c r="Q8" s="27" t="s">
        <v>3291</v>
      </c>
    </row>
    <row r="9" spans="1:17" x14ac:dyDescent="0.3">
      <c r="A9" s="27" t="s">
        <v>314</v>
      </c>
      <c r="B9" s="27">
        <v>468</v>
      </c>
      <c r="C9" s="74" t="s">
        <v>3280</v>
      </c>
      <c r="D9" s="74" t="s">
        <v>3345</v>
      </c>
      <c r="E9" s="27" t="s">
        <v>315</v>
      </c>
      <c r="F9" s="21"/>
      <c r="G9" s="21">
        <v>2.6360000000000001</v>
      </c>
      <c r="H9" s="21">
        <v>2.6949999999999998</v>
      </c>
      <c r="I9" s="21">
        <f t="shared" si="0"/>
        <v>2.6654999999999998</v>
      </c>
      <c r="J9" s="21">
        <f t="shared" si="1"/>
        <v>4.1719300090006108E-2</v>
      </c>
      <c r="K9" s="21"/>
      <c r="L9" s="21">
        <v>1.02</v>
      </c>
      <c r="M9" s="21">
        <v>0.85399999999999998</v>
      </c>
      <c r="N9" s="21">
        <f t="shared" si="2"/>
        <v>0.93700000000000006</v>
      </c>
      <c r="O9" s="21">
        <f t="shared" si="3"/>
        <v>0.11737972567696692</v>
      </c>
      <c r="P9" s="21">
        <f t="shared" si="4"/>
        <v>0.35152879384730823</v>
      </c>
      <c r="Q9" s="27" t="s">
        <v>3281</v>
      </c>
    </row>
    <row r="10" spans="1:17" x14ac:dyDescent="0.3">
      <c r="A10" s="27" t="s">
        <v>314</v>
      </c>
      <c r="B10" s="27">
        <v>469</v>
      </c>
      <c r="C10" s="74" t="s">
        <v>3280</v>
      </c>
      <c r="D10" s="74" t="s">
        <v>3345</v>
      </c>
      <c r="E10" s="27" t="s">
        <v>315</v>
      </c>
      <c r="F10" s="21"/>
      <c r="G10" s="21">
        <v>2.6360000000000001</v>
      </c>
      <c r="H10" s="21">
        <v>2.6949999999999998</v>
      </c>
      <c r="I10" s="21">
        <f t="shared" si="0"/>
        <v>2.6654999999999998</v>
      </c>
      <c r="J10" s="21">
        <f t="shared" si="1"/>
        <v>4.1719300090006108E-2</v>
      </c>
      <c r="K10" s="21"/>
      <c r="L10" s="21">
        <v>1.02</v>
      </c>
      <c r="M10" s="21">
        <v>0.85399999999999998</v>
      </c>
      <c r="N10" s="21">
        <f t="shared" si="2"/>
        <v>0.93700000000000006</v>
      </c>
      <c r="O10" s="21">
        <f t="shared" si="3"/>
        <v>0.11737972567696692</v>
      </c>
      <c r="P10" s="21">
        <f t="shared" si="4"/>
        <v>0.35152879384730823</v>
      </c>
      <c r="Q10" s="27" t="s">
        <v>3281</v>
      </c>
    </row>
    <row r="11" spans="1:17" x14ac:dyDescent="0.3">
      <c r="A11" s="27" t="s">
        <v>314</v>
      </c>
      <c r="B11" s="27">
        <v>473</v>
      </c>
      <c r="C11" s="74" t="s">
        <v>3280</v>
      </c>
      <c r="D11" s="74" t="s">
        <v>3345</v>
      </c>
      <c r="E11" s="27" t="s">
        <v>315</v>
      </c>
      <c r="F11" s="21"/>
      <c r="G11" s="21">
        <v>2.6360000000000001</v>
      </c>
      <c r="H11" s="21">
        <v>2.6949999999999998</v>
      </c>
      <c r="I11" s="21">
        <f t="shared" si="0"/>
        <v>2.6654999999999998</v>
      </c>
      <c r="J11" s="21">
        <f t="shared" si="1"/>
        <v>4.1719300090006108E-2</v>
      </c>
      <c r="K11" s="21"/>
      <c r="L11" s="21">
        <v>1.02</v>
      </c>
      <c r="M11" s="21">
        <v>0.85399999999999998</v>
      </c>
      <c r="N11" s="21">
        <f t="shared" si="2"/>
        <v>0.93700000000000006</v>
      </c>
      <c r="O11" s="21">
        <f t="shared" si="3"/>
        <v>0.11737972567696692</v>
      </c>
      <c r="P11" s="21">
        <f t="shared" si="4"/>
        <v>0.35152879384730823</v>
      </c>
      <c r="Q11" s="27" t="s">
        <v>3281</v>
      </c>
    </row>
    <row r="12" spans="1:17" x14ac:dyDescent="0.3">
      <c r="A12" s="27" t="s">
        <v>729</v>
      </c>
      <c r="B12" s="27">
        <v>250</v>
      </c>
      <c r="C12" s="74" t="s">
        <v>3280</v>
      </c>
      <c r="D12" s="74" t="s">
        <v>3433</v>
      </c>
      <c r="E12" s="27" t="s">
        <v>730</v>
      </c>
      <c r="F12" s="21">
        <v>2.645</v>
      </c>
      <c r="G12" s="21">
        <v>2.8210000000000002</v>
      </c>
      <c r="H12" s="21"/>
      <c r="I12" s="21">
        <f t="shared" si="0"/>
        <v>2.7330000000000001</v>
      </c>
      <c r="J12" s="21">
        <f t="shared" si="1"/>
        <v>0.12445079348883248</v>
      </c>
      <c r="K12" s="21">
        <v>0.98099999999999998</v>
      </c>
      <c r="L12" s="21">
        <v>1.0249999999999999</v>
      </c>
      <c r="M12" s="21"/>
      <c r="N12" s="21">
        <f t="shared" si="2"/>
        <v>1.0029999999999999</v>
      </c>
      <c r="O12" s="21">
        <f t="shared" si="3"/>
        <v>3.111269837220804E-2</v>
      </c>
      <c r="P12" s="21">
        <f t="shared" si="4"/>
        <v>0.36699597511891691</v>
      </c>
      <c r="Q12" s="27" t="s">
        <v>3283</v>
      </c>
    </row>
    <row r="13" spans="1:17" x14ac:dyDescent="0.3">
      <c r="A13" s="27" t="s">
        <v>729</v>
      </c>
      <c r="B13" s="27">
        <v>263</v>
      </c>
      <c r="C13" s="74" t="s">
        <v>3280</v>
      </c>
      <c r="D13" s="74" t="s">
        <v>3433</v>
      </c>
      <c r="E13" s="27" t="s">
        <v>730</v>
      </c>
      <c r="F13" s="21">
        <v>2.645</v>
      </c>
      <c r="G13" s="21">
        <v>2.8210000000000002</v>
      </c>
      <c r="H13" s="21"/>
      <c r="I13" s="21">
        <f t="shared" si="0"/>
        <v>2.7330000000000001</v>
      </c>
      <c r="J13" s="21">
        <f t="shared" si="1"/>
        <v>0.12445079348883248</v>
      </c>
      <c r="K13" s="21">
        <v>0.98099999999999998</v>
      </c>
      <c r="L13" s="21">
        <v>1.0249999999999999</v>
      </c>
      <c r="M13" s="21"/>
      <c r="N13" s="21">
        <f t="shared" si="2"/>
        <v>1.0029999999999999</v>
      </c>
      <c r="O13" s="21">
        <f t="shared" si="3"/>
        <v>3.111269837220804E-2</v>
      </c>
      <c r="P13" s="21">
        <f t="shared" si="4"/>
        <v>0.36699597511891691</v>
      </c>
      <c r="Q13" s="27" t="s">
        <v>3283</v>
      </c>
    </row>
    <row r="14" spans="1:17" x14ac:dyDescent="0.3">
      <c r="A14" s="27" t="s">
        <v>405</v>
      </c>
      <c r="B14" s="27">
        <v>73</v>
      </c>
      <c r="C14" s="74" t="s">
        <v>3280</v>
      </c>
      <c r="D14" s="74" t="s">
        <v>3902</v>
      </c>
      <c r="E14" s="27" t="s">
        <v>406</v>
      </c>
      <c r="F14" s="21">
        <v>2.7389999999999999</v>
      </c>
      <c r="G14" s="21">
        <v>2.819</v>
      </c>
      <c r="H14" s="21">
        <v>2.8559999999999999</v>
      </c>
      <c r="I14" s="21">
        <f t="shared" si="0"/>
        <v>2.8046666666666664</v>
      </c>
      <c r="J14" s="21">
        <f t="shared" si="1"/>
        <v>5.9802452569550475E-2</v>
      </c>
      <c r="K14" s="21">
        <v>1.115</v>
      </c>
      <c r="L14" s="21">
        <v>1.0640000000000001</v>
      </c>
      <c r="M14" s="21">
        <v>1.03</v>
      </c>
      <c r="N14" s="21">
        <f t="shared" si="2"/>
        <v>1.0696666666666668</v>
      </c>
      <c r="O14" s="21">
        <f t="shared" si="3"/>
        <v>4.2782395133200896E-2</v>
      </c>
      <c r="P14" s="21">
        <f t="shared" si="4"/>
        <v>0.38138816258616598</v>
      </c>
      <c r="Q14" s="27" t="s">
        <v>3291</v>
      </c>
    </row>
    <row r="15" spans="1:17" x14ac:dyDescent="0.3">
      <c r="A15" s="27" t="s">
        <v>405</v>
      </c>
      <c r="B15" s="27">
        <v>75</v>
      </c>
      <c r="C15" s="74" t="s">
        <v>3280</v>
      </c>
      <c r="D15" s="74" t="s">
        <v>3902</v>
      </c>
      <c r="E15" s="27" t="s">
        <v>406</v>
      </c>
      <c r="F15" s="21">
        <v>2.7389999999999999</v>
      </c>
      <c r="G15" s="21">
        <v>2.819</v>
      </c>
      <c r="H15" s="21">
        <v>2.8559999999999999</v>
      </c>
      <c r="I15" s="21">
        <f t="shared" si="0"/>
        <v>2.8046666666666664</v>
      </c>
      <c r="J15" s="21">
        <f t="shared" si="1"/>
        <v>5.9802452569550475E-2</v>
      </c>
      <c r="K15" s="21">
        <v>1.115</v>
      </c>
      <c r="L15" s="21">
        <v>1.0640000000000001</v>
      </c>
      <c r="M15" s="21">
        <v>1.03</v>
      </c>
      <c r="N15" s="21">
        <f t="shared" si="2"/>
        <v>1.0696666666666668</v>
      </c>
      <c r="O15" s="21">
        <f t="shared" si="3"/>
        <v>4.2782395133200896E-2</v>
      </c>
      <c r="P15" s="21">
        <f t="shared" si="4"/>
        <v>0.38138816258616598</v>
      </c>
      <c r="Q15" s="27" t="s">
        <v>3291</v>
      </c>
    </row>
    <row r="16" spans="1:17" x14ac:dyDescent="0.3">
      <c r="A16" s="27" t="s">
        <v>405</v>
      </c>
      <c r="B16" s="27">
        <v>79</v>
      </c>
      <c r="C16" s="74" t="s">
        <v>3280</v>
      </c>
      <c r="D16" s="74" t="s">
        <v>3902</v>
      </c>
      <c r="E16" s="27" t="s">
        <v>406</v>
      </c>
      <c r="F16" s="21">
        <v>2.7389999999999999</v>
      </c>
      <c r="G16" s="21">
        <v>2.819</v>
      </c>
      <c r="H16" s="21">
        <v>2.8559999999999999</v>
      </c>
      <c r="I16" s="21">
        <f t="shared" si="0"/>
        <v>2.8046666666666664</v>
      </c>
      <c r="J16" s="21">
        <f t="shared" si="1"/>
        <v>5.9802452569550475E-2</v>
      </c>
      <c r="K16" s="21">
        <v>1.115</v>
      </c>
      <c r="L16" s="21">
        <v>1.0640000000000001</v>
      </c>
      <c r="M16" s="21">
        <v>1.03</v>
      </c>
      <c r="N16" s="21">
        <f t="shared" si="2"/>
        <v>1.0696666666666668</v>
      </c>
      <c r="O16" s="21">
        <f t="shared" si="3"/>
        <v>4.2782395133200896E-2</v>
      </c>
      <c r="P16" s="21">
        <f t="shared" si="4"/>
        <v>0.38138816258616598</v>
      </c>
      <c r="Q16" s="27" t="s">
        <v>3291</v>
      </c>
    </row>
    <row r="17" spans="1:17" x14ac:dyDescent="0.3">
      <c r="A17" s="27" t="s">
        <v>1637</v>
      </c>
      <c r="B17" s="27">
        <v>89</v>
      </c>
      <c r="C17" s="74" t="s">
        <v>3280</v>
      </c>
      <c r="D17" s="74" t="s">
        <v>3891</v>
      </c>
      <c r="E17" s="27" t="s">
        <v>1638</v>
      </c>
      <c r="F17" s="21">
        <v>1.504</v>
      </c>
      <c r="G17" s="21">
        <v>2.649</v>
      </c>
      <c r="H17" s="21">
        <v>2.6989999999999998</v>
      </c>
      <c r="I17" s="21">
        <f t="shared" si="0"/>
        <v>2.2840000000000003</v>
      </c>
      <c r="J17" s="21">
        <f t="shared" si="1"/>
        <v>0.67596227705397749</v>
      </c>
      <c r="K17" s="21">
        <v>0.496</v>
      </c>
      <c r="L17" s="21">
        <v>1.1910000000000001</v>
      </c>
      <c r="M17" s="21">
        <v>1.1539999999999999</v>
      </c>
      <c r="N17" s="21">
        <f t="shared" si="2"/>
        <v>0.94700000000000006</v>
      </c>
      <c r="O17" s="21">
        <f t="shared" si="3"/>
        <v>0.39101534496743212</v>
      </c>
      <c r="P17" s="21">
        <f t="shared" si="4"/>
        <v>0.41462346760070051</v>
      </c>
      <c r="Q17" s="27" t="s">
        <v>3291</v>
      </c>
    </row>
    <row r="18" spans="1:17" x14ac:dyDescent="0.3">
      <c r="A18" s="27" t="s">
        <v>1637</v>
      </c>
      <c r="B18" s="27">
        <v>92</v>
      </c>
      <c r="C18" s="74" t="s">
        <v>3280</v>
      </c>
      <c r="D18" s="74" t="s">
        <v>3891</v>
      </c>
      <c r="E18" s="27" t="s">
        <v>1638</v>
      </c>
      <c r="F18" s="21">
        <v>1.504</v>
      </c>
      <c r="G18" s="21">
        <v>2.649</v>
      </c>
      <c r="H18" s="21">
        <v>2.6989999999999998</v>
      </c>
      <c r="I18" s="21">
        <f t="shared" si="0"/>
        <v>2.2840000000000003</v>
      </c>
      <c r="J18" s="21">
        <f t="shared" si="1"/>
        <v>0.67596227705397749</v>
      </c>
      <c r="K18" s="21">
        <v>0.496</v>
      </c>
      <c r="L18" s="21">
        <v>1.1910000000000001</v>
      </c>
      <c r="M18" s="21">
        <v>1.1539999999999999</v>
      </c>
      <c r="N18" s="21">
        <f t="shared" si="2"/>
        <v>0.94700000000000006</v>
      </c>
      <c r="O18" s="21">
        <f t="shared" si="3"/>
        <v>0.39101534496743212</v>
      </c>
      <c r="P18" s="21">
        <f t="shared" si="4"/>
        <v>0.41462346760070051</v>
      </c>
      <c r="Q18" s="27" t="s">
        <v>3291</v>
      </c>
    </row>
    <row r="19" spans="1:17" x14ac:dyDescent="0.3">
      <c r="A19" s="27" t="s">
        <v>1118</v>
      </c>
      <c r="B19" s="27">
        <v>212</v>
      </c>
      <c r="C19" s="74" t="s">
        <v>3280</v>
      </c>
      <c r="D19" s="74" t="s">
        <v>3471</v>
      </c>
      <c r="E19" s="27" t="s">
        <v>1119</v>
      </c>
      <c r="F19" s="21"/>
      <c r="G19" s="21">
        <v>2.093</v>
      </c>
      <c r="H19" s="21">
        <v>2.415</v>
      </c>
      <c r="I19" s="21">
        <f t="shared" si="0"/>
        <v>2.254</v>
      </c>
      <c r="J19" s="21">
        <f t="shared" si="1"/>
        <v>0.22768838354206836</v>
      </c>
      <c r="K19" s="21"/>
      <c r="L19" s="21">
        <v>1.0149999999999999</v>
      </c>
      <c r="M19" s="21">
        <v>0.96299999999999997</v>
      </c>
      <c r="N19" s="21">
        <f t="shared" si="2"/>
        <v>0.98899999999999988</v>
      </c>
      <c r="O19" s="21">
        <f t="shared" si="3"/>
        <v>3.6769552621700424E-2</v>
      </c>
      <c r="P19" s="21">
        <f t="shared" si="4"/>
        <v>0.43877551020408156</v>
      </c>
      <c r="Q19" s="27" t="s">
        <v>3291</v>
      </c>
    </row>
    <row r="20" spans="1:17" x14ac:dyDescent="0.3">
      <c r="A20" s="27" t="s">
        <v>1836</v>
      </c>
      <c r="B20" s="27">
        <v>350</v>
      </c>
      <c r="C20" s="74" t="s">
        <v>3280</v>
      </c>
      <c r="D20" s="74" t="s">
        <v>3428</v>
      </c>
      <c r="E20" s="27" t="s">
        <v>1837</v>
      </c>
      <c r="F20" s="21">
        <v>2.6789999999999998</v>
      </c>
      <c r="G20" s="21">
        <v>2.629</v>
      </c>
      <c r="H20" s="21">
        <v>2.67</v>
      </c>
      <c r="I20" s="21">
        <f t="shared" si="0"/>
        <v>2.6593333333333331</v>
      </c>
      <c r="J20" s="21">
        <f t="shared" si="1"/>
        <v>2.6652079343520818E-2</v>
      </c>
      <c r="K20" s="21">
        <v>1.167</v>
      </c>
      <c r="L20" s="21">
        <v>1.1759999999999999</v>
      </c>
      <c r="M20" s="21">
        <v>1.159</v>
      </c>
      <c r="N20" s="21">
        <f t="shared" si="2"/>
        <v>1.1673333333333333</v>
      </c>
      <c r="O20" s="21">
        <f t="shared" si="3"/>
        <v>8.5049005481153336E-3</v>
      </c>
      <c r="P20" s="21">
        <f t="shared" si="4"/>
        <v>0.43895713211331167</v>
      </c>
      <c r="Q20" s="27" t="s">
        <v>3281</v>
      </c>
    </row>
    <row r="21" spans="1:17" x14ac:dyDescent="0.3">
      <c r="A21" s="27" t="s">
        <v>1836</v>
      </c>
      <c r="B21" s="27">
        <v>361</v>
      </c>
      <c r="C21" s="74" t="s">
        <v>3280</v>
      </c>
      <c r="D21" s="74" t="s">
        <v>3428</v>
      </c>
      <c r="E21" s="27" t="s">
        <v>1837</v>
      </c>
      <c r="F21" s="21">
        <v>2.6789999999999998</v>
      </c>
      <c r="G21" s="21">
        <v>2.629</v>
      </c>
      <c r="H21" s="21">
        <v>2.67</v>
      </c>
      <c r="I21" s="21">
        <f t="shared" si="0"/>
        <v>2.6593333333333331</v>
      </c>
      <c r="J21" s="21">
        <f t="shared" si="1"/>
        <v>2.6652079343520818E-2</v>
      </c>
      <c r="K21" s="21">
        <v>1.167</v>
      </c>
      <c r="L21" s="21">
        <v>1.1759999999999999</v>
      </c>
      <c r="M21" s="21">
        <v>1.159</v>
      </c>
      <c r="N21" s="21">
        <f t="shared" si="2"/>
        <v>1.1673333333333333</v>
      </c>
      <c r="O21" s="21">
        <f t="shared" si="3"/>
        <v>8.5049005481153336E-3</v>
      </c>
      <c r="P21" s="21">
        <f t="shared" si="4"/>
        <v>0.43895713211331167</v>
      </c>
      <c r="Q21" s="27" t="s">
        <v>3281</v>
      </c>
    </row>
    <row r="22" spans="1:17" x14ac:dyDescent="0.3">
      <c r="A22" s="27" t="s">
        <v>61</v>
      </c>
      <c r="B22" s="27">
        <v>14</v>
      </c>
      <c r="C22" s="74" t="s">
        <v>3280</v>
      </c>
      <c r="D22" s="74" t="s">
        <v>3956</v>
      </c>
      <c r="E22" s="27" t="s">
        <v>62</v>
      </c>
      <c r="F22" s="21">
        <v>2.3490000000000002</v>
      </c>
      <c r="G22" s="21">
        <v>2.5179999999999998</v>
      </c>
      <c r="H22" s="21">
        <v>2.5880000000000001</v>
      </c>
      <c r="I22" s="21">
        <f t="shared" si="0"/>
        <v>2.4849999999999999</v>
      </c>
      <c r="J22" s="21">
        <f t="shared" si="1"/>
        <v>0.12286984984120382</v>
      </c>
      <c r="K22" s="21">
        <v>1.2</v>
      </c>
      <c r="L22" s="21">
        <v>1.1870000000000001</v>
      </c>
      <c r="M22" s="21">
        <v>1.2509999999999999</v>
      </c>
      <c r="N22" s="21">
        <f t="shared" si="2"/>
        <v>1.2126666666666666</v>
      </c>
      <c r="O22" s="21">
        <f t="shared" si="3"/>
        <v>3.3827996294982184E-2</v>
      </c>
      <c r="P22" s="21">
        <f t="shared" si="4"/>
        <v>0.48799463447350772</v>
      </c>
      <c r="Q22" s="27" t="s">
        <v>3283</v>
      </c>
    </row>
    <row r="23" spans="1:17" x14ac:dyDescent="0.3">
      <c r="A23" s="27" t="s">
        <v>61</v>
      </c>
      <c r="B23" s="27">
        <v>15</v>
      </c>
      <c r="C23" s="74" t="s">
        <v>3280</v>
      </c>
      <c r="D23" s="74" t="s">
        <v>3956</v>
      </c>
      <c r="E23" s="27" t="s">
        <v>62</v>
      </c>
      <c r="F23" s="21">
        <v>2.3490000000000002</v>
      </c>
      <c r="G23" s="21">
        <v>2.5179999999999998</v>
      </c>
      <c r="H23" s="21">
        <v>2.5880000000000001</v>
      </c>
      <c r="I23" s="21">
        <f t="shared" si="0"/>
        <v>2.4849999999999999</v>
      </c>
      <c r="J23" s="21">
        <f t="shared" si="1"/>
        <v>0.12286984984120382</v>
      </c>
      <c r="K23" s="21">
        <v>1.2</v>
      </c>
      <c r="L23" s="21">
        <v>1.1870000000000001</v>
      </c>
      <c r="M23" s="21">
        <v>1.2509999999999999</v>
      </c>
      <c r="N23" s="21">
        <f t="shared" si="2"/>
        <v>1.2126666666666666</v>
      </c>
      <c r="O23" s="21">
        <f t="shared" si="3"/>
        <v>3.3827996294982184E-2</v>
      </c>
      <c r="P23" s="21">
        <f t="shared" si="4"/>
        <v>0.48799463447350772</v>
      </c>
      <c r="Q23" s="27" t="s">
        <v>3283</v>
      </c>
    </row>
    <row r="24" spans="1:17" x14ac:dyDescent="0.3">
      <c r="A24" s="27" t="s">
        <v>2638</v>
      </c>
      <c r="B24" s="27">
        <v>86</v>
      </c>
      <c r="C24" s="74" t="s">
        <v>3280</v>
      </c>
      <c r="D24" s="74" t="s">
        <v>3371</v>
      </c>
      <c r="E24" s="27" t="s">
        <v>2316</v>
      </c>
      <c r="F24" s="21">
        <v>1.9490000000000001</v>
      </c>
      <c r="G24" s="21">
        <v>2.605</v>
      </c>
      <c r="H24" s="21">
        <v>2.5649999999999999</v>
      </c>
      <c r="I24" s="21">
        <f t="shared" si="0"/>
        <v>2.3729999999999998</v>
      </c>
      <c r="J24" s="21">
        <f t="shared" si="1"/>
        <v>0.36773903790595885</v>
      </c>
      <c r="K24" s="21">
        <v>0.97699999999999998</v>
      </c>
      <c r="L24" s="21">
        <v>1.2729999999999999</v>
      </c>
      <c r="M24" s="21">
        <v>1.3080000000000001</v>
      </c>
      <c r="N24" s="21">
        <f t="shared" si="2"/>
        <v>1.1859999999999999</v>
      </c>
      <c r="O24" s="21">
        <f t="shared" si="3"/>
        <v>0.18184333916863701</v>
      </c>
      <c r="P24" s="21">
        <f t="shared" si="4"/>
        <v>0.49978929624947327</v>
      </c>
      <c r="Q24" s="27" t="s">
        <v>3283</v>
      </c>
    </row>
    <row r="25" spans="1:17" x14ac:dyDescent="0.3">
      <c r="A25" s="27" t="s">
        <v>2638</v>
      </c>
      <c r="B25" s="27">
        <v>89</v>
      </c>
      <c r="C25" s="74" t="s">
        <v>3280</v>
      </c>
      <c r="D25" s="74" t="s">
        <v>3371</v>
      </c>
      <c r="E25" s="27" t="s">
        <v>2316</v>
      </c>
      <c r="F25" s="21">
        <v>1.9490000000000001</v>
      </c>
      <c r="G25" s="21">
        <v>2.605</v>
      </c>
      <c r="H25" s="21">
        <v>2.5649999999999999</v>
      </c>
      <c r="I25" s="21">
        <f t="shared" si="0"/>
        <v>2.3729999999999998</v>
      </c>
      <c r="J25" s="21">
        <f t="shared" si="1"/>
        <v>0.36773903790595885</v>
      </c>
      <c r="K25" s="21">
        <v>0.97699999999999998</v>
      </c>
      <c r="L25" s="21">
        <v>1.2729999999999999</v>
      </c>
      <c r="M25" s="21">
        <v>1.3080000000000001</v>
      </c>
      <c r="N25" s="21">
        <f t="shared" si="2"/>
        <v>1.1859999999999999</v>
      </c>
      <c r="O25" s="21">
        <f t="shared" si="3"/>
        <v>0.18184333916863701</v>
      </c>
      <c r="P25" s="21">
        <f t="shared" si="4"/>
        <v>0.49978929624947327</v>
      </c>
      <c r="Q25" s="27" t="s">
        <v>3283</v>
      </c>
    </row>
    <row r="26" spans="1:17" x14ac:dyDescent="0.3">
      <c r="A26" s="27" t="s">
        <v>67</v>
      </c>
      <c r="B26" s="27">
        <v>100</v>
      </c>
      <c r="C26" s="74" t="s">
        <v>3280</v>
      </c>
      <c r="D26" s="74" t="s">
        <v>3994</v>
      </c>
      <c r="E26" s="27" t="s">
        <v>68</v>
      </c>
      <c r="F26" s="21">
        <v>2.5059999999999998</v>
      </c>
      <c r="G26" s="21">
        <v>2.5859999999999999</v>
      </c>
      <c r="H26" s="21">
        <v>2.5289999999999999</v>
      </c>
      <c r="I26" s="21">
        <f t="shared" si="0"/>
        <v>2.5403333333333333</v>
      </c>
      <c r="J26" s="21">
        <f t="shared" si="1"/>
        <v>4.1186567389542614E-2</v>
      </c>
      <c r="K26" s="21">
        <v>1.3029999999999999</v>
      </c>
      <c r="L26" s="21">
        <v>1.25</v>
      </c>
      <c r="M26" s="21">
        <v>1.292</v>
      </c>
      <c r="N26" s="21">
        <f t="shared" si="2"/>
        <v>1.2816666666666665</v>
      </c>
      <c r="O26" s="21">
        <f t="shared" si="3"/>
        <v>2.7970222261064218E-2</v>
      </c>
      <c r="P26" s="21">
        <f t="shared" si="4"/>
        <v>0.50452696496522764</v>
      </c>
      <c r="Q26" s="27" t="s">
        <v>3291</v>
      </c>
    </row>
    <row r="27" spans="1:17" x14ac:dyDescent="0.3">
      <c r="A27" s="27" t="s">
        <v>67</v>
      </c>
      <c r="B27" s="27">
        <v>114</v>
      </c>
      <c r="C27" s="74" t="s">
        <v>3280</v>
      </c>
      <c r="D27" s="74" t="s">
        <v>3994</v>
      </c>
      <c r="E27" s="27" t="s">
        <v>68</v>
      </c>
      <c r="F27" s="21">
        <v>2.5059999999999998</v>
      </c>
      <c r="G27" s="21">
        <v>2.5859999999999999</v>
      </c>
      <c r="H27" s="21">
        <v>2.5289999999999999</v>
      </c>
      <c r="I27" s="21">
        <f t="shared" si="0"/>
        <v>2.5403333333333333</v>
      </c>
      <c r="J27" s="21">
        <f t="shared" si="1"/>
        <v>4.1186567389542614E-2</v>
      </c>
      <c r="K27" s="21">
        <v>1.3029999999999999</v>
      </c>
      <c r="L27" s="21">
        <v>1.25</v>
      </c>
      <c r="M27" s="21">
        <v>1.292</v>
      </c>
      <c r="N27" s="21">
        <f t="shared" si="2"/>
        <v>1.2816666666666665</v>
      </c>
      <c r="O27" s="21">
        <f t="shared" si="3"/>
        <v>2.7970222261064218E-2</v>
      </c>
      <c r="P27" s="21">
        <f t="shared" si="4"/>
        <v>0.50452696496522764</v>
      </c>
      <c r="Q27" s="27" t="s">
        <v>3291</v>
      </c>
    </row>
    <row r="28" spans="1:17" x14ac:dyDescent="0.3">
      <c r="A28" s="27" t="s">
        <v>2032</v>
      </c>
      <c r="B28" s="27">
        <v>36</v>
      </c>
      <c r="C28" s="74" t="s">
        <v>3280</v>
      </c>
      <c r="D28" s="74" t="s">
        <v>3738</v>
      </c>
      <c r="E28" s="27" t="s">
        <v>2033</v>
      </c>
      <c r="F28" s="21">
        <v>1.048</v>
      </c>
      <c r="G28" s="21">
        <v>0.92100000000000004</v>
      </c>
      <c r="H28" s="21">
        <v>1.0269999999999999</v>
      </c>
      <c r="I28" s="21">
        <f t="shared" si="0"/>
        <v>0.9986666666666667</v>
      </c>
      <c r="J28" s="21">
        <f t="shared" si="1"/>
        <v>6.8075937990844673E-2</v>
      </c>
      <c r="K28" s="21">
        <v>0.49099999999999999</v>
      </c>
      <c r="L28" s="21">
        <v>0.52</v>
      </c>
      <c r="M28" s="21">
        <v>0.53900000000000003</v>
      </c>
      <c r="N28" s="21">
        <f t="shared" si="2"/>
        <v>0.51666666666666672</v>
      </c>
      <c r="O28" s="21">
        <f t="shared" si="3"/>
        <v>2.417298767908788E-2</v>
      </c>
      <c r="P28" s="21">
        <f t="shared" si="4"/>
        <v>0.51735647530040052</v>
      </c>
      <c r="Q28" s="27" t="s">
        <v>3281</v>
      </c>
    </row>
    <row r="29" spans="1:17" x14ac:dyDescent="0.3">
      <c r="A29" s="27" t="s">
        <v>2295</v>
      </c>
      <c r="B29" s="27">
        <v>148</v>
      </c>
      <c r="C29" s="74" t="s">
        <v>3280</v>
      </c>
      <c r="D29" s="74" t="s">
        <v>4274</v>
      </c>
      <c r="E29" s="27" t="s">
        <v>2292</v>
      </c>
      <c r="F29" s="21">
        <v>2.2069999999999999</v>
      </c>
      <c r="G29" s="21">
        <v>1.9730000000000001</v>
      </c>
      <c r="H29" s="21"/>
      <c r="I29" s="21">
        <f t="shared" si="0"/>
        <v>2.09</v>
      </c>
      <c r="J29" s="21">
        <f t="shared" si="1"/>
        <v>0.16546298679765195</v>
      </c>
      <c r="K29" s="21">
        <v>1.1359999999999999</v>
      </c>
      <c r="L29" s="21">
        <v>1.06</v>
      </c>
      <c r="M29" s="21"/>
      <c r="N29" s="21">
        <f t="shared" si="2"/>
        <v>1.0979999999999999</v>
      </c>
      <c r="O29" s="21">
        <f t="shared" si="3"/>
        <v>5.3740115370177505E-2</v>
      </c>
      <c r="P29" s="21">
        <f t="shared" si="4"/>
        <v>0.52535885167464114</v>
      </c>
      <c r="Q29" s="27" t="s">
        <v>3283</v>
      </c>
    </row>
    <row r="30" spans="1:17" x14ac:dyDescent="0.3">
      <c r="A30" s="27" t="s">
        <v>1521</v>
      </c>
      <c r="B30" s="27">
        <v>73</v>
      </c>
      <c r="C30" s="74" t="s">
        <v>3280</v>
      </c>
      <c r="D30" s="74" t="s">
        <v>3802</v>
      </c>
      <c r="E30" s="27" t="s">
        <v>1522</v>
      </c>
      <c r="F30" s="21">
        <v>2.1230000000000002</v>
      </c>
      <c r="G30" s="21"/>
      <c r="H30" s="21">
        <v>1.6539999999999999</v>
      </c>
      <c r="I30" s="21">
        <f t="shared" si="0"/>
        <v>1.8885000000000001</v>
      </c>
      <c r="J30" s="21">
        <f t="shared" si="1"/>
        <v>0.33163308037649186</v>
      </c>
      <c r="K30" s="21">
        <v>1.089</v>
      </c>
      <c r="L30" s="21"/>
      <c r="M30" s="21">
        <v>0.90700000000000003</v>
      </c>
      <c r="N30" s="21">
        <f t="shared" si="2"/>
        <v>0.998</v>
      </c>
      <c r="O30" s="21">
        <f t="shared" si="3"/>
        <v>0.12869343417595161</v>
      </c>
      <c r="P30" s="21">
        <f t="shared" si="4"/>
        <v>0.52846174212337838</v>
      </c>
      <c r="Q30" s="27" t="s">
        <v>3383</v>
      </c>
    </row>
    <row r="31" spans="1:17" x14ac:dyDescent="0.3">
      <c r="A31" s="27" t="s">
        <v>2291</v>
      </c>
      <c r="B31" s="27">
        <v>619</v>
      </c>
      <c r="C31" s="74" t="s">
        <v>3280</v>
      </c>
      <c r="D31" s="74" t="s">
        <v>4275</v>
      </c>
      <c r="E31" s="27" t="s">
        <v>2292</v>
      </c>
      <c r="F31" s="21">
        <v>2.351</v>
      </c>
      <c r="G31" s="21">
        <v>2.3969999999999998</v>
      </c>
      <c r="H31" s="21">
        <v>2.097</v>
      </c>
      <c r="I31" s="21">
        <f t="shared" si="0"/>
        <v>2.2816666666666663</v>
      </c>
      <c r="J31" s="21">
        <f t="shared" si="1"/>
        <v>0.16157144962317233</v>
      </c>
      <c r="K31" s="21">
        <v>1.3</v>
      </c>
      <c r="L31" s="21">
        <v>1.177</v>
      </c>
      <c r="M31" s="21">
        <v>1.218</v>
      </c>
      <c r="N31" s="21">
        <f t="shared" si="2"/>
        <v>1.2316666666666667</v>
      </c>
      <c r="O31" s="21">
        <f t="shared" si="3"/>
        <v>6.2628534497729815E-2</v>
      </c>
      <c r="P31" s="21">
        <f t="shared" si="4"/>
        <v>0.53981008035062095</v>
      </c>
      <c r="Q31" s="27" t="s">
        <v>3283</v>
      </c>
    </row>
    <row r="32" spans="1:17" x14ac:dyDescent="0.3">
      <c r="A32" s="27" t="s">
        <v>3168</v>
      </c>
      <c r="B32" s="27">
        <v>297</v>
      </c>
      <c r="C32" s="74" t="s">
        <v>3280</v>
      </c>
      <c r="D32" s="74" t="s">
        <v>3689</v>
      </c>
      <c r="E32" s="27" t="s">
        <v>3169</v>
      </c>
      <c r="F32" s="21"/>
      <c r="G32" s="21">
        <v>1.702</v>
      </c>
      <c r="H32" s="21">
        <v>1.6379999999999999</v>
      </c>
      <c r="I32" s="21">
        <f t="shared" si="0"/>
        <v>1.67</v>
      </c>
      <c r="J32" s="21">
        <f t="shared" si="1"/>
        <v>4.5254833995939082E-2</v>
      </c>
      <c r="K32" s="21"/>
      <c r="L32" s="21">
        <v>0.996</v>
      </c>
      <c r="M32" s="21">
        <v>0.80700000000000005</v>
      </c>
      <c r="N32" s="21">
        <f t="shared" si="2"/>
        <v>0.90149999999999997</v>
      </c>
      <c r="O32" s="21">
        <f t="shared" si="3"/>
        <v>0.1336431816442577</v>
      </c>
      <c r="P32" s="21">
        <f t="shared" si="4"/>
        <v>0.53982035928143712</v>
      </c>
      <c r="Q32" s="27" t="s">
        <v>3283</v>
      </c>
    </row>
    <row r="33" spans="1:17" x14ac:dyDescent="0.3">
      <c r="A33" s="27" t="s">
        <v>3168</v>
      </c>
      <c r="B33" s="27">
        <v>310</v>
      </c>
      <c r="C33" s="74" t="s">
        <v>3280</v>
      </c>
      <c r="D33" s="74" t="s">
        <v>3689</v>
      </c>
      <c r="E33" s="27" t="s">
        <v>3169</v>
      </c>
      <c r="F33" s="21"/>
      <c r="G33" s="21">
        <v>1.702</v>
      </c>
      <c r="H33" s="21">
        <v>1.6379999999999999</v>
      </c>
      <c r="I33" s="21">
        <f t="shared" si="0"/>
        <v>1.67</v>
      </c>
      <c r="J33" s="21">
        <f t="shared" si="1"/>
        <v>4.5254833995939082E-2</v>
      </c>
      <c r="K33" s="21"/>
      <c r="L33" s="21">
        <v>0.996</v>
      </c>
      <c r="M33" s="21">
        <v>0.80700000000000005</v>
      </c>
      <c r="N33" s="21">
        <f t="shared" si="2"/>
        <v>0.90149999999999997</v>
      </c>
      <c r="O33" s="21">
        <f t="shared" si="3"/>
        <v>0.1336431816442577</v>
      </c>
      <c r="P33" s="21">
        <f t="shared" si="4"/>
        <v>0.53982035928143712</v>
      </c>
      <c r="Q33" s="27" t="s">
        <v>3283</v>
      </c>
    </row>
    <row r="34" spans="1:17" x14ac:dyDescent="0.3">
      <c r="A34" s="27" t="s">
        <v>693</v>
      </c>
      <c r="B34" s="27">
        <v>153</v>
      </c>
      <c r="C34" s="74" t="s">
        <v>3280</v>
      </c>
      <c r="D34" s="74" t="s">
        <v>3752</v>
      </c>
      <c r="E34" s="27" t="s">
        <v>694</v>
      </c>
      <c r="F34" s="21">
        <v>2.5710000000000002</v>
      </c>
      <c r="G34" s="21">
        <v>2.4169999999999998</v>
      </c>
      <c r="H34" s="21">
        <v>1.2889999999999999</v>
      </c>
      <c r="I34" s="21">
        <f t="shared" si="0"/>
        <v>2.0923333333333329</v>
      </c>
      <c r="J34" s="21">
        <f t="shared" si="1"/>
        <v>0.69995523666398518</v>
      </c>
      <c r="K34" s="21">
        <v>1.2749999999999999</v>
      </c>
      <c r="L34" s="21">
        <v>1.4039999999999999</v>
      </c>
      <c r="M34" s="21">
        <v>0.71099999999999997</v>
      </c>
      <c r="N34" s="21">
        <f t="shared" si="2"/>
        <v>1.1299999999999999</v>
      </c>
      <c r="O34" s="21">
        <f t="shared" si="3"/>
        <v>0.36855257426858418</v>
      </c>
      <c r="P34" s="21">
        <f t="shared" si="4"/>
        <v>0.54006691094471881</v>
      </c>
      <c r="Q34" s="27" t="s">
        <v>3291</v>
      </c>
    </row>
    <row r="35" spans="1:17" x14ac:dyDescent="0.3">
      <c r="A35" s="27" t="s">
        <v>693</v>
      </c>
      <c r="B35" s="27">
        <v>156</v>
      </c>
      <c r="C35" s="74" t="s">
        <v>3280</v>
      </c>
      <c r="D35" s="74" t="s">
        <v>3752</v>
      </c>
      <c r="E35" s="27" t="s">
        <v>694</v>
      </c>
      <c r="F35" s="21">
        <v>2.5710000000000002</v>
      </c>
      <c r="G35" s="21">
        <v>2.4169999999999998</v>
      </c>
      <c r="H35" s="21">
        <v>1.2889999999999999</v>
      </c>
      <c r="I35" s="21">
        <f t="shared" si="0"/>
        <v>2.0923333333333329</v>
      </c>
      <c r="J35" s="21">
        <f t="shared" si="1"/>
        <v>0.69995523666398518</v>
      </c>
      <c r="K35" s="21">
        <v>1.2749999999999999</v>
      </c>
      <c r="L35" s="21">
        <v>1.4039999999999999</v>
      </c>
      <c r="M35" s="21">
        <v>0.71099999999999997</v>
      </c>
      <c r="N35" s="21">
        <f t="shared" si="2"/>
        <v>1.1299999999999999</v>
      </c>
      <c r="O35" s="21">
        <f t="shared" si="3"/>
        <v>0.36855257426858418</v>
      </c>
      <c r="P35" s="21">
        <f t="shared" si="4"/>
        <v>0.54006691094471881</v>
      </c>
      <c r="Q35" s="27" t="s">
        <v>3291</v>
      </c>
    </row>
    <row r="36" spans="1:17" x14ac:dyDescent="0.3">
      <c r="A36" s="27" t="s">
        <v>2295</v>
      </c>
      <c r="B36" s="27">
        <v>539</v>
      </c>
      <c r="C36" s="74" t="s">
        <v>3280</v>
      </c>
      <c r="D36" s="74" t="s">
        <v>4274</v>
      </c>
      <c r="E36" s="27" t="s">
        <v>2292</v>
      </c>
      <c r="F36" s="21">
        <v>1.9990000000000001</v>
      </c>
      <c r="G36" s="21">
        <v>1.875</v>
      </c>
      <c r="H36" s="21"/>
      <c r="I36" s="21">
        <f t="shared" si="0"/>
        <v>1.9370000000000001</v>
      </c>
      <c r="J36" s="21">
        <f t="shared" si="1"/>
        <v>8.7681240867131971E-2</v>
      </c>
      <c r="K36" s="21">
        <v>1.3160000000000001</v>
      </c>
      <c r="L36" s="21">
        <v>0.81200000000000006</v>
      </c>
      <c r="M36" s="21"/>
      <c r="N36" s="21">
        <f t="shared" si="2"/>
        <v>1.0640000000000001</v>
      </c>
      <c r="O36" s="21">
        <f t="shared" si="3"/>
        <v>0.35638181771801936</v>
      </c>
      <c r="P36" s="21">
        <f t="shared" si="4"/>
        <v>0.54930304594734125</v>
      </c>
      <c r="Q36" s="27" t="s">
        <v>3283</v>
      </c>
    </row>
    <row r="37" spans="1:17" x14ac:dyDescent="0.3">
      <c r="A37" s="27" t="s">
        <v>405</v>
      </c>
      <c r="B37" s="27">
        <v>43</v>
      </c>
      <c r="C37" s="74" t="s">
        <v>3280</v>
      </c>
      <c r="D37" s="74" t="s">
        <v>3902</v>
      </c>
      <c r="E37" s="27" t="s">
        <v>406</v>
      </c>
      <c r="F37" s="21">
        <v>1.869</v>
      </c>
      <c r="G37" s="21"/>
      <c r="H37" s="21">
        <v>1.732</v>
      </c>
      <c r="I37" s="21">
        <f t="shared" si="0"/>
        <v>1.8005</v>
      </c>
      <c r="J37" s="21">
        <f t="shared" si="1"/>
        <v>9.6873629022557028E-2</v>
      </c>
      <c r="K37" s="21">
        <v>1.0529999999999999</v>
      </c>
      <c r="L37" s="21"/>
      <c r="M37" s="21">
        <v>0.93100000000000005</v>
      </c>
      <c r="N37" s="21">
        <f t="shared" si="2"/>
        <v>0.99199999999999999</v>
      </c>
      <c r="O37" s="21">
        <f t="shared" si="3"/>
        <v>8.6267027304758714E-2</v>
      </c>
      <c r="P37" s="21">
        <f t="shared" si="4"/>
        <v>0.55095806720355456</v>
      </c>
      <c r="Q37" s="27" t="s">
        <v>3291</v>
      </c>
    </row>
    <row r="38" spans="1:17" x14ac:dyDescent="0.3">
      <c r="A38" s="27" t="s">
        <v>405</v>
      </c>
      <c r="B38" s="27">
        <v>49</v>
      </c>
      <c r="C38" s="74" t="s">
        <v>3280</v>
      </c>
      <c r="D38" s="74" t="s">
        <v>3902</v>
      </c>
      <c r="E38" s="27" t="s">
        <v>406</v>
      </c>
      <c r="F38" s="21">
        <v>1.869</v>
      </c>
      <c r="G38" s="21"/>
      <c r="H38" s="21">
        <v>1.732</v>
      </c>
      <c r="I38" s="21">
        <f t="shared" si="0"/>
        <v>1.8005</v>
      </c>
      <c r="J38" s="21">
        <f t="shared" si="1"/>
        <v>9.6873629022557028E-2</v>
      </c>
      <c r="K38" s="21">
        <v>1.0529999999999999</v>
      </c>
      <c r="L38" s="21"/>
      <c r="M38" s="21">
        <v>0.93100000000000005</v>
      </c>
      <c r="N38" s="21">
        <f t="shared" si="2"/>
        <v>0.99199999999999999</v>
      </c>
      <c r="O38" s="21">
        <f t="shared" si="3"/>
        <v>8.6267027304758714E-2</v>
      </c>
      <c r="P38" s="21">
        <f t="shared" si="4"/>
        <v>0.55095806720355456</v>
      </c>
      <c r="Q38" s="27" t="s">
        <v>3291</v>
      </c>
    </row>
    <row r="39" spans="1:17" x14ac:dyDescent="0.3">
      <c r="A39" s="27" t="s">
        <v>1836</v>
      </c>
      <c r="B39" s="27">
        <v>110</v>
      </c>
      <c r="C39" s="74" t="s">
        <v>3280</v>
      </c>
      <c r="D39" s="74" t="s">
        <v>3428</v>
      </c>
      <c r="E39" s="27" t="s">
        <v>1837</v>
      </c>
      <c r="F39" s="21">
        <v>1.448</v>
      </c>
      <c r="G39" s="21">
        <v>1.4650000000000001</v>
      </c>
      <c r="H39" s="21">
        <v>1.833</v>
      </c>
      <c r="I39" s="21">
        <f t="shared" si="0"/>
        <v>1.5820000000000001</v>
      </c>
      <c r="J39" s="21">
        <f t="shared" si="1"/>
        <v>0.21753850233923905</v>
      </c>
      <c r="K39" s="21">
        <v>0.96299999999999997</v>
      </c>
      <c r="L39" s="21">
        <v>0.91800000000000004</v>
      </c>
      <c r="M39" s="21">
        <v>0.86199999999999999</v>
      </c>
      <c r="N39" s="21">
        <f t="shared" si="2"/>
        <v>0.91433333333333333</v>
      </c>
      <c r="O39" s="21">
        <f t="shared" si="3"/>
        <v>5.0599736494702542E-2</v>
      </c>
      <c r="P39" s="21">
        <f t="shared" si="4"/>
        <v>0.57796038769490099</v>
      </c>
      <c r="Q39" s="27" t="s">
        <v>3281</v>
      </c>
    </row>
    <row r="40" spans="1:17" x14ac:dyDescent="0.3">
      <c r="A40" s="27" t="s">
        <v>1552</v>
      </c>
      <c r="B40" s="27">
        <v>375</v>
      </c>
      <c r="C40" s="74" t="s">
        <v>3280</v>
      </c>
      <c r="D40" s="74" t="s">
        <v>3537</v>
      </c>
      <c r="E40" s="27" t="s">
        <v>1553</v>
      </c>
      <c r="F40" s="21">
        <v>1.9079999999999999</v>
      </c>
      <c r="G40" s="21">
        <v>2.1259999999999999</v>
      </c>
      <c r="H40" s="21">
        <v>2.15</v>
      </c>
      <c r="I40" s="21">
        <f t="shared" si="0"/>
        <v>2.0613333333333332</v>
      </c>
      <c r="J40" s="21">
        <f t="shared" si="1"/>
        <v>0.13333166665624988</v>
      </c>
      <c r="K40" s="21">
        <v>1.1890000000000001</v>
      </c>
      <c r="L40" s="21">
        <v>1.28</v>
      </c>
      <c r="M40" s="21">
        <v>1.1379999999999999</v>
      </c>
      <c r="N40" s="21">
        <f t="shared" si="2"/>
        <v>1.2023333333333335</v>
      </c>
      <c r="O40" s="21">
        <f t="shared" si="3"/>
        <v>7.1932839046803518E-2</v>
      </c>
      <c r="P40" s="21">
        <f t="shared" si="4"/>
        <v>0.58327943078913336</v>
      </c>
      <c r="Q40" s="27" t="s">
        <v>3283</v>
      </c>
    </row>
    <row r="41" spans="1:17" x14ac:dyDescent="0.3">
      <c r="A41" s="27" t="s">
        <v>343</v>
      </c>
      <c r="B41" s="27">
        <v>20</v>
      </c>
      <c r="C41" s="74" t="s">
        <v>3280</v>
      </c>
      <c r="D41" s="74" t="s">
        <v>3953</v>
      </c>
      <c r="E41" s="27" t="s">
        <v>344</v>
      </c>
      <c r="F41" s="21">
        <v>2.3370000000000002</v>
      </c>
      <c r="G41" s="21">
        <v>2.4249999999999998</v>
      </c>
      <c r="H41" s="21">
        <v>2.4079999999999999</v>
      </c>
      <c r="I41" s="21">
        <f t="shared" si="0"/>
        <v>2.39</v>
      </c>
      <c r="J41" s="21">
        <f t="shared" si="1"/>
        <v>4.667976006793504E-2</v>
      </c>
      <c r="K41" s="21">
        <v>1.3720000000000001</v>
      </c>
      <c r="L41" s="21">
        <v>1.4319999999999999</v>
      </c>
      <c r="M41" s="21">
        <v>1.4379999999999999</v>
      </c>
      <c r="N41" s="21">
        <f t="shared" si="2"/>
        <v>1.4139999999999999</v>
      </c>
      <c r="O41" s="21">
        <f t="shared" si="3"/>
        <v>3.6496575181789226E-2</v>
      </c>
      <c r="P41" s="21">
        <f t="shared" si="4"/>
        <v>0.59163179916317987</v>
      </c>
      <c r="Q41" s="27" t="s">
        <v>3283</v>
      </c>
    </row>
    <row r="42" spans="1:17" x14ac:dyDescent="0.3">
      <c r="A42" s="27" t="s">
        <v>343</v>
      </c>
      <c r="B42" s="27">
        <v>23</v>
      </c>
      <c r="C42" s="74" t="s">
        <v>3280</v>
      </c>
      <c r="D42" s="74" t="s">
        <v>3953</v>
      </c>
      <c r="E42" s="27" t="s">
        <v>344</v>
      </c>
      <c r="F42" s="21">
        <v>2.3370000000000002</v>
      </c>
      <c r="G42" s="21">
        <v>2.4249999999999998</v>
      </c>
      <c r="H42" s="21">
        <v>2.4079999999999999</v>
      </c>
      <c r="I42" s="21">
        <f t="shared" si="0"/>
        <v>2.39</v>
      </c>
      <c r="J42" s="21">
        <f t="shared" si="1"/>
        <v>4.667976006793504E-2</v>
      </c>
      <c r="K42" s="21">
        <v>1.3720000000000001</v>
      </c>
      <c r="L42" s="21">
        <v>1.4319999999999999</v>
      </c>
      <c r="M42" s="21">
        <v>1.4379999999999999</v>
      </c>
      <c r="N42" s="21">
        <f t="shared" si="2"/>
        <v>1.4139999999999999</v>
      </c>
      <c r="O42" s="21">
        <f t="shared" si="3"/>
        <v>3.6496575181789226E-2</v>
      </c>
      <c r="P42" s="21">
        <f t="shared" si="4"/>
        <v>0.59163179916317987</v>
      </c>
      <c r="Q42" s="27" t="s">
        <v>3283</v>
      </c>
    </row>
    <row r="43" spans="1:17" x14ac:dyDescent="0.3">
      <c r="A43" s="27" t="s">
        <v>16</v>
      </c>
      <c r="B43" s="27">
        <v>179</v>
      </c>
      <c r="C43" s="74" t="s">
        <v>3280</v>
      </c>
      <c r="D43" s="74" t="s">
        <v>3821</v>
      </c>
      <c r="E43" s="27" t="s">
        <v>17</v>
      </c>
      <c r="F43" s="21">
        <v>1.8080000000000001</v>
      </c>
      <c r="G43" s="21">
        <v>1.7270000000000001</v>
      </c>
      <c r="H43" s="21"/>
      <c r="I43" s="21">
        <f t="shared" si="0"/>
        <v>1.7675000000000001</v>
      </c>
      <c r="J43" s="21">
        <f t="shared" si="1"/>
        <v>5.727564927611032E-2</v>
      </c>
      <c r="K43" s="21">
        <v>0.97799999999999998</v>
      </c>
      <c r="L43" s="21">
        <v>1.123</v>
      </c>
      <c r="M43" s="21"/>
      <c r="N43" s="21">
        <f t="shared" si="2"/>
        <v>1.0505</v>
      </c>
      <c r="O43" s="21">
        <f t="shared" si="3"/>
        <v>0.1025304832720494</v>
      </c>
      <c r="P43" s="21">
        <f t="shared" si="4"/>
        <v>0.59434229137199435</v>
      </c>
      <c r="Q43" s="27" t="s">
        <v>3283</v>
      </c>
    </row>
    <row r="44" spans="1:17" x14ac:dyDescent="0.3">
      <c r="A44" s="27" t="s">
        <v>16</v>
      </c>
      <c r="B44" s="27">
        <v>182</v>
      </c>
      <c r="C44" s="74" t="s">
        <v>3280</v>
      </c>
      <c r="D44" s="74" t="s">
        <v>3821</v>
      </c>
      <c r="E44" s="27" t="s">
        <v>17</v>
      </c>
      <c r="F44" s="21">
        <v>1.8080000000000001</v>
      </c>
      <c r="G44" s="21">
        <v>1.7270000000000001</v>
      </c>
      <c r="H44" s="21"/>
      <c r="I44" s="21">
        <f t="shared" si="0"/>
        <v>1.7675000000000001</v>
      </c>
      <c r="J44" s="21">
        <f t="shared" si="1"/>
        <v>5.727564927611032E-2</v>
      </c>
      <c r="K44" s="21">
        <v>0.97799999999999998</v>
      </c>
      <c r="L44" s="21">
        <v>1.123</v>
      </c>
      <c r="M44" s="21"/>
      <c r="N44" s="21">
        <f t="shared" si="2"/>
        <v>1.0505</v>
      </c>
      <c r="O44" s="21">
        <f t="shared" si="3"/>
        <v>0.1025304832720494</v>
      </c>
      <c r="P44" s="21">
        <f t="shared" si="4"/>
        <v>0.59434229137199435</v>
      </c>
      <c r="Q44" s="27" t="s">
        <v>3283</v>
      </c>
    </row>
    <row r="45" spans="1:17" x14ac:dyDescent="0.3">
      <c r="A45" s="27" t="s">
        <v>247</v>
      </c>
      <c r="B45" s="27">
        <v>127</v>
      </c>
      <c r="C45" s="74" t="s">
        <v>3280</v>
      </c>
      <c r="D45" s="74" t="s">
        <v>3620</v>
      </c>
      <c r="E45" s="27" t="s">
        <v>248</v>
      </c>
      <c r="F45" s="21">
        <v>1.9950000000000001</v>
      </c>
      <c r="G45" s="21">
        <v>2.1509999999999998</v>
      </c>
      <c r="H45" s="21"/>
      <c r="I45" s="21">
        <f t="shared" si="0"/>
        <v>2.073</v>
      </c>
      <c r="J45" s="21">
        <f t="shared" si="1"/>
        <v>0.1103086578651012</v>
      </c>
      <c r="K45" s="21">
        <v>1.345</v>
      </c>
      <c r="L45" s="21">
        <v>1.135</v>
      </c>
      <c r="M45" s="21"/>
      <c r="N45" s="21">
        <f t="shared" si="2"/>
        <v>1.24</v>
      </c>
      <c r="O45" s="21">
        <f t="shared" si="3"/>
        <v>0.14849242404917495</v>
      </c>
      <c r="P45" s="21">
        <f t="shared" si="4"/>
        <v>0.59816690786300053</v>
      </c>
      <c r="Q45" s="27" t="s">
        <v>3389</v>
      </c>
    </row>
    <row r="46" spans="1:17" x14ac:dyDescent="0.3">
      <c r="A46" s="27" t="s">
        <v>247</v>
      </c>
      <c r="B46" s="27">
        <v>132</v>
      </c>
      <c r="C46" s="74" t="s">
        <v>3280</v>
      </c>
      <c r="D46" s="74" t="s">
        <v>3620</v>
      </c>
      <c r="E46" s="27" t="s">
        <v>248</v>
      </c>
      <c r="F46" s="21">
        <v>1.9950000000000001</v>
      </c>
      <c r="G46" s="21">
        <v>2.1509999999999998</v>
      </c>
      <c r="H46" s="21"/>
      <c r="I46" s="21">
        <f t="shared" si="0"/>
        <v>2.073</v>
      </c>
      <c r="J46" s="21">
        <f t="shared" si="1"/>
        <v>0.1103086578651012</v>
      </c>
      <c r="K46" s="21">
        <v>1.345</v>
      </c>
      <c r="L46" s="21">
        <v>1.135</v>
      </c>
      <c r="M46" s="21"/>
      <c r="N46" s="21">
        <f t="shared" si="2"/>
        <v>1.24</v>
      </c>
      <c r="O46" s="21">
        <f t="shared" si="3"/>
        <v>0.14849242404917495</v>
      </c>
      <c r="P46" s="21">
        <f t="shared" si="4"/>
        <v>0.59816690786300053</v>
      </c>
      <c r="Q46" s="27" t="s">
        <v>3389</v>
      </c>
    </row>
    <row r="47" spans="1:17" x14ac:dyDescent="0.3">
      <c r="A47" s="27" t="s">
        <v>320</v>
      </c>
      <c r="B47" s="27">
        <v>61</v>
      </c>
      <c r="C47" s="74" t="s">
        <v>3280</v>
      </c>
      <c r="D47" s="74" t="s">
        <v>3309</v>
      </c>
      <c r="E47" s="27" t="s">
        <v>321</v>
      </c>
      <c r="F47" s="21">
        <v>2.2629999999999999</v>
      </c>
      <c r="G47" s="21">
        <v>2.33</v>
      </c>
      <c r="H47" s="21"/>
      <c r="I47" s="21">
        <f t="shared" si="0"/>
        <v>2.2965</v>
      </c>
      <c r="J47" s="21">
        <f t="shared" si="1"/>
        <v>4.7376154339498801E-2</v>
      </c>
      <c r="K47" s="21">
        <v>1.391</v>
      </c>
      <c r="L47" s="21">
        <v>1.405</v>
      </c>
      <c r="M47" s="21"/>
      <c r="N47" s="21">
        <f t="shared" si="2"/>
        <v>1.3980000000000001</v>
      </c>
      <c r="O47" s="21">
        <f t="shared" si="3"/>
        <v>9.8994949366116736E-3</v>
      </c>
      <c r="P47" s="21">
        <f t="shared" si="4"/>
        <v>0.60875244937949058</v>
      </c>
      <c r="Q47" s="27" t="s">
        <v>3283</v>
      </c>
    </row>
    <row r="48" spans="1:17" x14ac:dyDescent="0.3">
      <c r="A48" s="27" t="s">
        <v>320</v>
      </c>
      <c r="B48" s="27">
        <v>82</v>
      </c>
      <c r="C48" s="74" t="s">
        <v>3280</v>
      </c>
      <c r="D48" s="74" t="s">
        <v>3309</v>
      </c>
      <c r="E48" s="27" t="s">
        <v>321</v>
      </c>
      <c r="F48" s="21">
        <v>2.2629999999999999</v>
      </c>
      <c r="G48" s="21">
        <v>2.33</v>
      </c>
      <c r="H48" s="21"/>
      <c r="I48" s="21">
        <f t="shared" si="0"/>
        <v>2.2965</v>
      </c>
      <c r="J48" s="21">
        <f t="shared" si="1"/>
        <v>4.7376154339498801E-2</v>
      </c>
      <c r="K48" s="21">
        <v>1.391</v>
      </c>
      <c r="L48" s="21">
        <v>1.405</v>
      </c>
      <c r="M48" s="21"/>
      <c r="N48" s="21">
        <f t="shared" si="2"/>
        <v>1.3980000000000001</v>
      </c>
      <c r="O48" s="21">
        <f t="shared" si="3"/>
        <v>9.8994949366116736E-3</v>
      </c>
      <c r="P48" s="21">
        <f t="shared" si="4"/>
        <v>0.60875244937949058</v>
      </c>
      <c r="Q48" s="27" t="s">
        <v>3283</v>
      </c>
    </row>
    <row r="49" spans="1:17" x14ac:dyDescent="0.3">
      <c r="A49" s="27" t="s">
        <v>57</v>
      </c>
      <c r="B49" s="27">
        <v>77</v>
      </c>
      <c r="C49" s="74" t="s">
        <v>3280</v>
      </c>
      <c r="D49" s="74" t="s">
        <v>3534</v>
      </c>
      <c r="E49" s="27" t="s">
        <v>58</v>
      </c>
      <c r="F49" s="21">
        <v>2.1760000000000002</v>
      </c>
      <c r="G49" s="21">
        <v>1.698</v>
      </c>
      <c r="H49" s="21">
        <v>2.15</v>
      </c>
      <c r="I49" s="21">
        <f t="shared" si="0"/>
        <v>2.008</v>
      </c>
      <c r="J49" s="21">
        <f t="shared" si="1"/>
        <v>0.26878243990261047</v>
      </c>
      <c r="K49" s="21">
        <v>1.325</v>
      </c>
      <c r="L49" s="21">
        <v>1.093</v>
      </c>
      <c r="M49" s="21">
        <v>1.256</v>
      </c>
      <c r="N49" s="21">
        <f t="shared" si="2"/>
        <v>1.2246666666666668</v>
      </c>
      <c r="O49" s="21">
        <f t="shared" si="3"/>
        <v>0.1191315799162142</v>
      </c>
      <c r="P49" s="21">
        <f t="shared" si="4"/>
        <v>0.60989375830013282</v>
      </c>
      <c r="Q49" s="27" t="s">
        <v>3291</v>
      </c>
    </row>
    <row r="50" spans="1:17" x14ac:dyDescent="0.3">
      <c r="A50" s="27" t="s">
        <v>103</v>
      </c>
      <c r="B50" s="27">
        <v>125</v>
      </c>
      <c r="C50" s="74" t="s">
        <v>3280</v>
      </c>
      <c r="D50" s="74" t="s">
        <v>3780</v>
      </c>
      <c r="E50" s="27" t="s">
        <v>104</v>
      </c>
      <c r="F50" s="21">
        <v>2.2490000000000001</v>
      </c>
      <c r="G50" s="21">
        <v>2.4039999999999999</v>
      </c>
      <c r="H50" s="21">
        <v>1.79</v>
      </c>
      <c r="I50" s="21">
        <f t="shared" si="0"/>
        <v>2.1476666666666668</v>
      </c>
      <c r="J50" s="21">
        <f t="shared" si="1"/>
        <v>0.319296622802893</v>
      </c>
      <c r="K50" s="21">
        <v>1.3480000000000001</v>
      </c>
      <c r="L50" s="21">
        <v>1.478</v>
      </c>
      <c r="M50" s="21">
        <v>1.1060000000000001</v>
      </c>
      <c r="N50" s="21">
        <f t="shared" si="2"/>
        <v>1.3106666666666669</v>
      </c>
      <c r="O50" s="21">
        <f t="shared" si="3"/>
        <v>0.18878912398052217</v>
      </c>
      <c r="P50" s="21">
        <f t="shared" si="4"/>
        <v>0.61027471674685707</v>
      </c>
      <c r="Q50" s="27" t="s">
        <v>3283</v>
      </c>
    </row>
    <row r="51" spans="1:17" x14ac:dyDescent="0.3">
      <c r="A51" s="27" t="s">
        <v>343</v>
      </c>
      <c r="B51" s="27">
        <v>26</v>
      </c>
      <c r="C51" s="74" t="s">
        <v>3280</v>
      </c>
      <c r="D51" s="74" t="s">
        <v>3953</v>
      </c>
      <c r="E51" s="27" t="s">
        <v>344</v>
      </c>
      <c r="F51" s="21">
        <v>2.399</v>
      </c>
      <c r="G51" s="21">
        <v>2.395</v>
      </c>
      <c r="H51" s="21">
        <v>2.3940000000000001</v>
      </c>
      <c r="I51" s="21">
        <f t="shared" si="0"/>
        <v>2.3960000000000004</v>
      </c>
      <c r="J51" s="21">
        <f t="shared" si="1"/>
        <v>2.6457513110645509E-3</v>
      </c>
      <c r="K51" s="21">
        <v>1.486</v>
      </c>
      <c r="L51" s="21">
        <v>1.472</v>
      </c>
      <c r="M51" s="21">
        <v>1.4670000000000001</v>
      </c>
      <c r="N51" s="21">
        <f t="shared" si="2"/>
        <v>1.4750000000000003</v>
      </c>
      <c r="O51" s="21">
        <f t="shared" si="3"/>
        <v>9.8488578017960678E-3</v>
      </c>
      <c r="P51" s="21">
        <f t="shared" si="4"/>
        <v>0.61560934891485819</v>
      </c>
      <c r="Q51" s="27" t="s">
        <v>3283</v>
      </c>
    </row>
    <row r="52" spans="1:17" x14ac:dyDescent="0.3">
      <c r="A52" s="27" t="s">
        <v>343</v>
      </c>
      <c r="B52" s="27">
        <v>30</v>
      </c>
      <c r="C52" s="74" t="s">
        <v>3280</v>
      </c>
      <c r="D52" s="74" t="s">
        <v>3953</v>
      </c>
      <c r="E52" s="27" t="s">
        <v>344</v>
      </c>
      <c r="F52" s="21">
        <v>2.399</v>
      </c>
      <c r="G52" s="21">
        <v>2.395</v>
      </c>
      <c r="H52" s="21">
        <v>2.3940000000000001</v>
      </c>
      <c r="I52" s="21">
        <f t="shared" si="0"/>
        <v>2.3960000000000004</v>
      </c>
      <c r="J52" s="21">
        <f t="shared" si="1"/>
        <v>2.6457513110645509E-3</v>
      </c>
      <c r="K52" s="21">
        <v>1.486</v>
      </c>
      <c r="L52" s="21">
        <v>1.472</v>
      </c>
      <c r="M52" s="21">
        <v>1.4670000000000001</v>
      </c>
      <c r="N52" s="21">
        <f t="shared" si="2"/>
        <v>1.4750000000000003</v>
      </c>
      <c r="O52" s="21">
        <f t="shared" si="3"/>
        <v>9.8488578017960678E-3</v>
      </c>
      <c r="P52" s="21">
        <f t="shared" si="4"/>
        <v>0.61560934891485819</v>
      </c>
      <c r="Q52" s="27" t="s">
        <v>3283</v>
      </c>
    </row>
    <row r="53" spans="1:17" x14ac:dyDescent="0.3">
      <c r="A53" s="27" t="s">
        <v>2190</v>
      </c>
      <c r="B53" s="27">
        <v>163</v>
      </c>
      <c r="C53" s="74" t="s">
        <v>3280</v>
      </c>
      <c r="D53" s="74" t="s">
        <v>3425</v>
      </c>
      <c r="E53" s="27" t="s">
        <v>2191</v>
      </c>
      <c r="F53" s="21"/>
      <c r="G53" s="21">
        <v>1.264</v>
      </c>
      <c r="H53" s="21">
        <v>1.1990000000000001</v>
      </c>
      <c r="I53" s="21">
        <f t="shared" si="0"/>
        <v>1.2315</v>
      </c>
      <c r="J53" s="21">
        <f t="shared" si="1"/>
        <v>4.5961940777125551E-2</v>
      </c>
      <c r="K53" s="21"/>
      <c r="L53" s="21">
        <v>0.73599999999999999</v>
      </c>
      <c r="M53" s="21">
        <v>0.80100000000000005</v>
      </c>
      <c r="N53" s="21">
        <f t="shared" si="2"/>
        <v>0.76849999999999996</v>
      </c>
      <c r="O53" s="21">
        <f t="shared" si="3"/>
        <v>4.5961940777125627E-2</v>
      </c>
      <c r="P53" s="21">
        <f t="shared" si="4"/>
        <v>0.62403572878603319</v>
      </c>
      <c r="Q53" s="27" t="s">
        <v>3383</v>
      </c>
    </row>
    <row r="54" spans="1:17" x14ac:dyDescent="0.3">
      <c r="A54" s="27" t="s">
        <v>2190</v>
      </c>
      <c r="B54" s="27">
        <v>166</v>
      </c>
      <c r="C54" s="74" t="s">
        <v>3280</v>
      </c>
      <c r="D54" s="74" t="s">
        <v>3425</v>
      </c>
      <c r="E54" s="27" t="s">
        <v>2191</v>
      </c>
      <c r="F54" s="21"/>
      <c r="G54" s="21">
        <v>1.264</v>
      </c>
      <c r="H54" s="21">
        <v>1.1990000000000001</v>
      </c>
      <c r="I54" s="21">
        <f t="shared" si="0"/>
        <v>1.2315</v>
      </c>
      <c r="J54" s="21">
        <f t="shared" si="1"/>
        <v>4.5961940777125551E-2</v>
      </c>
      <c r="K54" s="21"/>
      <c r="L54" s="21">
        <v>0.73599999999999999</v>
      </c>
      <c r="M54" s="21">
        <v>0.80100000000000005</v>
      </c>
      <c r="N54" s="21">
        <f t="shared" si="2"/>
        <v>0.76849999999999996</v>
      </c>
      <c r="O54" s="21">
        <f t="shared" si="3"/>
        <v>4.5961940777125627E-2</v>
      </c>
      <c r="P54" s="21">
        <f t="shared" si="4"/>
        <v>0.62403572878603319</v>
      </c>
      <c r="Q54" s="27" t="s">
        <v>3383</v>
      </c>
    </row>
    <row r="55" spans="1:17" x14ac:dyDescent="0.3">
      <c r="A55" s="27" t="s">
        <v>138</v>
      </c>
      <c r="B55" s="27">
        <v>74</v>
      </c>
      <c r="C55" s="74" t="s">
        <v>3280</v>
      </c>
      <c r="D55" s="74" t="s">
        <v>3430</v>
      </c>
      <c r="E55" s="27" t="s">
        <v>139</v>
      </c>
      <c r="F55" s="21">
        <v>2.2869999999999999</v>
      </c>
      <c r="G55" s="21">
        <v>1.294</v>
      </c>
      <c r="H55" s="21">
        <v>1.179</v>
      </c>
      <c r="I55" s="21">
        <f t="shared" si="0"/>
        <v>1.5866666666666667</v>
      </c>
      <c r="J55" s="21">
        <f t="shared" si="1"/>
        <v>0.60922601170118584</v>
      </c>
      <c r="K55" s="21">
        <v>1.456</v>
      </c>
      <c r="L55" s="21">
        <v>0.70599999999999996</v>
      </c>
      <c r="M55" s="21">
        <v>0.82099999999999995</v>
      </c>
      <c r="N55" s="21">
        <f t="shared" si="2"/>
        <v>0.99433333333333318</v>
      </c>
      <c r="O55" s="21">
        <f t="shared" si="3"/>
        <v>0.40392862405793117</v>
      </c>
      <c r="P55" s="21">
        <f t="shared" si="4"/>
        <v>0.62668067226890745</v>
      </c>
      <c r="Q55" s="27" t="s">
        <v>3283</v>
      </c>
    </row>
    <row r="56" spans="1:17" x14ac:dyDescent="0.3">
      <c r="A56" s="27" t="s">
        <v>138</v>
      </c>
      <c r="B56" s="27">
        <v>83</v>
      </c>
      <c r="C56" s="74" t="s">
        <v>3280</v>
      </c>
      <c r="D56" s="74" t="s">
        <v>3430</v>
      </c>
      <c r="E56" s="27" t="s">
        <v>139</v>
      </c>
      <c r="F56" s="21">
        <v>2.2869999999999999</v>
      </c>
      <c r="G56" s="21">
        <v>1.294</v>
      </c>
      <c r="H56" s="21">
        <v>1.179</v>
      </c>
      <c r="I56" s="21">
        <f t="shared" si="0"/>
        <v>1.5866666666666667</v>
      </c>
      <c r="J56" s="21">
        <f t="shared" si="1"/>
        <v>0.60922601170118584</v>
      </c>
      <c r="K56" s="21">
        <v>1.456</v>
      </c>
      <c r="L56" s="21">
        <v>0.70599999999999996</v>
      </c>
      <c r="M56" s="21">
        <v>0.82099999999999995</v>
      </c>
      <c r="N56" s="21">
        <f t="shared" si="2"/>
        <v>0.99433333333333318</v>
      </c>
      <c r="O56" s="21">
        <f t="shared" si="3"/>
        <v>0.40392862405793117</v>
      </c>
      <c r="P56" s="21">
        <f t="shared" si="4"/>
        <v>0.62668067226890745</v>
      </c>
      <c r="Q56" s="27" t="s">
        <v>3283</v>
      </c>
    </row>
    <row r="57" spans="1:17" x14ac:dyDescent="0.3">
      <c r="A57" s="27" t="s">
        <v>534</v>
      </c>
      <c r="B57" s="27">
        <v>175</v>
      </c>
      <c r="C57" s="74" t="s">
        <v>3280</v>
      </c>
      <c r="D57" s="74" t="s">
        <v>3518</v>
      </c>
      <c r="E57" s="27" t="s">
        <v>535</v>
      </c>
      <c r="F57" s="21">
        <v>1.873</v>
      </c>
      <c r="G57" s="21">
        <v>1.78</v>
      </c>
      <c r="H57" s="21"/>
      <c r="I57" s="21">
        <f t="shared" si="0"/>
        <v>1.8265</v>
      </c>
      <c r="J57" s="21">
        <f t="shared" si="1"/>
        <v>6.5760930650348895E-2</v>
      </c>
      <c r="K57" s="21">
        <v>1.133</v>
      </c>
      <c r="L57" s="21">
        <v>1.1739999999999999</v>
      </c>
      <c r="M57" s="21"/>
      <c r="N57" s="21">
        <f t="shared" si="2"/>
        <v>1.1535</v>
      </c>
      <c r="O57" s="21">
        <f t="shared" si="3"/>
        <v>2.8991378028648394E-2</v>
      </c>
      <c r="P57" s="21">
        <f t="shared" si="4"/>
        <v>0.63153572406241443</v>
      </c>
      <c r="Q57" s="27" t="s">
        <v>3283</v>
      </c>
    </row>
    <row r="58" spans="1:17" x14ac:dyDescent="0.3">
      <c r="A58" s="27" t="s">
        <v>958</v>
      </c>
      <c r="B58" s="27">
        <v>18</v>
      </c>
      <c r="C58" s="74" t="s">
        <v>3280</v>
      </c>
      <c r="D58" s="74" t="s">
        <v>3761</v>
      </c>
      <c r="E58" s="27" t="s">
        <v>959</v>
      </c>
      <c r="F58" s="21">
        <v>2.165</v>
      </c>
      <c r="G58" s="21">
        <v>2.1960000000000002</v>
      </c>
      <c r="H58" s="21">
        <v>2.214</v>
      </c>
      <c r="I58" s="21">
        <f t="shared" si="0"/>
        <v>2.1916666666666669</v>
      </c>
      <c r="J58" s="21">
        <f t="shared" si="1"/>
        <v>2.4785748593361717E-2</v>
      </c>
      <c r="K58" s="21">
        <v>1.36</v>
      </c>
      <c r="L58" s="21">
        <v>1.407</v>
      </c>
      <c r="M58" s="21">
        <v>1.391</v>
      </c>
      <c r="N58" s="21">
        <f t="shared" si="2"/>
        <v>1.3860000000000001</v>
      </c>
      <c r="O58" s="21">
        <f t="shared" si="3"/>
        <v>2.3895606290697001E-2</v>
      </c>
      <c r="P58" s="21">
        <f t="shared" si="4"/>
        <v>0.63239543726235736</v>
      </c>
      <c r="Q58" s="27" t="s">
        <v>3389</v>
      </c>
    </row>
    <row r="59" spans="1:17" x14ac:dyDescent="0.3">
      <c r="A59" s="27" t="s">
        <v>502</v>
      </c>
      <c r="B59" s="27">
        <v>233</v>
      </c>
      <c r="C59" s="74" t="s">
        <v>3280</v>
      </c>
      <c r="D59" s="74" t="s">
        <v>3313</v>
      </c>
      <c r="E59" s="27" t="s">
        <v>503</v>
      </c>
      <c r="F59" s="21">
        <v>2.0089999999999999</v>
      </c>
      <c r="G59" s="21">
        <v>2.17</v>
      </c>
      <c r="H59" s="21">
        <v>2.0710000000000002</v>
      </c>
      <c r="I59" s="21">
        <f t="shared" si="0"/>
        <v>2.0833333333333335</v>
      </c>
      <c r="J59" s="21">
        <f t="shared" si="1"/>
        <v>8.1205500634706593E-2</v>
      </c>
      <c r="K59" s="21">
        <v>1.403</v>
      </c>
      <c r="L59" s="21">
        <v>1.3220000000000001</v>
      </c>
      <c r="M59" s="21">
        <v>1.2829999999999999</v>
      </c>
      <c r="N59" s="21">
        <f t="shared" si="2"/>
        <v>1.3360000000000001</v>
      </c>
      <c r="O59" s="21">
        <f t="shared" si="3"/>
        <v>6.1212743771211602E-2</v>
      </c>
      <c r="P59" s="21">
        <f t="shared" si="4"/>
        <v>0.64127999999999996</v>
      </c>
      <c r="Q59" s="27" t="s">
        <v>3291</v>
      </c>
    </row>
    <row r="60" spans="1:17" x14ac:dyDescent="0.3">
      <c r="A60" s="27" t="s">
        <v>2841</v>
      </c>
      <c r="B60" s="27">
        <v>116</v>
      </c>
      <c r="C60" s="74" t="s">
        <v>3280</v>
      </c>
      <c r="D60" s="74" t="s">
        <v>3897</v>
      </c>
      <c r="E60" s="27" t="s">
        <v>2842</v>
      </c>
      <c r="F60" s="21">
        <v>1.7490000000000001</v>
      </c>
      <c r="G60" s="21">
        <v>1.1830000000000001</v>
      </c>
      <c r="H60" s="21">
        <v>1.2849999999999999</v>
      </c>
      <c r="I60" s="21">
        <f t="shared" si="0"/>
        <v>1.4056666666666668</v>
      </c>
      <c r="J60" s="21">
        <f t="shared" si="1"/>
        <v>0.30167753203268655</v>
      </c>
      <c r="K60" s="21">
        <v>1.1739999999999999</v>
      </c>
      <c r="L60" s="21">
        <v>0.81699999999999995</v>
      </c>
      <c r="M60" s="21">
        <v>0.71499999999999997</v>
      </c>
      <c r="N60" s="21">
        <f t="shared" si="2"/>
        <v>0.90200000000000002</v>
      </c>
      <c r="O60" s="21">
        <f t="shared" si="3"/>
        <v>0.24101659693888314</v>
      </c>
      <c r="P60" s="21">
        <f t="shared" si="4"/>
        <v>0.64168840407872885</v>
      </c>
      <c r="Q60" s="27" t="s">
        <v>3283</v>
      </c>
    </row>
    <row r="61" spans="1:17" x14ac:dyDescent="0.3">
      <c r="A61" s="27" t="s">
        <v>444</v>
      </c>
      <c r="B61" s="27">
        <v>68</v>
      </c>
      <c r="C61" s="74" t="s">
        <v>3280</v>
      </c>
      <c r="D61" s="74" t="s">
        <v>3656</v>
      </c>
      <c r="E61" s="27" t="s">
        <v>445</v>
      </c>
      <c r="F61" s="21">
        <v>2.1480000000000001</v>
      </c>
      <c r="G61" s="21">
        <v>2.1709999999999998</v>
      </c>
      <c r="H61" s="21">
        <v>2.1030000000000002</v>
      </c>
      <c r="I61" s="21">
        <f t="shared" si="0"/>
        <v>2.1406666666666667</v>
      </c>
      <c r="J61" s="21">
        <f t="shared" si="1"/>
        <v>3.4588051886935194E-2</v>
      </c>
      <c r="K61" s="21">
        <v>1.3109999999999999</v>
      </c>
      <c r="L61" s="21">
        <v>1.4239999999999999</v>
      </c>
      <c r="M61" s="21">
        <v>1.41</v>
      </c>
      <c r="N61" s="21">
        <f t="shared" si="2"/>
        <v>1.3816666666666666</v>
      </c>
      <c r="O61" s="21">
        <f t="shared" si="3"/>
        <v>6.1598160145683992E-2</v>
      </c>
      <c r="P61" s="21">
        <f t="shared" si="4"/>
        <v>0.64543755839302397</v>
      </c>
      <c r="Q61" s="27" t="s">
        <v>3291</v>
      </c>
    </row>
    <row r="62" spans="1:17" x14ac:dyDescent="0.3">
      <c r="A62" s="27" t="s">
        <v>444</v>
      </c>
      <c r="B62" s="27">
        <v>70</v>
      </c>
      <c r="C62" s="74" t="s">
        <v>3280</v>
      </c>
      <c r="D62" s="74" t="s">
        <v>3656</v>
      </c>
      <c r="E62" s="27" t="s">
        <v>445</v>
      </c>
      <c r="F62" s="21">
        <v>2.1480000000000001</v>
      </c>
      <c r="G62" s="21">
        <v>2.1709999999999998</v>
      </c>
      <c r="H62" s="21">
        <v>2.1030000000000002</v>
      </c>
      <c r="I62" s="21">
        <f t="shared" si="0"/>
        <v>2.1406666666666667</v>
      </c>
      <c r="J62" s="21">
        <f t="shared" si="1"/>
        <v>3.4588051886935194E-2</v>
      </c>
      <c r="K62" s="21">
        <v>1.3109999999999999</v>
      </c>
      <c r="L62" s="21">
        <v>1.4239999999999999</v>
      </c>
      <c r="M62" s="21">
        <v>1.41</v>
      </c>
      <c r="N62" s="21">
        <f t="shared" si="2"/>
        <v>1.3816666666666666</v>
      </c>
      <c r="O62" s="21">
        <f t="shared" si="3"/>
        <v>6.1598160145683992E-2</v>
      </c>
      <c r="P62" s="21">
        <f t="shared" si="4"/>
        <v>0.64543755839302397</v>
      </c>
      <c r="Q62" s="27" t="s">
        <v>3291</v>
      </c>
    </row>
    <row r="63" spans="1:17" x14ac:dyDescent="0.3">
      <c r="A63" s="27" t="s">
        <v>1231</v>
      </c>
      <c r="B63" s="27">
        <v>250</v>
      </c>
      <c r="C63" s="74" t="s">
        <v>3280</v>
      </c>
      <c r="D63" s="74" t="s">
        <v>3942</v>
      </c>
      <c r="E63" s="27" t="s">
        <v>1232</v>
      </c>
      <c r="F63" s="21">
        <v>2.3319999999999999</v>
      </c>
      <c r="G63" s="21">
        <v>2.3780000000000001</v>
      </c>
      <c r="H63" s="21">
        <v>2.3370000000000002</v>
      </c>
      <c r="I63" s="21">
        <f t="shared" si="0"/>
        <v>2.3490000000000002</v>
      </c>
      <c r="J63" s="21">
        <f t="shared" si="1"/>
        <v>2.5238858928247995E-2</v>
      </c>
      <c r="K63" s="21">
        <v>1.542</v>
      </c>
      <c r="L63" s="21">
        <v>1.4790000000000001</v>
      </c>
      <c r="M63" s="21">
        <v>1.53</v>
      </c>
      <c r="N63" s="21">
        <f t="shared" si="2"/>
        <v>1.5170000000000001</v>
      </c>
      <c r="O63" s="21">
        <f t="shared" si="3"/>
        <v>3.3451457367355428E-2</v>
      </c>
      <c r="P63" s="21">
        <f t="shared" si="4"/>
        <v>0.64580672626649638</v>
      </c>
      <c r="Q63" s="27" t="s">
        <v>3283</v>
      </c>
    </row>
    <row r="64" spans="1:17" x14ac:dyDescent="0.3">
      <c r="A64" s="27" t="s">
        <v>1231</v>
      </c>
      <c r="B64" s="27">
        <v>256</v>
      </c>
      <c r="C64" s="74" t="s">
        <v>3280</v>
      </c>
      <c r="D64" s="74" t="s">
        <v>3942</v>
      </c>
      <c r="E64" s="27" t="s">
        <v>1232</v>
      </c>
      <c r="F64" s="21">
        <v>2.3319999999999999</v>
      </c>
      <c r="G64" s="21">
        <v>2.3780000000000001</v>
      </c>
      <c r="H64" s="21">
        <v>2.3370000000000002</v>
      </c>
      <c r="I64" s="21">
        <f t="shared" si="0"/>
        <v>2.3490000000000002</v>
      </c>
      <c r="J64" s="21">
        <f t="shared" si="1"/>
        <v>2.5238858928247995E-2</v>
      </c>
      <c r="K64" s="21">
        <v>1.542</v>
      </c>
      <c r="L64" s="21">
        <v>1.4790000000000001</v>
      </c>
      <c r="M64" s="21">
        <v>1.53</v>
      </c>
      <c r="N64" s="21">
        <f t="shared" si="2"/>
        <v>1.5170000000000001</v>
      </c>
      <c r="O64" s="21">
        <f t="shared" si="3"/>
        <v>3.3451457367355428E-2</v>
      </c>
      <c r="P64" s="21">
        <f t="shared" si="4"/>
        <v>0.64580672626649638</v>
      </c>
      <c r="Q64" s="27" t="s">
        <v>3283</v>
      </c>
    </row>
    <row r="65" spans="1:17" x14ac:dyDescent="0.3">
      <c r="A65" s="27" t="s">
        <v>2190</v>
      </c>
      <c r="B65" s="27">
        <v>347</v>
      </c>
      <c r="C65" s="74" t="s">
        <v>3280</v>
      </c>
      <c r="D65" s="74" t="s">
        <v>3425</v>
      </c>
      <c r="E65" s="27" t="s">
        <v>2191</v>
      </c>
      <c r="F65" s="21">
        <v>2.1949999999999998</v>
      </c>
      <c r="G65" s="21">
        <v>2.359</v>
      </c>
      <c r="H65" s="21">
        <v>1.798</v>
      </c>
      <c r="I65" s="21">
        <f t="shared" si="0"/>
        <v>2.1173333333333333</v>
      </c>
      <c r="J65" s="21">
        <f t="shared" si="1"/>
        <v>0.28845161350446802</v>
      </c>
      <c r="K65" s="21">
        <v>1.488</v>
      </c>
      <c r="L65" s="21">
        <v>1.458</v>
      </c>
      <c r="M65" s="21">
        <v>1.159</v>
      </c>
      <c r="N65" s="21">
        <f t="shared" si="2"/>
        <v>1.3683333333333332</v>
      </c>
      <c r="O65" s="21">
        <f t="shared" si="3"/>
        <v>0.1819074856440325</v>
      </c>
      <c r="P65" s="21">
        <f t="shared" si="4"/>
        <v>0.64625314861460947</v>
      </c>
      <c r="Q65" s="27" t="s">
        <v>3383</v>
      </c>
    </row>
    <row r="66" spans="1:17" x14ac:dyDescent="0.3">
      <c r="A66" s="27" t="s">
        <v>2190</v>
      </c>
      <c r="B66" s="27">
        <v>352</v>
      </c>
      <c r="C66" s="74" t="s">
        <v>3280</v>
      </c>
      <c r="D66" s="74" t="s">
        <v>3425</v>
      </c>
      <c r="E66" s="27" t="s">
        <v>2191</v>
      </c>
      <c r="F66" s="21">
        <v>2.1949999999999998</v>
      </c>
      <c r="G66" s="21">
        <v>2.359</v>
      </c>
      <c r="H66" s="21">
        <v>1.798</v>
      </c>
      <c r="I66" s="21">
        <f t="shared" si="0"/>
        <v>2.1173333333333333</v>
      </c>
      <c r="J66" s="21">
        <f t="shared" si="1"/>
        <v>0.28845161350446802</v>
      </c>
      <c r="K66" s="21">
        <v>1.488</v>
      </c>
      <c r="L66" s="21">
        <v>1.458</v>
      </c>
      <c r="M66" s="21">
        <v>1.159</v>
      </c>
      <c r="N66" s="21">
        <f t="shared" si="2"/>
        <v>1.3683333333333332</v>
      </c>
      <c r="O66" s="21">
        <f t="shared" si="3"/>
        <v>0.1819074856440325</v>
      </c>
      <c r="P66" s="21">
        <f t="shared" si="4"/>
        <v>0.64625314861460947</v>
      </c>
      <c r="Q66" s="27" t="s">
        <v>3383</v>
      </c>
    </row>
    <row r="67" spans="1:17" x14ac:dyDescent="0.3">
      <c r="A67" s="27" t="s">
        <v>785</v>
      </c>
      <c r="B67" s="27">
        <v>353</v>
      </c>
      <c r="C67" s="74" t="s">
        <v>3280</v>
      </c>
      <c r="D67" s="74" t="s">
        <v>3516</v>
      </c>
      <c r="E67" s="27" t="s">
        <v>786</v>
      </c>
      <c r="F67" s="21"/>
      <c r="G67" s="21">
        <v>1.4710000000000001</v>
      </c>
      <c r="H67" s="21">
        <v>1.395</v>
      </c>
      <c r="I67" s="21">
        <f t="shared" ref="I67:I130" si="5">AVERAGE(F67:H67)</f>
        <v>1.4330000000000001</v>
      </c>
      <c r="J67" s="21">
        <f t="shared" ref="J67:J130" si="6">STDEV(F67:H67)</f>
        <v>5.3740115370177657E-2</v>
      </c>
      <c r="K67" s="21"/>
      <c r="L67" s="21">
        <v>1.2669999999999999</v>
      </c>
      <c r="M67" s="21">
        <v>0.60499999999999998</v>
      </c>
      <c r="N67" s="21">
        <f t="shared" ref="N67:N130" si="7">AVERAGE(K67:M67)</f>
        <v>0.93599999999999994</v>
      </c>
      <c r="O67" s="21">
        <f t="shared" ref="O67:O130" si="8">STDEV(K67:M67)</f>
        <v>0.46810468914549452</v>
      </c>
      <c r="P67" s="21">
        <f t="shared" ref="P67:P130" si="9">N67/I67</f>
        <v>0.65317515701325879</v>
      </c>
      <c r="Q67" s="27" t="s">
        <v>3283</v>
      </c>
    </row>
    <row r="68" spans="1:17" x14ac:dyDescent="0.3">
      <c r="A68" s="27" t="s">
        <v>1867</v>
      </c>
      <c r="B68" s="27">
        <v>176</v>
      </c>
      <c r="C68" s="74" t="s">
        <v>3280</v>
      </c>
      <c r="D68" s="74" t="s">
        <v>4006</v>
      </c>
      <c r="E68" s="27" t="s">
        <v>1868</v>
      </c>
      <c r="F68" s="21"/>
      <c r="G68" s="21">
        <v>1.7190000000000001</v>
      </c>
      <c r="H68" s="21">
        <v>2.0459999999999998</v>
      </c>
      <c r="I68" s="21">
        <f t="shared" si="5"/>
        <v>1.8824999999999998</v>
      </c>
      <c r="J68" s="21">
        <f t="shared" si="6"/>
        <v>0.23122391744800086</v>
      </c>
      <c r="K68" s="21"/>
      <c r="L68" s="21">
        <v>1.016</v>
      </c>
      <c r="M68" s="21">
        <v>1.446</v>
      </c>
      <c r="N68" s="21">
        <f t="shared" si="7"/>
        <v>1.2309999999999999</v>
      </c>
      <c r="O68" s="21">
        <f t="shared" si="8"/>
        <v>0.30405591591021675</v>
      </c>
      <c r="P68" s="21">
        <f t="shared" si="9"/>
        <v>0.65391766268260287</v>
      </c>
      <c r="Q68" s="27" t="s">
        <v>3283</v>
      </c>
    </row>
    <row r="69" spans="1:17" x14ac:dyDescent="0.3">
      <c r="A69" s="27" t="s">
        <v>3154</v>
      </c>
      <c r="B69" s="27">
        <v>91</v>
      </c>
      <c r="C69" s="74" t="s">
        <v>3280</v>
      </c>
      <c r="D69" s="74" t="s">
        <v>3613</v>
      </c>
      <c r="E69" s="27" t="s">
        <v>3155</v>
      </c>
      <c r="F69" s="21">
        <v>1.8720000000000001</v>
      </c>
      <c r="G69" s="21">
        <v>1.9790000000000001</v>
      </c>
      <c r="H69" s="21">
        <v>1.7350000000000001</v>
      </c>
      <c r="I69" s="21">
        <f t="shared" si="5"/>
        <v>1.8620000000000001</v>
      </c>
      <c r="J69" s="21">
        <f t="shared" si="6"/>
        <v>0.12230699080592246</v>
      </c>
      <c r="K69" s="21">
        <v>1.1859999999999999</v>
      </c>
      <c r="L69" s="21">
        <v>1.226</v>
      </c>
      <c r="M69" s="21">
        <v>1.2669999999999999</v>
      </c>
      <c r="N69" s="21">
        <f t="shared" si="7"/>
        <v>1.2263333333333333</v>
      </c>
      <c r="O69" s="21">
        <f t="shared" si="8"/>
        <v>4.0501028793517475E-2</v>
      </c>
      <c r="P69" s="21">
        <f t="shared" si="9"/>
        <v>0.65861081274615108</v>
      </c>
      <c r="Q69" s="27" t="s">
        <v>3283</v>
      </c>
    </row>
    <row r="70" spans="1:17" x14ac:dyDescent="0.3">
      <c r="A70" s="27" t="s">
        <v>57</v>
      </c>
      <c r="B70" s="27">
        <v>54</v>
      </c>
      <c r="C70" s="74" t="s">
        <v>3280</v>
      </c>
      <c r="D70" s="74" t="s">
        <v>3534</v>
      </c>
      <c r="E70" s="27" t="s">
        <v>58</v>
      </c>
      <c r="F70" s="21">
        <v>2.206</v>
      </c>
      <c r="G70" s="21">
        <v>2.3650000000000002</v>
      </c>
      <c r="H70" s="21">
        <v>2.3420000000000001</v>
      </c>
      <c r="I70" s="21">
        <f t="shared" si="5"/>
        <v>2.3043333333333336</v>
      </c>
      <c r="J70" s="21">
        <f t="shared" si="6"/>
        <v>8.5932143772475225E-2</v>
      </c>
      <c r="K70" s="21">
        <v>1.57</v>
      </c>
      <c r="L70" s="21">
        <v>1.498</v>
      </c>
      <c r="M70" s="21">
        <v>1.4930000000000001</v>
      </c>
      <c r="N70" s="21">
        <f t="shared" si="7"/>
        <v>1.5203333333333333</v>
      </c>
      <c r="O70" s="21">
        <f t="shared" si="8"/>
        <v>4.3085186936270031E-2</v>
      </c>
      <c r="P70" s="21">
        <f t="shared" si="9"/>
        <v>0.65977144510342822</v>
      </c>
      <c r="Q70" s="27" t="s">
        <v>3291</v>
      </c>
    </row>
    <row r="71" spans="1:17" x14ac:dyDescent="0.3">
      <c r="A71" s="27" t="s">
        <v>57</v>
      </c>
      <c r="B71" s="27">
        <v>55</v>
      </c>
      <c r="C71" s="74" t="s">
        <v>3280</v>
      </c>
      <c r="D71" s="74" t="s">
        <v>3534</v>
      </c>
      <c r="E71" s="27" t="s">
        <v>58</v>
      </c>
      <c r="F71" s="21">
        <v>2.206</v>
      </c>
      <c r="G71" s="21">
        <v>2.3650000000000002</v>
      </c>
      <c r="H71" s="21">
        <v>2.3420000000000001</v>
      </c>
      <c r="I71" s="21">
        <f t="shared" si="5"/>
        <v>2.3043333333333336</v>
      </c>
      <c r="J71" s="21">
        <f t="shared" si="6"/>
        <v>8.5932143772475225E-2</v>
      </c>
      <c r="K71" s="21">
        <v>1.57</v>
      </c>
      <c r="L71" s="21">
        <v>1.498</v>
      </c>
      <c r="M71" s="21">
        <v>1.4930000000000001</v>
      </c>
      <c r="N71" s="21">
        <f t="shared" si="7"/>
        <v>1.5203333333333333</v>
      </c>
      <c r="O71" s="21">
        <f t="shared" si="8"/>
        <v>4.3085186936270031E-2</v>
      </c>
      <c r="P71" s="21">
        <f t="shared" si="9"/>
        <v>0.65977144510342822</v>
      </c>
      <c r="Q71" s="27" t="s">
        <v>3291</v>
      </c>
    </row>
    <row r="72" spans="1:17" x14ac:dyDescent="0.3">
      <c r="A72" s="27" t="s">
        <v>138</v>
      </c>
      <c r="B72" s="27">
        <v>125</v>
      </c>
      <c r="C72" s="74" t="s">
        <v>3280</v>
      </c>
      <c r="D72" s="74" t="s">
        <v>3430</v>
      </c>
      <c r="E72" s="27" t="s">
        <v>139</v>
      </c>
      <c r="F72" s="21">
        <v>2.1760000000000002</v>
      </c>
      <c r="G72" s="21">
        <v>2.125</v>
      </c>
      <c r="H72" s="21">
        <v>2.1509999999999998</v>
      </c>
      <c r="I72" s="21">
        <f t="shared" si="5"/>
        <v>2.1506666666666665</v>
      </c>
      <c r="J72" s="21">
        <f t="shared" si="6"/>
        <v>2.5501633934580294E-2</v>
      </c>
      <c r="K72" s="21">
        <v>1.3919999999999999</v>
      </c>
      <c r="L72" s="21">
        <v>1.4410000000000001</v>
      </c>
      <c r="M72" s="21">
        <v>1.4359999999999999</v>
      </c>
      <c r="N72" s="21">
        <f t="shared" si="7"/>
        <v>1.423</v>
      </c>
      <c r="O72" s="21">
        <f t="shared" si="8"/>
        <v>2.6962937525425588E-2</v>
      </c>
      <c r="P72" s="21">
        <f t="shared" si="9"/>
        <v>0.6616553006819591</v>
      </c>
      <c r="Q72" s="27" t="s">
        <v>3283</v>
      </c>
    </row>
    <row r="73" spans="1:17" x14ac:dyDescent="0.3">
      <c r="A73" s="27" t="s">
        <v>1733</v>
      </c>
      <c r="B73" s="27">
        <v>49</v>
      </c>
      <c r="C73" s="74" t="s">
        <v>3280</v>
      </c>
      <c r="D73" s="74" t="s">
        <v>3855</v>
      </c>
      <c r="E73" s="27" t="s">
        <v>1312</v>
      </c>
      <c r="F73" s="21"/>
      <c r="G73" s="21">
        <v>1.68</v>
      </c>
      <c r="H73" s="21">
        <v>1.85</v>
      </c>
      <c r="I73" s="21">
        <f t="shared" si="5"/>
        <v>1.7650000000000001</v>
      </c>
      <c r="J73" s="21">
        <f t="shared" si="6"/>
        <v>0.12020815280171318</v>
      </c>
      <c r="K73" s="21"/>
      <c r="L73" s="21">
        <v>1.284</v>
      </c>
      <c r="M73" s="21">
        <v>1.0609999999999999</v>
      </c>
      <c r="N73" s="21">
        <f t="shared" si="7"/>
        <v>1.1724999999999999</v>
      </c>
      <c r="O73" s="21">
        <f t="shared" si="8"/>
        <v>0.15768481220460015</v>
      </c>
      <c r="P73" s="21">
        <f t="shared" si="9"/>
        <v>0.66430594900849849</v>
      </c>
      <c r="Q73" s="27" t="s">
        <v>3291</v>
      </c>
    </row>
    <row r="74" spans="1:17" x14ac:dyDescent="0.3">
      <c r="A74" s="27" t="s">
        <v>103</v>
      </c>
      <c r="B74" s="27">
        <v>116</v>
      </c>
      <c r="C74" s="74" t="s">
        <v>3280</v>
      </c>
      <c r="D74" s="74" t="s">
        <v>3780</v>
      </c>
      <c r="E74" s="27" t="s">
        <v>104</v>
      </c>
      <c r="F74" s="21">
        <v>1.9430000000000001</v>
      </c>
      <c r="G74" s="21">
        <v>1.9379999999999999</v>
      </c>
      <c r="H74" s="21"/>
      <c r="I74" s="21">
        <f t="shared" si="5"/>
        <v>1.9405000000000001</v>
      </c>
      <c r="J74" s="21">
        <f t="shared" si="6"/>
        <v>3.5355339059328192E-3</v>
      </c>
      <c r="K74" s="21">
        <v>1.3080000000000001</v>
      </c>
      <c r="L74" s="21">
        <v>1.3069999999999999</v>
      </c>
      <c r="M74" s="21"/>
      <c r="N74" s="21">
        <f t="shared" si="7"/>
        <v>1.3075000000000001</v>
      </c>
      <c r="O74" s="21">
        <f t="shared" si="8"/>
        <v>7.0710678118662666E-4</v>
      </c>
      <c r="P74" s="21">
        <f t="shared" si="9"/>
        <v>0.67379541355320793</v>
      </c>
      <c r="Q74" s="27" t="s">
        <v>3283</v>
      </c>
    </row>
    <row r="75" spans="1:17" x14ac:dyDescent="0.3">
      <c r="A75" s="27" t="s">
        <v>195</v>
      </c>
      <c r="B75" s="27">
        <v>694</v>
      </c>
      <c r="C75" s="74" t="s">
        <v>3280</v>
      </c>
      <c r="D75" s="74" t="s">
        <v>3842</v>
      </c>
      <c r="E75" s="27" t="s">
        <v>196</v>
      </c>
      <c r="F75" s="21">
        <v>2.2240000000000002</v>
      </c>
      <c r="G75" s="21">
        <v>2.2850000000000001</v>
      </c>
      <c r="H75" s="21">
        <v>2.2999999999999998</v>
      </c>
      <c r="I75" s="21">
        <f t="shared" si="5"/>
        <v>2.2696666666666667</v>
      </c>
      <c r="J75" s="21">
        <f t="shared" si="6"/>
        <v>4.0253364248635431E-2</v>
      </c>
      <c r="K75" s="21">
        <v>1.5509999999999999</v>
      </c>
      <c r="L75" s="21">
        <v>1.51</v>
      </c>
      <c r="M75" s="21">
        <v>1.53</v>
      </c>
      <c r="N75" s="21">
        <f t="shared" si="7"/>
        <v>1.5303333333333333</v>
      </c>
      <c r="O75" s="21">
        <f t="shared" si="8"/>
        <v>2.0502032419575669E-2</v>
      </c>
      <c r="P75" s="21">
        <f t="shared" si="9"/>
        <v>0.6742546629461007</v>
      </c>
      <c r="Q75" s="27" t="s">
        <v>3283</v>
      </c>
    </row>
    <row r="76" spans="1:17" x14ac:dyDescent="0.3">
      <c r="A76" s="27" t="s">
        <v>1661</v>
      </c>
      <c r="B76" s="27">
        <v>125</v>
      </c>
      <c r="C76" s="74" t="s">
        <v>3280</v>
      </c>
      <c r="D76" s="74" t="s">
        <v>3498</v>
      </c>
      <c r="E76" s="27" t="s">
        <v>1662</v>
      </c>
      <c r="F76" s="21">
        <v>1.62</v>
      </c>
      <c r="G76" s="21">
        <v>1.86</v>
      </c>
      <c r="H76" s="21"/>
      <c r="I76" s="21">
        <f t="shared" si="5"/>
        <v>1.7400000000000002</v>
      </c>
      <c r="J76" s="21">
        <f t="shared" si="6"/>
        <v>0.16970562748477142</v>
      </c>
      <c r="K76" s="21">
        <v>1.169</v>
      </c>
      <c r="L76" s="21">
        <v>1.204</v>
      </c>
      <c r="M76" s="21"/>
      <c r="N76" s="21">
        <f t="shared" si="7"/>
        <v>1.1865000000000001</v>
      </c>
      <c r="O76" s="21">
        <f t="shared" si="8"/>
        <v>2.4748737341529107E-2</v>
      </c>
      <c r="P76" s="21">
        <f t="shared" si="9"/>
        <v>0.68189655172413788</v>
      </c>
      <c r="Q76" s="27" t="s">
        <v>3283</v>
      </c>
    </row>
    <row r="77" spans="1:17" x14ac:dyDescent="0.3">
      <c r="A77" s="27" t="s">
        <v>2579</v>
      </c>
      <c r="B77" s="27">
        <v>149</v>
      </c>
      <c r="C77" s="74" t="s">
        <v>3280</v>
      </c>
      <c r="D77" s="74" t="s">
        <v>3640</v>
      </c>
      <c r="E77" s="27" t="s">
        <v>2580</v>
      </c>
      <c r="F77" s="21">
        <v>1.9790000000000001</v>
      </c>
      <c r="G77" s="21">
        <v>2.0579999999999998</v>
      </c>
      <c r="H77" s="21"/>
      <c r="I77" s="21">
        <f t="shared" si="5"/>
        <v>2.0185</v>
      </c>
      <c r="J77" s="21">
        <f t="shared" si="6"/>
        <v>5.586143571373707E-2</v>
      </c>
      <c r="K77" s="21">
        <v>1.4470000000000001</v>
      </c>
      <c r="L77" s="21">
        <v>1.321</v>
      </c>
      <c r="M77" s="21"/>
      <c r="N77" s="21">
        <f t="shared" si="7"/>
        <v>1.3839999999999999</v>
      </c>
      <c r="O77" s="21">
        <f t="shared" si="8"/>
        <v>8.9095454429505075E-2</v>
      </c>
      <c r="P77" s="21">
        <f t="shared" si="9"/>
        <v>0.6856576665840971</v>
      </c>
      <c r="Q77" s="27" t="s">
        <v>3641</v>
      </c>
    </row>
    <row r="78" spans="1:17" x14ac:dyDescent="0.3">
      <c r="A78" s="27" t="s">
        <v>2579</v>
      </c>
      <c r="B78" s="27">
        <v>151</v>
      </c>
      <c r="C78" s="74" t="s">
        <v>3280</v>
      </c>
      <c r="D78" s="74" t="s">
        <v>3640</v>
      </c>
      <c r="E78" s="27" t="s">
        <v>2580</v>
      </c>
      <c r="F78" s="21">
        <v>1.9790000000000001</v>
      </c>
      <c r="G78" s="21">
        <v>2.0579999999999998</v>
      </c>
      <c r="H78" s="21"/>
      <c r="I78" s="21">
        <f t="shared" si="5"/>
        <v>2.0185</v>
      </c>
      <c r="J78" s="21">
        <f t="shared" si="6"/>
        <v>5.586143571373707E-2</v>
      </c>
      <c r="K78" s="21">
        <v>1.4470000000000001</v>
      </c>
      <c r="L78" s="21">
        <v>1.321</v>
      </c>
      <c r="M78" s="21"/>
      <c r="N78" s="21">
        <f t="shared" si="7"/>
        <v>1.3839999999999999</v>
      </c>
      <c r="O78" s="21">
        <f t="shared" si="8"/>
        <v>8.9095454429505075E-2</v>
      </c>
      <c r="P78" s="21">
        <f t="shared" si="9"/>
        <v>0.6856576665840971</v>
      </c>
      <c r="Q78" s="27" t="s">
        <v>3641</v>
      </c>
    </row>
    <row r="79" spans="1:17" x14ac:dyDescent="0.3">
      <c r="A79" s="27" t="s">
        <v>233</v>
      </c>
      <c r="B79" s="27">
        <v>284</v>
      </c>
      <c r="C79" s="74" t="s">
        <v>3280</v>
      </c>
      <c r="D79" s="74" t="s">
        <v>3803</v>
      </c>
      <c r="E79" s="27" t="s">
        <v>234</v>
      </c>
      <c r="F79" s="21"/>
      <c r="G79" s="21">
        <v>1.67</v>
      </c>
      <c r="H79" s="21">
        <v>1.2729999999999999</v>
      </c>
      <c r="I79" s="21">
        <f t="shared" si="5"/>
        <v>1.4714999999999998</v>
      </c>
      <c r="J79" s="21">
        <f t="shared" si="6"/>
        <v>0.28072139213106007</v>
      </c>
      <c r="K79" s="21"/>
      <c r="L79" s="21">
        <v>1.2949999999999999</v>
      </c>
      <c r="M79" s="21">
        <v>0.72699999999999998</v>
      </c>
      <c r="N79" s="21">
        <f t="shared" si="7"/>
        <v>1.0109999999999999</v>
      </c>
      <c r="O79" s="21">
        <f t="shared" si="8"/>
        <v>0.40163665171395913</v>
      </c>
      <c r="P79" s="21">
        <f t="shared" si="9"/>
        <v>0.68705402650356784</v>
      </c>
      <c r="Q79" s="27" t="s">
        <v>3302</v>
      </c>
    </row>
    <row r="80" spans="1:17" x14ac:dyDescent="0.3">
      <c r="A80" s="27" t="s">
        <v>233</v>
      </c>
      <c r="B80" s="27">
        <v>288</v>
      </c>
      <c r="C80" s="74" t="s">
        <v>3280</v>
      </c>
      <c r="D80" s="74" t="s">
        <v>3803</v>
      </c>
      <c r="E80" s="27" t="s">
        <v>234</v>
      </c>
      <c r="F80" s="21"/>
      <c r="G80" s="21">
        <v>1.67</v>
      </c>
      <c r="H80" s="21">
        <v>1.2729999999999999</v>
      </c>
      <c r="I80" s="21">
        <f t="shared" si="5"/>
        <v>1.4714999999999998</v>
      </c>
      <c r="J80" s="21">
        <f t="shared" si="6"/>
        <v>0.28072139213106007</v>
      </c>
      <c r="K80" s="21"/>
      <c r="L80" s="21">
        <v>1.2949999999999999</v>
      </c>
      <c r="M80" s="21">
        <v>0.72699999999999998</v>
      </c>
      <c r="N80" s="21">
        <f t="shared" si="7"/>
        <v>1.0109999999999999</v>
      </c>
      <c r="O80" s="21">
        <f t="shared" si="8"/>
        <v>0.40163665171395913</v>
      </c>
      <c r="P80" s="21">
        <f t="shared" si="9"/>
        <v>0.68705402650356784</v>
      </c>
      <c r="Q80" s="27" t="s">
        <v>3302</v>
      </c>
    </row>
    <row r="81" spans="1:17" x14ac:dyDescent="0.3">
      <c r="A81" s="27" t="s">
        <v>873</v>
      </c>
      <c r="B81" s="27">
        <v>137</v>
      </c>
      <c r="C81" s="74" t="s">
        <v>3280</v>
      </c>
      <c r="D81" s="74" t="s">
        <v>3341</v>
      </c>
      <c r="E81" s="27" t="s">
        <v>874</v>
      </c>
      <c r="F81" s="21">
        <v>1.7110000000000001</v>
      </c>
      <c r="G81" s="21">
        <v>2.145</v>
      </c>
      <c r="H81" s="21">
        <v>2.19</v>
      </c>
      <c r="I81" s="21">
        <f t="shared" si="5"/>
        <v>2.015333333333333</v>
      </c>
      <c r="J81" s="21">
        <f t="shared" si="6"/>
        <v>0.26451906043484807</v>
      </c>
      <c r="K81" s="21">
        <v>1.179</v>
      </c>
      <c r="L81" s="21">
        <v>1.464</v>
      </c>
      <c r="M81" s="21">
        <v>1.5169999999999999</v>
      </c>
      <c r="N81" s="21">
        <f t="shared" si="7"/>
        <v>1.3866666666666667</v>
      </c>
      <c r="O81" s="21">
        <f t="shared" si="8"/>
        <v>0.18178650481631761</v>
      </c>
      <c r="P81" s="21">
        <f t="shared" si="9"/>
        <v>0.68805822031094954</v>
      </c>
      <c r="Q81" s="27" t="s">
        <v>3283</v>
      </c>
    </row>
    <row r="82" spans="1:17" x14ac:dyDescent="0.3">
      <c r="A82" s="27" t="s">
        <v>1822</v>
      </c>
      <c r="B82" s="27">
        <v>81</v>
      </c>
      <c r="C82" s="74" t="s">
        <v>3280</v>
      </c>
      <c r="D82" s="74" t="s">
        <v>3412</v>
      </c>
      <c r="E82" s="27" t="s">
        <v>1823</v>
      </c>
      <c r="F82" s="21">
        <v>2.2650000000000001</v>
      </c>
      <c r="G82" s="21">
        <v>2.2810000000000001</v>
      </c>
      <c r="H82" s="21">
        <v>2.222</v>
      </c>
      <c r="I82" s="21">
        <f t="shared" si="5"/>
        <v>2.2560000000000002</v>
      </c>
      <c r="J82" s="21">
        <f t="shared" si="6"/>
        <v>3.0512292604784805E-2</v>
      </c>
      <c r="K82" s="21">
        <v>1.5649999999999999</v>
      </c>
      <c r="L82" s="21">
        <v>1.55</v>
      </c>
      <c r="M82" s="21">
        <v>1.542</v>
      </c>
      <c r="N82" s="21">
        <f t="shared" si="7"/>
        <v>1.5523333333333333</v>
      </c>
      <c r="O82" s="21">
        <f t="shared" si="8"/>
        <v>1.1676186592091279E-2</v>
      </c>
      <c r="P82" s="21">
        <f t="shared" si="9"/>
        <v>0.68809101654846327</v>
      </c>
      <c r="Q82" s="27" t="s">
        <v>3283</v>
      </c>
    </row>
    <row r="83" spans="1:17" x14ac:dyDescent="0.3">
      <c r="A83" s="27" t="s">
        <v>1822</v>
      </c>
      <c r="B83" s="27">
        <v>85</v>
      </c>
      <c r="C83" s="74" t="s">
        <v>3280</v>
      </c>
      <c r="D83" s="74" t="s">
        <v>3412</v>
      </c>
      <c r="E83" s="27" t="s">
        <v>1823</v>
      </c>
      <c r="F83" s="21">
        <v>2.2650000000000001</v>
      </c>
      <c r="G83" s="21">
        <v>2.2810000000000001</v>
      </c>
      <c r="H83" s="21">
        <v>2.222</v>
      </c>
      <c r="I83" s="21">
        <f t="shared" si="5"/>
        <v>2.2560000000000002</v>
      </c>
      <c r="J83" s="21">
        <f t="shared" si="6"/>
        <v>3.0512292604784805E-2</v>
      </c>
      <c r="K83" s="21">
        <v>1.5649999999999999</v>
      </c>
      <c r="L83" s="21">
        <v>1.55</v>
      </c>
      <c r="M83" s="21">
        <v>1.542</v>
      </c>
      <c r="N83" s="21">
        <f t="shared" si="7"/>
        <v>1.5523333333333333</v>
      </c>
      <c r="O83" s="21">
        <f t="shared" si="8"/>
        <v>1.1676186592091279E-2</v>
      </c>
      <c r="P83" s="21">
        <f t="shared" si="9"/>
        <v>0.68809101654846327</v>
      </c>
      <c r="Q83" s="27" t="s">
        <v>3283</v>
      </c>
    </row>
    <row r="84" spans="1:17" x14ac:dyDescent="0.3">
      <c r="A84" s="27" t="s">
        <v>638</v>
      </c>
      <c r="B84" s="27">
        <v>496</v>
      </c>
      <c r="C84" s="74" t="s">
        <v>3280</v>
      </c>
      <c r="D84" s="74" t="s">
        <v>3680</v>
      </c>
      <c r="E84" s="27" t="s">
        <v>639</v>
      </c>
      <c r="F84" s="21">
        <v>2.1909999999999998</v>
      </c>
      <c r="G84" s="21">
        <v>2.153</v>
      </c>
      <c r="H84" s="21">
        <v>2.133</v>
      </c>
      <c r="I84" s="21">
        <f t="shared" si="5"/>
        <v>2.1589999999999998</v>
      </c>
      <c r="J84" s="21">
        <f t="shared" si="6"/>
        <v>2.9461839725312376E-2</v>
      </c>
      <c r="K84" s="21">
        <v>1.468</v>
      </c>
      <c r="L84" s="21">
        <v>1.478</v>
      </c>
      <c r="M84" s="21">
        <v>1.5209999999999999</v>
      </c>
      <c r="N84" s="21">
        <f t="shared" si="7"/>
        <v>1.4889999999999999</v>
      </c>
      <c r="O84" s="21">
        <f t="shared" si="8"/>
        <v>2.8160255680657411E-2</v>
      </c>
      <c r="P84" s="21">
        <f t="shared" si="9"/>
        <v>0.68967114404817043</v>
      </c>
      <c r="Q84" s="27" t="s">
        <v>3281</v>
      </c>
    </row>
    <row r="85" spans="1:17" x14ac:dyDescent="0.3">
      <c r="A85" s="27" t="s">
        <v>305</v>
      </c>
      <c r="B85" s="27">
        <v>76</v>
      </c>
      <c r="C85" s="74" t="s">
        <v>3280</v>
      </c>
      <c r="D85" s="74" t="s">
        <v>3393</v>
      </c>
      <c r="E85" s="27" t="s">
        <v>306</v>
      </c>
      <c r="F85" s="21"/>
      <c r="G85" s="21">
        <v>2.2909999999999999</v>
      </c>
      <c r="H85" s="21">
        <v>2.0390000000000001</v>
      </c>
      <c r="I85" s="21">
        <f t="shared" si="5"/>
        <v>2.165</v>
      </c>
      <c r="J85" s="21">
        <f t="shared" si="6"/>
        <v>0.17819090885900982</v>
      </c>
      <c r="K85" s="21"/>
      <c r="L85" s="21">
        <v>1.4830000000000001</v>
      </c>
      <c r="M85" s="21">
        <v>1.5069999999999999</v>
      </c>
      <c r="N85" s="21">
        <f t="shared" si="7"/>
        <v>1.4950000000000001</v>
      </c>
      <c r="O85" s="21">
        <f t="shared" si="8"/>
        <v>1.6970562748476997E-2</v>
      </c>
      <c r="P85" s="21">
        <f t="shared" si="9"/>
        <v>0.69053117782909934</v>
      </c>
      <c r="Q85" s="27" t="s">
        <v>3389</v>
      </c>
    </row>
    <row r="86" spans="1:17" x14ac:dyDescent="0.3">
      <c r="A86" s="27" t="s">
        <v>305</v>
      </c>
      <c r="B86" s="27">
        <v>78</v>
      </c>
      <c r="C86" s="74" t="s">
        <v>3280</v>
      </c>
      <c r="D86" s="74" t="s">
        <v>3393</v>
      </c>
      <c r="E86" s="27" t="s">
        <v>306</v>
      </c>
      <c r="F86" s="21"/>
      <c r="G86" s="21">
        <v>2.2909999999999999</v>
      </c>
      <c r="H86" s="21">
        <v>2.0390000000000001</v>
      </c>
      <c r="I86" s="21">
        <f t="shared" si="5"/>
        <v>2.165</v>
      </c>
      <c r="J86" s="21">
        <f t="shared" si="6"/>
        <v>0.17819090885900982</v>
      </c>
      <c r="K86" s="21"/>
      <c r="L86" s="21">
        <v>1.4830000000000001</v>
      </c>
      <c r="M86" s="21">
        <v>1.5069999999999999</v>
      </c>
      <c r="N86" s="21">
        <f t="shared" si="7"/>
        <v>1.4950000000000001</v>
      </c>
      <c r="O86" s="21">
        <f t="shared" si="8"/>
        <v>1.6970562748476997E-2</v>
      </c>
      <c r="P86" s="21">
        <f t="shared" si="9"/>
        <v>0.69053117782909934</v>
      </c>
      <c r="Q86" s="27" t="s">
        <v>3389</v>
      </c>
    </row>
    <row r="87" spans="1:17" x14ac:dyDescent="0.3">
      <c r="A87" s="27" t="s">
        <v>3065</v>
      </c>
      <c r="B87" s="27">
        <v>248</v>
      </c>
      <c r="C87" s="74" t="s">
        <v>3280</v>
      </c>
      <c r="D87" s="74" t="s">
        <v>3798</v>
      </c>
      <c r="E87" s="27" t="s">
        <v>3066</v>
      </c>
      <c r="F87" s="21">
        <v>1.925</v>
      </c>
      <c r="G87" s="21"/>
      <c r="H87" s="21">
        <v>1.66</v>
      </c>
      <c r="I87" s="21">
        <f t="shared" si="5"/>
        <v>1.7925</v>
      </c>
      <c r="J87" s="21">
        <f t="shared" si="6"/>
        <v>0.18738329701443518</v>
      </c>
      <c r="K87" s="21">
        <v>1.4279999999999999</v>
      </c>
      <c r="L87" s="21"/>
      <c r="M87" s="21">
        <v>1.05</v>
      </c>
      <c r="N87" s="21">
        <f t="shared" si="7"/>
        <v>1.2389999999999999</v>
      </c>
      <c r="O87" s="21">
        <f t="shared" si="8"/>
        <v>0.26728636328851541</v>
      </c>
      <c r="P87" s="21">
        <f t="shared" si="9"/>
        <v>0.69121338912133889</v>
      </c>
      <c r="Q87" s="27" t="s">
        <v>3283</v>
      </c>
    </row>
    <row r="88" spans="1:17" x14ac:dyDescent="0.3">
      <c r="A88" s="27" t="s">
        <v>583</v>
      </c>
      <c r="B88" s="27">
        <v>76</v>
      </c>
      <c r="C88" s="74" t="s">
        <v>3280</v>
      </c>
      <c r="D88" s="74" t="s">
        <v>3632</v>
      </c>
      <c r="E88" s="27" t="s">
        <v>584</v>
      </c>
      <c r="F88" s="21">
        <v>1.6990000000000001</v>
      </c>
      <c r="G88" s="21">
        <v>1.8029999999999999</v>
      </c>
      <c r="H88" s="21">
        <v>1.748</v>
      </c>
      <c r="I88" s="21">
        <f t="shared" si="5"/>
        <v>1.75</v>
      </c>
      <c r="J88" s="21">
        <f t="shared" si="6"/>
        <v>5.202883815731419E-2</v>
      </c>
      <c r="K88" s="21">
        <v>1.254</v>
      </c>
      <c r="L88" s="21">
        <v>1.175</v>
      </c>
      <c r="M88" s="21">
        <v>1.2070000000000001</v>
      </c>
      <c r="N88" s="21">
        <f t="shared" si="7"/>
        <v>1.212</v>
      </c>
      <c r="O88" s="21">
        <f t="shared" si="8"/>
        <v>3.9736632972611027E-2</v>
      </c>
      <c r="P88" s="21">
        <f t="shared" si="9"/>
        <v>0.6925714285714285</v>
      </c>
      <c r="Q88" s="27" t="s">
        <v>3283</v>
      </c>
    </row>
    <row r="89" spans="1:17" x14ac:dyDescent="0.3">
      <c r="A89" s="27" t="s">
        <v>583</v>
      </c>
      <c r="B89" s="27">
        <v>85</v>
      </c>
      <c r="C89" s="74" t="s">
        <v>3280</v>
      </c>
      <c r="D89" s="74" t="s">
        <v>3632</v>
      </c>
      <c r="E89" s="27" t="s">
        <v>584</v>
      </c>
      <c r="F89" s="21">
        <v>1.6990000000000001</v>
      </c>
      <c r="G89" s="21">
        <v>1.8029999999999999</v>
      </c>
      <c r="H89" s="21">
        <v>1.748</v>
      </c>
      <c r="I89" s="21">
        <f t="shared" si="5"/>
        <v>1.75</v>
      </c>
      <c r="J89" s="21">
        <f t="shared" si="6"/>
        <v>5.202883815731419E-2</v>
      </c>
      <c r="K89" s="21">
        <v>1.254</v>
      </c>
      <c r="L89" s="21">
        <v>1.175</v>
      </c>
      <c r="M89" s="21">
        <v>1.2070000000000001</v>
      </c>
      <c r="N89" s="21">
        <f t="shared" si="7"/>
        <v>1.212</v>
      </c>
      <c r="O89" s="21">
        <f t="shared" si="8"/>
        <v>3.9736632972611027E-2</v>
      </c>
      <c r="P89" s="21">
        <f t="shared" si="9"/>
        <v>0.6925714285714285</v>
      </c>
      <c r="Q89" s="27" t="s">
        <v>3283</v>
      </c>
    </row>
    <row r="90" spans="1:17" x14ac:dyDescent="0.3">
      <c r="A90" s="27" t="s">
        <v>2929</v>
      </c>
      <c r="B90" s="27">
        <v>275</v>
      </c>
      <c r="C90" s="74" t="s">
        <v>3280</v>
      </c>
      <c r="D90" s="74" t="s">
        <v>3475</v>
      </c>
      <c r="E90" s="27" t="s">
        <v>2930</v>
      </c>
      <c r="F90" s="21">
        <v>2.1560000000000001</v>
      </c>
      <c r="G90" s="21">
        <v>2.2759999999999998</v>
      </c>
      <c r="H90" s="21">
        <v>2.2690000000000001</v>
      </c>
      <c r="I90" s="21">
        <f t="shared" si="5"/>
        <v>2.2336666666666667</v>
      </c>
      <c r="J90" s="21">
        <f t="shared" si="6"/>
        <v>6.7352307557598343E-2</v>
      </c>
      <c r="K90" s="21">
        <v>1.5329999999999999</v>
      </c>
      <c r="L90" s="21">
        <v>1.573</v>
      </c>
      <c r="M90" s="21">
        <v>1.5549999999999999</v>
      </c>
      <c r="N90" s="21">
        <f t="shared" si="7"/>
        <v>1.5536666666666665</v>
      </c>
      <c r="O90" s="21">
        <f t="shared" si="8"/>
        <v>2.0033305601755643E-2</v>
      </c>
      <c r="P90" s="21">
        <f t="shared" si="9"/>
        <v>0.69556782569765696</v>
      </c>
      <c r="Q90" s="27" t="s">
        <v>3283</v>
      </c>
    </row>
    <row r="91" spans="1:17" x14ac:dyDescent="0.3">
      <c r="A91" s="27" t="s">
        <v>142</v>
      </c>
      <c r="B91" s="27">
        <v>70</v>
      </c>
      <c r="C91" s="74" t="s">
        <v>3280</v>
      </c>
      <c r="D91" s="74" t="s">
        <v>3817</v>
      </c>
      <c r="E91" s="27" t="s">
        <v>143</v>
      </c>
      <c r="F91" s="21">
        <v>1.1910000000000001</v>
      </c>
      <c r="G91" s="21">
        <v>2.3140000000000001</v>
      </c>
      <c r="H91" s="21"/>
      <c r="I91" s="21">
        <f t="shared" si="5"/>
        <v>1.7524999999999999</v>
      </c>
      <c r="J91" s="21">
        <f t="shared" si="6"/>
        <v>0.79408091527249303</v>
      </c>
      <c r="K91" s="21">
        <v>0.80900000000000005</v>
      </c>
      <c r="L91" s="21">
        <v>1.6379999999999999</v>
      </c>
      <c r="M91" s="21"/>
      <c r="N91" s="21">
        <f t="shared" si="7"/>
        <v>1.2235</v>
      </c>
      <c r="O91" s="21">
        <f t="shared" si="8"/>
        <v>0.58619152160364763</v>
      </c>
      <c r="P91" s="21">
        <f t="shared" si="9"/>
        <v>0.69814550641940087</v>
      </c>
      <c r="Q91" s="27" t="s">
        <v>3283</v>
      </c>
    </row>
    <row r="92" spans="1:17" x14ac:dyDescent="0.3">
      <c r="A92" s="27" t="s">
        <v>142</v>
      </c>
      <c r="B92" s="27">
        <v>79</v>
      </c>
      <c r="C92" s="74" t="s">
        <v>3280</v>
      </c>
      <c r="D92" s="74" t="s">
        <v>3817</v>
      </c>
      <c r="E92" s="27" t="s">
        <v>143</v>
      </c>
      <c r="F92" s="21">
        <v>1.1910000000000001</v>
      </c>
      <c r="G92" s="21">
        <v>2.3140000000000001</v>
      </c>
      <c r="H92" s="21"/>
      <c r="I92" s="21">
        <f t="shared" si="5"/>
        <v>1.7524999999999999</v>
      </c>
      <c r="J92" s="21">
        <f t="shared" si="6"/>
        <v>0.79408091527249303</v>
      </c>
      <c r="K92" s="21">
        <v>0.80900000000000005</v>
      </c>
      <c r="L92" s="21">
        <v>1.6379999999999999</v>
      </c>
      <c r="M92" s="21"/>
      <c r="N92" s="21">
        <f t="shared" si="7"/>
        <v>1.2235</v>
      </c>
      <c r="O92" s="21">
        <f t="shared" si="8"/>
        <v>0.58619152160364763</v>
      </c>
      <c r="P92" s="21">
        <f t="shared" si="9"/>
        <v>0.69814550641940087</v>
      </c>
      <c r="Q92" s="27" t="s">
        <v>3283</v>
      </c>
    </row>
    <row r="93" spans="1:17" x14ac:dyDescent="0.3">
      <c r="A93" s="27" t="s">
        <v>3196</v>
      </c>
      <c r="B93" s="27">
        <v>141</v>
      </c>
      <c r="C93" s="74" t="s">
        <v>3280</v>
      </c>
      <c r="D93" s="74" t="s">
        <v>3941</v>
      </c>
      <c r="E93" s="27" t="s">
        <v>54</v>
      </c>
      <c r="F93" s="21"/>
      <c r="G93" s="21">
        <v>2.0009999999999999</v>
      </c>
      <c r="H93" s="21">
        <v>2.0470000000000002</v>
      </c>
      <c r="I93" s="21">
        <f t="shared" si="5"/>
        <v>2.024</v>
      </c>
      <c r="J93" s="21">
        <f t="shared" si="6"/>
        <v>3.2526911934581369E-2</v>
      </c>
      <c r="K93" s="21"/>
      <c r="L93" s="21">
        <v>1.4119999999999999</v>
      </c>
      <c r="M93" s="21">
        <v>1.415</v>
      </c>
      <c r="N93" s="21">
        <f t="shared" si="7"/>
        <v>1.4135</v>
      </c>
      <c r="O93" s="21">
        <f t="shared" si="8"/>
        <v>2.1213203435597231E-3</v>
      </c>
      <c r="P93" s="21">
        <f t="shared" si="9"/>
        <v>0.69836956521739124</v>
      </c>
      <c r="Q93" s="27" t="s">
        <v>3283</v>
      </c>
    </row>
    <row r="94" spans="1:17" x14ac:dyDescent="0.3">
      <c r="A94" s="27" t="s">
        <v>29</v>
      </c>
      <c r="B94" s="27">
        <v>213</v>
      </c>
      <c r="C94" s="74" t="s">
        <v>3280</v>
      </c>
      <c r="D94" s="74" t="s">
        <v>3497</v>
      </c>
      <c r="E94" s="27" t="s">
        <v>30</v>
      </c>
      <c r="F94" s="21">
        <v>2.13</v>
      </c>
      <c r="G94" s="21">
        <v>2.1970000000000001</v>
      </c>
      <c r="H94" s="21"/>
      <c r="I94" s="21">
        <f t="shared" si="5"/>
        <v>2.1635</v>
      </c>
      <c r="J94" s="21">
        <f t="shared" si="6"/>
        <v>4.7376154339498801E-2</v>
      </c>
      <c r="K94" s="21">
        <v>1.554</v>
      </c>
      <c r="L94" s="21">
        <v>1.4790000000000001</v>
      </c>
      <c r="M94" s="21"/>
      <c r="N94" s="21">
        <f t="shared" si="7"/>
        <v>1.5165000000000002</v>
      </c>
      <c r="O94" s="21">
        <f t="shared" si="8"/>
        <v>5.3033008588991029E-2</v>
      </c>
      <c r="P94" s="21">
        <f t="shared" si="9"/>
        <v>0.70094753871042303</v>
      </c>
      <c r="Q94" s="27" t="s">
        <v>3283</v>
      </c>
    </row>
    <row r="95" spans="1:17" x14ac:dyDescent="0.3">
      <c r="A95" s="27" t="s">
        <v>195</v>
      </c>
      <c r="B95" s="27">
        <v>1499</v>
      </c>
      <c r="C95" s="74" t="s">
        <v>3280</v>
      </c>
      <c r="D95" s="74" t="s">
        <v>3842</v>
      </c>
      <c r="E95" s="27" t="s">
        <v>196</v>
      </c>
      <c r="F95" s="21">
        <v>2.3450000000000002</v>
      </c>
      <c r="G95" s="21">
        <v>1.706</v>
      </c>
      <c r="H95" s="21">
        <v>1.6359999999999999</v>
      </c>
      <c r="I95" s="21">
        <f t="shared" si="5"/>
        <v>1.8956666666666668</v>
      </c>
      <c r="J95" s="21">
        <f t="shared" si="6"/>
        <v>0.39070491849135058</v>
      </c>
      <c r="K95" s="21">
        <v>1.5489999999999999</v>
      </c>
      <c r="L95" s="21">
        <v>1.1220000000000001</v>
      </c>
      <c r="M95" s="21">
        <v>1.3160000000000001</v>
      </c>
      <c r="N95" s="21">
        <f t="shared" si="7"/>
        <v>1.329</v>
      </c>
      <c r="O95" s="21">
        <f t="shared" si="8"/>
        <v>0.2137966323401751</v>
      </c>
      <c r="P95" s="21">
        <f t="shared" si="9"/>
        <v>0.70107262176894669</v>
      </c>
      <c r="Q95" s="27" t="s">
        <v>3283</v>
      </c>
    </row>
    <row r="96" spans="1:17" x14ac:dyDescent="0.3">
      <c r="A96" s="27" t="s">
        <v>195</v>
      </c>
      <c r="B96" s="27">
        <v>1500</v>
      </c>
      <c r="C96" s="74" t="s">
        <v>3280</v>
      </c>
      <c r="D96" s="74" t="s">
        <v>3842</v>
      </c>
      <c r="E96" s="27" t="s">
        <v>196</v>
      </c>
      <c r="F96" s="21">
        <v>2.3450000000000002</v>
      </c>
      <c r="G96" s="21">
        <v>1.706</v>
      </c>
      <c r="H96" s="21">
        <v>1.6359999999999999</v>
      </c>
      <c r="I96" s="21">
        <f t="shared" si="5"/>
        <v>1.8956666666666668</v>
      </c>
      <c r="J96" s="21">
        <f t="shared" si="6"/>
        <v>0.39070491849135058</v>
      </c>
      <c r="K96" s="21">
        <v>1.5489999999999999</v>
      </c>
      <c r="L96" s="21">
        <v>1.1220000000000001</v>
      </c>
      <c r="M96" s="21">
        <v>1.3160000000000001</v>
      </c>
      <c r="N96" s="21">
        <f t="shared" si="7"/>
        <v>1.329</v>
      </c>
      <c r="O96" s="21">
        <f t="shared" si="8"/>
        <v>0.2137966323401751</v>
      </c>
      <c r="P96" s="21">
        <f t="shared" si="9"/>
        <v>0.70107262176894669</v>
      </c>
      <c r="Q96" s="27" t="s">
        <v>3283</v>
      </c>
    </row>
    <row r="97" spans="1:17" x14ac:dyDescent="0.3">
      <c r="A97" s="27" t="s">
        <v>195</v>
      </c>
      <c r="B97" s="27">
        <v>1507</v>
      </c>
      <c r="C97" s="74" t="s">
        <v>3280</v>
      </c>
      <c r="D97" s="74" t="s">
        <v>3842</v>
      </c>
      <c r="E97" s="27" t="s">
        <v>196</v>
      </c>
      <c r="F97" s="21">
        <v>2.3450000000000002</v>
      </c>
      <c r="G97" s="21">
        <v>1.706</v>
      </c>
      <c r="H97" s="21">
        <v>1.6359999999999999</v>
      </c>
      <c r="I97" s="21">
        <f t="shared" si="5"/>
        <v>1.8956666666666668</v>
      </c>
      <c r="J97" s="21">
        <f t="shared" si="6"/>
        <v>0.39070491849135058</v>
      </c>
      <c r="K97" s="21">
        <v>1.5489999999999999</v>
      </c>
      <c r="L97" s="21">
        <v>1.1220000000000001</v>
      </c>
      <c r="M97" s="21">
        <v>1.3160000000000001</v>
      </c>
      <c r="N97" s="21">
        <f t="shared" si="7"/>
        <v>1.329</v>
      </c>
      <c r="O97" s="21">
        <f t="shared" si="8"/>
        <v>0.2137966323401751</v>
      </c>
      <c r="P97" s="21">
        <f t="shared" si="9"/>
        <v>0.70107262176894669</v>
      </c>
      <c r="Q97" s="27" t="s">
        <v>3283</v>
      </c>
    </row>
    <row r="98" spans="1:17" x14ac:dyDescent="0.3">
      <c r="A98" s="27" t="s">
        <v>1037</v>
      </c>
      <c r="B98" s="27">
        <v>159</v>
      </c>
      <c r="C98" s="74" t="s">
        <v>3280</v>
      </c>
      <c r="D98" s="74" t="s">
        <v>3342</v>
      </c>
      <c r="E98" s="27" t="s">
        <v>1038</v>
      </c>
      <c r="F98" s="21">
        <v>2.2610000000000001</v>
      </c>
      <c r="G98" s="21">
        <v>2.2320000000000002</v>
      </c>
      <c r="H98" s="21">
        <v>1.764</v>
      </c>
      <c r="I98" s="21">
        <f t="shared" si="5"/>
        <v>2.085666666666667</v>
      </c>
      <c r="J98" s="21">
        <f t="shared" si="6"/>
        <v>0.27894862131462894</v>
      </c>
      <c r="K98" s="21">
        <v>1.5980000000000001</v>
      </c>
      <c r="L98" s="21">
        <v>1.6339999999999999</v>
      </c>
      <c r="M98" s="21">
        <v>1.163</v>
      </c>
      <c r="N98" s="21">
        <f t="shared" si="7"/>
        <v>1.4650000000000001</v>
      </c>
      <c r="O98" s="21">
        <f t="shared" si="8"/>
        <v>0.26215834909458735</v>
      </c>
      <c r="P98" s="21">
        <f t="shared" si="9"/>
        <v>0.70241329710723976</v>
      </c>
      <c r="Q98" s="27" t="s">
        <v>3283</v>
      </c>
    </row>
    <row r="99" spans="1:17" x14ac:dyDescent="0.3">
      <c r="A99" s="27" t="s">
        <v>1037</v>
      </c>
      <c r="B99" s="27">
        <v>164</v>
      </c>
      <c r="C99" s="74" t="s">
        <v>3280</v>
      </c>
      <c r="D99" s="74" t="s">
        <v>3342</v>
      </c>
      <c r="E99" s="27" t="s">
        <v>1038</v>
      </c>
      <c r="F99" s="21">
        <v>2.2610000000000001</v>
      </c>
      <c r="G99" s="21">
        <v>2.2320000000000002</v>
      </c>
      <c r="H99" s="21">
        <v>1.764</v>
      </c>
      <c r="I99" s="21">
        <f t="shared" si="5"/>
        <v>2.085666666666667</v>
      </c>
      <c r="J99" s="21">
        <f t="shared" si="6"/>
        <v>0.27894862131462894</v>
      </c>
      <c r="K99" s="21">
        <v>1.5980000000000001</v>
      </c>
      <c r="L99" s="21">
        <v>1.6339999999999999</v>
      </c>
      <c r="M99" s="21">
        <v>1.163</v>
      </c>
      <c r="N99" s="21">
        <f t="shared" si="7"/>
        <v>1.4650000000000001</v>
      </c>
      <c r="O99" s="21">
        <f t="shared" si="8"/>
        <v>0.26215834909458735</v>
      </c>
      <c r="P99" s="21">
        <f t="shared" si="9"/>
        <v>0.70241329710723976</v>
      </c>
      <c r="Q99" s="27" t="s">
        <v>3283</v>
      </c>
    </row>
    <row r="100" spans="1:17" x14ac:dyDescent="0.3">
      <c r="A100" s="27" t="s">
        <v>126</v>
      </c>
      <c r="B100" s="27">
        <v>147</v>
      </c>
      <c r="C100" s="74" t="s">
        <v>3280</v>
      </c>
      <c r="D100" s="74" t="s">
        <v>3704</v>
      </c>
      <c r="E100" s="27" t="s">
        <v>127</v>
      </c>
      <c r="F100" s="21">
        <v>2.2650000000000001</v>
      </c>
      <c r="G100" s="21"/>
      <c r="H100" s="21">
        <v>1.0369999999999999</v>
      </c>
      <c r="I100" s="21">
        <f t="shared" si="5"/>
        <v>1.651</v>
      </c>
      <c r="J100" s="21">
        <f t="shared" si="6"/>
        <v>0.86832712729707995</v>
      </c>
      <c r="K100" s="21">
        <v>1.357</v>
      </c>
      <c r="L100" s="21"/>
      <c r="M100" s="21">
        <v>0.96299999999999997</v>
      </c>
      <c r="N100" s="21">
        <f t="shared" si="7"/>
        <v>1.1599999999999999</v>
      </c>
      <c r="O100" s="21">
        <f t="shared" si="8"/>
        <v>0.27860007178749924</v>
      </c>
      <c r="P100" s="21">
        <f t="shared" si="9"/>
        <v>0.70260448213204107</v>
      </c>
      <c r="Q100" s="27" t="s">
        <v>3283</v>
      </c>
    </row>
    <row r="101" spans="1:17" x14ac:dyDescent="0.3">
      <c r="A101" s="27" t="s">
        <v>689</v>
      </c>
      <c r="B101" s="27">
        <v>346</v>
      </c>
      <c r="C101" s="74" t="s">
        <v>3280</v>
      </c>
      <c r="D101" s="74" t="s">
        <v>3818</v>
      </c>
      <c r="E101" s="27" t="s">
        <v>690</v>
      </c>
      <c r="F101" s="21">
        <v>1.675</v>
      </c>
      <c r="G101" s="21">
        <v>1.212</v>
      </c>
      <c r="H101" s="21"/>
      <c r="I101" s="21">
        <f t="shared" si="5"/>
        <v>1.4435</v>
      </c>
      <c r="J101" s="21">
        <f t="shared" si="6"/>
        <v>0.3273904396893712</v>
      </c>
      <c r="K101" s="21">
        <v>1.2529999999999999</v>
      </c>
      <c r="L101" s="21">
        <v>0.78800000000000003</v>
      </c>
      <c r="M101" s="21"/>
      <c r="N101" s="21">
        <f t="shared" si="7"/>
        <v>1.0205</v>
      </c>
      <c r="O101" s="21">
        <f t="shared" si="8"/>
        <v>0.32880465325174502</v>
      </c>
      <c r="P101" s="21">
        <f t="shared" si="9"/>
        <v>0.70696224454450984</v>
      </c>
      <c r="Q101" s="27" t="s">
        <v>3383</v>
      </c>
    </row>
    <row r="102" spans="1:17" x14ac:dyDescent="0.3">
      <c r="A102" s="27" t="s">
        <v>689</v>
      </c>
      <c r="B102" s="27">
        <v>351</v>
      </c>
      <c r="C102" s="74" t="s">
        <v>3280</v>
      </c>
      <c r="D102" s="74" t="s">
        <v>3818</v>
      </c>
      <c r="E102" s="27" t="s">
        <v>690</v>
      </c>
      <c r="F102" s="21">
        <v>1.675</v>
      </c>
      <c r="G102" s="21">
        <v>1.212</v>
      </c>
      <c r="H102" s="21"/>
      <c r="I102" s="21">
        <f t="shared" si="5"/>
        <v>1.4435</v>
      </c>
      <c r="J102" s="21">
        <f t="shared" si="6"/>
        <v>0.3273904396893712</v>
      </c>
      <c r="K102" s="21">
        <v>1.2529999999999999</v>
      </c>
      <c r="L102" s="21">
        <v>0.78800000000000003</v>
      </c>
      <c r="M102" s="21"/>
      <c r="N102" s="21">
        <f t="shared" si="7"/>
        <v>1.0205</v>
      </c>
      <c r="O102" s="21">
        <f t="shared" si="8"/>
        <v>0.32880465325174502</v>
      </c>
      <c r="P102" s="21">
        <f t="shared" si="9"/>
        <v>0.70696224454450984</v>
      </c>
      <c r="Q102" s="27" t="s">
        <v>3383</v>
      </c>
    </row>
    <row r="103" spans="1:17" x14ac:dyDescent="0.3">
      <c r="A103" s="27" t="s">
        <v>99</v>
      </c>
      <c r="B103" s="27">
        <v>82</v>
      </c>
      <c r="C103" s="74" t="s">
        <v>3280</v>
      </c>
      <c r="D103" s="74" t="s">
        <v>4010</v>
      </c>
      <c r="E103" s="27" t="s">
        <v>100</v>
      </c>
      <c r="F103" s="21">
        <v>2.2410000000000001</v>
      </c>
      <c r="G103" s="21">
        <v>2.0110000000000001</v>
      </c>
      <c r="H103" s="21">
        <v>1.2150000000000001</v>
      </c>
      <c r="I103" s="21">
        <f t="shared" si="5"/>
        <v>1.8223333333333336</v>
      </c>
      <c r="J103" s="21">
        <f t="shared" si="6"/>
        <v>0.53839143133349765</v>
      </c>
      <c r="K103" s="21">
        <v>1.4530000000000001</v>
      </c>
      <c r="L103" s="21">
        <v>1.64</v>
      </c>
      <c r="M103" s="21">
        <v>0.78500000000000003</v>
      </c>
      <c r="N103" s="21">
        <f t="shared" si="7"/>
        <v>1.2926666666666666</v>
      </c>
      <c r="O103" s="21">
        <f t="shared" si="8"/>
        <v>0.44948451957028795</v>
      </c>
      <c r="P103" s="21">
        <f t="shared" si="9"/>
        <v>0.70934699103713172</v>
      </c>
      <c r="Q103" s="27" t="s">
        <v>3302</v>
      </c>
    </row>
    <row r="104" spans="1:17" x14ac:dyDescent="0.3">
      <c r="A104" s="27" t="s">
        <v>99</v>
      </c>
      <c r="B104" s="27">
        <v>87</v>
      </c>
      <c r="C104" s="74" t="s">
        <v>3280</v>
      </c>
      <c r="D104" s="74" t="s">
        <v>4010</v>
      </c>
      <c r="E104" s="27" t="s">
        <v>100</v>
      </c>
      <c r="F104" s="21">
        <v>2.2410000000000001</v>
      </c>
      <c r="G104" s="21">
        <v>2.0110000000000001</v>
      </c>
      <c r="H104" s="21">
        <v>1.2150000000000001</v>
      </c>
      <c r="I104" s="21">
        <f t="shared" si="5"/>
        <v>1.8223333333333336</v>
      </c>
      <c r="J104" s="21">
        <f t="shared" si="6"/>
        <v>0.53839143133349765</v>
      </c>
      <c r="K104" s="21">
        <v>1.4530000000000001</v>
      </c>
      <c r="L104" s="21">
        <v>1.64</v>
      </c>
      <c r="M104" s="21">
        <v>0.78500000000000003</v>
      </c>
      <c r="N104" s="21">
        <f t="shared" si="7"/>
        <v>1.2926666666666666</v>
      </c>
      <c r="O104" s="21">
        <f t="shared" si="8"/>
        <v>0.44948451957028795</v>
      </c>
      <c r="P104" s="21">
        <f t="shared" si="9"/>
        <v>0.70934699103713172</v>
      </c>
      <c r="Q104" s="27" t="s">
        <v>3302</v>
      </c>
    </row>
    <row r="105" spans="1:17" x14ac:dyDescent="0.3">
      <c r="A105" s="27" t="s">
        <v>157</v>
      </c>
      <c r="B105" s="27">
        <v>352</v>
      </c>
      <c r="C105" s="74" t="s">
        <v>3280</v>
      </c>
      <c r="D105" s="74" t="s">
        <v>3441</v>
      </c>
      <c r="E105" s="27" t="s">
        <v>158</v>
      </c>
      <c r="F105" s="21">
        <v>1.837</v>
      </c>
      <c r="G105" s="21">
        <v>1.8180000000000001</v>
      </c>
      <c r="H105" s="21"/>
      <c r="I105" s="21">
        <f t="shared" si="5"/>
        <v>1.8275000000000001</v>
      </c>
      <c r="J105" s="21">
        <f t="shared" si="6"/>
        <v>1.3435028842544336E-2</v>
      </c>
      <c r="K105" s="21">
        <v>1.38</v>
      </c>
      <c r="L105" s="21">
        <v>1.2190000000000001</v>
      </c>
      <c r="M105" s="21"/>
      <c r="N105" s="21">
        <f t="shared" si="7"/>
        <v>1.2995000000000001</v>
      </c>
      <c r="O105" s="21">
        <f t="shared" si="8"/>
        <v>0.11384419177103401</v>
      </c>
      <c r="P105" s="21">
        <f t="shared" si="9"/>
        <v>0.71108071135430917</v>
      </c>
      <c r="Q105" s="27" t="s">
        <v>3283</v>
      </c>
    </row>
    <row r="106" spans="1:17" x14ac:dyDescent="0.3">
      <c r="A106" s="27" t="s">
        <v>157</v>
      </c>
      <c r="B106" s="27">
        <v>356</v>
      </c>
      <c r="C106" s="74" t="s">
        <v>3280</v>
      </c>
      <c r="D106" s="74" t="s">
        <v>3441</v>
      </c>
      <c r="E106" s="27" t="s">
        <v>158</v>
      </c>
      <c r="F106" s="21">
        <v>1.837</v>
      </c>
      <c r="G106" s="21">
        <v>1.8180000000000001</v>
      </c>
      <c r="H106" s="21"/>
      <c r="I106" s="21">
        <f t="shared" si="5"/>
        <v>1.8275000000000001</v>
      </c>
      <c r="J106" s="21">
        <f t="shared" si="6"/>
        <v>1.3435028842544336E-2</v>
      </c>
      <c r="K106" s="21">
        <v>1.38</v>
      </c>
      <c r="L106" s="21">
        <v>1.2190000000000001</v>
      </c>
      <c r="M106" s="21"/>
      <c r="N106" s="21">
        <f t="shared" si="7"/>
        <v>1.2995000000000001</v>
      </c>
      <c r="O106" s="21">
        <f t="shared" si="8"/>
        <v>0.11384419177103401</v>
      </c>
      <c r="P106" s="21">
        <f t="shared" si="9"/>
        <v>0.71108071135430917</v>
      </c>
      <c r="Q106" s="27" t="s">
        <v>3283</v>
      </c>
    </row>
    <row r="107" spans="1:17" x14ac:dyDescent="0.3">
      <c r="A107" s="27" t="s">
        <v>1411</v>
      </c>
      <c r="B107" s="27">
        <v>314</v>
      </c>
      <c r="C107" s="74" t="s">
        <v>3280</v>
      </c>
      <c r="D107" s="74" t="s">
        <v>3590</v>
      </c>
      <c r="E107" s="27" t="s">
        <v>1412</v>
      </c>
      <c r="F107" s="21">
        <v>2.27</v>
      </c>
      <c r="G107" s="21">
        <v>2.2549999999999999</v>
      </c>
      <c r="H107" s="21">
        <v>2.2730000000000001</v>
      </c>
      <c r="I107" s="21">
        <f t="shared" si="5"/>
        <v>2.266</v>
      </c>
      <c r="J107" s="21">
        <f t="shared" si="6"/>
        <v>9.6436507609930673E-3</v>
      </c>
      <c r="K107" s="21">
        <v>1.6379999999999999</v>
      </c>
      <c r="L107" s="21">
        <v>1.619</v>
      </c>
      <c r="M107" s="21">
        <v>1.5880000000000001</v>
      </c>
      <c r="N107" s="21">
        <f t="shared" si="7"/>
        <v>1.615</v>
      </c>
      <c r="O107" s="21">
        <f t="shared" si="8"/>
        <v>2.5238858928247839E-2</v>
      </c>
      <c r="P107" s="21">
        <f t="shared" si="9"/>
        <v>0.71270962047661079</v>
      </c>
      <c r="Q107" s="27" t="s">
        <v>3281</v>
      </c>
    </row>
    <row r="108" spans="1:17" x14ac:dyDescent="0.3">
      <c r="A108" s="27" t="s">
        <v>1411</v>
      </c>
      <c r="B108" s="27">
        <v>321</v>
      </c>
      <c r="C108" s="74" t="s">
        <v>3280</v>
      </c>
      <c r="D108" s="74" t="s">
        <v>3590</v>
      </c>
      <c r="E108" s="27" t="s">
        <v>1412</v>
      </c>
      <c r="F108" s="21">
        <v>2.27</v>
      </c>
      <c r="G108" s="21">
        <v>2.2549999999999999</v>
      </c>
      <c r="H108" s="21">
        <v>2.2730000000000001</v>
      </c>
      <c r="I108" s="21">
        <f t="shared" si="5"/>
        <v>2.266</v>
      </c>
      <c r="J108" s="21">
        <f t="shared" si="6"/>
        <v>9.6436507609930673E-3</v>
      </c>
      <c r="K108" s="21">
        <v>1.6379999999999999</v>
      </c>
      <c r="L108" s="21">
        <v>1.619</v>
      </c>
      <c r="M108" s="21">
        <v>1.5880000000000001</v>
      </c>
      <c r="N108" s="21">
        <f t="shared" si="7"/>
        <v>1.615</v>
      </c>
      <c r="O108" s="21">
        <f t="shared" si="8"/>
        <v>2.5238858928247839E-2</v>
      </c>
      <c r="P108" s="21">
        <f t="shared" si="9"/>
        <v>0.71270962047661079</v>
      </c>
      <c r="Q108" s="27" t="s">
        <v>3281</v>
      </c>
    </row>
    <row r="109" spans="1:17" x14ac:dyDescent="0.3">
      <c r="A109" s="27" t="s">
        <v>1293</v>
      </c>
      <c r="B109" s="27">
        <v>451</v>
      </c>
      <c r="C109" s="74" t="s">
        <v>3280</v>
      </c>
      <c r="D109" s="74" t="s">
        <v>3815</v>
      </c>
      <c r="E109" s="27" t="s">
        <v>1294</v>
      </c>
      <c r="F109" s="21">
        <v>1.732</v>
      </c>
      <c r="G109" s="21">
        <v>2.2719999999999998</v>
      </c>
      <c r="H109" s="21">
        <v>2.1429999999999998</v>
      </c>
      <c r="I109" s="21">
        <f t="shared" si="5"/>
        <v>2.0489999999999999</v>
      </c>
      <c r="J109" s="21">
        <f t="shared" si="6"/>
        <v>0.28200531909877263</v>
      </c>
      <c r="K109" s="21">
        <v>1.179</v>
      </c>
      <c r="L109" s="21">
        <v>1.5429999999999999</v>
      </c>
      <c r="M109" s="21">
        <v>1.677</v>
      </c>
      <c r="N109" s="21">
        <f t="shared" si="7"/>
        <v>1.4663333333333333</v>
      </c>
      <c r="O109" s="21">
        <f t="shared" si="8"/>
        <v>0.25770008407707806</v>
      </c>
      <c r="P109" s="21">
        <f t="shared" si="9"/>
        <v>0.71563364242720029</v>
      </c>
      <c r="Q109" s="27" t="s">
        <v>3302</v>
      </c>
    </row>
    <row r="110" spans="1:17" x14ac:dyDescent="0.3">
      <c r="A110" s="27" t="s">
        <v>1293</v>
      </c>
      <c r="B110" s="27">
        <v>459</v>
      </c>
      <c r="C110" s="74" t="s">
        <v>3280</v>
      </c>
      <c r="D110" s="74" t="s">
        <v>3815</v>
      </c>
      <c r="E110" s="27" t="s">
        <v>1294</v>
      </c>
      <c r="F110" s="21">
        <v>1.732</v>
      </c>
      <c r="G110" s="21">
        <v>2.2719999999999998</v>
      </c>
      <c r="H110" s="21">
        <v>2.1429999999999998</v>
      </c>
      <c r="I110" s="21">
        <f t="shared" si="5"/>
        <v>2.0489999999999999</v>
      </c>
      <c r="J110" s="21">
        <f t="shared" si="6"/>
        <v>0.28200531909877263</v>
      </c>
      <c r="K110" s="21">
        <v>1.179</v>
      </c>
      <c r="L110" s="21">
        <v>1.5429999999999999</v>
      </c>
      <c r="M110" s="21">
        <v>1.677</v>
      </c>
      <c r="N110" s="21">
        <f t="shared" si="7"/>
        <v>1.4663333333333333</v>
      </c>
      <c r="O110" s="21">
        <f t="shared" si="8"/>
        <v>0.25770008407707806</v>
      </c>
      <c r="P110" s="21">
        <f t="shared" si="9"/>
        <v>0.71563364242720029</v>
      </c>
      <c r="Q110" s="27" t="s">
        <v>3302</v>
      </c>
    </row>
    <row r="111" spans="1:17" x14ac:dyDescent="0.3">
      <c r="A111" s="27" t="s">
        <v>1293</v>
      </c>
      <c r="B111" s="27">
        <v>462</v>
      </c>
      <c r="C111" s="74" t="s">
        <v>3280</v>
      </c>
      <c r="D111" s="74" t="s">
        <v>3815</v>
      </c>
      <c r="E111" s="27" t="s">
        <v>1294</v>
      </c>
      <c r="F111" s="21">
        <v>1.732</v>
      </c>
      <c r="G111" s="21">
        <v>2.2719999999999998</v>
      </c>
      <c r="H111" s="21">
        <v>2.1429999999999998</v>
      </c>
      <c r="I111" s="21">
        <f t="shared" si="5"/>
        <v>2.0489999999999999</v>
      </c>
      <c r="J111" s="21">
        <f t="shared" si="6"/>
        <v>0.28200531909877263</v>
      </c>
      <c r="K111" s="21">
        <v>1.179</v>
      </c>
      <c r="L111" s="21">
        <v>1.5429999999999999</v>
      </c>
      <c r="M111" s="21">
        <v>1.677</v>
      </c>
      <c r="N111" s="21">
        <f t="shared" si="7"/>
        <v>1.4663333333333333</v>
      </c>
      <c r="O111" s="21">
        <f t="shared" si="8"/>
        <v>0.25770008407707806</v>
      </c>
      <c r="P111" s="21">
        <f t="shared" si="9"/>
        <v>0.71563364242720029</v>
      </c>
      <c r="Q111" s="27" t="s">
        <v>3302</v>
      </c>
    </row>
    <row r="112" spans="1:17" x14ac:dyDescent="0.3">
      <c r="A112" s="27" t="s">
        <v>444</v>
      </c>
      <c r="B112" s="27">
        <v>82</v>
      </c>
      <c r="C112" s="74" t="s">
        <v>3280</v>
      </c>
      <c r="D112" s="74" t="s">
        <v>3656</v>
      </c>
      <c r="E112" s="27" t="s">
        <v>445</v>
      </c>
      <c r="F112" s="21">
        <v>2.1749999999999998</v>
      </c>
      <c r="G112" s="21">
        <v>2.1429999999999998</v>
      </c>
      <c r="H112" s="21">
        <v>2.161</v>
      </c>
      <c r="I112" s="21">
        <f t="shared" si="5"/>
        <v>2.1596666666666664</v>
      </c>
      <c r="J112" s="21">
        <f t="shared" si="6"/>
        <v>1.6041612554021312E-2</v>
      </c>
      <c r="K112" s="21">
        <v>1.542</v>
      </c>
      <c r="L112" s="21">
        <v>1.538</v>
      </c>
      <c r="M112" s="21">
        <v>1.5589999999999999</v>
      </c>
      <c r="N112" s="21">
        <f t="shared" si="7"/>
        <v>1.5463333333333333</v>
      </c>
      <c r="O112" s="21">
        <f t="shared" si="8"/>
        <v>1.1150485789118434E-2</v>
      </c>
      <c r="P112" s="21">
        <f t="shared" si="9"/>
        <v>0.71600555641302677</v>
      </c>
      <c r="Q112" s="27" t="s">
        <v>3291</v>
      </c>
    </row>
    <row r="113" spans="1:17" x14ac:dyDescent="0.3">
      <c r="A113" s="27" t="s">
        <v>444</v>
      </c>
      <c r="B113" s="27">
        <v>84</v>
      </c>
      <c r="C113" s="74" t="s">
        <v>3280</v>
      </c>
      <c r="D113" s="74" t="s">
        <v>3656</v>
      </c>
      <c r="E113" s="27" t="s">
        <v>445</v>
      </c>
      <c r="F113" s="21">
        <v>2.1749999999999998</v>
      </c>
      <c r="G113" s="21">
        <v>2.1429999999999998</v>
      </c>
      <c r="H113" s="21">
        <v>2.161</v>
      </c>
      <c r="I113" s="21">
        <f t="shared" si="5"/>
        <v>2.1596666666666664</v>
      </c>
      <c r="J113" s="21">
        <f t="shared" si="6"/>
        <v>1.6041612554021312E-2</v>
      </c>
      <c r="K113" s="21">
        <v>1.542</v>
      </c>
      <c r="L113" s="21">
        <v>1.538</v>
      </c>
      <c r="M113" s="21">
        <v>1.5589999999999999</v>
      </c>
      <c r="N113" s="21">
        <f t="shared" si="7"/>
        <v>1.5463333333333333</v>
      </c>
      <c r="O113" s="21">
        <f t="shared" si="8"/>
        <v>1.1150485789118434E-2</v>
      </c>
      <c r="P113" s="21">
        <f t="shared" si="9"/>
        <v>0.71600555641302677</v>
      </c>
      <c r="Q113" s="27" t="s">
        <v>3291</v>
      </c>
    </row>
    <row r="114" spans="1:17" x14ac:dyDescent="0.3">
      <c r="A114" s="27" t="s">
        <v>3146</v>
      </c>
      <c r="B114" s="27">
        <v>196</v>
      </c>
      <c r="C114" s="74" t="s">
        <v>3280</v>
      </c>
      <c r="D114" s="74" t="s">
        <v>3289</v>
      </c>
      <c r="E114" s="27" t="s">
        <v>3147</v>
      </c>
      <c r="F114" s="21">
        <v>1.669</v>
      </c>
      <c r="G114" s="21">
        <v>1.5269999999999999</v>
      </c>
      <c r="H114" s="21">
        <v>1.72</v>
      </c>
      <c r="I114" s="21">
        <f t="shared" si="5"/>
        <v>1.6386666666666665</v>
      </c>
      <c r="J114" s="21">
        <f t="shared" si="6"/>
        <v>0.10001166598619055</v>
      </c>
      <c r="K114" s="21">
        <v>1.18</v>
      </c>
      <c r="L114" s="21">
        <v>1.226</v>
      </c>
      <c r="M114" s="21">
        <v>1.1200000000000001</v>
      </c>
      <c r="N114" s="21">
        <f t="shared" si="7"/>
        <v>1.1753333333333333</v>
      </c>
      <c r="O114" s="21">
        <f t="shared" si="8"/>
        <v>5.3153864707406989E-2</v>
      </c>
      <c r="P114" s="21">
        <f t="shared" si="9"/>
        <v>0.71724979658258758</v>
      </c>
      <c r="Q114" s="27" t="s">
        <v>3283</v>
      </c>
    </row>
    <row r="115" spans="1:17" x14ac:dyDescent="0.3">
      <c r="A115" s="27" t="s">
        <v>502</v>
      </c>
      <c r="B115" s="27">
        <v>32</v>
      </c>
      <c r="C115" s="74" t="s">
        <v>3280</v>
      </c>
      <c r="D115" s="74" t="s">
        <v>3313</v>
      </c>
      <c r="E115" s="27" t="s">
        <v>503</v>
      </c>
      <c r="F115" s="21">
        <v>2.105</v>
      </c>
      <c r="G115" s="21">
        <v>2.1</v>
      </c>
      <c r="H115" s="21">
        <v>1.768</v>
      </c>
      <c r="I115" s="21">
        <f t="shared" si="5"/>
        <v>1.9909999999999999</v>
      </c>
      <c r="J115" s="21">
        <f t="shared" si="6"/>
        <v>0.19313984570771511</v>
      </c>
      <c r="K115" s="21">
        <v>1.57</v>
      </c>
      <c r="L115" s="21">
        <v>1.56</v>
      </c>
      <c r="M115" s="21">
        <v>1.1599999999999999</v>
      </c>
      <c r="N115" s="21">
        <f t="shared" si="7"/>
        <v>1.43</v>
      </c>
      <c r="O115" s="21">
        <f t="shared" si="8"/>
        <v>0.23388031127053088</v>
      </c>
      <c r="P115" s="21">
        <f t="shared" si="9"/>
        <v>0.71823204419889508</v>
      </c>
      <c r="Q115" s="27" t="s">
        <v>3291</v>
      </c>
    </row>
    <row r="116" spans="1:17" x14ac:dyDescent="0.3">
      <c r="A116" s="27" t="s">
        <v>510</v>
      </c>
      <c r="B116" s="27">
        <v>452</v>
      </c>
      <c r="C116" s="74" t="s">
        <v>3280</v>
      </c>
      <c r="D116" s="74" t="s">
        <v>3457</v>
      </c>
      <c r="E116" s="27" t="s">
        <v>511</v>
      </c>
      <c r="F116" s="21">
        <v>2.2240000000000002</v>
      </c>
      <c r="G116" s="21">
        <v>2.2280000000000002</v>
      </c>
      <c r="H116" s="21"/>
      <c r="I116" s="21">
        <f t="shared" si="5"/>
        <v>2.226</v>
      </c>
      <c r="J116" s="21">
        <f t="shared" si="6"/>
        <v>2.8284271247461927E-3</v>
      </c>
      <c r="K116" s="21">
        <v>1.611</v>
      </c>
      <c r="L116" s="21">
        <v>1.6020000000000001</v>
      </c>
      <c r="M116" s="21"/>
      <c r="N116" s="21">
        <f t="shared" si="7"/>
        <v>1.6065</v>
      </c>
      <c r="O116" s="21">
        <f t="shared" si="8"/>
        <v>6.3639610306788549E-3</v>
      </c>
      <c r="P116" s="21">
        <f t="shared" si="9"/>
        <v>0.72169811320754718</v>
      </c>
      <c r="Q116" s="27" t="s">
        <v>3291</v>
      </c>
    </row>
    <row r="117" spans="1:17" x14ac:dyDescent="0.3">
      <c r="A117" s="27" t="s">
        <v>510</v>
      </c>
      <c r="B117" s="27">
        <v>456</v>
      </c>
      <c r="C117" s="74" t="s">
        <v>3280</v>
      </c>
      <c r="D117" s="74" t="s">
        <v>3457</v>
      </c>
      <c r="E117" s="27" t="s">
        <v>511</v>
      </c>
      <c r="F117" s="21">
        <v>2.2240000000000002</v>
      </c>
      <c r="G117" s="21">
        <v>2.2280000000000002</v>
      </c>
      <c r="H117" s="21"/>
      <c r="I117" s="21">
        <f t="shared" si="5"/>
        <v>2.226</v>
      </c>
      <c r="J117" s="21">
        <f t="shared" si="6"/>
        <v>2.8284271247461927E-3</v>
      </c>
      <c r="K117" s="21">
        <v>1.611</v>
      </c>
      <c r="L117" s="21">
        <v>1.6020000000000001</v>
      </c>
      <c r="M117" s="21"/>
      <c r="N117" s="21">
        <f t="shared" si="7"/>
        <v>1.6065</v>
      </c>
      <c r="O117" s="21">
        <f t="shared" si="8"/>
        <v>6.3639610306788549E-3</v>
      </c>
      <c r="P117" s="21">
        <f t="shared" si="9"/>
        <v>0.72169811320754718</v>
      </c>
      <c r="Q117" s="27" t="s">
        <v>3291</v>
      </c>
    </row>
    <row r="118" spans="1:17" x14ac:dyDescent="0.3">
      <c r="A118" s="27" t="s">
        <v>195</v>
      </c>
      <c r="B118" s="27">
        <v>451</v>
      </c>
      <c r="C118" s="74" t="s">
        <v>3280</v>
      </c>
      <c r="D118" s="74" t="s">
        <v>3842</v>
      </c>
      <c r="E118" s="27" t="s">
        <v>196</v>
      </c>
      <c r="F118" s="21">
        <v>2.0840000000000001</v>
      </c>
      <c r="G118" s="21">
        <v>2.1440000000000001</v>
      </c>
      <c r="H118" s="21">
        <v>2.165</v>
      </c>
      <c r="I118" s="21">
        <f t="shared" si="5"/>
        <v>2.1309999999999998</v>
      </c>
      <c r="J118" s="21">
        <f t="shared" si="6"/>
        <v>4.2035699113967401E-2</v>
      </c>
      <c r="K118" s="21">
        <v>1.56</v>
      </c>
      <c r="L118" s="21">
        <v>1.5</v>
      </c>
      <c r="M118" s="21">
        <v>1.554</v>
      </c>
      <c r="N118" s="21">
        <f t="shared" si="7"/>
        <v>1.538</v>
      </c>
      <c r="O118" s="21">
        <f t="shared" si="8"/>
        <v>3.3045423283716645E-2</v>
      </c>
      <c r="P118" s="21">
        <f t="shared" si="9"/>
        <v>0.72172688878460822</v>
      </c>
      <c r="Q118" s="27" t="s">
        <v>3283</v>
      </c>
    </row>
    <row r="119" spans="1:17" x14ac:dyDescent="0.3">
      <c r="A119" s="27" t="s">
        <v>2841</v>
      </c>
      <c r="B119" s="27">
        <v>146</v>
      </c>
      <c r="C119" s="74" t="s">
        <v>3280</v>
      </c>
      <c r="D119" s="74" t="s">
        <v>3897</v>
      </c>
      <c r="E119" s="27" t="s">
        <v>2842</v>
      </c>
      <c r="F119" s="21">
        <v>2.1989999999999998</v>
      </c>
      <c r="G119" s="21">
        <v>2.1230000000000002</v>
      </c>
      <c r="H119" s="21">
        <v>2.089</v>
      </c>
      <c r="I119" s="21">
        <f t="shared" si="5"/>
        <v>2.137</v>
      </c>
      <c r="J119" s="21">
        <f t="shared" si="6"/>
        <v>5.6320511361314794E-2</v>
      </c>
      <c r="K119" s="21">
        <v>1.514</v>
      </c>
      <c r="L119" s="21">
        <v>1.536</v>
      </c>
      <c r="M119" s="21">
        <v>1.5780000000000001</v>
      </c>
      <c r="N119" s="21">
        <f t="shared" si="7"/>
        <v>1.5426666666666666</v>
      </c>
      <c r="O119" s="21">
        <f t="shared" si="8"/>
        <v>3.2516662395352558E-2</v>
      </c>
      <c r="P119" s="21">
        <f t="shared" si="9"/>
        <v>0.72188426142567463</v>
      </c>
      <c r="Q119" s="27" t="s">
        <v>3283</v>
      </c>
    </row>
    <row r="120" spans="1:17" x14ac:dyDescent="0.3">
      <c r="A120" s="27" t="s">
        <v>3014</v>
      </c>
      <c r="B120" s="27">
        <v>152</v>
      </c>
      <c r="C120" s="74" t="s">
        <v>3280</v>
      </c>
      <c r="D120" s="74" t="s">
        <v>3423</v>
      </c>
      <c r="E120" s="27" t="s">
        <v>54</v>
      </c>
      <c r="F120" s="21">
        <v>2.0070000000000001</v>
      </c>
      <c r="G120" s="21"/>
      <c r="H120" s="21">
        <v>2.1110000000000002</v>
      </c>
      <c r="I120" s="21">
        <f t="shared" si="5"/>
        <v>2.0590000000000002</v>
      </c>
      <c r="J120" s="21">
        <f t="shared" si="6"/>
        <v>7.3539105243401015E-2</v>
      </c>
      <c r="K120" s="21">
        <v>1.466</v>
      </c>
      <c r="L120" s="21"/>
      <c r="M120" s="21">
        <v>1.5169999999999999</v>
      </c>
      <c r="N120" s="21">
        <f t="shared" si="7"/>
        <v>1.4914999999999998</v>
      </c>
      <c r="O120" s="21">
        <f t="shared" si="8"/>
        <v>3.6062445840513872E-2</v>
      </c>
      <c r="P120" s="21">
        <f t="shared" si="9"/>
        <v>0.72438076736279733</v>
      </c>
      <c r="Q120" s="27" t="s">
        <v>3283</v>
      </c>
    </row>
    <row r="121" spans="1:17" x14ac:dyDescent="0.3">
      <c r="A121" s="27" t="s">
        <v>138</v>
      </c>
      <c r="B121" s="27">
        <v>116</v>
      </c>
      <c r="C121" s="74" t="s">
        <v>3280</v>
      </c>
      <c r="D121" s="74" t="s">
        <v>3430</v>
      </c>
      <c r="E121" s="27" t="s">
        <v>139</v>
      </c>
      <c r="F121" s="21"/>
      <c r="G121" s="21">
        <v>2.093</v>
      </c>
      <c r="H121" s="21">
        <v>1.63</v>
      </c>
      <c r="I121" s="21">
        <f t="shared" si="5"/>
        <v>1.8614999999999999</v>
      </c>
      <c r="J121" s="21">
        <f t="shared" si="6"/>
        <v>0.32739043968937254</v>
      </c>
      <c r="K121" s="21"/>
      <c r="L121" s="21">
        <v>1.494</v>
      </c>
      <c r="M121" s="21">
        <v>1.2030000000000001</v>
      </c>
      <c r="N121" s="21">
        <f t="shared" si="7"/>
        <v>1.3485</v>
      </c>
      <c r="O121" s="21">
        <f t="shared" si="8"/>
        <v>0.20576807332528507</v>
      </c>
      <c r="P121" s="21">
        <f t="shared" si="9"/>
        <v>0.72441579371474618</v>
      </c>
      <c r="Q121" s="27" t="s">
        <v>3283</v>
      </c>
    </row>
    <row r="122" spans="1:17" x14ac:dyDescent="0.3">
      <c r="A122" s="27" t="s">
        <v>714</v>
      </c>
      <c r="B122" s="27">
        <v>91</v>
      </c>
      <c r="C122" s="74" t="s">
        <v>3280</v>
      </c>
      <c r="D122" s="74" t="s">
        <v>3679</v>
      </c>
      <c r="E122" s="27" t="s">
        <v>715</v>
      </c>
      <c r="F122" s="21">
        <v>2.2469999999999999</v>
      </c>
      <c r="G122" s="21">
        <v>2.25</v>
      </c>
      <c r="H122" s="21">
        <v>1.6739999999999999</v>
      </c>
      <c r="I122" s="21">
        <f t="shared" si="5"/>
        <v>2.0569999999999999</v>
      </c>
      <c r="J122" s="21">
        <f t="shared" si="6"/>
        <v>0.33169112137650308</v>
      </c>
      <c r="K122" s="21">
        <v>1.54</v>
      </c>
      <c r="L122" s="21">
        <v>1.6659999999999999</v>
      </c>
      <c r="M122" s="21">
        <v>1.2709999999999999</v>
      </c>
      <c r="N122" s="21">
        <f t="shared" si="7"/>
        <v>1.4923333333333335</v>
      </c>
      <c r="O122" s="21">
        <f t="shared" si="8"/>
        <v>0.20176801860882893</v>
      </c>
      <c r="P122" s="21">
        <f t="shared" si="9"/>
        <v>0.72549019607843146</v>
      </c>
      <c r="Q122" s="27" t="s">
        <v>3283</v>
      </c>
    </row>
    <row r="123" spans="1:17" x14ac:dyDescent="0.3">
      <c r="A123" s="27" t="s">
        <v>29</v>
      </c>
      <c r="B123" s="27">
        <v>311</v>
      </c>
      <c r="C123" s="74" t="s">
        <v>3280</v>
      </c>
      <c r="D123" s="74" t="s">
        <v>3497</v>
      </c>
      <c r="E123" s="27" t="s">
        <v>30</v>
      </c>
      <c r="F123" s="21">
        <v>1.9670000000000001</v>
      </c>
      <c r="G123" s="21">
        <v>2.0009999999999999</v>
      </c>
      <c r="H123" s="21"/>
      <c r="I123" s="21">
        <f t="shared" si="5"/>
        <v>1.984</v>
      </c>
      <c r="J123" s="21">
        <f t="shared" si="6"/>
        <v>2.4041630560342479E-2</v>
      </c>
      <c r="K123" s="21">
        <v>1.4850000000000001</v>
      </c>
      <c r="L123" s="21">
        <v>1.399</v>
      </c>
      <c r="M123" s="21"/>
      <c r="N123" s="21">
        <f t="shared" si="7"/>
        <v>1.4420000000000002</v>
      </c>
      <c r="O123" s="21">
        <f t="shared" si="8"/>
        <v>6.0811183182043142E-2</v>
      </c>
      <c r="P123" s="21">
        <f t="shared" si="9"/>
        <v>0.72681451612903236</v>
      </c>
      <c r="Q123" s="27" t="s">
        <v>3283</v>
      </c>
    </row>
    <row r="124" spans="1:17" x14ac:dyDescent="0.3">
      <c r="A124" s="27" t="s">
        <v>1411</v>
      </c>
      <c r="B124" s="27">
        <v>397</v>
      </c>
      <c r="C124" s="74" t="s">
        <v>3280</v>
      </c>
      <c r="D124" s="74" t="s">
        <v>3590</v>
      </c>
      <c r="E124" s="27" t="s">
        <v>1412</v>
      </c>
      <c r="F124" s="21">
        <v>1.927</v>
      </c>
      <c r="G124" s="21">
        <v>1.9410000000000001</v>
      </c>
      <c r="H124" s="21">
        <v>2.1360000000000001</v>
      </c>
      <c r="I124" s="21">
        <f t="shared" si="5"/>
        <v>2.0013333333333336</v>
      </c>
      <c r="J124" s="21">
        <f t="shared" si="6"/>
        <v>0.1168346409817454</v>
      </c>
      <c r="K124" s="21">
        <v>1.508</v>
      </c>
      <c r="L124" s="21">
        <v>1.3879999999999999</v>
      </c>
      <c r="M124" s="21">
        <v>1.4770000000000001</v>
      </c>
      <c r="N124" s="21">
        <f t="shared" si="7"/>
        <v>1.4576666666666667</v>
      </c>
      <c r="O124" s="21">
        <f t="shared" si="8"/>
        <v>6.2292321624204554E-2</v>
      </c>
      <c r="P124" s="21">
        <f t="shared" si="9"/>
        <v>0.72834776815456348</v>
      </c>
      <c r="Q124" s="27" t="s">
        <v>3281</v>
      </c>
    </row>
    <row r="125" spans="1:17" x14ac:dyDescent="0.3">
      <c r="A125" s="27" t="s">
        <v>510</v>
      </c>
      <c r="B125" s="27">
        <v>189</v>
      </c>
      <c r="C125" s="74" t="s">
        <v>3280</v>
      </c>
      <c r="D125" s="74" t="s">
        <v>3457</v>
      </c>
      <c r="E125" s="27" t="s">
        <v>511</v>
      </c>
      <c r="F125" s="21">
        <v>2.0539999999999998</v>
      </c>
      <c r="G125" s="21">
        <v>2.0089999999999999</v>
      </c>
      <c r="H125" s="21"/>
      <c r="I125" s="21">
        <f t="shared" si="5"/>
        <v>2.0314999999999999</v>
      </c>
      <c r="J125" s="21">
        <f t="shared" si="6"/>
        <v>3.1819805153394588E-2</v>
      </c>
      <c r="K125" s="21">
        <v>1.4790000000000001</v>
      </c>
      <c r="L125" s="21">
        <v>1.4950000000000001</v>
      </c>
      <c r="M125" s="21"/>
      <c r="N125" s="21">
        <f t="shared" si="7"/>
        <v>1.4870000000000001</v>
      </c>
      <c r="O125" s="21">
        <f t="shared" si="8"/>
        <v>1.1313708498984771E-2</v>
      </c>
      <c r="P125" s="21">
        <f t="shared" si="9"/>
        <v>0.73197144966773331</v>
      </c>
      <c r="Q125" s="27" t="s">
        <v>3291</v>
      </c>
    </row>
    <row r="126" spans="1:17" x14ac:dyDescent="0.3">
      <c r="A126" s="27" t="s">
        <v>87</v>
      </c>
      <c r="B126" s="27">
        <v>172</v>
      </c>
      <c r="C126" s="74" t="s">
        <v>3280</v>
      </c>
      <c r="D126" s="74" t="s">
        <v>3539</v>
      </c>
      <c r="E126" s="27" t="s">
        <v>88</v>
      </c>
      <c r="F126" s="21">
        <v>1.653</v>
      </c>
      <c r="G126" s="21">
        <v>1.5720000000000001</v>
      </c>
      <c r="H126" s="21">
        <v>1.1659999999999999</v>
      </c>
      <c r="I126" s="21">
        <f t="shared" si="5"/>
        <v>1.4636666666666667</v>
      </c>
      <c r="J126" s="21">
        <f t="shared" si="6"/>
        <v>0.26094890943120036</v>
      </c>
      <c r="K126" s="21">
        <v>1.03</v>
      </c>
      <c r="L126" s="21">
        <v>1.355</v>
      </c>
      <c r="M126" s="21">
        <v>0.83399999999999996</v>
      </c>
      <c r="N126" s="21">
        <f t="shared" si="7"/>
        <v>1.073</v>
      </c>
      <c r="O126" s="21">
        <f t="shared" si="8"/>
        <v>0.26314824719157842</v>
      </c>
      <c r="P126" s="21">
        <f t="shared" si="9"/>
        <v>0.73309041220678661</v>
      </c>
      <c r="Q126" s="27" t="s">
        <v>3283</v>
      </c>
    </row>
    <row r="127" spans="1:17" x14ac:dyDescent="0.3">
      <c r="A127" s="27" t="s">
        <v>1037</v>
      </c>
      <c r="B127" s="27">
        <v>177</v>
      </c>
      <c r="C127" s="74" t="s">
        <v>3280</v>
      </c>
      <c r="D127" s="74" t="s">
        <v>3342</v>
      </c>
      <c r="E127" s="27" t="s">
        <v>1038</v>
      </c>
      <c r="F127" s="21">
        <v>2.218</v>
      </c>
      <c r="G127" s="21">
        <v>2.214</v>
      </c>
      <c r="H127" s="21">
        <v>2.2210000000000001</v>
      </c>
      <c r="I127" s="21">
        <f t="shared" si="5"/>
        <v>2.2176666666666667</v>
      </c>
      <c r="J127" s="21">
        <f t="shared" si="6"/>
        <v>3.5118845842843022E-3</v>
      </c>
      <c r="K127" s="21">
        <v>1.63</v>
      </c>
      <c r="L127" s="21">
        <v>1.6339999999999999</v>
      </c>
      <c r="M127" s="21">
        <v>1.6319999999999999</v>
      </c>
      <c r="N127" s="21">
        <f t="shared" si="7"/>
        <v>1.6319999999999999</v>
      </c>
      <c r="O127" s="21">
        <f t="shared" si="8"/>
        <v>2.0000000000000018E-3</v>
      </c>
      <c r="P127" s="21">
        <f t="shared" si="9"/>
        <v>0.73590861265594465</v>
      </c>
      <c r="Q127" s="27" t="s">
        <v>3283</v>
      </c>
    </row>
    <row r="128" spans="1:17" x14ac:dyDescent="0.3">
      <c r="A128" s="27" t="s">
        <v>1037</v>
      </c>
      <c r="B128" s="27">
        <v>179</v>
      </c>
      <c r="C128" s="74" t="s">
        <v>3280</v>
      </c>
      <c r="D128" s="74" t="s">
        <v>3342</v>
      </c>
      <c r="E128" s="27" t="s">
        <v>1038</v>
      </c>
      <c r="F128" s="21">
        <v>2.218</v>
      </c>
      <c r="G128" s="21">
        <v>2.214</v>
      </c>
      <c r="H128" s="21">
        <v>2.2210000000000001</v>
      </c>
      <c r="I128" s="21">
        <f t="shared" si="5"/>
        <v>2.2176666666666667</v>
      </c>
      <c r="J128" s="21">
        <f t="shared" si="6"/>
        <v>3.5118845842843022E-3</v>
      </c>
      <c r="K128" s="21">
        <v>1.63</v>
      </c>
      <c r="L128" s="21">
        <v>1.6339999999999999</v>
      </c>
      <c r="M128" s="21">
        <v>1.6319999999999999</v>
      </c>
      <c r="N128" s="21">
        <f t="shared" si="7"/>
        <v>1.6319999999999999</v>
      </c>
      <c r="O128" s="21">
        <f t="shared" si="8"/>
        <v>2.0000000000000018E-3</v>
      </c>
      <c r="P128" s="21">
        <f t="shared" si="9"/>
        <v>0.73590861265594465</v>
      </c>
      <c r="Q128" s="27" t="s">
        <v>3283</v>
      </c>
    </row>
    <row r="129" spans="1:17" x14ac:dyDescent="0.3">
      <c r="A129" s="27" t="s">
        <v>987</v>
      </c>
      <c r="B129" s="27">
        <v>286</v>
      </c>
      <c r="C129" s="74" t="s">
        <v>3280</v>
      </c>
      <c r="D129" s="74" t="s">
        <v>3429</v>
      </c>
      <c r="E129" s="27" t="s">
        <v>988</v>
      </c>
      <c r="F129" s="21">
        <v>2.08</v>
      </c>
      <c r="G129" s="21">
        <v>1.9790000000000001</v>
      </c>
      <c r="H129" s="21">
        <v>2.109</v>
      </c>
      <c r="I129" s="21">
        <f t="shared" si="5"/>
        <v>2.056</v>
      </c>
      <c r="J129" s="21">
        <f t="shared" si="6"/>
        <v>6.8242215673291223E-2</v>
      </c>
      <c r="K129" s="21">
        <v>1.591</v>
      </c>
      <c r="L129" s="21">
        <v>1.462</v>
      </c>
      <c r="M129" s="21">
        <v>1.5029999999999999</v>
      </c>
      <c r="N129" s="21">
        <f t="shared" si="7"/>
        <v>1.5186666666666666</v>
      </c>
      <c r="O129" s="21">
        <f t="shared" si="8"/>
        <v>6.5911556902665674E-2</v>
      </c>
      <c r="P129" s="21">
        <f t="shared" si="9"/>
        <v>0.73865110246433197</v>
      </c>
      <c r="Q129" s="27" t="s">
        <v>3281</v>
      </c>
    </row>
    <row r="130" spans="1:17" x14ac:dyDescent="0.3">
      <c r="A130" s="27" t="s">
        <v>1411</v>
      </c>
      <c r="B130" s="27">
        <v>388</v>
      </c>
      <c r="C130" s="74" t="s">
        <v>3280</v>
      </c>
      <c r="D130" s="74" t="s">
        <v>3590</v>
      </c>
      <c r="E130" s="27" t="s">
        <v>1412</v>
      </c>
      <c r="F130" s="21">
        <v>2.2250000000000001</v>
      </c>
      <c r="G130" s="21">
        <v>2.0699999999999998</v>
      </c>
      <c r="H130" s="21">
        <v>2.177</v>
      </c>
      <c r="I130" s="21">
        <f t="shared" si="5"/>
        <v>2.1573333333333333</v>
      </c>
      <c r="J130" s="21">
        <f t="shared" si="6"/>
        <v>7.9349438141258152E-2</v>
      </c>
      <c r="K130" s="21">
        <v>1.55</v>
      </c>
      <c r="L130" s="21">
        <v>1.63</v>
      </c>
      <c r="M130" s="21">
        <v>1.601</v>
      </c>
      <c r="N130" s="21">
        <f t="shared" si="7"/>
        <v>1.5936666666666666</v>
      </c>
      <c r="O130" s="21">
        <f t="shared" si="8"/>
        <v>4.050102879351742E-2</v>
      </c>
      <c r="P130" s="21">
        <f t="shared" si="9"/>
        <v>0.73872064276885041</v>
      </c>
      <c r="Q130" s="27" t="s">
        <v>3281</v>
      </c>
    </row>
    <row r="131" spans="1:17" x14ac:dyDescent="0.3">
      <c r="A131" s="27" t="s">
        <v>195</v>
      </c>
      <c r="B131" s="27">
        <v>130</v>
      </c>
      <c r="C131" s="74" t="s">
        <v>3280</v>
      </c>
      <c r="D131" s="74" t="s">
        <v>3842</v>
      </c>
      <c r="E131" s="27" t="s">
        <v>196</v>
      </c>
      <c r="F131" s="21">
        <v>2.024</v>
      </c>
      <c r="G131" s="21"/>
      <c r="H131" s="21">
        <v>1.9470000000000001</v>
      </c>
      <c r="I131" s="21">
        <f t="shared" ref="I131:I194" si="10">AVERAGE(F131:H131)</f>
        <v>1.9855</v>
      </c>
      <c r="J131" s="21">
        <f t="shared" ref="J131:J194" si="11">STDEV(F131:H131)</f>
        <v>5.4447222151364126E-2</v>
      </c>
      <c r="K131" s="21">
        <v>1.39</v>
      </c>
      <c r="L131" s="21"/>
      <c r="M131" s="21">
        <v>1.5529999999999999</v>
      </c>
      <c r="N131" s="21">
        <f t="shared" ref="N131:N194" si="12">AVERAGE(K131:M131)</f>
        <v>1.4714999999999998</v>
      </c>
      <c r="O131" s="21">
        <f t="shared" ref="O131:O194" si="13">STDEV(K131:M131)</f>
        <v>0.11525840533340727</v>
      </c>
      <c r="P131" s="21">
        <f t="shared" ref="P131:P194" si="14">N131/I131</f>
        <v>0.74112314278519253</v>
      </c>
      <c r="Q131" s="27" t="s">
        <v>3283</v>
      </c>
    </row>
    <row r="132" spans="1:17" x14ac:dyDescent="0.3">
      <c r="A132" s="27" t="s">
        <v>490</v>
      </c>
      <c r="B132" s="27">
        <v>340</v>
      </c>
      <c r="C132" s="74" t="s">
        <v>3280</v>
      </c>
      <c r="D132" s="74" t="s">
        <v>3661</v>
      </c>
      <c r="E132" s="27" t="s">
        <v>491</v>
      </c>
      <c r="F132" s="21">
        <v>2.117</v>
      </c>
      <c r="G132" s="21">
        <v>2.1</v>
      </c>
      <c r="H132" s="21">
        <v>2.1240000000000001</v>
      </c>
      <c r="I132" s="21">
        <f t="shared" si="10"/>
        <v>2.113666666666667</v>
      </c>
      <c r="J132" s="21">
        <f t="shared" si="11"/>
        <v>1.2342339054382407E-2</v>
      </c>
      <c r="K132" s="21">
        <v>1.6040000000000001</v>
      </c>
      <c r="L132" s="21">
        <v>1.492</v>
      </c>
      <c r="M132" s="21">
        <v>1.6040000000000001</v>
      </c>
      <c r="N132" s="21">
        <f t="shared" si="12"/>
        <v>1.5666666666666667</v>
      </c>
      <c r="O132" s="21">
        <f t="shared" si="13"/>
        <v>6.4663230149238138E-2</v>
      </c>
      <c r="P132" s="21">
        <f t="shared" si="14"/>
        <v>0.74120801135467573</v>
      </c>
      <c r="Q132" s="27" t="s">
        <v>3283</v>
      </c>
    </row>
    <row r="133" spans="1:17" x14ac:dyDescent="0.3">
      <c r="A133" s="27" t="s">
        <v>925</v>
      </c>
      <c r="B133" s="27">
        <v>147</v>
      </c>
      <c r="C133" s="74" t="s">
        <v>3280</v>
      </c>
      <c r="D133" s="74" t="s">
        <v>3886</v>
      </c>
      <c r="E133" s="27" t="s">
        <v>926</v>
      </c>
      <c r="F133" s="21">
        <v>1.62</v>
      </c>
      <c r="G133" s="21">
        <v>1.6950000000000001</v>
      </c>
      <c r="H133" s="21">
        <v>2.117</v>
      </c>
      <c r="I133" s="21">
        <f t="shared" si="10"/>
        <v>1.8106666666666669</v>
      </c>
      <c r="J133" s="21">
        <f t="shared" si="11"/>
        <v>0.26792971715233987</v>
      </c>
      <c r="K133" s="21">
        <v>1.1759999999999999</v>
      </c>
      <c r="L133" s="21">
        <v>1.329</v>
      </c>
      <c r="M133" s="21">
        <v>1.53</v>
      </c>
      <c r="N133" s="21">
        <f t="shared" si="12"/>
        <v>1.345</v>
      </c>
      <c r="O133" s="21">
        <f t="shared" si="13"/>
        <v>0.17754154443396972</v>
      </c>
      <c r="P133" s="21">
        <f t="shared" si="14"/>
        <v>0.74282032400589093</v>
      </c>
      <c r="Q133" s="37" t="s">
        <v>3281</v>
      </c>
    </row>
    <row r="134" spans="1:17" x14ac:dyDescent="0.3">
      <c r="A134" s="27" t="s">
        <v>1879</v>
      </c>
      <c r="B134" s="27">
        <v>65</v>
      </c>
      <c r="C134" s="74" t="s">
        <v>3280</v>
      </c>
      <c r="D134" s="74" t="s">
        <v>3831</v>
      </c>
      <c r="E134" s="27" t="s">
        <v>1880</v>
      </c>
      <c r="F134" s="21">
        <v>2.109</v>
      </c>
      <c r="G134" s="21">
        <v>2.0779999999999998</v>
      </c>
      <c r="H134" s="21"/>
      <c r="I134" s="21">
        <f t="shared" si="10"/>
        <v>2.0934999999999997</v>
      </c>
      <c r="J134" s="21">
        <f t="shared" si="11"/>
        <v>2.1920310216783073E-2</v>
      </c>
      <c r="K134" s="21">
        <v>1.5369999999999999</v>
      </c>
      <c r="L134" s="21">
        <v>1.579</v>
      </c>
      <c r="M134" s="21"/>
      <c r="N134" s="21">
        <f t="shared" si="12"/>
        <v>1.5579999999999998</v>
      </c>
      <c r="O134" s="21">
        <f t="shared" si="13"/>
        <v>2.9698484809835023E-2</v>
      </c>
      <c r="P134" s="21">
        <f t="shared" si="14"/>
        <v>0.74420826367327442</v>
      </c>
      <c r="Q134" s="27" t="s">
        <v>3283</v>
      </c>
    </row>
    <row r="135" spans="1:17" x14ac:dyDescent="0.3">
      <c r="A135" s="27" t="s">
        <v>1879</v>
      </c>
      <c r="B135" s="27">
        <v>68</v>
      </c>
      <c r="C135" s="74" t="s">
        <v>3280</v>
      </c>
      <c r="D135" s="74" t="s">
        <v>3831</v>
      </c>
      <c r="E135" s="27" t="s">
        <v>1880</v>
      </c>
      <c r="F135" s="21">
        <v>2.109</v>
      </c>
      <c r="G135" s="21">
        <v>2.0779999999999998</v>
      </c>
      <c r="H135" s="21"/>
      <c r="I135" s="21">
        <f t="shared" si="10"/>
        <v>2.0934999999999997</v>
      </c>
      <c r="J135" s="21">
        <f t="shared" si="11"/>
        <v>2.1920310216783073E-2</v>
      </c>
      <c r="K135" s="21">
        <v>1.5369999999999999</v>
      </c>
      <c r="L135" s="21">
        <v>1.579</v>
      </c>
      <c r="M135" s="21"/>
      <c r="N135" s="21">
        <f t="shared" si="12"/>
        <v>1.5579999999999998</v>
      </c>
      <c r="O135" s="21">
        <f t="shared" si="13"/>
        <v>2.9698484809835023E-2</v>
      </c>
      <c r="P135" s="21">
        <f t="shared" si="14"/>
        <v>0.74420826367327442</v>
      </c>
      <c r="Q135" s="27" t="s">
        <v>3283</v>
      </c>
    </row>
    <row r="136" spans="1:17" x14ac:dyDescent="0.3">
      <c r="A136" s="27" t="s">
        <v>91</v>
      </c>
      <c r="B136" s="27">
        <v>105</v>
      </c>
      <c r="C136" s="74" t="s">
        <v>3280</v>
      </c>
      <c r="D136" s="74" t="s">
        <v>3473</v>
      </c>
      <c r="E136" s="27" t="s">
        <v>92</v>
      </c>
      <c r="F136" s="21">
        <v>2.1440000000000001</v>
      </c>
      <c r="G136" s="21">
        <v>2.1320000000000001</v>
      </c>
      <c r="H136" s="21">
        <v>2.3180000000000001</v>
      </c>
      <c r="I136" s="21">
        <f t="shared" si="10"/>
        <v>2.198</v>
      </c>
      <c r="J136" s="21">
        <f t="shared" si="11"/>
        <v>0.1040961094373848</v>
      </c>
      <c r="K136" s="21">
        <v>1.645</v>
      </c>
      <c r="L136" s="21">
        <v>1.6830000000000001</v>
      </c>
      <c r="M136" s="21">
        <v>1.58</v>
      </c>
      <c r="N136" s="21">
        <f t="shared" si="12"/>
        <v>1.6360000000000001</v>
      </c>
      <c r="O136" s="21">
        <f t="shared" si="13"/>
        <v>5.2086466572421657E-2</v>
      </c>
      <c r="P136" s="21">
        <f t="shared" si="14"/>
        <v>0.7443130118289355</v>
      </c>
      <c r="Q136" s="27" t="s">
        <v>3283</v>
      </c>
    </row>
    <row r="137" spans="1:17" x14ac:dyDescent="0.3">
      <c r="A137" s="27" t="s">
        <v>91</v>
      </c>
      <c r="B137" s="27">
        <v>108</v>
      </c>
      <c r="C137" s="74" t="s">
        <v>3280</v>
      </c>
      <c r="D137" s="74" t="s">
        <v>3473</v>
      </c>
      <c r="E137" s="27" t="s">
        <v>92</v>
      </c>
      <c r="F137" s="21">
        <v>2.1440000000000001</v>
      </c>
      <c r="G137" s="21">
        <v>2.1320000000000001</v>
      </c>
      <c r="H137" s="21">
        <v>2.3180000000000001</v>
      </c>
      <c r="I137" s="21">
        <f t="shared" si="10"/>
        <v>2.198</v>
      </c>
      <c r="J137" s="21">
        <f t="shared" si="11"/>
        <v>0.1040961094373848</v>
      </c>
      <c r="K137" s="21">
        <v>1.645</v>
      </c>
      <c r="L137" s="21">
        <v>1.6830000000000001</v>
      </c>
      <c r="M137" s="21">
        <v>1.58</v>
      </c>
      <c r="N137" s="21">
        <f t="shared" si="12"/>
        <v>1.6360000000000001</v>
      </c>
      <c r="O137" s="21">
        <f t="shared" si="13"/>
        <v>5.2086466572421657E-2</v>
      </c>
      <c r="P137" s="21">
        <f t="shared" si="14"/>
        <v>0.7443130118289355</v>
      </c>
      <c r="Q137" s="27" t="s">
        <v>3283</v>
      </c>
    </row>
    <row r="138" spans="1:17" x14ac:dyDescent="0.3">
      <c r="A138" s="27" t="s">
        <v>1059</v>
      </c>
      <c r="B138" s="27">
        <v>573</v>
      </c>
      <c r="C138" s="74" t="s">
        <v>3280</v>
      </c>
      <c r="D138" s="74" t="s">
        <v>3816</v>
      </c>
      <c r="E138" s="27" t="s">
        <v>1060</v>
      </c>
      <c r="F138" s="21">
        <v>1.899</v>
      </c>
      <c r="G138" s="21">
        <v>1.925</v>
      </c>
      <c r="H138" s="21">
        <v>1.923</v>
      </c>
      <c r="I138" s="21">
        <f t="shared" si="10"/>
        <v>1.9156666666666666</v>
      </c>
      <c r="J138" s="21">
        <f t="shared" si="11"/>
        <v>1.4468356276140482E-2</v>
      </c>
      <c r="K138" s="21">
        <v>1.393</v>
      </c>
      <c r="L138" s="21">
        <v>1.4590000000000001</v>
      </c>
      <c r="M138" s="21">
        <v>1.4350000000000001</v>
      </c>
      <c r="N138" s="21">
        <f t="shared" si="12"/>
        <v>1.4290000000000003</v>
      </c>
      <c r="O138" s="21">
        <f t="shared" si="13"/>
        <v>3.3406586176980162E-2</v>
      </c>
      <c r="P138" s="21">
        <f t="shared" si="14"/>
        <v>0.74595441099704207</v>
      </c>
      <c r="Q138" s="27" t="s">
        <v>3389</v>
      </c>
    </row>
    <row r="139" spans="1:17" x14ac:dyDescent="0.3">
      <c r="A139" s="27" t="s">
        <v>951</v>
      </c>
      <c r="B139" s="27">
        <v>138</v>
      </c>
      <c r="C139" s="74" t="s">
        <v>3280</v>
      </c>
      <c r="D139" s="74" t="s">
        <v>3384</v>
      </c>
      <c r="E139" s="27" t="s">
        <v>54</v>
      </c>
      <c r="F139" s="21">
        <v>2.1619999999999999</v>
      </c>
      <c r="G139" s="21">
        <v>2.1080000000000001</v>
      </c>
      <c r="H139" s="21"/>
      <c r="I139" s="21">
        <f t="shared" si="10"/>
        <v>2.1349999999999998</v>
      </c>
      <c r="J139" s="21">
        <f t="shared" si="11"/>
        <v>3.8183766184073445E-2</v>
      </c>
      <c r="K139" s="21">
        <v>1.6259999999999999</v>
      </c>
      <c r="L139" s="21">
        <v>1.5680000000000001</v>
      </c>
      <c r="M139" s="21"/>
      <c r="N139" s="21">
        <f t="shared" si="12"/>
        <v>1.597</v>
      </c>
      <c r="O139" s="21">
        <f t="shared" si="13"/>
        <v>4.1012193308819639E-2</v>
      </c>
      <c r="P139" s="21">
        <f t="shared" si="14"/>
        <v>0.74800936768149884</v>
      </c>
      <c r="Q139" s="27" t="s">
        <v>3283</v>
      </c>
    </row>
    <row r="140" spans="1:17" x14ac:dyDescent="0.3">
      <c r="A140" s="27" t="s">
        <v>2941</v>
      </c>
      <c r="B140" s="27">
        <v>127</v>
      </c>
      <c r="C140" s="74" t="s">
        <v>3280</v>
      </c>
      <c r="D140" s="74" t="s">
        <v>4016</v>
      </c>
      <c r="E140" s="27" t="s">
        <v>54</v>
      </c>
      <c r="F140" s="21">
        <v>1.653</v>
      </c>
      <c r="G140" s="21">
        <v>1.8979999999999999</v>
      </c>
      <c r="H140" s="21"/>
      <c r="I140" s="21">
        <f t="shared" si="10"/>
        <v>1.7755000000000001</v>
      </c>
      <c r="J140" s="21">
        <f t="shared" si="11"/>
        <v>0.17324116139070406</v>
      </c>
      <c r="K140" s="21">
        <v>1.3779999999999999</v>
      </c>
      <c r="L140" s="21">
        <v>1.2809999999999999</v>
      </c>
      <c r="M140" s="21"/>
      <c r="N140" s="21">
        <f t="shared" si="12"/>
        <v>1.3294999999999999</v>
      </c>
      <c r="O140" s="21">
        <f t="shared" si="13"/>
        <v>6.8589357775095089E-2</v>
      </c>
      <c r="P140" s="21">
        <f t="shared" si="14"/>
        <v>0.74880315404111508</v>
      </c>
      <c r="Q140" s="27" t="s">
        <v>3281</v>
      </c>
    </row>
    <row r="141" spans="1:17" x14ac:dyDescent="0.3">
      <c r="A141" s="27" t="s">
        <v>3094</v>
      </c>
      <c r="B141" s="27">
        <v>129</v>
      </c>
      <c r="C141" s="74" t="s">
        <v>3280</v>
      </c>
      <c r="D141" s="74" t="s">
        <v>3894</v>
      </c>
      <c r="E141" s="27" t="s">
        <v>3095</v>
      </c>
      <c r="F141" s="21">
        <v>1.8</v>
      </c>
      <c r="G141" s="21">
        <v>1.823</v>
      </c>
      <c r="H141" s="21">
        <v>1.96</v>
      </c>
      <c r="I141" s="21">
        <f t="shared" si="10"/>
        <v>1.861</v>
      </c>
      <c r="J141" s="21">
        <f t="shared" si="11"/>
        <v>8.6504335151482412E-2</v>
      </c>
      <c r="K141" s="21">
        <v>1.448</v>
      </c>
      <c r="L141" s="21">
        <v>1.377</v>
      </c>
      <c r="M141" s="21">
        <v>1.3640000000000001</v>
      </c>
      <c r="N141" s="21">
        <f t="shared" si="12"/>
        <v>1.3963333333333334</v>
      </c>
      <c r="O141" s="21">
        <f t="shared" si="13"/>
        <v>4.5214304521172588E-2</v>
      </c>
      <c r="P141" s="21">
        <f t="shared" si="14"/>
        <v>0.75031345154934626</v>
      </c>
      <c r="Q141" s="27" t="s">
        <v>3283</v>
      </c>
    </row>
    <row r="142" spans="1:17" x14ac:dyDescent="0.3">
      <c r="A142" s="27" t="s">
        <v>2960</v>
      </c>
      <c r="B142" s="27">
        <v>124</v>
      </c>
      <c r="C142" s="74" t="s">
        <v>3280</v>
      </c>
      <c r="D142" s="74" t="s">
        <v>3328</v>
      </c>
      <c r="E142" s="27" t="s">
        <v>2961</v>
      </c>
      <c r="F142" s="21">
        <v>2.0790000000000002</v>
      </c>
      <c r="G142" s="21">
        <v>2.1030000000000002</v>
      </c>
      <c r="H142" s="21">
        <v>1.6140000000000001</v>
      </c>
      <c r="I142" s="21">
        <f t="shared" si="10"/>
        <v>1.9320000000000002</v>
      </c>
      <c r="J142" s="21">
        <f t="shared" si="11"/>
        <v>0.27565739605532008</v>
      </c>
      <c r="K142" s="21">
        <v>1.51</v>
      </c>
      <c r="L142" s="21">
        <v>1.59</v>
      </c>
      <c r="M142" s="21">
        <v>1.2490000000000001</v>
      </c>
      <c r="N142" s="21">
        <f t="shared" si="12"/>
        <v>1.4496666666666667</v>
      </c>
      <c r="O142" s="21">
        <f t="shared" si="13"/>
        <v>0.17832647961907766</v>
      </c>
      <c r="P142" s="21">
        <f t="shared" si="14"/>
        <v>0.75034506556245684</v>
      </c>
      <c r="Q142" s="27" t="s">
        <v>3329</v>
      </c>
    </row>
    <row r="143" spans="1:17" x14ac:dyDescent="0.3">
      <c r="A143" s="27" t="s">
        <v>699</v>
      </c>
      <c r="B143" s="27">
        <v>137</v>
      </c>
      <c r="C143" s="74" t="s">
        <v>3280</v>
      </c>
      <c r="D143" s="74" t="s">
        <v>3454</v>
      </c>
      <c r="E143" s="27" t="s">
        <v>700</v>
      </c>
      <c r="F143" s="21">
        <v>1.8120000000000001</v>
      </c>
      <c r="G143" s="21">
        <v>1.921</v>
      </c>
      <c r="H143" s="21"/>
      <c r="I143" s="21">
        <f t="shared" si="10"/>
        <v>1.8665</v>
      </c>
      <c r="J143" s="21">
        <f t="shared" si="11"/>
        <v>7.7074639149333671E-2</v>
      </c>
      <c r="K143" s="21">
        <v>1.413</v>
      </c>
      <c r="L143" s="21">
        <v>1.399</v>
      </c>
      <c r="M143" s="21"/>
      <c r="N143" s="21">
        <f t="shared" si="12"/>
        <v>1.4060000000000001</v>
      </c>
      <c r="O143" s="21">
        <f t="shared" si="13"/>
        <v>9.8994949366116736E-3</v>
      </c>
      <c r="P143" s="21">
        <f t="shared" si="14"/>
        <v>0.75328154299491035</v>
      </c>
      <c r="Q143" s="27" t="s">
        <v>3281</v>
      </c>
    </row>
    <row r="144" spans="1:17" x14ac:dyDescent="0.3">
      <c r="A144" s="27" t="s">
        <v>2393</v>
      </c>
      <c r="B144" s="27">
        <v>164</v>
      </c>
      <c r="C144" s="74" t="s">
        <v>3280</v>
      </c>
      <c r="D144" s="74" t="s">
        <v>3401</v>
      </c>
      <c r="E144" s="27" t="s">
        <v>2394</v>
      </c>
      <c r="F144" s="21">
        <v>1.956</v>
      </c>
      <c r="G144" s="21">
        <v>1.925</v>
      </c>
      <c r="H144" s="21">
        <v>1.9550000000000001</v>
      </c>
      <c r="I144" s="21">
        <f t="shared" si="10"/>
        <v>1.9453333333333334</v>
      </c>
      <c r="J144" s="21">
        <f t="shared" si="11"/>
        <v>1.7616280348965063E-2</v>
      </c>
      <c r="K144" s="21">
        <v>1.4770000000000001</v>
      </c>
      <c r="L144" s="21">
        <v>1.466</v>
      </c>
      <c r="M144" s="21">
        <v>1.456</v>
      </c>
      <c r="N144" s="21">
        <f t="shared" si="12"/>
        <v>1.4663333333333333</v>
      </c>
      <c r="O144" s="21">
        <f t="shared" si="13"/>
        <v>1.0503967504392553E-2</v>
      </c>
      <c r="P144" s="21">
        <f t="shared" si="14"/>
        <v>0.75376970527758735</v>
      </c>
      <c r="Q144" s="27" t="s">
        <v>3283</v>
      </c>
    </row>
    <row r="145" spans="1:17" x14ac:dyDescent="0.3">
      <c r="A145" s="27" t="s">
        <v>583</v>
      </c>
      <c r="B145" s="27">
        <v>125</v>
      </c>
      <c r="C145" s="74" t="s">
        <v>3280</v>
      </c>
      <c r="D145" s="74" t="s">
        <v>3632</v>
      </c>
      <c r="E145" s="27" t="s">
        <v>584</v>
      </c>
      <c r="F145" s="21">
        <v>1.9319999999999999</v>
      </c>
      <c r="G145" s="21">
        <v>1.804</v>
      </c>
      <c r="H145" s="21">
        <v>2.1080000000000001</v>
      </c>
      <c r="I145" s="21">
        <f t="shared" si="10"/>
        <v>1.9479999999999997</v>
      </c>
      <c r="J145" s="21">
        <f t="shared" si="11"/>
        <v>0.15263027222671133</v>
      </c>
      <c r="K145" s="21">
        <v>1.5720000000000001</v>
      </c>
      <c r="L145" s="21">
        <v>1.3069999999999999</v>
      </c>
      <c r="M145" s="21">
        <v>1.5349999999999999</v>
      </c>
      <c r="N145" s="21">
        <f t="shared" si="12"/>
        <v>1.4713333333333332</v>
      </c>
      <c r="O145" s="21">
        <f t="shared" si="13"/>
        <v>0.14351422693703</v>
      </c>
      <c r="P145" s="21">
        <f t="shared" si="14"/>
        <v>0.75530458590006844</v>
      </c>
      <c r="Q145" s="27" t="s">
        <v>3283</v>
      </c>
    </row>
    <row r="146" spans="1:17" x14ac:dyDescent="0.3">
      <c r="A146" s="27" t="s">
        <v>142</v>
      </c>
      <c r="B146" s="27">
        <v>112</v>
      </c>
      <c r="C146" s="74" t="s">
        <v>3280</v>
      </c>
      <c r="D146" s="74" t="s">
        <v>3817</v>
      </c>
      <c r="E146" s="27" t="s">
        <v>143</v>
      </c>
      <c r="F146" s="21">
        <v>2.194</v>
      </c>
      <c r="G146" s="21">
        <v>1.6839999999999999</v>
      </c>
      <c r="H146" s="21"/>
      <c r="I146" s="21">
        <f t="shared" si="10"/>
        <v>1.9390000000000001</v>
      </c>
      <c r="J146" s="21">
        <f t="shared" si="11"/>
        <v>0.36062445840513768</v>
      </c>
      <c r="K146" s="21">
        <v>1.6830000000000001</v>
      </c>
      <c r="L146" s="21">
        <v>1.248</v>
      </c>
      <c r="M146" s="21"/>
      <c r="N146" s="21">
        <f t="shared" si="12"/>
        <v>1.4655</v>
      </c>
      <c r="O146" s="21">
        <f t="shared" si="13"/>
        <v>0.3075914498161485</v>
      </c>
      <c r="P146" s="21">
        <f t="shared" si="14"/>
        <v>0.75580195977307885</v>
      </c>
      <c r="Q146" s="27" t="s">
        <v>3283</v>
      </c>
    </row>
    <row r="147" spans="1:17" x14ac:dyDescent="0.3">
      <c r="A147" s="27" t="s">
        <v>142</v>
      </c>
      <c r="B147" s="27">
        <v>121</v>
      </c>
      <c r="C147" s="74" t="s">
        <v>3280</v>
      </c>
      <c r="D147" s="74" t="s">
        <v>3817</v>
      </c>
      <c r="E147" s="27" t="s">
        <v>143</v>
      </c>
      <c r="F147" s="21">
        <v>2.194</v>
      </c>
      <c r="G147" s="21">
        <v>1.6839999999999999</v>
      </c>
      <c r="H147" s="21"/>
      <c r="I147" s="21">
        <f t="shared" si="10"/>
        <v>1.9390000000000001</v>
      </c>
      <c r="J147" s="21">
        <f t="shared" si="11"/>
        <v>0.36062445840513768</v>
      </c>
      <c r="K147" s="21">
        <v>1.6830000000000001</v>
      </c>
      <c r="L147" s="21">
        <v>1.248</v>
      </c>
      <c r="M147" s="21"/>
      <c r="N147" s="21">
        <f t="shared" si="12"/>
        <v>1.4655</v>
      </c>
      <c r="O147" s="21">
        <f t="shared" si="13"/>
        <v>0.3075914498161485</v>
      </c>
      <c r="P147" s="21">
        <f t="shared" si="14"/>
        <v>0.75580195977307885</v>
      </c>
      <c r="Q147" s="27" t="s">
        <v>3283</v>
      </c>
    </row>
    <row r="148" spans="1:17" x14ac:dyDescent="0.3">
      <c r="A148" s="27" t="s">
        <v>122</v>
      </c>
      <c r="B148" s="27">
        <v>124</v>
      </c>
      <c r="C148" s="74" t="s">
        <v>3280</v>
      </c>
      <c r="D148" s="74" t="s">
        <v>3499</v>
      </c>
      <c r="E148" s="27" t="s">
        <v>123</v>
      </c>
      <c r="F148" s="21">
        <v>2.15</v>
      </c>
      <c r="G148" s="21">
        <v>2.1419999999999999</v>
      </c>
      <c r="H148" s="21">
        <v>2.12</v>
      </c>
      <c r="I148" s="21">
        <f t="shared" si="10"/>
        <v>2.1373333333333333</v>
      </c>
      <c r="J148" s="21">
        <f t="shared" si="11"/>
        <v>1.5534906930307948E-2</v>
      </c>
      <c r="K148" s="21">
        <v>1.6080000000000001</v>
      </c>
      <c r="L148" s="21">
        <v>1.645</v>
      </c>
      <c r="M148" s="21">
        <v>1.5980000000000001</v>
      </c>
      <c r="N148" s="21">
        <f t="shared" si="12"/>
        <v>1.617</v>
      </c>
      <c r="O148" s="21">
        <f t="shared" si="13"/>
        <v>2.4758836806279855E-2</v>
      </c>
      <c r="P148" s="21">
        <f t="shared" si="14"/>
        <v>0.75655021834061131</v>
      </c>
      <c r="Q148" s="27" t="s">
        <v>3283</v>
      </c>
    </row>
    <row r="149" spans="1:17" x14ac:dyDescent="0.3">
      <c r="A149" s="27" t="s">
        <v>1144</v>
      </c>
      <c r="B149" s="27">
        <v>215</v>
      </c>
      <c r="C149" s="74" t="s">
        <v>3280</v>
      </c>
      <c r="D149" s="74" t="s">
        <v>3702</v>
      </c>
      <c r="E149" s="27" t="s">
        <v>1145</v>
      </c>
      <c r="F149" s="21">
        <v>1.8440000000000001</v>
      </c>
      <c r="G149" s="21">
        <v>1.8640000000000001</v>
      </c>
      <c r="H149" s="21">
        <v>1.893</v>
      </c>
      <c r="I149" s="21">
        <f t="shared" si="10"/>
        <v>1.867</v>
      </c>
      <c r="J149" s="21">
        <f t="shared" si="11"/>
        <v>2.46373699895098E-2</v>
      </c>
      <c r="K149" s="21">
        <v>1.37</v>
      </c>
      <c r="L149" s="21">
        <v>1.4410000000000001</v>
      </c>
      <c r="M149" s="21">
        <v>1.4279999999999999</v>
      </c>
      <c r="N149" s="21">
        <f t="shared" si="12"/>
        <v>1.413</v>
      </c>
      <c r="O149" s="21">
        <f t="shared" si="13"/>
        <v>3.7802116342871547E-2</v>
      </c>
      <c r="P149" s="21">
        <f t="shared" si="14"/>
        <v>0.7568291376539904</v>
      </c>
      <c r="Q149" s="27" t="s">
        <v>3283</v>
      </c>
    </row>
    <row r="150" spans="1:17" x14ac:dyDescent="0.3">
      <c r="A150" s="27" t="s">
        <v>3124</v>
      </c>
      <c r="B150" s="27">
        <v>97</v>
      </c>
      <c r="C150" s="74" t="s">
        <v>3280</v>
      </c>
      <c r="D150" s="74" t="s">
        <v>3922</v>
      </c>
      <c r="E150" s="27" t="s">
        <v>3125</v>
      </c>
      <c r="F150" s="21">
        <v>1.9730000000000001</v>
      </c>
      <c r="G150" s="21">
        <v>1.9850000000000001</v>
      </c>
      <c r="H150" s="21">
        <v>2.0329999999999999</v>
      </c>
      <c r="I150" s="21">
        <f t="shared" si="10"/>
        <v>1.9969999999999999</v>
      </c>
      <c r="J150" s="21">
        <f t="shared" si="11"/>
        <v>3.1749015732774985E-2</v>
      </c>
      <c r="K150" s="21">
        <v>1.387</v>
      </c>
      <c r="L150" s="21">
        <v>1.54</v>
      </c>
      <c r="M150" s="21">
        <v>1.611</v>
      </c>
      <c r="N150" s="21">
        <f t="shared" si="12"/>
        <v>1.5126666666666668</v>
      </c>
      <c r="O150" s="21">
        <f t="shared" si="13"/>
        <v>0.11447416011193676</v>
      </c>
      <c r="P150" s="21">
        <f t="shared" si="14"/>
        <v>0.75746953763979319</v>
      </c>
      <c r="Q150" s="27" t="s">
        <v>3283</v>
      </c>
    </row>
    <row r="151" spans="1:17" x14ac:dyDescent="0.3">
      <c r="A151" s="27" t="s">
        <v>1144</v>
      </c>
      <c r="B151" s="27">
        <v>104</v>
      </c>
      <c r="C151" s="74" t="s">
        <v>3280</v>
      </c>
      <c r="D151" s="74" t="s">
        <v>3702</v>
      </c>
      <c r="E151" s="27" t="s">
        <v>1145</v>
      </c>
      <c r="F151" s="21">
        <v>1.579</v>
      </c>
      <c r="G151" s="21">
        <v>1.653</v>
      </c>
      <c r="H151" s="21">
        <v>1.748</v>
      </c>
      <c r="I151" s="21">
        <f t="shared" si="10"/>
        <v>1.6600000000000001</v>
      </c>
      <c r="J151" s="21">
        <f t="shared" si="11"/>
        <v>8.4717176534631997E-2</v>
      </c>
      <c r="K151" s="21">
        <v>1.2509999999999999</v>
      </c>
      <c r="L151" s="21">
        <v>1.254</v>
      </c>
      <c r="M151" s="21">
        <v>1.2689999999999999</v>
      </c>
      <c r="N151" s="21">
        <f t="shared" si="12"/>
        <v>1.258</v>
      </c>
      <c r="O151" s="21">
        <f t="shared" si="13"/>
        <v>9.6436507609929407E-3</v>
      </c>
      <c r="P151" s="21">
        <f t="shared" si="14"/>
        <v>0.75783132530120478</v>
      </c>
      <c r="Q151" s="27" t="s">
        <v>3283</v>
      </c>
    </row>
    <row r="152" spans="1:17" x14ac:dyDescent="0.3">
      <c r="A152" s="27" t="s">
        <v>354</v>
      </c>
      <c r="B152" s="27">
        <v>142</v>
      </c>
      <c r="C152" s="74" t="s">
        <v>3280</v>
      </c>
      <c r="D152" s="74" t="s">
        <v>3503</v>
      </c>
      <c r="E152" s="27" t="s">
        <v>355</v>
      </c>
      <c r="F152" s="21"/>
      <c r="G152" s="21">
        <v>1.667</v>
      </c>
      <c r="H152" s="21">
        <v>1.732</v>
      </c>
      <c r="I152" s="21">
        <f t="shared" si="10"/>
        <v>1.6995</v>
      </c>
      <c r="J152" s="21">
        <f t="shared" si="11"/>
        <v>4.5961940777125551E-2</v>
      </c>
      <c r="K152" s="21"/>
      <c r="L152" s="21">
        <v>1.147</v>
      </c>
      <c r="M152" s="21">
        <v>1.431</v>
      </c>
      <c r="N152" s="21">
        <f t="shared" si="12"/>
        <v>1.2890000000000001</v>
      </c>
      <c r="O152" s="21">
        <f t="shared" si="13"/>
        <v>0.20081832585697654</v>
      </c>
      <c r="P152" s="21">
        <f t="shared" si="14"/>
        <v>0.75845837010885564</v>
      </c>
      <c r="Q152" s="27" t="s">
        <v>3281</v>
      </c>
    </row>
    <row r="153" spans="1:17" x14ac:dyDescent="0.3">
      <c r="A153" s="27" t="s">
        <v>925</v>
      </c>
      <c r="B153" s="27">
        <v>284</v>
      </c>
      <c r="C153" s="74" t="s">
        <v>3280</v>
      </c>
      <c r="D153" s="74" t="s">
        <v>3886</v>
      </c>
      <c r="E153" s="27" t="s">
        <v>926</v>
      </c>
      <c r="F153" s="21">
        <v>1.982</v>
      </c>
      <c r="G153" s="21">
        <v>2.0049999999999999</v>
      </c>
      <c r="H153" s="21">
        <v>1.857</v>
      </c>
      <c r="I153" s="21">
        <f t="shared" si="10"/>
        <v>1.9480000000000002</v>
      </c>
      <c r="J153" s="21">
        <f t="shared" si="11"/>
        <v>7.9642953235047692E-2</v>
      </c>
      <c r="K153" s="21">
        <v>1.4430000000000001</v>
      </c>
      <c r="L153" s="21">
        <v>1.496</v>
      </c>
      <c r="M153" s="21">
        <v>1.4950000000000001</v>
      </c>
      <c r="N153" s="21">
        <f t="shared" si="12"/>
        <v>1.478</v>
      </c>
      <c r="O153" s="21">
        <f t="shared" si="13"/>
        <v>3.031501278244823E-2</v>
      </c>
      <c r="P153" s="21">
        <f t="shared" si="14"/>
        <v>0.75872689938398352</v>
      </c>
      <c r="Q153" s="27" t="s">
        <v>3281</v>
      </c>
    </row>
    <row r="154" spans="1:17" x14ac:dyDescent="0.3">
      <c r="A154" s="27" t="s">
        <v>57</v>
      </c>
      <c r="B154" s="27">
        <v>100</v>
      </c>
      <c r="C154" s="74" t="s">
        <v>3280</v>
      </c>
      <c r="D154" s="74" t="s">
        <v>3534</v>
      </c>
      <c r="E154" s="27" t="s">
        <v>58</v>
      </c>
      <c r="F154" s="21">
        <v>2.02</v>
      </c>
      <c r="G154" s="21">
        <v>2.0289999999999999</v>
      </c>
      <c r="H154" s="21">
        <v>2.1110000000000002</v>
      </c>
      <c r="I154" s="21">
        <f t="shared" si="10"/>
        <v>2.0533333333333332</v>
      </c>
      <c r="J154" s="21">
        <f t="shared" si="11"/>
        <v>5.0143128475727827E-2</v>
      </c>
      <c r="K154" s="21">
        <v>1.554</v>
      </c>
      <c r="L154" s="21">
        <v>1.506</v>
      </c>
      <c r="M154" s="21">
        <v>1.621</v>
      </c>
      <c r="N154" s="21">
        <f t="shared" si="12"/>
        <v>1.5603333333333333</v>
      </c>
      <c r="O154" s="21">
        <f t="shared" si="13"/>
        <v>5.7761001838033704E-2</v>
      </c>
      <c r="P154" s="21">
        <f t="shared" si="14"/>
        <v>0.75990259740259747</v>
      </c>
      <c r="Q154" s="27" t="s">
        <v>3291</v>
      </c>
    </row>
    <row r="155" spans="1:17" x14ac:dyDescent="0.3">
      <c r="A155" s="27" t="s">
        <v>29</v>
      </c>
      <c r="B155" s="27">
        <v>255</v>
      </c>
      <c r="C155" s="74" t="s">
        <v>3280</v>
      </c>
      <c r="D155" s="74" t="s">
        <v>3497</v>
      </c>
      <c r="E155" s="27" t="s">
        <v>30</v>
      </c>
      <c r="F155" s="21">
        <v>1.915</v>
      </c>
      <c r="G155" s="21">
        <v>2.0640000000000001</v>
      </c>
      <c r="H155" s="21"/>
      <c r="I155" s="21">
        <f t="shared" si="10"/>
        <v>1.9895</v>
      </c>
      <c r="J155" s="21">
        <f t="shared" si="11"/>
        <v>0.1053589103967956</v>
      </c>
      <c r="K155" s="21">
        <v>1.5409999999999999</v>
      </c>
      <c r="L155" s="21">
        <v>1.4870000000000001</v>
      </c>
      <c r="M155" s="21"/>
      <c r="N155" s="21">
        <f t="shared" si="12"/>
        <v>1.514</v>
      </c>
      <c r="O155" s="21">
        <f t="shared" si="13"/>
        <v>3.8183766184073445E-2</v>
      </c>
      <c r="P155" s="21">
        <f t="shared" si="14"/>
        <v>0.76099522493088712</v>
      </c>
      <c r="Q155" s="27" t="s">
        <v>3283</v>
      </c>
    </row>
    <row r="156" spans="1:17" x14ac:dyDescent="0.3">
      <c r="A156" s="27" t="s">
        <v>305</v>
      </c>
      <c r="B156" s="27">
        <v>62</v>
      </c>
      <c r="C156" s="74" t="s">
        <v>3280</v>
      </c>
      <c r="D156" s="74" t="s">
        <v>3393</v>
      </c>
      <c r="E156" s="27" t="s">
        <v>306</v>
      </c>
      <c r="F156" s="21">
        <v>2.0409999999999999</v>
      </c>
      <c r="G156" s="21">
        <v>2.012</v>
      </c>
      <c r="H156" s="21">
        <v>2.0369999999999999</v>
      </c>
      <c r="I156" s="21">
        <f t="shared" si="10"/>
        <v>2.0299999999999998</v>
      </c>
      <c r="J156" s="21">
        <f t="shared" si="11"/>
        <v>1.5716233645501662E-2</v>
      </c>
      <c r="K156" s="21">
        <v>1.4850000000000001</v>
      </c>
      <c r="L156" s="21">
        <v>1.5780000000000001</v>
      </c>
      <c r="M156" s="21">
        <v>1.5740000000000001</v>
      </c>
      <c r="N156" s="21">
        <f t="shared" si="12"/>
        <v>1.5456666666666667</v>
      </c>
      <c r="O156" s="21">
        <f t="shared" si="13"/>
        <v>5.2576927766210639E-2</v>
      </c>
      <c r="P156" s="21">
        <f t="shared" si="14"/>
        <v>0.76141215106732363</v>
      </c>
      <c r="Q156" s="27" t="s">
        <v>3389</v>
      </c>
    </row>
    <row r="157" spans="1:17" x14ac:dyDescent="0.3">
      <c r="A157" s="27" t="s">
        <v>305</v>
      </c>
      <c r="B157" s="27">
        <v>63</v>
      </c>
      <c r="C157" s="74" t="s">
        <v>3280</v>
      </c>
      <c r="D157" s="74" t="s">
        <v>3393</v>
      </c>
      <c r="E157" s="27" t="s">
        <v>306</v>
      </c>
      <c r="F157" s="21">
        <v>2.0409999999999999</v>
      </c>
      <c r="G157" s="21">
        <v>2.012</v>
      </c>
      <c r="H157" s="21">
        <v>2.0369999999999999</v>
      </c>
      <c r="I157" s="21">
        <f t="shared" si="10"/>
        <v>2.0299999999999998</v>
      </c>
      <c r="J157" s="21">
        <f t="shared" si="11"/>
        <v>1.5716233645501662E-2</v>
      </c>
      <c r="K157" s="21">
        <v>1.4850000000000001</v>
      </c>
      <c r="L157" s="21">
        <v>1.5780000000000001</v>
      </c>
      <c r="M157" s="21">
        <v>1.5740000000000001</v>
      </c>
      <c r="N157" s="21">
        <f t="shared" si="12"/>
        <v>1.5456666666666667</v>
      </c>
      <c r="O157" s="21">
        <f t="shared" si="13"/>
        <v>5.2576927766210639E-2</v>
      </c>
      <c r="P157" s="21">
        <f t="shared" si="14"/>
        <v>0.76141215106732363</v>
      </c>
      <c r="Q157" s="27" t="s">
        <v>3389</v>
      </c>
    </row>
    <row r="158" spans="1:17" x14ac:dyDescent="0.3">
      <c r="A158" s="27" t="s">
        <v>1716</v>
      </c>
      <c r="B158" s="27">
        <v>283</v>
      </c>
      <c r="C158" s="74" t="s">
        <v>3280</v>
      </c>
      <c r="D158" s="74" t="s">
        <v>3332</v>
      </c>
      <c r="E158" s="27" t="s">
        <v>1717</v>
      </c>
      <c r="F158" s="21">
        <v>1.6579999999999999</v>
      </c>
      <c r="G158" s="21">
        <v>1.6259999999999999</v>
      </c>
      <c r="H158" s="21"/>
      <c r="I158" s="21">
        <f t="shared" si="10"/>
        <v>1.6419999999999999</v>
      </c>
      <c r="J158" s="21">
        <f t="shared" si="11"/>
        <v>2.2627416997969541E-2</v>
      </c>
      <c r="K158" s="21">
        <v>1.264</v>
      </c>
      <c r="L158" s="21">
        <v>1.2370000000000001</v>
      </c>
      <c r="M158" s="21"/>
      <c r="N158" s="21">
        <f t="shared" si="12"/>
        <v>1.2505000000000002</v>
      </c>
      <c r="O158" s="21">
        <f t="shared" si="13"/>
        <v>1.9091883092036722E-2</v>
      </c>
      <c r="P158" s="21">
        <f t="shared" si="14"/>
        <v>0.76157125456760066</v>
      </c>
      <c r="Q158" s="27" t="s">
        <v>3283</v>
      </c>
    </row>
    <row r="159" spans="1:17" x14ac:dyDescent="0.3">
      <c r="A159" s="27" t="s">
        <v>195</v>
      </c>
      <c r="B159" s="27">
        <v>970</v>
      </c>
      <c r="C159" s="74" t="s">
        <v>3280</v>
      </c>
      <c r="D159" s="74" t="s">
        <v>3842</v>
      </c>
      <c r="E159" s="27" t="s">
        <v>196</v>
      </c>
      <c r="F159" s="21">
        <v>1.603</v>
      </c>
      <c r="G159" s="21">
        <v>1.7649999999999999</v>
      </c>
      <c r="H159" s="21">
        <v>1.79</v>
      </c>
      <c r="I159" s="21">
        <f t="shared" si="10"/>
        <v>1.7193333333333332</v>
      </c>
      <c r="J159" s="21">
        <f t="shared" si="11"/>
        <v>0.10152011294976643</v>
      </c>
      <c r="K159" s="21">
        <v>1.363</v>
      </c>
      <c r="L159" s="21">
        <v>1.1759999999999999</v>
      </c>
      <c r="M159" s="21">
        <v>1.397</v>
      </c>
      <c r="N159" s="21">
        <f t="shared" si="12"/>
        <v>1.3120000000000001</v>
      </c>
      <c r="O159" s="21">
        <f t="shared" si="13"/>
        <v>0.11900000000000005</v>
      </c>
      <c r="P159" s="21">
        <f t="shared" si="14"/>
        <v>0.76308646762310983</v>
      </c>
      <c r="Q159" s="27" t="s">
        <v>3283</v>
      </c>
    </row>
    <row r="160" spans="1:17" x14ac:dyDescent="0.3">
      <c r="A160" s="27" t="s">
        <v>2339</v>
      </c>
      <c r="B160" s="27">
        <v>214</v>
      </c>
      <c r="C160" s="74" t="s">
        <v>3280</v>
      </c>
      <c r="D160" s="74" t="s">
        <v>3553</v>
      </c>
      <c r="E160" s="27" t="s">
        <v>2340</v>
      </c>
      <c r="F160" s="21">
        <v>1.8009999999999999</v>
      </c>
      <c r="G160" s="21">
        <v>1.641</v>
      </c>
      <c r="H160" s="21"/>
      <c r="I160" s="21">
        <f t="shared" si="10"/>
        <v>1.7210000000000001</v>
      </c>
      <c r="J160" s="21">
        <f t="shared" si="11"/>
        <v>0.11313708498984755</v>
      </c>
      <c r="K160" s="21">
        <v>1.3069999999999999</v>
      </c>
      <c r="L160" s="21">
        <v>1.329</v>
      </c>
      <c r="M160" s="21"/>
      <c r="N160" s="21">
        <f t="shared" si="12"/>
        <v>1.3180000000000001</v>
      </c>
      <c r="O160" s="21">
        <f t="shared" si="13"/>
        <v>1.555634918610406E-2</v>
      </c>
      <c r="P160" s="21">
        <f t="shared" si="14"/>
        <v>0.76583381754793722</v>
      </c>
      <c r="Q160" s="27" t="s">
        <v>3283</v>
      </c>
    </row>
    <row r="161" spans="1:17" x14ac:dyDescent="0.3">
      <c r="A161" s="27" t="s">
        <v>1311</v>
      </c>
      <c r="B161" s="27">
        <v>100</v>
      </c>
      <c r="C161" s="74" t="s">
        <v>3280</v>
      </c>
      <c r="D161" s="74" t="s">
        <v>3440</v>
      </c>
      <c r="E161" s="27" t="s">
        <v>1312</v>
      </c>
      <c r="F161" s="21">
        <v>2.2010000000000001</v>
      </c>
      <c r="G161" s="21">
        <v>2.1219999999999999</v>
      </c>
      <c r="H161" s="21">
        <v>2.1219999999999999</v>
      </c>
      <c r="I161" s="21">
        <f t="shared" si="10"/>
        <v>2.1483333333333334</v>
      </c>
      <c r="J161" s="21">
        <f t="shared" si="11"/>
        <v>4.5610671265980542E-2</v>
      </c>
      <c r="K161" s="21">
        <v>1.595</v>
      </c>
      <c r="L161" s="21">
        <v>1.6930000000000001</v>
      </c>
      <c r="M161" s="21">
        <v>1.65</v>
      </c>
      <c r="N161" s="21">
        <f t="shared" si="12"/>
        <v>1.6460000000000001</v>
      </c>
      <c r="O161" s="21">
        <f t="shared" si="13"/>
        <v>4.9122296363260584E-2</v>
      </c>
      <c r="P161" s="21">
        <f t="shared" si="14"/>
        <v>0.76617532971295577</v>
      </c>
      <c r="Q161" s="27" t="s">
        <v>3283</v>
      </c>
    </row>
    <row r="162" spans="1:17" x14ac:dyDescent="0.3">
      <c r="A162" s="27" t="s">
        <v>1311</v>
      </c>
      <c r="B162" s="27">
        <v>102</v>
      </c>
      <c r="C162" s="74" t="s">
        <v>3280</v>
      </c>
      <c r="D162" s="74" t="s">
        <v>3440</v>
      </c>
      <c r="E162" s="27" t="s">
        <v>1312</v>
      </c>
      <c r="F162" s="21">
        <v>2.2010000000000001</v>
      </c>
      <c r="G162" s="21">
        <v>2.1219999999999999</v>
      </c>
      <c r="H162" s="21">
        <v>2.1219999999999999</v>
      </c>
      <c r="I162" s="21">
        <f t="shared" si="10"/>
        <v>2.1483333333333334</v>
      </c>
      <c r="J162" s="21">
        <f t="shared" si="11"/>
        <v>4.5610671265980542E-2</v>
      </c>
      <c r="K162" s="21">
        <v>1.595</v>
      </c>
      <c r="L162" s="21">
        <v>1.6930000000000001</v>
      </c>
      <c r="M162" s="21">
        <v>1.65</v>
      </c>
      <c r="N162" s="21">
        <f t="shared" si="12"/>
        <v>1.6460000000000001</v>
      </c>
      <c r="O162" s="21">
        <f t="shared" si="13"/>
        <v>4.9122296363260584E-2</v>
      </c>
      <c r="P162" s="21">
        <f t="shared" si="14"/>
        <v>0.76617532971295577</v>
      </c>
      <c r="Q162" s="27" t="s">
        <v>3283</v>
      </c>
    </row>
    <row r="163" spans="1:17" x14ac:dyDescent="0.3">
      <c r="A163" s="27" t="s">
        <v>891</v>
      </c>
      <c r="B163" s="27">
        <v>91</v>
      </c>
      <c r="C163" s="74" t="s">
        <v>3280</v>
      </c>
      <c r="D163" s="74" t="s">
        <v>3797</v>
      </c>
      <c r="E163" s="27" t="s">
        <v>892</v>
      </c>
      <c r="F163" s="21">
        <v>2.06</v>
      </c>
      <c r="G163" s="21">
        <v>2.0979999999999999</v>
      </c>
      <c r="H163" s="21">
        <v>1.962</v>
      </c>
      <c r="I163" s="21">
        <f t="shared" si="10"/>
        <v>2.0399999999999996</v>
      </c>
      <c r="J163" s="21">
        <f t="shared" si="11"/>
        <v>7.0171219171395308E-2</v>
      </c>
      <c r="K163" s="21">
        <v>1.5580000000000001</v>
      </c>
      <c r="L163" s="21">
        <v>1.593</v>
      </c>
      <c r="M163" s="21">
        <v>1.54</v>
      </c>
      <c r="N163" s="21">
        <f t="shared" si="12"/>
        <v>1.5636666666666665</v>
      </c>
      <c r="O163" s="21">
        <f t="shared" si="13"/>
        <v>2.6950572040929509E-2</v>
      </c>
      <c r="P163" s="21">
        <f t="shared" si="14"/>
        <v>0.76650326797385626</v>
      </c>
      <c r="Q163" s="27" t="s">
        <v>3283</v>
      </c>
    </row>
    <row r="164" spans="1:17" x14ac:dyDescent="0.3">
      <c r="A164" s="27" t="s">
        <v>597</v>
      </c>
      <c r="B164" s="27">
        <v>308</v>
      </c>
      <c r="C164" s="74" t="s">
        <v>3280</v>
      </c>
      <c r="D164" s="74" t="s">
        <v>4015</v>
      </c>
      <c r="E164" s="27" t="s">
        <v>598</v>
      </c>
      <c r="F164" s="21">
        <v>1.903</v>
      </c>
      <c r="G164" s="21">
        <v>2</v>
      </c>
      <c r="H164" s="21">
        <v>2.2240000000000002</v>
      </c>
      <c r="I164" s="21">
        <f t="shared" si="10"/>
        <v>2.0423333333333336</v>
      </c>
      <c r="J164" s="21">
        <f t="shared" si="11"/>
        <v>0.16463393736813003</v>
      </c>
      <c r="K164" s="21">
        <v>1.645</v>
      </c>
      <c r="L164" s="21">
        <v>1.5820000000000001</v>
      </c>
      <c r="M164" s="21">
        <v>1.484</v>
      </c>
      <c r="N164" s="21">
        <f t="shared" si="12"/>
        <v>1.5703333333333334</v>
      </c>
      <c r="O164" s="21">
        <f t="shared" si="13"/>
        <v>8.1131580369997333E-2</v>
      </c>
      <c r="P164" s="21">
        <f t="shared" si="14"/>
        <v>0.76889179043577605</v>
      </c>
      <c r="Q164" s="27" t="s">
        <v>3283</v>
      </c>
    </row>
    <row r="165" spans="1:17" x14ac:dyDescent="0.3">
      <c r="A165" s="27" t="s">
        <v>1609</v>
      </c>
      <c r="B165" s="27">
        <v>209</v>
      </c>
      <c r="C165" s="74" t="s">
        <v>3280</v>
      </c>
      <c r="D165" s="74" t="s">
        <v>3339</v>
      </c>
      <c r="E165" s="27" t="s">
        <v>1610</v>
      </c>
      <c r="F165" s="21">
        <v>1.722</v>
      </c>
      <c r="G165" s="21">
        <v>1.621</v>
      </c>
      <c r="H165" s="21">
        <v>2.0089999999999999</v>
      </c>
      <c r="I165" s="21">
        <f t="shared" si="10"/>
        <v>1.784</v>
      </c>
      <c r="J165" s="21">
        <f t="shared" si="11"/>
        <v>0.20129331831931227</v>
      </c>
      <c r="K165" s="21">
        <v>1.35</v>
      </c>
      <c r="L165" s="21">
        <v>1.4370000000000001</v>
      </c>
      <c r="M165" s="21">
        <v>1.3380000000000001</v>
      </c>
      <c r="N165" s="21">
        <f t="shared" si="12"/>
        <v>1.375</v>
      </c>
      <c r="O165" s="21">
        <f t="shared" si="13"/>
        <v>5.4027770636960383E-2</v>
      </c>
      <c r="P165" s="21">
        <f t="shared" si="14"/>
        <v>0.77073991031390132</v>
      </c>
      <c r="Q165" s="27" t="s">
        <v>3283</v>
      </c>
    </row>
    <row r="166" spans="1:17" x14ac:dyDescent="0.3">
      <c r="A166" s="27" t="s">
        <v>1257</v>
      </c>
      <c r="B166" s="27">
        <v>148</v>
      </c>
      <c r="C166" s="74" t="s">
        <v>3280</v>
      </c>
      <c r="D166" s="74" t="s">
        <v>3611</v>
      </c>
      <c r="E166" s="27" t="s">
        <v>1258</v>
      </c>
      <c r="F166" s="21">
        <v>1.0780000000000001</v>
      </c>
      <c r="G166" s="21">
        <v>1.752</v>
      </c>
      <c r="H166" s="21">
        <v>1.635</v>
      </c>
      <c r="I166" s="21">
        <f t="shared" si="10"/>
        <v>1.4883333333333333</v>
      </c>
      <c r="J166" s="21">
        <f t="shared" si="11"/>
        <v>0.36014210158399118</v>
      </c>
      <c r="K166" s="21">
        <v>0.92200000000000004</v>
      </c>
      <c r="L166" s="21">
        <v>1.196</v>
      </c>
      <c r="M166" s="21">
        <v>1.327</v>
      </c>
      <c r="N166" s="21">
        <f t="shared" si="12"/>
        <v>1.1483333333333332</v>
      </c>
      <c r="O166" s="21">
        <f t="shared" si="13"/>
        <v>0.20666478493767004</v>
      </c>
      <c r="P166" s="21">
        <f t="shared" si="14"/>
        <v>0.77155655095184761</v>
      </c>
      <c r="Q166" s="27" t="s">
        <v>3283</v>
      </c>
    </row>
    <row r="167" spans="1:17" x14ac:dyDescent="0.3">
      <c r="A167" s="27" t="s">
        <v>1733</v>
      </c>
      <c r="B167" s="27">
        <v>130</v>
      </c>
      <c r="C167" s="74" t="s">
        <v>3280</v>
      </c>
      <c r="D167" s="74" t="s">
        <v>3855</v>
      </c>
      <c r="E167" s="27" t="s">
        <v>1312</v>
      </c>
      <c r="F167" s="21">
        <v>2.0499999999999998</v>
      </c>
      <c r="G167" s="21">
        <v>2.0630000000000002</v>
      </c>
      <c r="H167" s="21">
        <v>2.1150000000000002</v>
      </c>
      <c r="I167" s="21">
        <f t="shared" si="10"/>
        <v>2.0760000000000001</v>
      </c>
      <c r="J167" s="21">
        <f t="shared" si="11"/>
        <v>3.4394767043839834E-2</v>
      </c>
      <c r="K167" s="21">
        <v>1.552</v>
      </c>
      <c r="L167" s="21">
        <v>1.601</v>
      </c>
      <c r="M167" s="21">
        <v>1.6559999999999999</v>
      </c>
      <c r="N167" s="21">
        <f t="shared" si="12"/>
        <v>1.603</v>
      </c>
      <c r="O167" s="21">
        <f t="shared" si="13"/>
        <v>5.202883815731419E-2</v>
      </c>
      <c r="P167" s="21">
        <f t="shared" si="14"/>
        <v>0.77215799614643543</v>
      </c>
      <c r="Q167" s="27" t="s">
        <v>3291</v>
      </c>
    </row>
    <row r="168" spans="1:17" x14ac:dyDescent="0.3">
      <c r="A168" s="27" t="s">
        <v>154</v>
      </c>
      <c r="B168" s="27">
        <v>181</v>
      </c>
      <c r="C168" s="74" t="s">
        <v>3280</v>
      </c>
      <c r="D168" s="74" t="s">
        <v>3990</v>
      </c>
      <c r="E168" s="27" t="s">
        <v>54</v>
      </c>
      <c r="F168" s="21"/>
      <c r="G168" s="21">
        <v>2.0379999999999998</v>
      </c>
      <c r="H168" s="21">
        <v>1.9350000000000001</v>
      </c>
      <c r="I168" s="21">
        <f t="shared" si="10"/>
        <v>1.9864999999999999</v>
      </c>
      <c r="J168" s="21">
        <f t="shared" si="11"/>
        <v>7.283199846221422E-2</v>
      </c>
      <c r="K168" s="21"/>
      <c r="L168" s="21">
        <v>1.4890000000000001</v>
      </c>
      <c r="M168" s="21">
        <v>1.583</v>
      </c>
      <c r="N168" s="21">
        <f t="shared" si="12"/>
        <v>1.536</v>
      </c>
      <c r="O168" s="21">
        <f t="shared" si="13"/>
        <v>6.6468037431535371E-2</v>
      </c>
      <c r="P168" s="21">
        <f t="shared" si="14"/>
        <v>0.77321922980115787</v>
      </c>
      <c r="Q168" s="27" t="s">
        <v>3281</v>
      </c>
    </row>
    <row r="169" spans="1:17" x14ac:dyDescent="0.3">
      <c r="A169" s="27" t="s">
        <v>510</v>
      </c>
      <c r="B169" s="27">
        <v>484</v>
      </c>
      <c r="C169" s="74" t="s">
        <v>3280</v>
      </c>
      <c r="D169" s="74" t="s">
        <v>3457</v>
      </c>
      <c r="E169" s="27" t="s">
        <v>511</v>
      </c>
      <c r="F169" s="21">
        <v>2.1440000000000001</v>
      </c>
      <c r="G169" s="21">
        <v>2.044</v>
      </c>
      <c r="H169" s="21"/>
      <c r="I169" s="21">
        <f t="shared" si="10"/>
        <v>2.0940000000000003</v>
      </c>
      <c r="J169" s="21">
        <f t="shared" si="11"/>
        <v>7.0710678118654821E-2</v>
      </c>
      <c r="K169" s="21">
        <v>1.577</v>
      </c>
      <c r="L169" s="21">
        <v>1.663</v>
      </c>
      <c r="M169" s="21"/>
      <c r="N169" s="21">
        <f t="shared" si="12"/>
        <v>1.62</v>
      </c>
      <c r="O169" s="21">
        <f t="shared" si="13"/>
        <v>6.0811183182043142E-2</v>
      </c>
      <c r="P169" s="21">
        <f t="shared" si="14"/>
        <v>0.77363896848137526</v>
      </c>
      <c r="Q169" s="27" t="s">
        <v>3291</v>
      </c>
    </row>
    <row r="170" spans="1:17" x14ac:dyDescent="0.3">
      <c r="A170" s="27" t="s">
        <v>429</v>
      </c>
      <c r="B170" s="27">
        <v>55</v>
      </c>
      <c r="C170" s="74" t="s">
        <v>3280</v>
      </c>
      <c r="D170" s="74" t="s">
        <v>3411</v>
      </c>
      <c r="E170" s="27" t="s">
        <v>430</v>
      </c>
      <c r="F170" s="21">
        <v>2.12</v>
      </c>
      <c r="G170" s="21">
        <v>2.1150000000000002</v>
      </c>
      <c r="H170" s="21">
        <v>2.1389999999999998</v>
      </c>
      <c r="I170" s="21">
        <f t="shared" si="10"/>
        <v>2.1246666666666667</v>
      </c>
      <c r="J170" s="21">
        <f t="shared" si="11"/>
        <v>1.2662279942148165E-2</v>
      </c>
      <c r="K170" s="21">
        <v>1.651</v>
      </c>
      <c r="L170" s="21">
        <v>1.645</v>
      </c>
      <c r="M170" s="21">
        <v>1.6519999999999999</v>
      </c>
      <c r="N170" s="21">
        <f t="shared" si="12"/>
        <v>1.6493333333333335</v>
      </c>
      <c r="O170" s="21">
        <f t="shared" si="13"/>
        <v>3.7859388972001466E-3</v>
      </c>
      <c r="P170" s="21">
        <f t="shared" si="14"/>
        <v>0.77627863194226554</v>
      </c>
      <c r="Q170" s="27" t="s">
        <v>3291</v>
      </c>
    </row>
    <row r="171" spans="1:17" x14ac:dyDescent="0.3">
      <c r="A171" s="27" t="s">
        <v>233</v>
      </c>
      <c r="B171" s="27">
        <v>253</v>
      </c>
      <c r="C171" s="74" t="s">
        <v>3280</v>
      </c>
      <c r="D171" s="74" t="s">
        <v>3803</v>
      </c>
      <c r="E171" s="27" t="s">
        <v>234</v>
      </c>
      <c r="F171" s="21"/>
      <c r="G171" s="21">
        <v>2.1139999999999999</v>
      </c>
      <c r="H171" s="21">
        <v>2.1640000000000001</v>
      </c>
      <c r="I171" s="21">
        <f t="shared" si="10"/>
        <v>2.1390000000000002</v>
      </c>
      <c r="J171" s="21">
        <f t="shared" si="11"/>
        <v>3.5355339059327563E-2</v>
      </c>
      <c r="K171" s="21"/>
      <c r="L171" s="21">
        <v>1.6839999999999999</v>
      </c>
      <c r="M171" s="21">
        <v>1.64</v>
      </c>
      <c r="N171" s="21">
        <f t="shared" si="12"/>
        <v>1.6619999999999999</v>
      </c>
      <c r="O171" s="21">
        <f t="shared" si="13"/>
        <v>3.111269837220812E-2</v>
      </c>
      <c r="P171" s="21">
        <f t="shared" si="14"/>
        <v>0.77699859747545574</v>
      </c>
      <c r="Q171" s="27" t="s">
        <v>3302</v>
      </c>
    </row>
    <row r="172" spans="1:17" x14ac:dyDescent="0.3">
      <c r="A172" s="27" t="s">
        <v>233</v>
      </c>
      <c r="B172" s="27">
        <v>261</v>
      </c>
      <c r="C172" s="74" t="s">
        <v>3280</v>
      </c>
      <c r="D172" s="74" t="s">
        <v>3803</v>
      </c>
      <c r="E172" s="27" t="s">
        <v>234</v>
      </c>
      <c r="F172" s="21"/>
      <c r="G172" s="21">
        <v>2.1139999999999999</v>
      </c>
      <c r="H172" s="21">
        <v>2.1640000000000001</v>
      </c>
      <c r="I172" s="21">
        <f t="shared" si="10"/>
        <v>2.1390000000000002</v>
      </c>
      <c r="J172" s="21">
        <f t="shared" si="11"/>
        <v>3.5355339059327563E-2</v>
      </c>
      <c r="K172" s="21"/>
      <c r="L172" s="21">
        <v>1.6839999999999999</v>
      </c>
      <c r="M172" s="21">
        <v>1.64</v>
      </c>
      <c r="N172" s="21">
        <f t="shared" si="12"/>
        <v>1.6619999999999999</v>
      </c>
      <c r="O172" s="21">
        <f t="shared" si="13"/>
        <v>3.111269837220812E-2</v>
      </c>
      <c r="P172" s="21">
        <f t="shared" si="14"/>
        <v>0.77699859747545574</v>
      </c>
      <c r="Q172" s="27" t="s">
        <v>3302</v>
      </c>
    </row>
    <row r="173" spans="1:17" x14ac:dyDescent="0.3">
      <c r="A173" s="27" t="s">
        <v>2118</v>
      </c>
      <c r="B173" s="27">
        <v>105</v>
      </c>
      <c r="C173" s="74" t="s">
        <v>3280</v>
      </c>
      <c r="D173" s="74" t="s">
        <v>3970</v>
      </c>
      <c r="E173" s="27" t="s">
        <v>2119</v>
      </c>
      <c r="F173" s="21">
        <v>1.633</v>
      </c>
      <c r="G173" s="21">
        <v>1.899</v>
      </c>
      <c r="H173" s="21"/>
      <c r="I173" s="21">
        <f t="shared" si="10"/>
        <v>1.766</v>
      </c>
      <c r="J173" s="21">
        <f t="shared" si="11"/>
        <v>0.18809040379562167</v>
      </c>
      <c r="K173" s="21">
        <v>1.2989999999999999</v>
      </c>
      <c r="L173" s="21">
        <v>1.448</v>
      </c>
      <c r="M173" s="21"/>
      <c r="N173" s="21">
        <f t="shared" si="12"/>
        <v>1.3734999999999999</v>
      </c>
      <c r="O173" s="21">
        <f t="shared" si="13"/>
        <v>0.1053589103967956</v>
      </c>
      <c r="P173" s="21">
        <f t="shared" si="14"/>
        <v>0.77774631936579841</v>
      </c>
      <c r="Q173" s="27" t="s">
        <v>3283</v>
      </c>
    </row>
    <row r="174" spans="1:17" x14ac:dyDescent="0.3">
      <c r="A174" s="27" t="s">
        <v>2393</v>
      </c>
      <c r="B174" s="27">
        <v>227</v>
      </c>
      <c r="C174" s="74" t="s">
        <v>3280</v>
      </c>
      <c r="D174" s="74" t="s">
        <v>3401</v>
      </c>
      <c r="E174" s="27" t="s">
        <v>2394</v>
      </c>
      <c r="F174" s="21">
        <v>1.9450000000000001</v>
      </c>
      <c r="G174" s="21">
        <v>1.998</v>
      </c>
      <c r="H174" s="21">
        <v>1.9430000000000001</v>
      </c>
      <c r="I174" s="21">
        <f t="shared" si="10"/>
        <v>1.962</v>
      </c>
      <c r="J174" s="21">
        <f t="shared" si="11"/>
        <v>3.1192947920964408E-2</v>
      </c>
      <c r="K174" s="21">
        <v>1.492</v>
      </c>
      <c r="L174" s="21">
        <v>1.502</v>
      </c>
      <c r="M174" s="21">
        <v>1.585</v>
      </c>
      <c r="N174" s="21">
        <f t="shared" si="12"/>
        <v>1.5263333333333333</v>
      </c>
      <c r="O174" s="21">
        <f t="shared" si="13"/>
        <v>5.1052260805309412E-2</v>
      </c>
      <c r="P174" s="21">
        <f t="shared" si="14"/>
        <v>0.77794767244308527</v>
      </c>
      <c r="Q174" s="27" t="s">
        <v>3283</v>
      </c>
    </row>
    <row r="175" spans="1:17" x14ac:dyDescent="0.3">
      <c r="A175" s="27" t="s">
        <v>1892</v>
      </c>
      <c r="B175" s="27">
        <v>237</v>
      </c>
      <c r="C175" s="74" t="s">
        <v>3280</v>
      </c>
      <c r="D175" s="74" t="s">
        <v>3978</v>
      </c>
      <c r="E175" s="27" t="s">
        <v>1893</v>
      </c>
      <c r="F175" s="21">
        <v>1.802</v>
      </c>
      <c r="G175" s="21">
        <v>1.7370000000000001</v>
      </c>
      <c r="H175" s="21">
        <v>2.0209999999999999</v>
      </c>
      <c r="I175" s="21">
        <f t="shared" si="10"/>
        <v>1.8533333333333335</v>
      </c>
      <c r="J175" s="21">
        <f t="shared" si="11"/>
        <v>0.14879628131553996</v>
      </c>
      <c r="K175" s="21">
        <v>1.51</v>
      </c>
      <c r="L175" s="21">
        <v>1.498</v>
      </c>
      <c r="M175" s="21">
        <v>1.32</v>
      </c>
      <c r="N175" s="21">
        <f t="shared" si="12"/>
        <v>1.4426666666666668</v>
      </c>
      <c r="O175" s="21">
        <f t="shared" si="13"/>
        <v>0.10640175437150144</v>
      </c>
      <c r="P175" s="21">
        <f t="shared" si="14"/>
        <v>0.77841726618705032</v>
      </c>
      <c r="Q175" s="27" t="s">
        <v>3283</v>
      </c>
    </row>
    <row r="176" spans="1:17" x14ac:dyDescent="0.3">
      <c r="A176" s="27" t="s">
        <v>2717</v>
      </c>
      <c r="B176" s="27">
        <v>148</v>
      </c>
      <c r="C176" s="74" t="s">
        <v>3280</v>
      </c>
      <c r="D176" s="74" t="s">
        <v>3407</v>
      </c>
      <c r="E176" s="27" t="s">
        <v>2718</v>
      </c>
      <c r="F176" s="21">
        <v>1.992</v>
      </c>
      <c r="G176" s="21"/>
      <c r="H176" s="21">
        <v>1.4730000000000001</v>
      </c>
      <c r="I176" s="21">
        <f t="shared" si="10"/>
        <v>1.7324999999999999</v>
      </c>
      <c r="J176" s="21">
        <f t="shared" si="11"/>
        <v>0.36698841943581934</v>
      </c>
      <c r="K176" s="21">
        <v>1.59</v>
      </c>
      <c r="L176" s="21"/>
      <c r="M176" s="21">
        <v>1.109</v>
      </c>
      <c r="N176" s="21">
        <f t="shared" si="12"/>
        <v>1.3494999999999999</v>
      </c>
      <c r="O176" s="21">
        <f t="shared" si="13"/>
        <v>0.34011836175072979</v>
      </c>
      <c r="P176" s="21">
        <f t="shared" si="14"/>
        <v>0.77893217893217892</v>
      </c>
      <c r="Q176" s="27" t="s">
        <v>3283</v>
      </c>
    </row>
    <row r="177" spans="1:17" x14ac:dyDescent="0.3">
      <c r="A177" s="27" t="s">
        <v>1231</v>
      </c>
      <c r="B177" s="27">
        <v>140</v>
      </c>
      <c r="C177" s="74" t="s">
        <v>3280</v>
      </c>
      <c r="D177" s="74" t="s">
        <v>3942</v>
      </c>
      <c r="E177" s="27" t="s">
        <v>1232</v>
      </c>
      <c r="F177" s="21">
        <v>1.8440000000000001</v>
      </c>
      <c r="G177" s="21">
        <v>2.032</v>
      </c>
      <c r="H177" s="21">
        <v>1.9379999999999999</v>
      </c>
      <c r="I177" s="21">
        <f t="shared" si="10"/>
        <v>1.9379999999999999</v>
      </c>
      <c r="J177" s="21">
        <f t="shared" si="11"/>
        <v>9.3999999999999972E-2</v>
      </c>
      <c r="K177" s="21">
        <v>1.4159999999999999</v>
      </c>
      <c r="L177" s="21">
        <v>1.4990000000000001</v>
      </c>
      <c r="M177" s="21">
        <v>1.615</v>
      </c>
      <c r="N177" s="21">
        <f t="shared" si="12"/>
        <v>1.51</v>
      </c>
      <c r="O177" s="21">
        <f t="shared" si="13"/>
        <v>9.9954989870441213E-2</v>
      </c>
      <c r="P177" s="21">
        <f t="shared" si="14"/>
        <v>0.77915376676986592</v>
      </c>
      <c r="Q177" s="27" t="s">
        <v>3283</v>
      </c>
    </row>
    <row r="178" spans="1:17" x14ac:dyDescent="0.3">
      <c r="A178" s="27" t="s">
        <v>1263</v>
      </c>
      <c r="B178" s="27">
        <v>101</v>
      </c>
      <c r="C178" s="74" t="s">
        <v>3280</v>
      </c>
      <c r="D178" s="74" t="s">
        <v>3359</v>
      </c>
      <c r="E178" s="27" t="s">
        <v>54</v>
      </c>
      <c r="F178" s="21"/>
      <c r="G178" s="21">
        <v>2.0310000000000001</v>
      </c>
      <c r="H178" s="21">
        <v>2.1349999999999998</v>
      </c>
      <c r="I178" s="21">
        <f t="shared" si="10"/>
        <v>2.0830000000000002</v>
      </c>
      <c r="J178" s="21">
        <f t="shared" si="11"/>
        <v>7.3539105243400696E-2</v>
      </c>
      <c r="K178" s="21"/>
      <c r="L178" s="21">
        <v>1.6379999999999999</v>
      </c>
      <c r="M178" s="21">
        <v>1.61</v>
      </c>
      <c r="N178" s="21">
        <f t="shared" si="12"/>
        <v>1.6240000000000001</v>
      </c>
      <c r="O178" s="21">
        <f t="shared" si="13"/>
        <v>1.9798989873223191E-2</v>
      </c>
      <c r="P178" s="21">
        <f t="shared" si="14"/>
        <v>0.77964474315890542</v>
      </c>
      <c r="Q178" s="27" t="s">
        <v>3283</v>
      </c>
    </row>
    <row r="179" spans="1:17" x14ac:dyDescent="0.3">
      <c r="A179" s="27" t="s">
        <v>95</v>
      </c>
      <c r="B179" s="27">
        <v>104</v>
      </c>
      <c r="C179" s="74" t="s">
        <v>3280</v>
      </c>
      <c r="D179" s="74" t="s">
        <v>3592</v>
      </c>
      <c r="E179" s="27" t="s">
        <v>96</v>
      </c>
      <c r="F179" s="21">
        <v>1.665</v>
      </c>
      <c r="G179" s="21"/>
      <c r="H179" s="21">
        <v>2.1669999999999998</v>
      </c>
      <c r="I179" s="21">
        <f t="shared" si="10"/>
        <v>1.9159999999999999</v>
      </c>
      <c r="J179" s="21">
        <f t="shared" si="11"/>
        <v>0.35496760415564771</v>
      </c>
      <c r="K179" s="21">
        <v>1.262</v>
      </c>
      <c r="L179" s="21"/>
      <c r="M179" s="21">
        <v>1.7270000000000001</v>
      </c>
      <c r="N179" s="21">
        <f t="shared" si="12"/>
        <v>1.4944999999999999</v>
      </c>
      <c r="O179" s="21">
        <f t="shared" si="13"/>
        <v>0.32880465325174568</v>
      </c>
      <c r="P179" s="21">
        <f t="shared" si="14"/>
        <v>0.78001043841336115</v>
      </c>
      <c r="Q179" s="27" t="s">
        <v>3283</v>
      </c>
    </row>
    <row r="180" spans="1:17" x14ac:dyDescent="0.3">
      <c r="A180" s="27" t="s">
        <v>95</v>
      </c>
      <c r="B180" s="27">
        <v>107</v>
      </c>
      <c r="C180" s="74" t="s">
        <v>3280</v>
      </c>
      <c r="D180" s="74" t="s">
        <v>3592</v>
      </c>
      <c r="E180" s="27" t="s">
        <v>96</v>
      </c>
      <c r="F180" s="21">
        <v>1.665</v>
      </c>
      <c r="G180" s="21"/>
      <c r="H180" s="21">
        <v>2.1669999999999998</v>
      </c>
      <c r="I180" s="21">
        <f t="shared" si="10"/>
        <v>1.9159999999999999</v>
      </c>
      <c r="J180" s="21">
        <f t="shared" si="11"/>
        <v>0.35496760415564771</v>
      </c>
      <c r="K180" s="21">
        <v>1.262</v>
      </c>
      <c r="L180" s="21"/>
      <c r="M180" s="21">
        <v>1.7270000000000001</v>
      </c>
      <c r="N180" s="21">
        <f t="shared" si="12"/>
        <v>1.4944999999999999</v>
      </c>
      <c r="O180" s="21">
        <f t="shared" si="13"/>
        <v>0.32880465325174568</v>
      </c>
      <c r="P180" s="21">
        <f t="shared" si="14"/>
        <v>0.78001043841336115</v>
      </c>
      <c r="Q180" s="27" t="s">
        <v>3283</v>
      </c>
    </row>
    <row r="181" spans="1:17" x14ac:dyDescent="0.3">
      <c r="A181" s="27" t="s">
        <v>122</v>
      </c>
      <c r="B181" s="27">
        <v>161</v>
      </c>
      <c r="C181" s="74" t="s">
        <v>3280</v>
      </c>
      <c r="D181" s="74" t="s">
        <v>3499</v>
      </c>
      <c r="E181" s="27" t="s">
        <v>123</v>
      </c>
      <c r="F181" s="21">
        <v>1.9450000000000001</v>
      </c>
      <c r="G181" s="21">
        <v>1.9530000000000001</v>
      </c>
      <c r="H181" s="21">
        <v>2.1120000000000001</v>
      </c>
      <c r="I181" s="21">
        <f t="shared" si="10"/>
        <v>2.0033333333333334</v>
      </c>
      <c r="J181" s="21">
        <f t="shared" si="11"/>
        <v>9.4193064146641581E-2</v>
      </c>
      <c r="K181" s="21">
        <v>1.605</v>
      </c>
      <c r="L181" s="21">
        <v>1.5169999999999999</v>
      </c>
      <c r="M181" s="21">
        <v>1.569</v>
      </c>
      <c r="N181" s="21">
        <f t="shared" si="12"/>
        <v>1.5636666666666665</v>
      </c>
      <c r="O181" s="21">
        <f t="shared" si="13"/>
        <v>4.4241760061432198E-2</v>
      </c>
      <c r="P181" s="21">
        <f t="shared" si="14"/>
        <v>0.78053244592346083</v>
      </c>
      <c r="Q181" s="27" t="s">
        <v>3283</v>
      </c>
    </row>
    <row r="182" spans="1:17" x14ac:dyDescent="0.3">
      <c r="A182" s="27" t="s">
        <v>3200</v>
      </c>
      <c r="B182" s="27">
        <v>122</v>
      </c>
      <c r="C182" s="74" t="s">
        <v>3280</v>
      </c>
      <c r="D182" s="74" t="s">
        <v>3387</v>
      </c>
      <c r="E182" s="27" t="s">
        <v>3201</v>
      </c>
      <c r="F182" s="21">
        <v>1.7969999999999999</v>
      </c>
      <c r="G182" s="21">
        <v>1.927</v>
      </c>
      <c r="H182" s="21">
        <v>2.0550000000000002</v>
      </c>
      <c r="I182" s="21">
        <f t="shared" si="10"/>
        <v>1.9263333333333332</v>
      </c>
      <c r="J182" s="21">
        <f t="shared" si="11"/>
        <v>0.12900129198319435</v>
      </c>
      <c r="K182" s="21">
        <v>1.5880000000000001</v>
      </c>
      <c r="L182" s="21">
        <v>1.496</v>
      </c>
      <c r="M182" s="21">
        <v>1.43</v>
      </c>
      <c r="N182" s="21">
        <f t="shared" si="12"/>
        <v>1.5046666666666668</v>
      </c>
      <c r="O182" s="21">
        <f t="shared" si="13"/>
        <v>7.9355739132928149E-2</v>
      </c>
      <c r="P182" s="21">
        <f t="shared" si="14"/>
        <v>0.78110399723135504</v>
      </c>
      <c r="Q182" s="27" t="s">
        <v>3283</v>
      </c>
    </row>
    <row r="183" spans="1:17" x14ac:dyDescent="0.3">
      <c r="A183" s="27" t="s">
        <v>233</v>
      </c>
      <c r="B183" s="27">
        <v>577</v>
      </c>
      <c r="C183" s="74" t="s">
        <v>3280</v>
      </c>
      <c r="D183" s="74" t="s">
        <v>3803</v>
      </c>
      <c r="E183" s="27" t="s">
        <v>234</v>
      </c>
      <c r="F183" s="21"/>
      <c r="G183" s="21">
        <v>2.0219999999999998</v>
      </c>
      <c r="H183" s="21">
        <v>2.173</v>
      </c>
      <c r="I183" s="21">
        <f t="shared" si="10"/>
        <v>2.0975000000000001</v>
      </c>
      <c r="J183" s="21">
        <f t="shared" si="11"/>
        <v>0.10677312395916884</v>
      </c>
      <c r="K183" s="21"/>
      <c r="L183" s="21">
        <v>1.6679999999999999</v>
      </c>
      <c r="M183" s="21">
        <v>1.62</v>
      </c>
      <c r="N183" s="21">
        <f t="shared" si="12"/>
        <v>1.6440000000000001</v>
      </c>
      <c r="O183" s="21">
        <f t="shared" si="13"/>
        <v>3.3941125496954154E-2</v>
      </c>
      <c r="P183" s="21">
        <f t="shared" si="14"/>
        <v>0.78379022646007157</v>
      </c>
      <c r="Q183" s="27" t="s">
        <v>3302</v>
      </c>
    </row>
    <row r="184" spans="1:17" x14ac:dyDescent="0.3">
      <c r="A184" s="27" t="s">
        <v>233</v>
      </c>
      <c r="B184" s="27">
        <v>586</v>
      </c>
      <c r="C184" s="74" t="s">
        <v>3280</v>
      </c>
      <c r="D184" s="74" t="s">
        <v>3803</v>
      </c>
      <c r="E184" s="27" t="s">
        <v>234</v>
      </c>
      <c r="F184" s="21"/>
      <c r="G184" s="21">
        <v>2.0219999999999998</v>
      </c>
      <c r="H184" s="21">
        <v>2.173</v>
      </c>
      <c r="I184" s="21">
        <f t="shared" si="10"/>
        <v>2.0975000000000001</v>
      </c>
      <c r="J184" s="21">
        <f t="shared" si="11"/>
        <v>0.10677312395916884</v>
      </c>
      <c r="K184" s="21"/>
      <c r="L184" s="21">
        <v>1.6679999999999999</v>
      </c>
      <c r="M184" s="21">
        <v>1.62</v>
      </c>
      <c r="N184" s="21">
        <f t="shared" si="12"/>
        <v>1.6440000000000001</v>
      </c>
      <c r="O184" s="21">
        <f t="shared" si="13"/>
        <v>3.3941125496954154E-2</v>
      </c>
      <c r="P184" s="21">
        <f t="shared" si="14"/>
        <v>0.78379022646007157</v>
      </c>
      <c r="Q184" s="27" t="s">
        <v>3302</v>
      </c>
    </row>
    <row r="185" spans="1:17" x14ac:dyDescent="0.3">
      <c r="A185" s="27" t="s">
        <v>1905</v>
      </c>
      <c r="B185" s="27">
        <v>331</v>
      </c>
      <c r="C185" s="74" t="s">
        <v>3280</v>
      </c>
      <c r="D185" s="74" t="s">
        <v>3506</v>
      </c>
      <c r="E185" s="27" t="s">
        <v>1906</v>
      </c>
      <c r="F185" s="21">
        <v>1.7869999999999999</v>
      </c>
      <c r="G185" s="21">
        <v>1.873</v>
      </c>
      <c r="H185" s="21">
        <v>1.974</v>
      </c>
      <c r="I185" s="21">
        <f t="shared" si="10"/>
        <v>1.8780000000000001</v>
      </c>
      <c r="J185" s="21">
        <f t="shared" si="11"/>
        <v>9.3600213674969804E-2</v>
      </c>
      <c r="K185" s="21">
        <v>1.5169999999999999</v>
      </c>
      <c r="L185" s="21">
        <v>1.5229999999999999</v>
      </c>
      <c r="M185" s="21">
        <v>1.377</v>
      </c>
      <c r="N185" s="21">
        <f t="shared" si="12"/>
        <v>1.4723333333333333</v>
      </c>
      <c r="O185" s="21">
        <f t="shared" si="13"/>
        <v>8.2615575609768191E-2</v>
      </c>
      <c r="P185" s="21">
        <f t="shared" si="14"/>
        <v>0.78399006034788776</v>
      </c>
      <c r="Q185" s="27" t="s">
        <v>3281</v>
      </c>
    </row>
    <row r="186" spans="1:17" x14ac:dyDescent="0.3">
      <c r="A186" s="27" t="s">
        <v>122</v>
      </c>
      <c r="B186" s="27">
        <v>133</v>
      </c>
      <c r="C186" s="74" t="s">
        <v>3280</v>
      </c>
      <c r="D186" s="74" t="s">
        <v>3499</v>
      </c>
      <c r="E186" s="27" t="s">
        <v>123</v>
      </c>
      <c r="F186" s="21">
        <v>2.161</v>
      </c>
      <c r="G186" s="21">
        <v>2.0539999999999998</v>
      </c>
      <c r="H186" s="21">
        <v>2.0739999999999998</v>
      </c>
      <c r="I186" s="21">
        <f t="shared" si="10"/>
        <v>2.0963333333333334</v>
      </c>
      <c r="J186" s="21">
        <f t="shared" si="11"/>
        <v>5.6888780381841079E-2</v>
      </c>
      <c r="K186" s="21">
        <v>1.6539999999999999</v>
      </c>
      <c r="L186" s="21">
        <v>1.6040000000000001</v>
      </c>
      <c r="M186" s="21">
        <v>1.673</v>
      </c>
      <c r="N186" s="21">
        <f t="shared" si="12"/>
        <v>1.6436666666666666</v>
      </c>
      <c r="O186" s="21">
        <f t="shared" si="13"/>
        <v>3.5641735835019735E-2</v>
      </c>
      <c r="P186" s="21">
        <f t="shared" si="14"/>
        <v>0.78406741930354584</v>
      </c>
      <c r="Q186" s="27" t="s">
        <v>3283</v>
      </c>
    </row>
    <row r="187" spans="1:17" x14ac:dyDescent="0.3">
      <c r="A187" s="27" t="s">
        <v>1570</v>
      </c>
      <c r="B187" s="27">
        <v>265</v>
      </c>
      <c r="C187" s="74" t="s">
        <v>3280</v>
      </c>
      <c r="D187" s="74" t="s">
        <v>3435</v>
      </c>
      <c r="E187" s="27" t="s">
        <v>1571</v>
      </c>
      <c r="F187" s="21">
        <v>1.6379999999999999</v>
      </c>
      <c r="G187" s="21">
        <v>1.621</v>
      </c>
      <c r="H187" s="21">
        <v>1.85</v>
      </c>
      <c r="I187" s="21">
        <f t="shared" si="10"/>
        <v>1.7030000000000001</v>
      </c>
      <c r="J187" s="21">
        <f t="shared" si="11"/>
        <v>0.12758918449461154</v>
      </c>
      <c r="K187" s="21">
        <v>1.54</v>
      </c>
      <c r="L187" s="21">
        <v>1.3640000000000001</v>
      </c>
      <c r="M187" s="21">
        <v>1.103</v>
      </c>
      <c r="N187" s="21">
        <f t="shared" si="12"/>
        <v>1.3356666666666666</v>
      </c>
      <c r="O187" s="21">
        <f t="shared" si="13"/>
        <v>0.2198734484500891</v>
      </c>
      <c r="P187" s="21">
        <f t="shared" si="14"/>
        <v>0.78430221178312776</v>
      </c>
      <c r="Q187" s="27" t="s">
        <v>3297</v>
      </c>
    </row>
    <row r="188" spans="1:17" x14ac:dyDescent="0.3">
      <c r="A188" s="27" t="s">
        <v>945</v>
      </c>
      <c r="B188" s="27">
        <v>134</v>
      </c>
      <c r="C188" s="74" t="s">
        <v>3280</v>
      </c>
      <c r="D188" s="74" t="s">
        <v>3334</v>
      </c>
      <c r="E188" s="27" t="s">
        <v>946</v>
      </c>
      <c r="F188" s="21"/>
      <c r="G188" s="21">
        <v>1.9690000000000001</v>
      </c>
      <c r="H188" s="21">
        <v>2.1280000000000001</v>
      </c>
      <c r="I188" s="21">
        <f t="shared" si="10"/>
        <v>2.0485000000000002</v>
      </c>
      <c r="J188" s="21">
        <f t="shared" si="11"/>
        <v>0.11242997820866109</v>
      </c>
      <c r="K188" s="21"/>
      <c r="L188" s="21">
        <v>1.6140000000000001</v>
      </c>
      <c r="M188" s="21">
        <v>1.6020000000000001</v>
      </c>
      <c r="N188" s="21">
        <f t="shared" si="12"/>
        <v>1.6080000000000001</v>
      </c>
      <c r="O188" s="21">
        <f t="shared" si="13"/>
        <v>8.4852813742385784E-3</v>
      </c>
      <c r="P188" s="21">
        <f t="shared" si="14"/>
        <v>0.78496460824993897</v>
      </c>
      <c r="Q188" s="27" t="s">
        <v>3281</v>
      </c>
    </row>
    <row r="189" spans="1:17" x14ac:dyDescent="0.3">
      <c r="A189" s="27" t="s">
        <v>2929</v>
      </c>
      <c r="B189" s="27">
        <v>171</v>
      </c>
      <c r="C189" s="74" t="s">
        <v>3280</v>
      </c>
      <c r="D189" s="74" t="s">
        <v>3475</v>
      </c>
      <c r="E189" s="27" t="s">
        <v>2930</v>
      </c>
      <c r="F189" s="21">
        <v>2.1110000000000002</v>
      </c>
      <c r="G189" s="21">
        <v>2.1509999999999998</v>
      </c>
      <c r="H189" s="21">
        <v>2.0649999999999999</v>
      </c>
      <c r="I189" s="21">
        <f t="shared" si="10"/>
        <v>2.109</v>
      </c>
      <c r="J189" s="21">
        <f t="shared" si="11"/>
        <v>4.3034869582699961E-2</v>
      </c>
      <c r="K189" s="21">
        <v>1.57</v>
      </c>
      <c r="L189" s="21">
        <v>1.651</v>
      </c>
      <c r="M189" s="21">
        <v>1.7470000000000001</v>
      </c>
      <c r="N189" s="21">
        <f t="shared" si="12"/>
        <v>1.6559999999999999</v>
      </c>
      <c r="O189" s="21">
        <f t="shared" si="13"/>
        <v>8.8605868880114277E-2</v>
      </c>
      <c r="P189" s="21">
        <f t="shared" si="14"/>
        <v>0.78520625889046936</v>
      </c>
      <c r="Q189" s="27" t="s">
        <v>3283</v>
      </c>
    </row>
    <row r="190" spans="1:17" x14ac:dyDescent="0.3">
      <c r="A190" s="27" t="s">
        <v>429</v>
      </c>
      <c r="B190" s="27">
        <v>33</v>
      </c>
      <c r="C190" s="74" t="s">
        <v>3280</v>
      </c>
      <c r="D190" s="74" t="s">
        <v>3411</v>
      </c>
      <c r="E190" s="27" t="s">
        <v>430</v>
      </c>
      <c r="F190" s="21">
        <v>2.121</v>
      </c>
      <c r="G190" s="21">
        <v>2.1230000000000002</v>
      </c>
      <c r="H190" s="21">
        <v>1.07</v>
      </c>
      <c r="I190" s="21">
        <f t="shared" si="10"/>
        <v>1.7713333333333334</v>
      </c>
      <c r="J190" s="21">
        <f t="shared" si="11"/>
        <v>0.6073733064049931</v>
      </c>
      <c r="K190" s="21">
        <v>1.631</v>
      </c>
      <c r="L190" s="21">
        <v>1.619</v>
      </c>
      <c r="M190" s="21">
        <v>0.93</v>
      </c>
      <c r="N190" s="21">
        <f t="shared" si="12"/>
        <v>1.3933333333333333</v>
      </c>
      <c r="O190" s="21">
        <f t="shared" si="13"/>
        <v>0.40130329344939819</v>
      </c>
      <c r="P190" s="21">
        <f t="shared" si="14"/>
        <v>0.78660143018441842</v>
      </c>
      <c r="Q190" s="27" t="s">
        <v>3291</v>
      </c>
    </row>
    <row r="191" spans="1:17" x14ac:dyDescent="0.3">
      <c r="A191" s="27" t="s">
        <v>429</v>
      </c>
      <c r="B191" s="27">
        <v>46</v>
      </c>
      <c r="C191" s="74" t="s">
        <v>3280</v>
      </c>
      <c r="D191" s="74" t="s">
        <v>3411</v>
      </c>
      <c r="E191" s="27" t="s">
        <v>430</v>
      </c>
      <c r="F191" s="21">
        <v>2.121</v>
      </c>
      <c r="G191" s="21">
        <v>2.1230000000000002</v>
      </c>
      <c r="H191" s="21">
        <v>1.07</v>
      </c>
      <c r="I191" s="21">
        <f t="shared" si="10"/>
        <v>1.7713333333333334</v>
      </c>
      <c r="J191" s="21">
        <f t="shared" si="11"/>
        <v>0.6073733064049931</v>
      </c>
      <c r="K191" s="21">
        <v>1.631</v>
      </c>
      <c r="L191" s="21">
        <v>1.619</v>
      </c>
      <c r="M191" s="21">
        <v>0.93</v>
      </c>
      <c r="N191" s="21">
        <f t="shared" si="12"/>
        <v>1.3933333333333333</v>
      </c>
      <c r="O191" s="21">
        <f t="shared" si="13"/>
        <v>0.40130329344939819</v>
      </c>
      <c r="P191" s="21">
        <f t="shared" si="14"/>
        <v>0.78660143018441842</v>
      </c>
      <c r="Q191" s="27" t="s">
        <v>3291</v>
      </c>
    </row>
    <row r="192" spans="1:17" x14ac:dyDescent="0.3">
      <c r="A192" s="27" t="s">
        <v>2349</v>
      </c>
      <c r="B192" s="27">
        <v>208</v>
      </c>
      <c r="C192" s="74" t="s">
        <v>3280</v>
      </c>
      <c r="D192" s="74" t="s">
        <v>3703</v>
      </c>
      <c r="E192" s="27" t="s">
        <v>2350</v>
      </c>
      <c r="F192" s="21">
        <v>1.95</v>
      </c>
      <c r="G192" s="21">
        <v>1.841</v>
      </c>
      <c r="H192" s="21"/>
      <c r="I192" s="21">
        <f t="shared" si="10"/>
        <v>1.8955</v>
      </c>
      <c r="J192" s="21">
        <f t="shared" si="11"/>
        <v>7.7074639149333671E-2</v>
      </c>
      <c r="K192" s="21">
        <v>1.4219999999999999</v>
      </c>
      <c r="L192" s="21">
        <v>1.5609999999999999</v>
      </c>
      <c r="M192" s="21"/>
      <c r="N192" s="21">
        <f t="shared" si="12"/>
        <v>1.4914999999999998</v>
      </c>
      <c r="O192" s="21">
        <f t="shared" si="13"/>
        <v>9.8287842584930118E-2</v>
      </c>
      <c r="P192" s="21">
        <f t="shared" si="14"/>
        <v>0.7868636243735162</v>
      </c>
      <c r="Q192" s="27" t="s">
        <v>3306</v>
      </c>
    </row>
    <row r="193" spans="1:17" x14ac:dyDescent="0.3">
      <c r="A193" s="27" t="s">
        <v>761</v>
      </c>
      <c r="B193" s="27">
        <v>137</v>
      </c>
      <c r="C193" s="74" t="s">
        <v>3280</v>
      </c>
      <c r="D193" s="74" t="s">
        <v>3556</v>
      </c>
      <c r="E193" s="27" t="s">
        <v>762</v>
      </c>
      <c r="F193" s="21">
        <v>1.8169999999999999</v>
      </c>
      <c r="G193" s="21"/>
      <c r="H193" s="21">
        <v>1.9650000000000001</v>
      </c>
      <c r="I193" s="21">
        <f t="shared" si="10"/>
        <v>1.891</v>
      </c>
      <c r="J193" s="21">
        <f t="shared" si="11"/>
        <v>0.10465180361560912</v>
      </c>
      <c r="K193" s="21">
        <v>1.4550000000000001</v>
      </c>
      <c r="L193" s="21"/>
      <c r="M193" s="21">
        <v>1.522</v>
      </c>
      <c r="N193" s="21">
        <f t="shared" si="12"/>
        <v>1.4885000000000002</v>
      </c>
      <c r="O193" s="21">
        <f t="shared" si="13"/>
        <v>4.7376154339498648E-2</v>
      </c>
      <c r="P193" s="21">
        <f t="shared" si="14"/>
        <v>0.78714965626652578</v>
      </c>
      <c r="Q193" s="27" t="s">
        <v>3283</v>
      </c>
    </row>
    <row r="194" spans="1:17" x14ac:dyDescent="0.3">
      <c r="A194" s="27" t="s">
        <v>417</v>
      </c>
      <c r="B194" s="27">
        <v>172</v>
      </c>
      <c r="C194" s="74" t="s">
        <v>3280</v>
      </c>
      <c r="D194" s="74" t="s">
        <v>3460</v>
      </c>
      <c r="E194" s="27" t="s">
        <v>418</v>
      </c>
      <c r="F194" s="21">
        <v>1.349</v>
      </c>
      <c r="G194" s="21">
        <v>1.675</v>
      </c>
      <c r="H194" s="21"/>
      <c r="I194" s="21">
        <f t="shared" si="10"/>
        <v>1.512</v>
      </c>
      <c r="J194" s="21">
        <f t="shared" si="11"/>
        <v>0.23051681066681382</v>
      </c>
      <c r="K194" s="21">
        <v>1.127</v>
      </c>
      <c r="L194" s="21">
        <v>1.254</v>
      </c>
      <c r="M194" s="21"/>
      <c r="N194" s="21">
        <f t="shared" si="12"/>
        <v>1.1905000000000001</v>
      </c>
      <c r="O194" s="21">
        <f t="shared" si="13"/>
        <v>8.9802561210691537E-2</v>
      </c>
      <c r="P194" s="21">
        <f t="shared" si="14"/>
        <v>0.78736772486772488</v>
      </c>
      <c r="Q194" s="27" t="s">
        <v>3306</v>
      </c>
    </row>
    <row r="195" spans="1:17" x14ac:dyDescent="0.3">
      <c r="A195" s="27" t="s">
        <v>2393</v>
      </c>
      <c r="B195" s="27">
        <v>274</v>
      </c>
      <c r="C195" s="74" t="s">
        <v>3280</v>
      </c>
      <c r="D195" s="74" t="s">
        <v>3401</v>
      </c>
      <c r="E195" s="27" t="s">
        <v>2394</v>
      </c>
      <c r="F195" s="21">
        <v>2.0550000000000002</v>
      </c>
      <c r="G195" s="21">
        <v>2.1040000000000001</v>
      </c>
      <c r="H195" s="21">
        <v>2.1429999999999998</v>
      </c>
      <c r="I195" s="21">
        <f t="shared" ref="I195:I258" si="15">AVERAGE(F195:H195)</f>
        <v>2.1006666666666667</v>
      </c>
      <c r="J195" s="21">
        <f t="shared" ref="J195:J258" si="16">STDEV(F195:H195)</f>
        <v>4.4094595284834143E-2</v>
      </c>
      <c r="K195" s="21">
        <v>1.6439999999999999</v>
      </c>
      <c r="L195" s="21">
        <v>1.6910000000000001</v>
      </c>
      <c r="M195" s="21">
        <v>1.6279999999999999</v>
      </c>
      <c r="N195" s="21">
        <f t="shared" ref="N195:N258" si="17">AVERAGE(K195:M195)</f>
        <v>1.6543333333333334</v>
      </c>
      <c r="O195" s="21">
        <f t="shared" ref="O195:O258" si="18">STDEV(K195:M195)</f>
        <v>3.2746501085357795E-2</v>
      </c>
      <c r="P195" s="21">
        <f t="shared" ref="P195:P258" si="19">N195/I195</f>
        <v>0.7875277689622342</v>
      </c>
      <c r="Q195" s="27" t="s">
        <v>3283</v>
      </c>
    </row>
    <row r="196" spans="1:17" x14ac:dyDescent="0.3">
      <c r="A196" s="27" t="s">
        <v>2671</v>
      </c>
      <c r="B196" s="27">
        <v>55</v>
      </c>
      <c r="C196" s="74" t="s">
        <v>3280</v>
      </c>
      <c r="D196" s="74" t="s">
        <v>3832</v>
      </c>
      <c r="E196" s="27" t="s">
        <v>2672</v>
      </c>
      <c r="F196" s="21">
        <v>1.9</v>
      </c>
      <c r="G196" s="21">
        <v>1.889</v>
      </c>
      <c r="H196" s="21">
        <v>1.996</v>
      </c>
      <c r="I196" s="21">
        <f t="shared" si="15"/>
        <v>1.9283333333333335</v>
      </c>
      <c r="J196" s="21">
        <f t="shared" si="16"/>
        <v>5.8858587592069647E-2</v>
      </c>
      <c r="K196" s="21">
        <v>1.569</v>
      </c>
      <c r="L196" s="21">
        <v>1.506</v>
      </c>
      <c r="M196" s="21">
        <v>1.4830000000000001</v>
      </c>
      <c r="N196" s="21">
        <f t="shared" si="17"/>
        <v>1.5193333333333332</v>
      </c>
      <c r="O196" s="21">
        <f t="shared" si="18"/>
        <v>4.4523402086243669E-2</v>
      </c>
      <c r="P196" s="21">
        <f t="shared" si="19"/>
        <v>0.78789974070872937</v>
      </c>
      <c r="Q196" s="27" t="s">
        <v>3283</v>
      </c>
    </row>
    <row r="197" spans="1:17" x14ac:dyDescent="0.3">
      <c r="A197" s="27" t="s">
        <v>1293</v>
      </c>
      <c r="B197" s="27">
        <v>222</v>
      </c>
      <c r="C197" s="74" t="s">
        <v>3280</v>
      </c>
      <c r="D197" s="74" t="s">
        <v>3815</v>
      </c>
      <c r="E197" s="27" t="s">
        <v>1294</v>
      </c>
      <c r="F197" s="21">
        <v>1.7370000000000001</v>
      </c>
      <c r="G197" s="21"/>
      <c r="H197" s="21">
        <v>1.8640000000000001</v>
      </c>
      <c r="I197" s="21">
        <f t="shared" si="15"/>
        <v>1.8005</v>
      </c>
      <c r="J197" s="21">
        <f t="shared" si="16"/>
        <v>8.9802561210691537E-2</v>
      </c>
      <c r="K197" s="21">
        <v>1.08</v>
      </c>
      <c r="L197" s="21"/>
      <c r="M197" s="21">
        <v>1.758</v>
      </c>
      <c r="N197" s="21">
        <f t="shared" si="17"/>
        <v>1.419</v>
      </c>
      <c r="O197" s="21">
        <f t="shared" si="18"/>
        <v>0.47941839764447886</v>
      </c>
      <c r="P197" s="21">
        <f t="shared" si="19"/>
        <v>0.78811441266314919</v>
      </c>
      <c r="Q197" s="27" t="s">
        <v>3302</v>
      </c>
    </row>
    <row r="198" spans="1:17" x14ac:dyDescent="0.3">
      <c r="A198" s="27" t="s">
        <v>1293</v>
      </c>
      <c r="B198" s="27">
        <v>225</v>
      </c>
      <c r="C198" s="74" t="s">
        <v>3280</v>
      </c>
      <c r="D198" s="74" t="s">
        <v>3815</v>
      </c>
      <c r="E198" s="27" t="s">
        <v>1294</v>
      </c>
      <c r="F198" s="21">
        <v>1.7370000000000001</v>
      </c>
      <c r="G198" s="21"/>
      <c r="H198" s="21">
        <v>1.8640000000000001</v>
      </c>
      <c r="I198" s="21">
        <f t="shared" si="15"/>
        <v>1.8005</v>
      </c>
      <c r="J198" s="21">
        <f t="shared" si="16"/>
        <v>8.9802561210691537E-2</v>
      </c>
      <c r="K198" s="21">
        <v>1.08</v>
      </c>
      <c r="L198" s="21"/>
      <c r="M198" s="21">
        <v>1.758</v>
      </c>
      <c r="N198" s="21">
        <f t="shared" si="17"/>
        <v>1.419</v>
      </c>
      <c r="O198" s="21">
        <f t="shared" si="18"/>
        <v>0.47941839764447886</v>
      </c>
      <c r="P198" s="21">
        <f t="shared" si="19"/>
        <v>0.78811441266314919</v>
      </c>
      <c r="Q198" s="27" t="s">
        <v>3302</v>
      </c>
    </row>
    <row r="199" spans="1:17" x14ac:dyDescent="0.3">
      <c r="A199" s="27" t="s">
        <v>3097</v>
      </c>
      <c r="B199" s="27">
        <v>110</v>
      </c>
      <c r="C199" s="74" t="s">
        <v>3280</v>
      </c>
      <c r="D199" s="74" t="s">
        <v>3548</v>
      </c>
      <c r="E199" s="27" t="s">
        <v>3098</v>
      </c>
      <c r="F199" s="21">
        <v>1.829</v>
      </c>
      <c r="G199" s="21">
        <v>1.776</v>
      </c>
      <c r="H199" s="21">
        <v>1.96</v>
      </c>
      <c r="I199" s="21">
        <f t="shared" si="15"/>
        <v>1.8549999999999998</v>
      </c>
      <c r="J199" s="21">
        <f t="shared" si="16"/>
        <v>9.4715363062176969E-2</v>
      </c>
      <c r="K199" s="21">
        <v>1.4630000000000001</v>
      </c>
      <c r="L199" s="21">
        <v>1.4390000000000001</v>
      </c>
      <c r="M199" s="21">
        <v>1.5069999999999999</v>
      </c>
      <c r="N199" s="21">
        <f t="shared" si="17"/>
        <v>1.4696666666666667</v>
      </c>
      <c r="O199" s="21">
        <f t="shared" si="18"/>
        <v>3.4486712417006744E-2</v>
      </c>
      <c r="P199" s="21">
        <f t="shared" si="19"/>
        <v>0.79227313566936219</v>
      </c>
      <c r="Q199" s="27" t="s">
        <v>3283</v>
      </c>
    </row>
    <row r="200" spans="1:17" x14ac:dyDescent="0.3">
      <c r="A200" s="27" t="s">
        <v>2743</v>
      </c>
      <c r="B200" s="27">
        <v>463</v>
      </c>
      <c r="C200" s="74" t="s">
        <v>3280</v>
      </c>
      <c r="D200" s="74" t="s">
        <v>3872</v>
      </c>
      <c r="E200" s="27" t="s">
        <v>2744</v>
      </c>
      <c r="F200" s="21">
        <v>1.97</v>
      </c>
      <c r="G200" s="21">
        <v>2.0329999999999999</v>
      </c>
      <c r="H200" s="21">
        <v>1.95</v>
      </c>
      <c r="I200" s="21">
        <f t="shared" si="15"/>
        <v>1.9843333333333335</v>
      </c>
      <c r="J200" s="21">
        <f t="shared" si="16"/>
        <v>4.3316663460305105E-2</v>
      </c>
      <c r="K200" s="21">
        <v>1.502</v>
      </c>
      <c r="L200" s="21">
        <v>1.5920000000000001</v>
      </c>
      <c r="M200" s="21">
        <v>1.637</v>
      </c>
      <c r="N200" s="21">
        <f t="shared" si="17"/>
        <v>1.577</v>
      </c>
      <c r="O200" s="21">
        <f t="shared" si="18"/>
        <v>6.8738635424337613E-2</v>
      </c>
      <c r="P200" s="21">
        <f t="shared" si="19"/>
        <v>0.79472534856374932</v>
      </c>
      <c r="Q200" s="27" t="s">
        <v>3283</v>
      </c>
    </row>
    <row r="201" spans="1:17" x14ac:dyDescent="0.3">
      <c r="A201" s="27" t="s">
        <v>2743</v>
      </c>
      <c r="B201" s="27">
        <v>468</v>
      </c>
      <c r="C201" s="74" t="s">
        <v>3280</v>
      </c>
      <c r="D201" s="74" t="s">
        <v>3872</v>
      </c>
      <c r="E201" s="27" t="s">
        <v>2744</v>
      </c>
      <c r="F201" s="21">
        <v>1.97</v>
      </c>
      <c r="G201" s="21">
        <v>2.0329999999999999</v>
      </c>
      <c r="H201" s="21">
        <v>1.95</v>
      </c>
      <c r="I201" s="21">
        <f t="shared" si="15"/>
        <v>1.9843333333333335</v>
      </c>
      <c r="J201" s="21">
        <f t="shared" si="16"/>
        <v>4.3316663460305105E-2</v>
      </c>
      <c r="K201" s="21">
        <v>1.502</v>
      </c>
      <c r="L201" s="21">
        <v>1.5920000000000001</v>
      </c>
      <c r="M201" s="21">
        <v>1.637</v>
      </c>
      <c r="N201" s="21">
        <f t="shared" si="17"/>
        <v>1.577</v>
      </c>
      <c r="O201" s="21">
        <f t="shared" si="18"/>
        <v>6.8738635424337613E-2</v>
      </c>
      <c r="P201" s="21">
        <f t="shared" si="19"/>
        <v>0.79472534856374932</v>
      </c>
      <c r="Q201" s="27" t="s">
        <v>3283</v>
      </c>
    </row>
    <row r="202" spans="1:17" x14ac:dyDescent="0.3">
      <c r="A202" s="27" t="s">
        <v>583</v>
      </c>
      <c r="B202" s="27">
        <v>116</v>
      </c>
      <c r="C202" s="74" t="s">
        <v>3280</v>
      </c>
      <c r="D202" s="74" t="s">
        <v>3632</v>
      </c>
      <c r="E202" s="27" t="s">
        <v>584</v>
      </c>
      <c r="F202" s="21">
        <v>1.9710000000000001</v>
      </c>
      <c r="G202" s="21">
        <v>1.9890000000000001</v>
      </c>
      <c r="H202" s="21">
        <v>1.8759999999999999</v>
      </c>
      <c r="I202" s="21">
        <f t="shared" si="15"/>
        <v>1.9453333333333334</v>
      </c>
      <c r="J202" s="21">
        <f t="shared" si="16"/>
        <v>6.0715182066212632E-2</v>
      </c>
      <c r="K202" s="21">
        <v>1.506</v>
      </c>
      <c r="L202" s="21">
        <v>1.591</v>
      </c>
      <c r="M202" s="21">
        <v>1.5549999999999999</v>
      </c>
      <c r="N202" s="21">
        <f t="shared" si="17"/>
        <v>1.5506666666666666</v>
      </c>
      <c r="O202" s="21">
        <f t="shared" si="18"/>
        <v>4.2665364563464495E-2</v>
      </c>
      <c r="P202" s="21">
        <f t="shared" si="19"/>
        <v>0.79712131596984237</v>
      </c>
      <c r="Q202" s="27" t="s">
        <v>3283</v>
      </c>
    </row>
    <row r="203" spans="1:17" x14ac:dyDescent="0.3">
      <c r="A203" s="27" t="s">
        <v>3262</v>
      </c>
      <c r="B203" s="27">
        <v>125</v>
      </c>
      <c r="C203" s="74" t="s">
        <v>3280</v>
      </c>
      <c r="D203" s="74" t="s">
        <v>3808</v>
      </c>
      <c r="E203" s="27" t="s">
        <v>3263</v>
      </c>
      <c r="F203" s="21">
        <v>1.905</v>
      </c>
      <c r="G203" s="21">
        <v>1.829</v>
      </c>
      <c r="H203" s="21">
        <v>1.962</v>
      </c>
      <c r="I203" s="21">
        <f t="shared" si="15"/>
        <v>1.8986666666666665</v>
      </c>
      <c r="J203" s="21">
        <f t="shared" si="16"/>
        <v>6.6725807101400691E-2</v>
      </c>
      <c r="K203" s="21">
        <v>1.456</v>
      </c>
      <c r="L203" s="21">
        <v>1.514</v>
      </c>
      <c r="M203" s="21">
        <v>1.583</v>
      </c>
      <c r="N203" s="21">
        <f t="shared" si="17"/>
        <v>1.5176666666666667</v>
      </c>
      <c r="O203" s="21">
        <f t="shared" si="18"/>
        <v>6.3579346751388793E-2</v>
      </c>
      <c r="P203" s="21">
        <f t="shared" si="19"/>
        <v>0.79933286516853941</v>
      </c>
      <c r="Q203" s="27" t="s">
        <v>3302</v>
      </c>
    </row>
    <row r="204" spans="1:17" x14ac:dyDescent="0.3">
      <c r="A204" s="27" t="s">
        <v>215</v>
      </c>
      <c r="B204" s="27">
        <v>183</v>
      </c>
      <c r="C204" s="74" t="s">
        <v>3280</v>
      </c>
      <c r="D204" s="74" t="s">
        <v>3830</v>
      </c>
      <c r="E204" s="27" t="s">
        <v>216</v>
      </c>
      <c r="F204" s="21">
        <v>1.4850000000000001</v>
      </c>
      <c r="G204" s="21"/>
      <c r="H204" s="21">
        <v>2.0449999999999999</v>
      </c>
      <c r="I204" s="21">
        <f t="shared" si="15"/>
        <v>1.7650000000000001</v>
      </c>
      <c r="J204" s="21">
        <f t="shared" si="16"/>
        <v>0.39597979746446499</v>
      </c>
      <c r="K204" s="21">
        <v>1.3180000000000001</v>
      </c>
      <c r="L204" s="21"/>
      <c r="M204" s="21">
        <v>1.504</v>
      </c>
      <c r="N204" s="21">
        <f t="shared" si="17"/>
        <v>1.411</v>
      </c>
      <c r="O204" s="21">
        <f t="shared" si="18"/>
        <v>0.13152186130069779</v>
      </c>
      <c r="P204" s="21">
        <f t="shared" si="19"/>
        <v>0.79943342776203963</v>
      </c>
      <c r="Q204" s="27" t="s">
        <v>3283</v>
      </c>
    </row>
    <row r="205" spans="1:17" x14ac:dyDescent="0.3">
      <c r="A205" s="27" t="s">
        <v>1993</v>
      </c>
      <c r="B205" s="27">
        <v>450</v>
      </c>
      <c r="C205" s="74" t="s">
        <v>3280</v>
      </c>
      <c r="D205" s="74" t="s">
        <v>3800</v>
      </c>
      <c r="E205" s="27" t="s">
        <v>1994</v>
      </c>
      <c r="F205" s="21">
        <v>1.641</v>
      </c>
      <c r="G205" s="21">
        <v>1.712</v>
      </c>
      <c r="H205" s="21">
        <v>1.4990000000000001</v>
      </c>
      <c r="I205" s="21">
        <f t="shared" si="15"/>
        <v>1.6173333333333335</v>
      </c>
      <c r="J205" s="21">
        <f t="shared" si="16"/>
        <v>0.10845429144728815</v>
      </c>
      <c r="K205" s="21">
        <v>1.349</v>
      </c>
      <c r="L205" s="21">
        <v>1.4179999999999999</v>
      </c>
      <c r="M205" s="21">
        <v>1.113</v>
      </c>
      <c r="N205" s="21">
        <f t="shared" si="17"/>
        <v>1.2933333333333332</v>
      </c>
      <c r="O205" s="21">
        <f t="shared" si="18"/>
        <v>0.15993852985860879</v>
      </c>
      <c r="P205" s="21">
        <f t="shared" si="19"/>
        <v>0.79967023907666923</v>
      </c>
      <c r="Q205" s="27" t="s">
        <v>3283</v>
      </c>
    </row>
    <row r="206" spans="1:17" x14ac:dyDescent="0.3">
      <c r="A206" s="27" t="s">
        <v>1259</v>
      </c>
      <c r="B206" s="27">
        <v>304</v>
      </c>
      <c r="C206" s="74" t="s">
        <v>3280</v>
      </c>
      <c r="D206" s="74" t="s">
        <v>3712</v>
      </c>
      <c r="E206" s="27" t="s">
        <v>1260</v>
      </c>
      <c r="F206" s="21"/>
      <c r="G206" s="21">
        <v>1.845</v>
      </c>
      <c r="H206" s="21">
        <v>1.994</v>
      </c>
      <c r="I206" s="21">
        <f t="shared" si="15"/>
        <v>1.9195</v>
      </c>
      <c r="J206" s="21">
        <f t="shared" si="16"/>
        <v>0.1053589103967956</v>
      </c>
      <c r="K206" s="21"/>
      <c r="L206" s="21">
        <v>1.6160000000000001</v>
      </c>
      <c r="M206" s="21">
        <v>1.4550000000000001</v>
      </c>
      <c r="N206" s="21">
        <f t="shared" si="17"/>
        <v>1.5355000000000001</v>
      </c>
      <c r="O206" s="21">
        <f t="shared" si="18"/>
        <v>0.11384419177103418</v>
      </c>
      <c r="P206" s="21">
        <f t="shared" si="19"/>
        <v>0.7999479030997656</v>
      </c>
      <c r="Q206" s="27" t="s">
        <v>3283</v>
      </c>
    </row>
    <row r="207" spans="1:17" x14ac:dyDescent="0.3">
      <c r="A207" s="27" t="s">
        <v>241</v>
      </c>
      <c r="B207" s="27">
        <v>347</v>
      </c>
      <c r="C207" s="74" t="s">
        <v>3280</v>
      </c>
      <c r="D207" s="74" t="s">
        <v>3976</v>
      </c>
      <c r="E207" s="27" t="s">
        <v>242</v>
      </c>
      <c r="F207" s="21">
        <v>1.9730000000000001</v>
      </c>
      <c r="G207" s="21">
        <v>2.1930000000000001</v>
      </c>
      <c r="H207" s="21">
        <v>2.0579999999999998</v>
      </c>
      <c r="I207" s="21">
        <f t="shared" si="15"/>
        <v>2.0746666666666669</v>
      </c>
      <c r="J207" s="21">
        <f t="shared" si="16"/>
        <v>0.11094292827095079</v>
      </c>
      <c r="K207" s="21">
        <v>1.7270000000000001</v>
      </c>
      <c r="L207" s="21">
        <v>1.639</v>
      </c>
      <c r="M207" s="21">
        <v>1.615</v>
      </c>
      <c r="N207" s="21">
        <f t="shared" si="17"/>
        <v>1.6603333333333332</v>
      </c>
      <c r="O207" s="21">
        <f t="shared" si="18"/>
        <v>5.8968918366655999E-2</v>
      </c>
      <c r="P207" s="21">
        <f t="shared" si="19"/>
        <v>0.80028920308483276</v>
      </c>
      <c r="Q207" s="27" t="s">
        <v>3281</v>
      </c>
    </row>
    <row r="208" spans="1:17" x14ac:dyDescent="0.3">
      <c r="A208" s="27" t="s">
        <v>1263</v>
      </c>
      <c r="B208" s="27">
        <v>290</v>
      </c>
      <c r="C208" s="74" t="s">
        <v>3280</v>
      </c>
      <c r="D208" s="74" t="s">
        <v>3359</v>
      </c>
      <c r="E208" s="27" t="s">
        <v>54</v>
      </c>
      <c r="F208" s="21"/>
      <c r="G208" s="21">
        <v>2.0859999999999999</v>
      </c>
      <c r="H208" s="21">
        <v>2.09</v>
      </c>
      <c r="I208" s="21">
        <f t="shared" si="15"/>
        <v>2.0880000000000001</v>
      </c>
      <c r="J208" s="21">
        <f t="shared" si="16"/>
        <v>2.8284271247461927E-3</v>
      </c>
      <c r="K208" s="21"/>
      <c r="L208" s="21">
        <v>1.657</v>
      </c>
      <c r="M208" s="21">
        <v>1.6859999999999999</v>
      </c>
      <c r="N208" s="21">
        <f t="shared" si="17"/>
        <v>1.6715</v>
      </c>
      <c r="O208" s="21">
        <f t="shared" si="18"/>
        <v>2.0506096654409819E-2</v>
      </c>
      <c r="P208" s="21">
        <f t="shared" si="19"/>
        <v>0.8005268199233716</v>
      </c>
      <c r="Q208" s="27" t="s">
        <v>3283</v>
      </c>
    </row>
    <row r="209" spans="1:17" x14ac:dyDescent="0.3">
      <c r="A209" s="27" t="s">
        <v>2125</v>
      </c>
      <c r="B209" s="27">
        <v>331</v>
      </c>
      <c r="C209" s="74" t="s">
        <v>3280</v>
      </c>
      <c r="D209" s="74" t="s">
        <v>3705</v>
      </c>
      <c r="E209" s="27" t="s">
        <v>2126</v>
      </c>
      <c r="F209" s="21">
        <v>1.99</v>
      </c>
      <c r="G209" s="21">
        <v>1.982</v>
      </c>
      <c r="H209" s="21">
        <v>1.9470000000000001</v>
      </c>
      <c r="I209" s="21">
        <f t="shared" si="15"/>
        <v>1.9730000000000001</v>
      </c>
      <c r="J209" s="21">
        <f t="shared" si="16"/>
        <v>2.2869193252058502E-2</v>
      </c>
      <c r="K209" s="21">
        <v>1.508</v>
      </c>
      <c r="L209" s="21">
        <v>1.6379999999999999</v>
      </c>
      <c r="M209" s="21">
        <v>1.593</v>
      </c>
      <c r="N209" s="21">
        <f t="shared" si="17"/>
        <v>1.5796666666666666</v>
      </c>
      <c r="O209" s="21">
        <f t="shared" si="18"/>
        <v>6.601767440112781E-2</v>
      </c>
      <c r="P209" s="21">
        <f t="shared" si="19"/>
        <v>0.80064200033789479</v>
      </c>
      <c r="Q209" s="27" t="s">
        <v>3283</v>
      </c>
    </row>
    <row r="210" spans="1:17" x14ac:dyDescent="0.3">
      <c r="A210" s="27" t="s">
        <v>1263</v>
      </c>
      <c r="B210" s="27">
        <v>296</v>
      </c>
      <c r="C210" s="74" t="s">
        <v>3280</v>
      </c>
      <c r="D210" s="74" t="s">
        <v>3359</v>
      </c>
      <c r="E210" s="27" t="s">
        <v>54</v>
      </c>
      <c r="F210" s="21"/>
      <c r="G210" s="21">
        <v>1.776</v>
      </c>
      <c r="H210" s="21">
        <v>1.8759999999999999</v>
      </c>
      <c r="I210" s="21">
        <f t="shared" si="15"/>
        <v>1.8260000000000001</v>
      </c>
      <c r="J210" s="21">
        <f t="shared" si="16"/>
        <v>7.0710678118654655E-2</v>
      </c>
      <c r="K210" s="21"/>
      <c r="L210" s="21">
        <v>1.4319999999999999</v>
      </c>
      <c r="M210" s="21">
        <v>1.4930000000000001</v>
      </c>
      <c r="N210" s="21">
        <f t="shared" si="17"/>
        <v>1.4624999999999999</v>
      </c>
      <c r="O210" s="21">
        <f t="shared" si="18"/>
        <v>4.3133513652379517E-2</v>
      </c>
      <c r="P210" s="21">
        <f t="shared" si="19"/>
        <v>0.80093099671412915</v>
      </c>
      <c r="Q210" s="27" t="s">
        <v>3283</v>
      </c>
    </row>
    <row r="211" spans="1:17" x14ac:dyDescent="0.3">
      <c r="A211" s="27" t="s">
        <v>324</v>
      </c>
      <c r="B211" s="27">
        <v>292</v>
      </c>
      <c r="C211" s="74" t="s">
        <v>3280</v>
      </c>
      <c r="D211" s="74" t="s">
        <v>3647</v>
      </c>
      <c r="E211" s="27" t="s">
        <v>325</v>
      </c>
      <c r="F211" s="21"/>
      <c r="G211" s="21">
        <v>1.9259999999999999</v>
      </c>
      <c r="H211" s="21">
        <v>2.0299999999999998</v>
      </c>
      <c r="I211" s="21">
        <f t="shared" si="15"/>
        <v>1.9779999999999998</v>
      </c>
      <c r="J211" s="21">
        <f t="shared" si="16"/>
        <v>7.3539105243400849E-2</v>
      </c>
      <c r="K211" s="21"/>
      <c r="L211" s="21">
        <v>1.482</v>
      </c>
      <c r="M211" s="21">
        <v>1.6879999999999999</v>
      </c>
      <c r="N211" s="21">
        <f t="shared" si="17"/>
        <v>1.585</v>
      </c>
      <c r="O211" s="21">
        <f t="shared" si="18"/>
        <v>0.14566399692442875</v>
      </c>
      <c r="P211" s="21">
        <f t="shared" si="19"/>
        <v>0.80131445904954512</v>
      </c>
      <c r="Q211" s="27" t="s">
        <v>3283</v>
      </c>
    </row>
    <row r="212" spans="1:17" x14ac:dyDescent="0.3">
      <c r="A212" s="27" t="s">
        <v>1909</v>
      </c>
      <c r="B212" s="27">
        <v>88</v>
      </c>
      <c r="C212" s="74" t="s">
        <v>3280</v>
      </c>
      <c r="D212" s="74" t="s">
        <v>3346</v>
      </c>
      <c r="E212" s="27" t="s">
        <v>54</v>
      </c>
      <c r="F212" s="21"/>
      <c r="G212" s="21">
        <v>1.665</v>
      </c>
      <c r="H212" s="21">
        <v>1.8540000000000001</v>
      </c>
      <c r="I212" s="21">
        <f t="shared" si="15"/>
        <v>1.7595000000000001</v>
      </c>
      <c r="J212" s="21">
        <f t="shared" si="16"/>
        <v>0.13364318164425754</v>
      </c>
      <c r="K212" s="21"/>
      <c r="L212" s="21">
        <v>1.4279999999999999</v>
      </c>
      <c r="M212" s="21">
        <v>1.3979999999999999</v>
      </c>
      <c r="N212" s="21">
        <f t="shared" si="17"/>
        <v>1.4129999999999998</v>
      </c>
      <c r="O212" s="21">
        <f t="shared" si="18"/>
        <v>2.1213203435596444E-2</v>
      </c>
      <c r="P212" s="21">
        <f t="shared" si="19"/>
        <v>0.80306905370843973</v>
      </c>
      <c r="Q212" s="27" t="s">
        <v>3281</v>
      </c>
    </row>
    <row r="213" spans="1:17" x14ac:dyDescent="0.3">
      <c r="A213" s="27" t="s">
        <v>233</v>
      </c>
      <c r="B213" s="27">
        <v>742</v>
      </c>
      <c r="C213" s="74" t="s">
        <v>3280</v>
      </c>
      <c r="D213" s="74" t="s">
        <v>3803</v>
      </c>
      <c r="E213" s="27" t="s">
        <v>234</v>
      </c>
      <c r="F213" s="21"/>
      <c r="G213" s="21">
        <v>1.8140000000000001</v>
      </c>
      <c r="H213" s="21">
        <v>1.9390000000000001</v>
      </c>
      <c r="I213" s="21">
        <f t="shared" si="15"/>
        <v>1.8765000000000001</v>
      </c>
      <c r="J213" s="21">
        <f t="shared" si="16"/>
        <v>8.8388347648318447E-2</v>
      </c>
      <c r="K213" s="21"/>
      <c r="L213" s="21">
        <v>1.637</v>
      </c>
      <c r="M213" s="21">
        <v>1.38</v>
      </c>
      <c r="N213" s="21">
        <f t="shared" si="17"/>
        <v>1.5085</v>
      </c>
      <c r="O213" s="21">
        <f t="shared" si="18"/>
        <v>0.18172644276494279</v>
      </c>
      <c r="P213" s="21">
        <f t="shared" si="19"/>
        <v>0.80389022115640818</v>
      </c>
      <c r="Q213" s="27" t="s">
        <v>3302</v>
      </c>
    </row>
    <row r="214" spans="1:17" x14ac:dyDescent="0.3">
      <c r="A214" s="27" t="s">
        <v>1951</v>
      </c>
      <c r="B214" s="27">
        <v>132</v>
      </c>
      <c r="C214" s="74" t="s">
        <v>3280</v>
      </c>
      <c r="D214" s="74" t="s">
        <v>3710</v>
      </c>
      <c r="E214" s="27" t="s">
        <v>1952</v>
      </c>
      <c r="F214" s="21">
        <v>2.0129999999999999</v>
      </c>
      <c r="G214" s="21">
        <v>2.0409999999999999</v>
      </c>
      <c r="H214" s="21">
        <v>1.948</v>
      </c>
      <c r="I214" s="21">
        <f t="shared" si="15"/>
        <v>2.000666666666667</v>
      </c>
      <c r="J214" s="21">
        <f t="shared" si="16"/>
        <v>4.771093515467216E-2</v>
      </c>
      <c r="K214" s="21">
        <v>1.5569999999999999</v>
      </c>
      <c r="L214" s="21">
        <v>1.613</v>
      </c>
      <c r="M214" s="21">
        <v>1.6559999999999999</v>
      </c>
      <c r="N214" s="21">
        <f t="shared" si="17"/>
        <v>1.6086666666666665</v>
      </c>
      <c r="O214" s="21">
        <f t="shared" si="18"/>
        <v>4.9642052066099486E-2</v>
      </c>
      <c r="P214" s="21">
        <f t="shared" si="19"/>
        <v>0.80406531156281214</v>
      </c>
      <c r="Q214" s="27" t="s">
        <v>3283</v>
      </c>
    </row>
    <row r="215" spans="1:17" x14ac:dyDescent="0.3">
      <c r="A215" s="27" t="s">
        <v>2766</v>
      </c>
      <c r="B215" s="27">
        <v>235</v>
      </c>
      <c r="C215" s="74" t="s">
        <v>3280</v>
      </c>
      <c r="D215" s="74" t="s">
        <v>3695</v>
      </c>
      <c r="E215" s="27" t="s">
        <v>2767</v>
      </c>
      <c r="F215" s="21">
        <v>2.056</v>
      </c>
      <c r="G215" s="21">
        <v>2.0640000000000001</v>
      </c>
      <c r="H215" s="21">
        <v>1.579</v>
      </c>
      <c r="I215" s="21">
        <f t="shared" si="15"/>
        <v>1.8996666666666666</v>
      </c>
      <c r="J215" s="21">
        <f t="shared" si="16"/>
        <v>0.27773428548404466</v>
      </c>
      <c r="K215" s="21">
        <v>1.6240000000000001</v>
      </c>
      <c r="L215" s="21">
        <v>1.6240000000000001</v>
      </c>
      <c r="M215" s="21">
        <v>1.3360000000000001</v>
      </c>
      <c r="N215" s="21">
        <f t="shared" si="17"/>
        <v>1.5280000000000002</v>
      </c>
      <c r="O215" s="21">
        <f t="shared" si="18"/>
        <v>0.16627687752661224</v>
      </c>
      <c r="P215" s="21">
        <f t="shared" si="19"/>
        <v>0.80435164063870868</v>
      </c>
      <c r="Q215" s="27" t="s">
        <v>3283</v>
      </c>
    </row>
    <row r="216" spans="1:17" x14ac:dyDescent="0.3">
      <c r="A216" s="27" t="s">
        <v>555</v>
      </c>
      <c r="B216" s="27">
        <v>373</v>
      </c>
      <c r="C216" s="74" t="s">
        <v>3280</v>
      </c>
      <c r="D216" s="74" t="s">
        <v>3508</v>
      </c>
      <c r="E216" s="27" t="s">
        <v>556</v>
      </c>
      <c r="F216" s="21"/>
      <c r="G216" s="21">
        <v>1.6579999999999999</v>
      </c>
      <c r="H216" s="21">
        <v>1.546</v>
      </c>
      <c r="I216" s="21">
        <f t="shared" si="15"/>
        <v>1.6019999999999999</v>
      </c>
      <c r="J216" s="21">
        <f t="shared" si="16"/>
        <v>7.9195959492893236E-2</v>
      </c>
      <c r="K216" s="21"/>
      <c r="L216" s="21">
        <v>1.4119999999999999</v>
      </c>
      <c r="M216" s="21">
        <v>1.1659999999999999</v>
      </c>
      <c r="N216" s="21">
        <f t="shared" si="17"/>
        <v>1.2889999999999999</v>
      </c>
      <c r="O216" s="21">
        <f t="shared" si="18"/>
        <v>0.17394826817189069</v>
      </c>
      <c r="P216" s="21">
        <f t="shared" si="19"/>
        <v>0.80461922596754054</v>
      </c>
      <c r="Q216" s="27" t="s">
        <v>3281</v>
      </c>
    </row>
    <row r="217" spans="1:17" x14ac:dyDescent="0.3">
      <c r="A217" s="27" t="s">
        <v>233</v>
      </c>
      <c r="B217" s="27">
        <v>106</v>
      </c>
      <c r="C217" s="74" t="s">
        <v>3280</v>
      </c>
      <c r="D217" s="74" t="s">
        <v>3803</v>
      </c>
      <c r="E217" s="27" t="s">
        <v>234</v>
      </c>
      <c r="F217" s="21"/>
      <c r="G217" s="21">
        <v>2.161</v>
      </c>
      <c r="H217" s="21">
        <v>1.546</v>
      </c>
      <c r="I217" s="21">
        <f t="shared" si="15"/>
        <v>1.8534999999999999</v>
      </c>
      <c r="J217" s="21">
        <f t="shared" si="16"/>
        <v>0.43487067042972805</v>
      </c>
      <c r="K217" s="21"/>
      <c r="L217" s="21">
        <v>1.6379999999999999</v>
      </c>
      <c r="M217" s="21">
        <v>1.3460000000000001</v>
      </c>
      <c r="N217" s="21">
        <f t="shared" si="17"/>
        <v>1.492</v>
      </c>
      <c r="O217" s="21">
        <f t="shared" si="18"/>
        <v>0.20647518010647176</v>
      </c>
      <c r="P217" s="21">
        <f t="shared" si="19"/>
        <v>0.80496358241165367</v>
      </c>
      <c r="Q217" s="27" t="s">
        <v>3302</v>
      </c>
    </row>
    <row r="218" spans="1:17" x14ac:dyDescent="0.3">
      <c r="A218" s="27" t="s">
        <v>534</v>
      </c>
      <c r="B218" s="27">
        <v>297</v>
      </c>
      <c r="C218" s="74" t="s">
        <v>3280</v>
      </c>
      <c r="D218" s="74" t="s">
        <v>3518</v>
      </c>
      <c r="E218" s="27" t="s">
        <v>535</v>
      </c>
      <c r="F218" s="21">
        <v>2.133</v>
      </c>
      <c r="G218" s="21">
        <v>2.0790000000000002</v>
      </c>
      <c r="H218" s="21"/>
      <c r="I218" s="21">
        <f t="shared" si="15"/>
        <v>2.1059999999999999</v>
      </c>
      <c r="J218" s="21">
        <f t="shared" si="16"/>
        <v>3.8183766184073445E-2</v>
      </c>
      <c r="K218" s="21">
        <v>1.665</v>
      </c>
      <c r="L218" s="21">
        <v>1.728</v>
      </c>
      <c r="M218" s="21"/>
      <c r="N218" s="21">
        <f t="shared" si="17"/>
        <v>1.6964999999999999</v>
      </c>
      <c r="O218" s="21">
        <f t="shared" si="18"/>
        <v>4.4547727214752454E-2</v>
      </c>
      <c r="P218" s="21">
        <f t="shared" si="19"/>
        <v>0.80555555555555558</v>
      </c>
      <c r="Q218" s="27" t="s">
        <v>3283</v>
      </c>
    </row>
    <row r="219" spans="1:17" x14ac:dyDescent="0.3">
      <c r="A219" s="27" t="s">
        <v>534</v>
      </c>
      <c r="B219" s="27">
        <v>300</v>
      </c>
      <c r="C219" s="74" t="s">
        <v>3280</v>
      </c>
      <c r="D219" s="74" t="s">
        <v>3518</v>
      </c>
      <c r="E219" s="27" t="s">
        <v>535</v>
      </c>
      <c r="F219" s="21">
        <v>2.133</v>
      </c>
      <c r="G219" s="21">
        <v>2.0790000000000002</v>
      </c>
      <c r="H219" s="21"/>
      <c r="I219" s="21">
        <f t="shared" si="15"/>
        <v>2.1059999999999999</v>
      </c>
      <c r="J219" s="21">
        <f t="shared" si="16"/>
        <v>3.8183766184073445E-2</v>
      </c>
      <c r="K219" s="21">
        <v>1.665</v>
      </c>
      <c r="L219" s="21">
        <v>1.728</v>
      </c>
      <c r="M219" s="21"/>
      <c r="N219" s="21">
        <f t="shared" si="17"/>
        <v>1.6964999999999999</v>
      </c>
      <c r="O219" s="21">
        <f t="shared" si="18"/>
        <v>4.4547727214752454E-2</v>
      </c>
      <c r="P219" s="21">
        <f t="shared" si="19"/>
        <v>0.80555555555555558</v>
      </c>
      <c r="Q219" s="27" t="s">
        <v>3283</v>
      </c>
    </row>
    <row r="220" spans="1:17" x14ac:dyDescent="0.3">
      <c r="A220" s="27" t="s">
        <v>195</v>
      </c>
      <c r="B220" s="27">
        <v>1241</v>
      </c>
      <c r="C220" s="74" t="s">
        <v>3280</v>
      </c>
      <c r="D220" s="74" t="s">
        <v>3842</v>
      </c>
      <c r="E220" s="27" t="s">
        <v>196</v>
      </c>
      <c r="F220" s="21">
        <v>2.0710000000000002</v>
      </c>
      <c r="G220" s="21">
        <v>1.8360000000000001</v>
      </c>
      <c r="H220" s="21">
        <v>2.25</v>
      </c>
      <c r="I220" s="21">
        <f t="shared" si="15"/>
        <v>2.0523333333333333</v>
      </c>
      <c r="J220" s="21">
        <f t="shared" si="16"/>
        <v>0.20763028038639575</v>
      </c>
      <c r="K220" s="21">
        <v>1.722</v>
      </c>
      <c r="L220" s="21">
        <v>1.639</v>
      </c>
      <c r="M220" s="21">
        <v>1.6140000000000001</v>
      </c>
      <c r="N220" s="21">
        <f t="shared" si="17"/>
        <v>1.6583333333333332</v>
      </c>
      <c r="O220" s="21">
        <f t="shared" si="18"/>
        <v>5.6536124144951141E-2</v>
      </c>
      <c r="P220" s="21">
        <f t="shared" si="19"/>
        <v>0.80802338801364293</v>
      </c>
      <c r="Q220" s="27" t="s">
        <v>3283</v>
      </c>
    </row>
    <row r="221" spans="1:17" x14ac:dyDescent="0.3">
      <c r="A221" s="27" t="s">
        <v>195</v>
      </c>
      <c r="B221" s="27">
        <v>1246</v>
      </c>
      <c r="C221" s="74" t="s">
        <v>3280</v>
      </c>
      <c r="D221" s="74" t="s">
        <v>3842</v>
      </c>
      <c r="E221" s="27" t="s">
        <v>196</v>
      </c>
      <c r="F221" s="21">
        <v>2.0710000000000002</v>
      </c>
      <c r="G221" s="21">
        <v>1.8360000000000001</v>
      </c>
      <c r="H221" s="21">
        <v>2.25</v>
      </c>
      <c r="I221" s="21">
        <f t="shared" si="15"/>
        <v>2.0523333333333333</v>
      </c>
      <c r="J221" s="21">
        <f t="shared" si="16"/>
        <v>0.20763028038639575</v>
      </c>
      <c r="K221" s="21">
        <v>1.722</v>
      </c>
      <c r="L221" s="21">
        <v>1.639</v>
      </c>
      <c r="M221" s="21">
        <v>1.6140000000000001</v>
      </c>
      <c r="N221" s="21">
        <f t="shared" si="17"/>
        <v>1.6583333333333332</v>
      </c>
      <c r="O221" s="21">
        <f t="shared" si="18"/>
        <v>5.6536124144951141E-2</v>
      </c>
      <c r="P221" s="21">
        <f t="shared" si="19"/>
        <v>0.80802338801364293</v>
      </c>
      <c r="Q221" s="27" t="s">
        <v>3283</v>
      </c>
    </row>
    <row r="222" spans="1:17" x14ac:dyDescent="0.3">
      <c r="A222" s="27" t="s">
        <v>838</v>
      </c>
      <c r="B222" s="27">
        <v>112</v>
      </c>
      <c r="C222" s="74" t="s">
        <v>3280</v>
      </c>
      <c r="D222" s="74" t="s">
        <v>3862</v>
      </c>
      <c r="E222" s="27" t="s">
        <v>54</v>
      </c>
      <c r="F222" s="21"/>
      <c r="G222" s="21">
        <v>1.8839999999999999</v>
      </c>
      <c r="H222" s="21">
        <v>2.0009999999999999</v>
      </c>
      <c r="I222" s="21">
        <f t="shared" si="15"/>
        <v>1.9424999999999999</v>
      </c>
      <c r="J222" s="21">
        <f t="shared" si="16"/>
        <v>8.2731493398826059E-2</v>
      </c>
      <c r="K222" s="21"/>
      <c r="L222" s="21">
        <v>1.579</v>
      </c>
      <c r="M222" s="21">
        <v>1.5680000000000001</v>
      </c>
      <c r="N222" s="21">
        <f t="shared" si="17"/>
        <v>1.5735000000000001</v>
      </c>
      <c r="O222" s="21">
        <f t="shared" si="18"/>
        <v>7.778174593051951E-3</v>
      </c>
      <c r="P222" s="21">
        <f t="shared" si="19"/>
        <v>0.81003861003861011</v>
      </c>
      <c r="Q222" s="27" t="s">
        <v>3283</v>
      </c>
    </row>
    <row r="223" spans="1:17" x14ac:dyDescent="0.3">
      <c r="A223" s="27" t="s">
        <v>838</v>
      </c>
      <c r="B223" s="27">
        <v>102</v>
      </c>
      <c r="C223" s="74" t="s">
        <v>3280</v>
      </c>
      <c r="D223" s="74" t="s">
        <v>3862</v>
      </c>
      <c r="E223" s="27" t="s">
        <v>54</v>
      </c>
      <c r="F223" s="21"/>
      <c r="G223" s="21">
        <v>2.0030000000000001</v>
      </c>
      <c r="H223" s="21">
        <v>2.0339999999999998</v>
      </c>
      <c r="I223" s="21">
        <f t="shared" si="15"/>
        <v>2.0185</v>
      </c>
      <c r="J223" s="21">
        <f t="shared" si="16"/>
        <v>2.1920310216782757E-2</v>
      </c>
      <c r="K223" s="21"/>
      <c r="L223" s="21">
        <v>1.661</v>
      </c>
      <c r="M223" s="21">
        <v>1.611</v>
      </c>
      <c r="N223" s="21">
        <f t="shared" si="17"/>
        <v>1.6360000000000001</v>
      </c>
      <c r="O223" s="21">
        <f t="shared" si="18"/>
        <v>3.5355339059327411E-2</v>
      </c>
      <c r="P223" s="21">
        <f t="shared" si="19"/>
        <v>0.81050284864998767</v>
      </c>
      <c r="Q223" s="27" t="s">
        <v>3283</v>
      </c>
    </row>
    <row r="224" spans="1:17" x14ac:dyDescent="0.3">
      <c r="A224" s="27" t="s">
        <v>2393</v>
      </c>
      <c r="B224" s="27">
        <v>170</v>
      </c>
      <c r="C224" s="74" t="s">
        <v>3280</v>
      </c>
      <c r="D224" s="74" t="s">
        <v>3401</v>
      </c>
      <c r="E224" s="27" t="s">
        <v>2394</v>
      </c>
      <c r="F224" s="21">
        <v>1.522</v>
      </c>
      <c r="G224" s="21">
        <v>1.984</v>
      </c>
      <c r="H224" s="21">
        <v>2.0550000000000002</v>
      </c>
      <c r="I224" s="21">
        <f t="shared" si="15"/>
        <v>1.8536666666666666</v>
      </c>
      <c r="J224" s="21">
        <f t="shared" si="16"/>
        <v>0.28941723053980994</v>
      </c>
      <c r="K224" s="21">
        <v>1.357</v>
      </c>
      <c r="L224" s="21">
        <v>1.544</v>
      </c>
      <c r="M224" s="21">
        <v>1.611</v>
      </c>
      <c r="N224" s="21">
        <f t="shared" si="17"/>
        <v>1.5039999999999998</v>
      </c>
      <c r="O224" s="21">
        <f t="shared" si="18"/>
        <v>0.13163965967746954</v>
      </c>
      <c r="P224" s="21">
        <f t="shared" si="19"/>
        <v>0.81136486243481376</v>
      </c>
      <c r="Q224" s="27" t="s">
        <v>3283</v>
      </c>
    </row>
    <row r="225" spans="1:17" x14ac:dyDescent="0.3">
      <c r="A225" s="27" t="s">
        <v>1004</v>
      </c>
      <c r="B225" s="27">
        <v>162</v>
      </c>
      <c r="C225" s="74" t="s">
        <v>3280</v>
      </c>
      <c r="D225" s="74" t="s">
        <v>3370</v>
      </c>
      <c r="E225" s="27" t="s">
        <v>1005</v>
      </c>
      <c r="F225" s="21">
        <v>2.0510000000000002</v>
      </c>
      <c r="G225" s="21">
        <v>1.8089999999999999</v>
      </c>
      <c r="H225" s="21"/>
      <c r="I225" s="21">
        <f t="shared" si="15"/>
        <v>1.9300000000000002</v>
      </c>
      <c r="J225" s="21">
        <f t="shared" si="16"/>
        <v>0.17111984104714464</v>
      </c>
      <c r="K225" s="21">
        <v>1.4239999999999999</v>
      </c>
      <c r="L225" s="21">
        <v>1.7110000000000001</v>
      </c>
      <c r="M225" s="21"/>
      <c r="N225" s="21">
        <f t="shared" si="17"/>
        <v>1.5674999999999999</v>
      </c>
      <c r="O225" s="21">
        <f t="shared" si="18"/>
        <v>0.20293964620053925</v>
      </c>
      <c r="P225" s="21">
        <f t="shared" si="19"/>
        <v>0.8121761658031087</v>
      </c>
      <c r="Q225" s="27" t="s">
        <v>3281</v>
      </c>
    </row>
    <row r="226" spans="1:17" x14ac:dyDescent="0.3">
      <c r="A226" s="27" t="s">
        <v>1832</v>
      </c>
      <c r="B226" s="27">
        <v>241</v>
      </c>
      <c r="C226" s="74" t="s">
        <v>3280</v>
      </c>
      <c r="D226" s="74" t="s">
        <v>3287</v>
      </c>
      <c r="E226" s="27" t="s">
        <v>1833</v>
      </c>
      <c r="F226" s="21">
        <v>1.478</v>
      </c>
      <c r="G226" s="21">
        <v>1.736</v>
      </c>
      <c r="H226" s="21">
        <v>1.1140000000000001</v>
      </c>
      <c r="I226" s="21">
        <f t="shared" si="15"/>
        <v>1.4426666666666668</v>
      </c>
      <c r="J226" s="21">
        <f t="shared" si="16"/>
        <v>0.31250173332852543</v>
      </c>
      <c r="K226" s="21">
        <v>1.4330000000000001</v>
      </c>
      <c r="L226" s="21">
        <v>1.1970000000000001</v>
      </c>
      <c r="M226" s="21">
        <v>0.88600000000000001</v>
      </c>
      <c r="N226" s="21">
        <f t="shared" si="17"/>
        <v>1.1719999999999999</v>
      </c>
      <c r="O226" s="21">
        <f t="shared" si="18"/>
        <v>0.27435560865417041</v>
      </c>
      <c r="P226" s="21">
        <f t="shared" si="19"/>
        <v>0.81238447319778173</v>
      </c>
      <c r="Q226" s="27" t="s">
        <v>3283</v>
      </c>
    </row>
    <row r="227" spans="1:17" x14ac:dyDescent="0.3">
      <c r="A227" s="27" t="s">
        <v>1832</v>
      </c>
      <c r="B227" s="27">
        <v>254</v>
      </c>
      <c r="C227" s="74" t="s">
        <v>3280</v>
      </c>
      <c r="D227" s="74" t="s">
        <v>3287</v>
      </c>
      <c r="E227" s="27" t="s">
        <v>1833</v>
      </c>
      <c r="F227" s="21">
        <v>1.478</v>
      </c>
      <c r="G227" s="21">
        <v>1.736</v>
      </c>
      <c r="H227" s="21">
        <v>1.1140000000000001</v>
      </c>
      <c r="I227" s="21">
        <f t="shared" si="15"/>
        <v>1.4426666666666668</v>
      </c>
      <c r="J227" s="21">
        <f t="shared" si="16"/>
        <v>0.31250173332852543</v>
      </c>
      <c r="K227" s="21">
        <v>1.4330000000000001</v>
      </c>
      <c r="L227" s="21">
        <v>1.1970000000000001</v>
      </c>
      <c r="M227" s="21">
        <v>0.88600000000000001</v>
      </c>
      <c r="N227" s="21">
        <f t="shared" si="17"/>
        <v>1.1719999999999999</v>
      </c>
      <c r="O227" s="21">
        <f t="shared" si="18"/>
        <v>0.27435560865417041</v>
      </c>
      <c r="P227" s="21">
        <f t="shared" si="19"/>
        <v>0.81238447319778173</v>
      </c>
      <c r="Q227" s="27" t="s">
        <v>3283</v>
      </c>
    </row>
    <row r="228" spans="1:17" x14ac:dyDescent="0.3">
      <c r="A228" s="27" t="s">
        <v>538</v>
      </c>
      <c r="B228" s="27">
        <v>417</v>
      </c>
      <c r="C228" s="74" t="s">
        <v>3280</v>
      </c>
      <c r="D228" s="74" t="s">
        <v>3715</v>
      </c>
      <c r="E228" s="27" t="s">
        <v>54</v>
      </c>
      <c r="F228" s="21">
        <v>1.9179999999999999</v>
      </c>
      <c r="G228" s="21"/>
      <c r="H228" s="21">
        <v>1.6359999999999999</v>
      </c>
      <c r="I228" s="21">
        <f t="shared" si="15"/>
        <v>1.7769999999999999</v>
      </c>
      <c r="J228" s="21">
        <f t="shared" si="16"/>
        <v>0.19940411229460642</v>
      </c>
      <c r="K228" s="21">
        <v>1.7669999999999999</v>
      </c>
      <c r="L228" s="21"/>
      <c r="M228" s="21">
        <v>1.123</v>
      </c>
      <c r="N228" s="21">
        <f t="shared" si="17"/>
        <v>1.4449999999999998</v>
      </c>
      <c r="O228" s="21">
        <f t="shared" si="18"/>
        <v>0.45537676708413732</v>
      </c>
      <c r="P228" s="21">
        <f t="shared" si="19"/>
        <v>0.81316826111423746</v>
      </c>
      <c r="Q228" s="27" t="s">
        <v>3283</v>
      </c>
    </row>
    <row r="229" spans="1:17" x14ac:dyDescent="0.3">
      <c r="A229" s="27" t="s">
        <v>538</v>
      </c>
      <c r="B229" s="27">
        <v>429</v>
      </c>
      <c r="C229" s="74" t="s">
        <v>3280</v>
      </c>
      <c r="D229" s="74" t="s">
        <v>3715</v>
      </c>
      <c r="E229" s="27" t="s">
        <v>54</v>
      </c>
      <c r="F229" s="21">
        <v>1.9179999999999999</v>
      </c>
      <c r="G229" s="21"/>
      <c r="H229" s="21">
        <v>1.6359999999999999</v>
      </c>
      <c r="I229" s="21">
        <f t="shared" si="15"/>
        <v>1.7769999999999999</v>
      </c>
      <c r="J229" s="21">
        <f t="shared" si="16"/>
        <v>0.19940411229460642</v>
      </c>
      <c r="K229" s="21">
        <v>1.7669999999999999</v>
      </c>
      <c r="L229" s="21"/>
      <c r="M229" s="21">
        <v>1.123</v>
      </c>
      <c r="N229" s="21">
        <f t="shared" si="17"/>
        <v>1.4449999999999998</v>
      </c>
      <c r="O229" s="21">
        <f t="shared" si="18"/>
        <v>0.45537676708413732</v>
      </c>
      <c r="P229" s="21">
        <f t="shared" si="19"/>
        <v>0.81316826111423746</v>
      </c>
      <c r="Q229" s="27" t="s">
        <v>3283</v>
      </c>
    </row>
    <row r="230" spans="1:17" x14ac:dyDescent="0.3">
      <c r="A230" s="27" t="s">
        <v>150</v>
      </c>
      <c r="B230" s="27">
        <v>70</v>
      </c>
      <c r="C230" s="74" t="s">
        <v>3280</v>
      </c>
      <c r="D230" s="74" t="s">
        <v>3728</v>
      </c>
      <c r="E230" s="27" t="s">
        <v>151</v>
      </c>
      <c r="F230" s="21">
        <v>2.12</v>
      </c>
      <c r="G230" s="21">
        <v>1.6080000000000001</v>
      </c>
      <c r="H230" s="21">
        <v>1.63</v>
      </c>
      <c r="I230" s="21">
        <f t="shared" si="15"/>
        <v>1.7860000000000003</v>
      </c>
      <c r="J230" s="21">
        <f t="shared" si="16"/>
        <v>0.28946156912446824</v>
      </c>
      <c r="K230" s="21">
        <v>1.7529999999999999</v>
      </c>
      <c r="L230" s="21">
        <v>1.3</v>
      </c>
      <c r="M230" s="21">
        <v>1.3089999999999999</v>
      </c>
      <c r="N230" s="21">
        <f t="shared" si="17"/>
        <v>1.454</v>
      </c>
      <c r="O230" s="21">
        <f t="shared" si="18"/>
        <v>0.25898069426117354</v>
      </c>
      <c r="P230" s="21">
        <f t="shared" si="19"/>
        <v>0.81410974244120926</v>
      </c>
      <c r="Q230" s="27" t="s">
        <v>3283</v>
      </c>
    </row>
    <row r="231" spans="1:17" x14ac:dyDescent="0.3">
      <c r="A231" s="27" t="s">
        <v>150</v>
      </c>
      <c r="B231" s="27">
        <v>91</v>
      </c>
      <c r="C231" s="74" t="s">
        <v>3280</v>
      </c>
      <c r="D231" s="74" t="s">
        <v>3728</v>
      </c>
      <c r="E231" s="27" t="s">
        <v>151</v>
      </c>
      <c r="F231" s="21">
        <v>2.12</v>
      </c>
      <c r="G231" s="21">
        <v>1.6080000000000001</v>
      </c>
      <c r="H231" s="21">
        <v>1.63</v>
      </c>
      <c r="I231" s="21">
        <f t="shared" si="15"/>
        <v>1.7860000000000003</v>
      </c>
      <c r="J231" s="21">
        <f t="shared" si="16"/>
        <v>0.28946156912446824</v>
      </c>
      <c r="K231" s="21">
        <v>1.7529999999999999</v>
      </c>
      <c r="L231" s="21">
        <v>1.3</v>
      </c>
      <c r="M231" s="21">
        <v>1.3089999999999999</v>
      </c>
      <c r="N231" s="21">
        <f t="shared" si="17"/>
        <v>1.454</v>
      </c>
      <c r="O231" s="21">
        <f t="shared" si="18"/>
        <v>0.25898069426117354</v>
      </c>
      <c r="P231" s="21">
        <f t="shared" si="19"/>
        <v>0.81410974244120926</v>
      </c>
      <c r="Q231" s="27" t="s">
        <v>3283</v>
      </c>
    </row>
    <row r="232" spans="1:17" x14ac:dyDescent="0.3">
      <c r="A232" s="27" t="s">
        <v>233</v>
      </c>
      <c r="B232" s="27">
        <v>951</v>
      </c>
      <c r="C232" s="74" t="s">
        <v>3280</v>
      </c>
      <c r="D232" s="74" t="s">
        <v>3803</v>
      </c>
      <c r="E232" s="27" t="s">
        <v>234</v>
      </c>
      <c r="F232" s="21"/>
      <c r="G232" s="21">
        <v>1.9950000000000001</v>
      </c>
      <c r="H232" s="21">
        <v>2.1190000000000002</v>
      </c>
      <c r="I232" s="21">
        <f t="shared" si="15"/>
        <v>2.0570000000000004</v>
      </c>
      <c r="J232" s="21">
        <f t="shared" si="16"/>
        <v>8.7681240867131971E-2</v>
      </c>
      <c r="K232" s="21"/>
      <c r="L232" s="21">
        <v>1.7050000000000001</v>
      </c>
      <c r="M232" s="21">
        <v>1.6459999999999999</v>
      </c>
      <c r="N232" s="21">
        <f t="shared" si="17"/>
        <v>1.6755</v>
      </c>
      <c r="O232" s="21">
        <f t="shared" si="18"/>
        <v>4.171930009000642E-2</v>
      </c>
      <c r="P232" s="21">
        <f t="shared" si="19"/>
        <v>0.81453573164803095</v>
      </c>
      <c r="Q232" s="27" t="s">
        <v>3302</v>
      </c>
    </row>
    <row r="233" spans="1:17" x14ac:dyDescent="0.3">
      <c r="A233" s="27" t="s">
        <v>20</v>
      </c>
      <c r="B233" s="27">
        <v>101</v>
      </c>
      <c r="C233" s="74" t="s">
        <v>3280</v>
      </c>
      <c r="D233" s="74" t="s">
        <v>3555</v>
      </c>
      <c r="E233" s="27" t="s">
        <v>21</v>
      </c>
      <c r="F233" s="21">
        <v>2.1040000000000001</v>
      </c>
      <c r="G233" s="21">
        <v>2.1120000000000001</v>
      </c>
      <c r="H233" s="21">
        <v>2.0710000000000002</v>
      </c>
      <c r="I233" s="21">
        <f t="shared" si="15"/>
        <v>2.0956666666666668</v>
      </c>
      <c r="J233" s="21">
        <f t="shared" si="16"/>
        <v>2.1733231083604008E-2</v>
      </c>
      <c r="K233" s="21">
        <v>1.675</v>
      </c>
      <c r="L233" s="21">
        <v>1.7310000000000001</v>
      </c>
      <c r="M233" s="21">
        <v>1.7190000000000001</v>
      </c>
      <c r="N233" s="21">
        <f t="shared" si="17"/>
        <v>1.7083333333333333</v>
      </c>
      <c r="O233" s="21">
        <f t="shared" si="18"/>
        <v>2.9484459183328003E-2</v>
      </c>
      <c r="P233" s="21">
        <f t="shared" si="19"/>
        <v>0.8151741689199935</v>
      </c>
      <c r="Q233" s="27" t="s">
        <v>3283</v>
      </c>
    </row>
    <row r="234" spans="1:17" x14ac:dyDescent="0.3">
      <c r="A234" s="27" t="s">
        <v>20</v>
      </c>
      <c r="B234" s="27">
        <v>103</v>
      </c>
      <c r="C234" s="74" t="s">
        <v>3280</v>
      </c>
      <c r="D234" s="74" t="s">
        <v>3555</v>
      </c>
      <c r="E234" s="27" t="s">
        <v>21</v>
      </c>
      <c r="F234" s="21">
        <v>2.1040000000000001</v>
      </c>
      <c r="G234" s="21">
        <v>2.1120000000000001</v>
      </c>
      <c r="H234" s="21">
        <v>2.0710000000000002</v>
      </c>
      <c r="I234" s="21">
        <f t="shared" si="15"/>
        <v>2.0956666666666668</v>
      </c>
      <c r="J234" s="21">
        <f t="shared" si="16"/>
        <v>2.1733231083604008E-2</v>
      </c>
      <c r="K234" s="21">
        <v>1.675</v>
      </c>
      <c r="L234" s="21">
        <v>1.7310000000000001</v>
      </c>
      <c r="M234" s="21">
        <v>1.7190000000000001</v>
      </c>
      <c r="N234" s="21">
        <f t="shared" si="17"/>
        <v>1.7083333333333333</v>
      </c>
      <c r="O234" s="21">
        <f t="shared" si="18"/>
        <v>2.9484459183328003E-2</v>
      </c>
      <c r="P234" s="21">
        <f t="shared" si="19"/>
        <v>0.8151741689199935</v>
      </c>
      <c r="Q234" s="27" t="s">
        <v>3283</v>
      </c>
    </row>
    <row r="235" spans="1:17" x14ac:dyDescent="0.3">
      <c r="A235" s="27" t="s">
        <v>440</v>
      </c>
      <c r="B235" s="27">
        <v>76</v>
      </c>
      <c r="C235" s="74" t="s">
        <v>3280</v>
      </c>
      <c r="D235" s="74" t="s">
        <v>3995</v>
      </c>
      <c r="E235" s="27" t="s">
        <v>441</v>
      </c>
      <c r="F235" s="21">
        <v>1.9370000000000001</v>
      </c>
      <c r="G235" s="21">
        <v>1.5820000000000001</v>
      </c>
      <c r="H235" s="21">
        <v>1.7250000000000001</v>
      </c>
      <c r="I235" s="21">
        <f t="shared" si="15"/>
        <v>1.748</v>
      </c>
      <c r="J235" s="21">
        <f t="shared" si="16"/>
        <v>0.1786141091851369</v>
      </c>
      <c r="K235" s="21">
        <v>1.464</v>
      </c>
      <c r="L235" s="21">
        <v>1.3420000000000001</v>
      </c>
      <c r="M235" s="21">
        <v>1.4690000000000001</v>
      </c>
      <c r="N235" s="21">
        <f t="shared" si="17"/>
        <v>1.425</v>
      </c>
      <c r="O235" s="21">
        <f t="shared" si="18"/>
        <v>7.1923570545406018E-2</v>
      </c>
      <c r="P235" s="21">
        <f t="shared" si="19"/>
        <v>0.81521739130434789</v>
      </c>
      <c r="Q235" s="27" t="s">
        <v>3291</v>
      </c>
    </row>
    <row r="236" spans="1:17" x14ac:dyDescent="0.3">
      <c r="A236" s="27" t="s">
        <v>1307</v>
      </c>
      <c r="B236" s="27">
        <v>111</v>
      </c>
      <c r="C236" s="74" t="s">
        <v>3280</v>
      </c>
      <c r="D236" s="74" t="s">
        <v>3399</v>
      </c>
      <c r="E236" s="27" t="s">
        <v>1308</v>
      </c>
      <c r="F236" s="21">
        <v>1.63</v>
      </c>
      <c r="G236" s="21">
        <v>1.482</v>
      </c>
      <c r="H236" s="21">
        <v>1.5029999999999999</v>
      </c>
      <c r="I236" s="21">
        <f t="shared" si="15"/>
        <v>1.5383333333333333</v>
      </c>
      <c r="J236" s="21">
        <f t="shared" si="16"/>
        <v>8.0077046232571086E-2</v>
      </c>
      <c r="K236" s="21">
        <v>1.232</v>
      </c>
      <c r="L236" s="21">
        <v>1.4359999999999999</v>
      </c>
      <c r="M236" s="21">
        <v>1.099</v>
      </c>
      <c r="N236" s="21">
        <f t="shared" si="17"/>
        <v>1.2556666666666667</v>
      </c>
      <c r="O236" s="21">
        <f t="shared" si="18"/>
        <v>0.16974196102712003</v>
      </c>
      <c r="P236" s="21">
        <f t="shared" si="19"/>
        <v>0.81625135427952333</v>
      </c>
      <c r="Q236" s="27" t="s">
        <v>3283</v>
      </c>
    </row>
    <row r="237" spans="1:17" x14ac:dyDescent="0.3">
      <c r="A237" s="27" t="s">
        <v>3157</v>
      </c>
      <c r="B237" s="27">
        <v>66</v>
      </c>
      <c r="C237" s="74" t="s">
        <v>3280</v>
      </c>
      <c r="D237" s="74" t="s">
        <v>3377</v>
      </c>
      <c r="E237" s="27" t="s">
        <v>3158</v>
      </c>
      <c r="F237" s="21">
        <v>1.643</v>
      </c>
      <c r="G237" s="21">
        <v>1.7609999999999999</v>
      </c>
      <c r="H237" s="21">
        <v>1.6759999999999999</v>
      </c>
      <c r="I237" s="21">
        <f t="shared" si="15"/>
        <v>1.6933333333333334</v>
      </c>
      <c r="J237" s="21">
        <f t="shared" si="16"/>
        <v>6.0879662723551012E-2</v>
      </c>
      <c r="K237" s="21">
        <v>1.335</v>
      </c>
      <c r="L237" s="21">
        <v>1.3260000000000001</v>
      </c>
      <c r="M237" s="21">
        <v>1.4870000000000001</v>
      </c>
      <c r="N237" s="21">
        <f t="shared" si="17"/>
        <v>1.3826666666666665</v>
      </c>
      <c r="O237" s="21">
        <f t="shared" si="18"/>
        <v>9.0467305328131339E-2</v>
      </c>
      <c r="P237" s="21">
        <f t="shared" si="19"/>
        <v>0.81653543307086607</v>
      </c>
      <c r="Q237" s="27" t="s">
        <v>3291</v>
      </c>
    </row>
    <row r="238" spans="1:17" x14ac:dyDescent="0.3">
      <c r="A238" s="27" t="s">
        <v>2323</v>
      </c>
      <c r="B238" s="27">
        <v>266</v>
      </c>
      <c r="C238" s="74" t="s">
        <v>3280</v>
      </c>
      <c r="D238" s="74" t="s">
        <v>3500</v>
      </c>
      <c r="E238" s="27" t="s">
        <v>2324</v>
      </c>
      <c r="F238" s="21">
        <v>1.883</v>
      </c>
      <c r="G238" s="21">
        <v>1.9530000000000001</v>
      </c>
      <c r="H238" s="21"/>
      <c r="I238" s="21">
        <f t="shared" si="15"/>
        <v>1.9180000000000001</v>
      </c>
      <c r="J238" s="21">
        <f t="shared" si="16"/>
        <v>4.9497474683058366E-2</v>
      </c>
      <c r="K238" s="21">
        <v>1.6240000000000001</v>
      </c>
      <c r="L238" s="21">
        <v>1.5089999999999999</v>
      </c>
      <c r="M238" s="21"/>
      <c r="N238" s="21">
        <f t="shared" si="17"/>
        <v>1.5665</v>
      </c>
      <c r="O238" s="21">
        <f t="shared" si="18"/>
        <v>8.1317279836453121E-2</v>
      </c>
      <c r="P238" s="21">
        <f t="shared" si="19"/>
        <v>0.81673618352450461</v>
      </c>
      <c r="Q238" s="27" t="s">
        <v>3281</v>
      </c>
    </row>
    <row r="239" spans="1:17" x14ac:dyDescent="0.3">
      <c r="A239" s="27" t="s">
        <v>2323</v>
      </c>
      <c r="B239" s="27">
        <v>280</v>
      </c>
      <c r="C239" s="74" t="s">
        <v>3280</v>
      </c>
      <c r="D239" s="74" t="s">
        <v>3500</v>
      </c>
      <c r="E239" s="27" t="s">
        <v>2324</v>
      </c>
      <c r="F239" s="21">
        <v>1.883</v>
      </c>
      <c r="G239" s="21">
        <v>1.9530000000000001</v>
      </c>
      <c r="H239" s="21"/>
      <c r="I239" s="21">
        <f t="shared" si="15"/>
        <v>1.9180000000000001</v>
      </c>
      <c r="J239" s="21">
        <f t="shared" si="16"/>
        <v>4.9497474683058366E-2</v>
      </c>
      <c r="K239" s="21">
        <v>1.6240000000000001</v>
      </c>
      <c r="L239" s="21">
        <v>1.5089999999999999</v>
      </c>
      <c r="M239" s="21"/>
      <c r="N239" s="21">
        <f t="shared" si="17"/>
        <v>1.5665</v>
      </c>
      <c r="O239" s="21">
        <f t="shared" si="18"/>
        <v>8.1317279836453121E-2</v>
      </c>
      <c r="P239" s="21">
        <f t="shared" si="19"/>
        <v>0.81673618352450461</v>
      </c>
      <c r="Q239" s="27" t="s">
        <v>3281</v>
      </c>
    </row>
    <row r="240" spans="1:17" x14ac:dyDescent="0.3">
      <c r="A240" s="27" t="s">
        <v>1951</v>
      </c>
      <c r="B240" s="27">
        <v>167</v>
      </c>
      <c r="C240" s="74" t="s">
        <v>3280</v>
      </c>
      <c r="D240" s="74" t="s">
        <v>3710</v>
      </c>
      <c r="E240" s="27" t="s">
        <v>1952</v>
      </c>
      <c r="F240" s="21">
        <v>2.1240000000000001</v>
      </c>
      <c r="G240" s="21">
        <v>2.0750000000000002</v>
      </c>
      <c r="H240" s="21">
        <v>1.9910000000000001</v>
      </c>
      <c r="I240" s="21">
        <f t="shared" si="15"/>
        <v>2.063333333333333</v>
      </c>
      <c r="J240" s="21">
        <f t="shared" si="16"/>
        <v>6.7263164758531363E-2</v>
      </c>
      <c r="K240" s="21">
        <v>1.7090000000000001</v>
      </c>
      <c r="L240" s="21">
        <v>1.661</v>
      </c>
      <c r="M240" s="21">
        <v>1.6870000000000001</v>
      </c>
      <c r="N240" s="21">
        <f t="shared" si="17"/>
        <v>1.6856666666666669</v>
      </c>
      <c r="O240" s="21">
        <f t="shared" si="18"/>
        <v>2.4027761721253486E-2</v>
      </c>
      <c r="P240" s="21">
        <f t="shared" si="19"/>
        <v>0.8169628432956384</v>
      </c>
      <c r="Q240" s="27" t="s">
        <v>3283</v>
      </c>
    </row>
    <row r="241" spans="1:17" x14ac:dyDescent="0.3">
      <c r="A241" s="27" t="s">
        <v>37</v>
      </c>
      <c r="B241" s="27">
        <v>471</v>
      </c>
      <c r="C241" s="74" t="s">
        <v>3280</v>
      </c>
      <c r="D241" s="74" t="s">
        <v>3762</v>
      </c>
      <c r="E241" s="27" t="s">
        <v>38</v>
      </c>
      <c r="F241" s="21">
        <v>2.1269999999999998</v>
      </c>
      <c r="G241" s="21">
        <v>1.8779999999999999</v>
      </c>
      <c r="H241" s="21">
        <v>1.621</v>
      </c>
      <c r="I241" s="21">
        <f t="shared" si="15"/>
        <v>1.8753333333333331</v>
      </c>
      <c r="J241" s="21">
        <f t="shared" si="16"/>
        <v>0.25301053996490841</v>
      </c>
      <c r="K241" s="21">
        <v>1.6</v>
      </c>
      <c r="L241" s="21">
        <v>1.73</v>
      </c>
      <c r="M241" s="21">
        <v>1.2729999999999999</v>
      </c>
      <c r="N241" s="21">
        <f t="shared" si="17"/>
        <v>1.5343333333333333</v>
      </c>
      <c r="O241" s="21">
        <f t="shared" si="18"/>
        <v>0.23547045108321704</v>
      </c>
      <c r="P241" s="21">
        <f t="shared" si="19"/>
        <v>0.8181656594383222</v>
      </c>
      <c r="Q241" s="27" t="s">
        <v>3283</v>
      </c>
    </row>
    <row r="242" spans="1:17" x14ac:dyDescent="0.3">
      <c r="A242" s="27" t="s">
        <v>2311</v>
      </c>
      <c r="B242" s="27">
        <v>128</v>
      </c>
      <c r="C242" s="74" t="s">
        <v>3280</v>
      </c>
      <c r="D242" s="74" t="s">
        <v>3720</v>
      </c>
      <c r="E242" s="27" t="s">
        <v>2312</v>
      </c>
      <c r="F242" s="21">
        <v>1.7310000000000001</v>
      </c>
      <c r="G242" s="21">
        <v>1.869</v>
      </c>
      <c r="H242" s="21"/>
      <c r="I242" s="21">
        <f t="shared" si="15"/>
        <v>1.8</v>
      </c>
      <c r="J242" s="21">
        <f t="shared" si="16"/>
        <v>9.758073580374349E-2</v>
      </c>
      <c r="K242" s="21">
        <v>1.48</v>
      </c>
      <c r="L242" s="21">
        <v>1.468</v>
      </c>
      <c r="M242" s="21"/>
      <c r="N242" s="21">
        <f t="shared" si="17"/>
        <v>1.474</v>
      </c>
      <c r="O242" s="21">
        <f t="shared" si="18"/>
        <v>8.4852813742385784E-3</v>
      </c>
      <c r="P242" s="21">
        <f t="shared" si="19"/>
        <v>0.81888888888888889</v>
      </c>
      <c r="Q242" s="27" t="s">
        <v>3283</v>
      </c>
    </row>
    <row r="243" spans="1:17" x14ac:dyDescent="0.3">
      <c r="A243" s="27" t="s">
        <v>2663</v>
      </c>
      <c r="B243" s="27">
        <v>146</v>
      </c>
      <c r="C243" s="74" t="s">
        <v>3280</v>
      </c>
      <c r="D243" s="74" t="s">
        <v>3795</v>
      </c>
      <c r="E243" s="27" t="s">
        <v>2664</v>
      </c>
      <c r="F243" s="21">
        <v>1.82</v>
      </c>
      <c r="G243" s="21">
        <v>1.583</v>
      </c>
      <c r="H243" s="21">
        <v>1.6419999999999999</v>
      </c>
      <c r="I243" s="21">
        <f t="shared" si="15"/>
        <v>1.6816666666666666</v>
      </c>
      <c r="J243" s="21">
        <f t="shared" si="16"/>
        <v>0.12337882044067916</v>
      </c>
      <c r="K243" s="21">
        <v>1.476</v>
      </c>
      <c r="L243" s="21">
        <v>1.39</v>
      </c>
      <c r="M243" s="21">
        <v>1.2709999999999999</v>
      </c>
      <c r="N243" s="21">
        <f t="shared" si="17"/>
        <v>1.3789999999999998</v>
      </c>
      <c r="O243" s="21">
        <f t="shared" si="18"/>
        <v>0.10294173109094294</v>
      </c>
      <c r="P243" s="21">
        <f t="shared" si="19"/>
        <v>0.82001982160554998</v>
      </c>
      <c r="Q243" s="27" t="s">
        <v>3383</v>
      </c>
    </row>
    <row r="244" spans="1:17" x14ac:dyDescent="0.3">
      <c r="A244" s="27" t="s">
        <v>2663</v>
      </c>
      <c r="B244" s="27">
        <v>151</v>
      </c>
      <c r="C244" s="74" t="s">
        <v>3280</v>
      </c>
      <c r="D244" s="74" t="s">
        <v>3795</v>
      </c>
      <c r="E244" s="27" t="s">
        <v>2664</v>
      </c>
      <c r="F244" s="21">
        <v>1.82</v>
      </c>
      <c r="G244" s="21">
        <v>1.583</v>
      </c>
      <c r="H244" s="21">
        <v>1.6419999999999999</v>
      </c>
      <c r="I244" s="21">
        <f t="shared" si="15"/>
        <v>1.6816666666666666</v>
      </c>
      <c r="J244" s="21">
        <f t="shared" si="16"/>
        <v>0.12337882044067916</v>
      </c>
      <c r="K244" s="21">
        <v>1.476</v>
      </c>
      <c r="L244" s="21">
        <v>1.39</v>
      </c>
      <c r="M244" s="21">
        <v>1.2709999999999999</v>
      </c>
      <c r="N244" s="21">
        <f t="shared" si="17"/>
        <v>1.3789999999999998</v>
      </c>
      <c r="O244" s="21">
        <f t="shared" si="18"/>
        <v>0.10294173109094294</v>
      </c>
      <c r="P244" s="21">
        <f t="shared" si="19"/>
        <v>0.82001982160554998</v>
      </c>
      <c r="Q244" s="27" t="s">
        <v>3383</v>
      </c>
    </row>
    <row r="245" spans="1:17" x14ac:dyDescent="0.3">
      <c r="A245" s="27" t="s">
        <v>233</v>
      </c>
      <c r="B245" s="27">
        <v>672</v>
      </c>
      <c r="C245" s="74" t="s">
        <v>3280</v>
      </c>
      <c r="D245" s="74" t="s">
        <v>3803</v>
      </c>
      <c r="E245" s="27" t="s">
        <v>234</v>
      </c>
      <c r="F245" s="21"/>
      <c r="G245" s="21">
        <v>2.125</v>
      </c>
      <c r="H245" s="21">
        <v>2.0489999999999999</v>
      </c>
      <c r="I245" s="21">
        <f t="shared" si="15"/>
        <v>2.0869999999999997</v>
      </c>
      <c r="J245" s="21">
        <f t="shared" si="16"/>
        <v>5.3740115370177657E-2</v>
      </c>
      <c r="K245" s="21"/>
      <c r="L245" s="21">
        <v>1.637</v>
      </c>
      <c r="M245" s="21">
        <v>1.79</v>
      </c>
      <c r="N245" s="21">
        <f t="shared" si="17"/>
        <v>1.7135</v>
      </c>
      <c r="O245" s="21">
        <f t="shared" si="18"/>
        <v>0.10818733752154179</v>
      </c>
      <c r="P245" s="21">
        <f t="shared" si="19"/>
        <v>0.82103497843794937</v>
      </c>
      <c r="Q245" s="27" t="s">
        <v>3302</v>
      </c>
    </row>
    <row r="246" spans="1:17" x14ac:dyDescent="0.3">
      <c r="A246" s="27" t="s">
        <v>233</v>
      </c>
      <c r="B246" s="27">
        <v>689</v>
      </c>
      <c r="C246" s="74" t="s">
        <v>3280</v>
      </c>
      <c r="D246" s="74" t="s">
        <v>3803</v>
      </c>
      <c r="E246" s="27" t="s">
        <v>234</v>
      </c>
      <c r="F246" s="21"/>
      <c r="G246" s="21">
        <v>2.125</v>
      </c>
      <c r="H246" s="21">
        <v>2.0489999999999999</v>
      </c>
      <c r="I246" s="21">
        <f t="shared" si="15"/>
        <v>2.0869999999999997</v>
      </c>
      <c r="J246" s="21">
        <f t="shared" si="16"/>
        <v>5.3740115370177657E-2</v>
      </c>
      <c r="K246" s="21"/>
      <c r="L246" s="21">
        <v>1.637</v>
      </c>
      <c r="M246" s="21">
        <v>1.79</v>
      </c>
      <c r="N246" s="21">
        <f t="shared" si="17"/>
        <v>1.7135</v>
      </c>
      <c r="O246" s="21">
        <f t="shared" si="18"/>
        <v>0.10818733752154179</v>
      </c>
      <c r="P246" s="21">
        <f t="shared" si="19"/>
        <v>0.82103497843794937</v>
      </c>
      <c r="Q246" s="27" t="s">
        <v>3302</v>
      </c>
    </row>
    <row r="247" spans="1:17" x14ac:dyDescent="0.3">
      <c r="A247" s="27" t="s">
        <v>2739</v>
      </c>
      <c r="B247" s="27">
        <v>271</v>
      </c>
      <c r="C247" s="74" t="s">
        <v>3280</v>
      </c>
      <c r="D247" s="74" t="s">
        <v>3614</v>
      </c>
      <c r="E247" s="27" t="s">
        <v>2740</v>
      </c>
      <c r="F247" s="21">
        <v>0.92900000000000005</v>
      </c>
      <c r="G247" s="21">
        <v>1.173</v>
      </c>
      <c r="H247" s="21">
        <v>1.498</v>
      </c>
      <c r="I247" s="21">
        <f t="shared" si="15"/>
        <v>1.2000000000000002</v>
      </c>
      <c r="J247" s="21">
        <f t="shared" si="16"/>
        <v>0.28545927905745094</v>
      </c>
      <c r="K247" s="21">
        <v>0.78500000000000003</v>
      </c>
      <c r="L247" s="21">
        <v>1.258</v>
      </c>
      <c r="M247" s="21">
        <v>0.91400000000000003</v>
      </c>
      <c r="N247" s="21">
        <f t="shared" si="17"/>
        <v>0.9856666666666668</v>
      </c>
      <c r="O247" s="21">
        <f t="shared" si="18"/>
        <v>0.24450835023232481</v>
      </c>
      <c r="P247" s="21">
        <f t="shared" si="19"/>
        <v>0.82138888888888884</v>
      </c>
      <c r="Q247" s="27" t="s">
        <v>3283</v>
      </c>
    </row>
    <row r="248" spans="1:17" x14ac:dyDescent="0.3">
      <c r="A248" s="27" t="s">
        <v>2757</v>
      </c>
      <c r="B248" s="27">
        <v>145</v>
      </c>
      <c r="C248" s="74" t="s">
        <v>3280</v>
      </c>
      <c r="D248" s="74" t="s">
        <v>3775</v>
      </c>
      <c r="E248" s="27" t="s">
        <v>2664</v>
      </c>
      <c r="F248" s="21">
        <v>2.048</v>
      </c>
      <c r="G248" s="21">
        <v>2.0609999999999999</v>
      </c>
      <c r="H248" s="21">
        <v>2.0710000000000002</v>
      </c>
      <c r="I248" s="21">
        <f t="shared" si="15"/>
        <v>2.06</v>
      </c>
      <c r="J248" s="21">
        <f t="shared" si="16"/>
        <v>1.1532562594670854E-2</v>
      </c>
      <c r="K248" s="21">
        <v>1.6830000000000001</v>
      </c>
      <c r="L248" s="21">
        <v>1.6930000000000001</v>
      </c>
      <c r="M248" s="21">
        <v>1.708</v>
      </c>
      <c r="N248" s="21">
        <f t="shared" si="17"/>
        <v>1.6946666666666668</v>
      </c>
      <c r="O248" s="21">
        <f t="shared" si="18"/>
        <v>1.2583057392117868E-2</v>
      </c>
      <c r="P248" s="21">
        <f t="shared" si="19"/>
        <v>0.82265372168284789</v>
      </c>
      <c r="Q248" s="27" t="s">
        <v>3283</v>
      </c>
    </row>
    <row r="249" spans="1:17" x14ac:dyDescent="0.3">
      <c r="A249" s="27" t="s">
        <v>2757</v>
      </c>
      <c r="B249" s="27">
        <v>150</v>
      </c>
      <c r="C249" s="74" t="s">
        <v>3280</v>
      </c>
      <c r="D249" s="74" t="s">
        <v>3775</v>
      </c>
      <c r="E249" s="27" t="s">
        <v>2664</v>
      </c>
      <c r="F249" s="21">
        <v>2.048</v>
      </c>
      <c r="G249" s="21">
        <v>2.0609999999999999</v>
      </c>
      <c r="H249" s="21">
        <v>2.0710000000000002</v>
      </c>
      <c r="I249" s="21">
        <f t="shared" si="15"/>
        <v>2.06</v>
      </c>
      <c r="J249" s="21">
        <f t="shared" si="16"/>
        <v>1.1532562594670854E-2</v>
      </c>
      <c r="K249" s="21">
        <v>1.6830000000000001</v>
      </c>
      <c r="L249" s="21">
        <v>1.6930000000000001</v>
      </c>
      <c r="M249" s="21">
        <v>1.708</v>
      </c>
      <c r="N249" s="21">
        <f t="shared" si="17"/>
        <v>1.6946666666666668</v>
      </c>
      <c r="O249" s="21">
        <f t="shared" si="18"/>
        <v>1.2583057392117868E-2</v>
      </c>
      <c r="P249" s="21">
        <f t="shared" si="19"/>
        <v>0.82265372168284789</v>
      </c>
      <c r="Q249" s="27" t="s">
        <v>3283</v>
      </c>
    </row>
    <row r="250" spans="1:17" x14ac:dyDescent="0.3">
      <c r="A250" s="27" t="s">
        <v>1480</v>
      </c>
      <c r="B250" s="27">
        <v>98</v>
      </c>
      <c r="C250" s="74" t="s">
        <v>3280</v>
      </c>
      <c r="D250" s="74" t="s">
        <v>3954</v>
      </c>
      <c r="E250" s="27" t="s">
        <v>1481</v>
      </c>
      <c r="F250" s="21">
        <v>2.0920000000000001</v>
      </c>
      <c r="G250" s="21">
        <v>2.1120000000000001</v>
      </c>
      <c r="H250" s="21">
        <v>2.1030000000000002</v>
      </c>
      <c r="I250" s="21">
        <f t="shared" si="15"/>
        <v>2.1023333333333336</v>
      </c>
      <c r="J250" s="21">
        <f t="shared" si="16"/>
        <v>1.0016652800877827E-2</v>
      </c>
      <c r="K250" s="21">
        <v>1.732</v>
      </c>
      <c r="L250" s="21">
        <v>1.7330000000000001</v>
      </c>
      <c r="M250" s="21">
        <v>1.7330000000000001</v>
      </c>
      <c r="N250" s="21">
        <f t="shared" si="17"/>
        <v>1.7326666666666668</v>
      </c>
      <c r="O250" s="21">
        <f t="shared" si="18"/>
        <v>5.7735026918969042E-4</v>
      </c>
      <c r="P250" s="21">
        <f t="shared" si="19"/>
        <v>0.82416362771523699</v>
      </c>
      <c r="Q250" s="27" t="s">
        <v>3283</v>
      </c>
    </row>
    <row r="251" spans="1:17" x14ac:dyDescent="0.3">
      <c r="A251" s="27" t="s">
        <v>1480</v>
      </c>
      <c r="B251" s="27">
        <v>101</v>
      </c>
      <c r="C251" s="74" t="s">
        <v>3280</v>
      </c>
      <c r="D251" s="74" t="s">
        <v>3954</v>
      </c>
      <c r="E251" s="27" t="s">
        <v>1481</v>
      </c>
      <c r="F251" s="21">
        <v>2.0920000000000001</v>
      </c>
      <c r="G251" s="21">
        <v>2.1120000000000001</v>
      </c>
      <c r="H251" s="21">
        <v>2.1030000000000002</v>
      </c>
      <c r="I251" s="21">
        <f t="shared" si="15"/>
        <v>2.1023333333333336</v>
      </c>
      <c r="J251" s="21">
        <f t="shared" si="16"/>
        <v>1.0016652800877827E-2</v>
      </c>
      <c r="K251" s="21">
        <v>1.732</v>
      </c>
      <c r="L251" s="21">
        <v>1.7330000000000001</v>
      </c>
      <c r="M251" s="21">
        <v>1.7330000000000001</v>
      </c>
      <c r="N251" s="21">
        <f t="shared" si="17"/>
        <v>1.7326666666666668</v>
      </c>
      <c r="O251" s="21">
        <f t="shared" si="18"/>
        <v>5.7735026918969042E-4</v>
      </c>
      <c r="P251" s="21">
        <f t="shared" si="19"/>
        <v>0.82416362771523699</v>
      </c>
      <c r="Q251" s="27" t="s">
        <v>3283</v>
      </c>
    </row>
    <row r="252" spans="1:17" x14ac:dyDescent="0.3">
      <c r="A252" s="27" t="s">
        <v>99</v>
      </c>
      <c r="B252" s="27">
        <v>372</v>
      </c>
      <c r="C252" s="74" t="s">
        <v>3280</v>
      </c>
      <c r="D252" s="74" t="s">
        <v>4010</v>
      </c>
      <c r="E252" s="27" t="s">
        <v>100</v>
      </c>
      <c r="F252" s="21">
        <v>1.893</v>
      </c>
      <c r="G252" s="21">
        <v>1.5549999999999999</v>
      </c>
      <c r="H252" s="21"/>
      <c r="I252" s="21">
        <f t="shared" si="15"/>
        <v>1.724</v>
      </c>
      <c r="J252" s="21">
        <f t="shared" si="16"/>
        <v>0.23900209204105313</v>
      </c>
      <c r="K252" s="21">
        <v>1.53</v>
      </c>
      <c r="L252" s="21">
        <v>1.3149999999999999</v>
      </c>
      <c r="M252" s="21"/>
      <c r="N252" s="21">
        <f t="shared" si="17"/>
        <v>1.4224999999999999</v>
      </c>
      <c r="O252" s="21">
        <f t="shared" si="18"/>
        <v>0.15202795795510776</v>
      </c>
      <c r="P252" s="21">
        <f t="shared" si="19"/>
        <v>0.82511600928074236</v>
      </c>
      <c r="Q252" s="27" t="s">
        <v>3302</v>
      </c>
    </row>
    <row r="253" spans="1:17" x14ac:dyDescent="0.3">
      <c r="A253" s="27" t="s">
        <v>2894</v>
      </c>
      <c r="B253" s="27">
        <v>216</v>
      </c>
      <c r="C253" s="74" t="s">
        <v>3280</v>
      </c>
      <c r="D253" s="74" t="s">
        <v>3678</v>
      </c>
      <c r="E253" s="27" t="s">
        <v>255</v>
      </c>
      <c r="F253" s="21">
        <v>2.0640000000000001</v>
      </c>
      <c r="G253" s="21">
        <v>2.0699999999999998</v>
      </c>
      <c r="H253" s="21">
        <v>2.0640000000000001</v>
      </c>
      <c r="I253" s="21">
        <f t="shared" si="15"/>
        <v>2.0660000000000003</v>
      </c>
      <c r="J253" s="21">
        <f t="shared" si="16"/>
        <v>3.4641016151376294E-3</v>
      </c>
      <c r="K253" s="21">
        <v>1.7070000000000001</v>
      </c>
      <c r="L253" s="21">
        <v>1.6930000000000001</v>
      </c>
      <c r="M253" s="21">
        <v>1.7210000000000001</v>
      </c>
      <c r="N253" s="21">
        <f t="shared" si="17"/>
        <v>1.7070000000000001</v>
      </c>
      <c r="O253" s="21">
        <f t="shared" si="18"/>
        <v>1.4000000000000012E-2</v>
      </c>
      <c r="P253" s="21">
        <f t="shared" si="19"/>
        <v>0.82623426911907061</v>
      </c>
      <c r="Q253" s="27" t="s">
        <v>3281</v>
      </c>
    </row>
    <row r="254" spans="1:17" x14ac:dyDescent="0.3">
      <c r="A254" s="27" t="s">
        <v>2854</v>
      </c>
      <c r="B254" s="27">
        <v>125</v>
      </c>
      <c r="C254" s="74" t="s">
        <v>3280</v>
      </c>
      <c r="D254" s="74" t="s">
        <v>3566</v>
      </c>
      <c r="E254" s="27" t="s">
        <v>2855</v>
      </c>
      <c r="F254" s="21">
        <v>1.716</v>
      </c>
      <c r="G254" s="21">
        <v>1.6839999999999999</v>
      </c>
      <c r="H254" s="21">
        <v>1.87</v>
      </c>
      <c r="I254" s="21">
        <f t="shared" si="15"/>
        <v>1.7566666666666666</v>
      </c>
      <c r="J254" s="21">
        <f t="shared" si="16"/>
        <v>9.9445127247811141E-2</v>
      </c>
      <c r="K254" s="21">
        <v>1.4430000000000001</v>
      </c>
      <c r="L254" s="21">
        <v>1.365</v>
      </c>
      <c r="M254" s="21">
        <v>1.5469999999999999</v>
      </c>
      <c r="N254" s="21">
        <f t="shared" si="17"/>
        <v>1.4516666666666664</v>
      </c>
      <c r="O254" s="21">
        <f t="shared" si="18"/>
        <v>9.1308999191390378E-2</v>
      </c>
      <c r="P254" s="21">
        <f t="shared" si="19"/>
        <v>0.82637571157495249</v>
      </c>
      <c r="Q254" s="27" t="s">
        <v>3283</v>
      </c>
    </row>
    <row r="255" spans="1:17" x14ac:dyDescent="0.3">
      <c r="A255" s="27" t="s">
        <v>20</v>
      </c>
      <c r="B255" s="27">
        <v>82</v>
      </c>
      <c r="C255" s="74" t="s">
        <v>3280</v>
      </c>
      <c r="D255" s="74" t="s">
        <v>3555</v>
      </c>
      <c r="E255" s="27" t="s">
        <v>21</v>
      </c>
      <c r="F255" s="21">
        <v>2.0310000000000001</v>
      </c>
      <c r="G255" s="21">
        <v>2.0630000000000002</v>
      </c>
      <c r="H255" s="21">
        <v>2.121</v>
      </c>
      <c r="I255" s="21">
        <f t="shared" si="15"/>
        <v>2.0716666666666668</v>
      </c>
      <c r="J255" s="21">
        <f t="shared" si="16"/>
        <v>4.5621632295801587E-2</v>
      </c>
      <c r="K255" s="21">
        <v>1.7330000000000001</v>
      </c>
      <c r="L255" s="21">
        <v>1.7210000000000001</v>
      </c>
      <c r="M255" s="21">
        <v>1.6830000000000001</v>
      </c>
      <c r="N255" s="21">
        <f t="shared" si="17"/>
        <v>1.7123333333333335</v>
      </c>
      <c r="O255" s="21">
        <f t="shared" si="18"/>
        <v>2.6102362600602547E-2</v>
      </c>
      <c r="P255" s="21">
        <f t="shared" si="19"/>
        <v>0.82654867256637177</v>
      </c>
      <c r="Q255" s="27" t="s">
        <v>3283</v>
      </c>
    </row>
    <row r="256" spans="1:17" x14ac:dyDescent="0.3">
      <c r="A256" s="27" t="s">
        <v>20</v>
      </c>
      <c r="B256" s="27">
        <v>84</v>
      </c>
      <c r="C256" s="74" t="s">
        <v>3280</v>
      </c>
      <c r="D256" s="74" t="s">
        <v>3555</v>
      </c>
      <c r="E256" s="27" t="s">
        <v>21</v>
      </c>
      <c r="F256" s="21">
        <v>2.0310000000000001</v>
      </c>
      <c r="G256" s="21">
        <v>2.0630000000000002</v>
      </c>
      <c r="H256" s="21">
        <v>2.121</v>
      </c>
      <c r="I256" s="21">
        <f t="shared" si="15"/>
        <v>2.0716666666666668</v>
      </c>
      <c r="J256" s="21">
        <f t="shared" si="16"/>
        <v>4.5621632295801587E-2</v>
      </c>
      <c r="K256" s="21">
        <v>1.7330000000000001</v>
      </c>
      <c r="L256" s="21">
        <v>1.7210000000000001</v>
      </c>
      <c r="M256" s="21">
        <v>1.6830000000000001</v>
      </c>
      <c r="N256" s="21">
        <f t="shared" si="17"/>
        <v>1.7123333333333335</v>
      </c>
      <c r="O256" s="21">
        <f t="shared" si="18"/>
        <v>2.6102362600602547E-2</v>
      </c>
      <c r="P256" s="21">
        <f t="shared" si="19"/>
        <v>0.82654867256637177</v>
      </c>
      <c r="Q256" s="27" t="s">
        <v>3283</v>
      </c>
    </row>
    <row r="257" spans="1:17" x14ac:dyDescent="0.3">
      <c r="A257" s="27" t="s">
        <v>254</v>
      </c>
      <c r="B257" s="27">
        <v>190</v>
      </c>
      <c r="C257" s="74" t="s">
        <v>3280</v>
      </c>
      <c r="D257" s="74" t="s">
        <v>3969</v>
      </c>
      <c r="E257" s="27" t="s">
        <v>255</v>
      </c>
      <c r="F257" s="21">
        <v>2.016</v>
      </c>
      <c r="G257" s="21">
        <v>1.9990000000000001</v>
      </c>
      <c r="H257" s="21">
        <v>2.0619999999999998</v>
      </c>
      <c r="I257" s="21">
        <f t="shared" si="15"/>
        <v>2.0256666666666665</v>
      </c>
      <c r="J257" s="21">
        <f t="shared" si="16"/>
        <v>3.2593455375785556E-2</v>
      </c>
      <c r="K257" s="21">
        <v>1.66</v>
      </c>
      <c r="L257" s="21">
        <v>1.651</v>
      </c>
      <c r="M257" s="21">
        <v>1.7130000000000001</v>
      </c>
      <c r="N257" s="21">
        <f t="shared" si="17"/>
        <v>1.6746666666666667</v>
      </c>
      <c r="O257" s="21">
        <f t="shared" si="18"/>
        <v>3.3501243758006012E-2</v>
      </c>
      <c r="P257" s="21">
        <f t="shared" si="19"/>
        <v>0.82672371235807152</v>
      </c>
      <c r="Q257" s="27" t="s">
        <v>3281</v>
      </c>
    </row>
    <row r="258" spans="1:17" x14ac:dyDescent="0.3">
      <c r="A258" s="27" t="s">
        <v>1532</v>
      </c>
      <c r="B258" s="27">
        <v>199</v>
      </c>
      <c r="C258" s="74" t="s">
        <v>3280</v>
      </c>
      <c r="D258" s="74" t="s">
        <v>3779</v>
      </c>
      <c r="E258" s="27" t="s">
        <v>1533</v>
      </c>
      <c r="F258" s="21">
        <v>1.8180000000000001</v>
      </c>
      <c r="G258" s="21">
        <v>1.5509999999999999</v>
      </c>
      <c r="H258" s="21"/>
      <c r="I258" s="21">
        <f t="shared" si="15"/>
        <v>1.6844999999999999</v>
      </c>
      <c r="J258" s="21">
        <f t="shared" si="16"/>
        <v>0.1887975105768083</v>
      </c>
      <c r="K258" s="21">
        <v>1.48</v>
      </c>
      <c r="L258" s="21">
        <v>1.306</v>
      </c>
      <c r="M258" s="21"/>
      <c r="N258" s="21">
        <f t="shared" si="17"/>
        <v>1.393</v>
      </c>
      <c r="O258" s="21">
        <f t="shared" si="18"/>
        <v>0.12303657992645922</v>
      </c>
      <c r="P258" s="21">
        <f t="shared" si="19"/>
        <v>0.82695161769070946</v>
      </c>
      <c r="Q258" s="27" t="s">
        <v>3283</v>
      </c>
    </row>
    <row r="259" spans="1:17" x14ac:dyDescent="0.3">
      <c r="A259" s="27" t="s">
        <v>1401</v>
      </c>
      <c r="B259" s="27">
        <v>185</v>
      </c>
      <c r="C259" s="74" t="s">
        <v>3280</v>
      </c>
      <c r="D259" s="74" t="s">
        <v>3541</v>
      </c>
      <c r="E259" s="27" t="s">
        <v>1402</v>
      </c>
      <c r="F259" s="21">
        <v>2.129</v>
      </c>
      <c r="G259" s="21">
        <v>2.0979999999999999</v>
      </c>
      <c r="H259" s="21">
        <v>2.1240000000000001</v>
      </c>
      <c r="I259" s="21">
        <f t="shared" ref="I259:I322" si="20">AVERAGE(F259:H259)</f>
        <v>2.1170000000000004</v>
      </c>
      <c r="J259" s="21">
        <f t="shared" ref="J259:J322" si="21">STDEV(F259:H259)</f>
        <v>1.6643316977093339E-2</v>
      </c>
      <c r="K259" s="21">
        <v>1.764</v>
      </c>
      <c r="L259" s="21">
        <v>1.744</v>
      </c>
      <c r="M259" s="21">
        <v>1.7609999999999999</v>
      </c>
      <c r="N259" s="21">
        <f t="shared" ref="N259:N322" si="22">AVERAGE(K259:M259)</f>
        <v>1.7563333333333333</v>
      </c>
      <c r="O259" s="21">
        <f t="shared" ref="O259:O322" si="23">STDEV(K259:M259)</f>
        <v>1.0785793124908943E-2</v>
      </c>
      <c r="P259" s="21">
        <f t="shared" ref="P259:P322" si="24">N259/I259</f>
        <v>0.82963312864115868</v>
      </c>
      <c r="Q259" s="27" t="s">
        <v>3283</v>
      </c>
    </row>
    <row r="260" spans="1:17" x14ac:dyDescent="0.3">
      <c r="A260" s="27" t="s">
        <v>1401</v>
      </c>
      <c r="B260" s="27">
        <v>190</v>
      </c>
      <c r="C260" s="74" t="s">
        <v>3280</v>
      </c>
      <c r="D260" s="74" t="s">
        <v>3541</v>
      </c>
      <c r="E260" s="27" t="s">
        <v>1402</v>
      </c>
      <c r="F260" s="21">
        <v>2.129</v>
      </c>
      <c r="G260" s="21">
        <v>2.0979999999999999</v>
      </c>
      <c r="H260" s="21">
        <v>2.1240000000000001</v>
      </c>
      <c r="I260" s="21">
        <f t="shared" si="20"/>
        <v>2.1170000000000004</v>
      </c>
      <c r="J260" s="21">
        <f t="shared" si="21"/>
        <v>1.6643316977093339E-2</v>
      </c>
      <c r="K260" s="21">
        <v>1.764</v>
      </c>
      <c r="L260" s="21">
        <v>1.744</v>
      </c>
      <c r="M260" s="21">
        <v>1.7609999999999999</v>
      </c>
      <c r="N260" s="21">
        <f t="shared" si="22"/>
        <v>1.7563333333333333</v>
      </c>
      <c r="O260" s="21">
        <f t="shared" si="23"/>
        <v>1.0785793124908943E-2</v>
      </c>
      <c r="P260" s="21">
        <f t="shared" si="24"/>
        <v>0.82963312864115868</v>
      </c>
      <c r="Q260" s="27" t="s">
        <v>3283</v>
      </c>
    </row>
    <row r="261" spans="1:17" x14ac:dyDescent="0.3">
      <c r="A261" s="27" t="s">
        <v>951</v>
      </c>
      <c r="B261" s="27">
        <v>115</v>
      </c>
      <c r="C261" s="74" t="s">
        <v>3280</v>
      </c>
      <c r="D261" s="74" t="s">
        <v>3384</v>
      </c>
      <c r="E261" s="27" t="s">
        <v>54</v>
      </c>
      <c r="F261" s="21">
        <v>1.643</v>
      </c>
      <c r="G261" s="21">
        <v>2.133</v>
      </c>
      <c r="H261" s="21"/>
      <c r="I261" s="21">
        <f t="shared" si="20"/>
        <v>1.8879999999999999</v>
      </c>
      <c r="J261" s="21">
        <f t="shared" si="21"/>
        <v>0.34648232278140956</v>
      </c>
      <c r="K261" s="21">
        <v>1.3160000000000001</v>
      </c>
      <c r="L261" s="21">
        <v>1.819</v>
      </c>
      <c r="M261" s="21"/>
      <c r="N261" s="21">
        <f t="shared" si="22"/>
        <v>1.5674999999999999</v>
      </c>
      <c r="O261" s="21">
        <f t="shared" si="23"/>
        <v>0.35567471093683373</v>
      </c>
      <c r="P261" s="21">
        <f t="shared" si="24"/>
        <v>0.8302436440677966</v>
      </c>
      <c r="Q261" s="27" t="s">
        <v>3283</v>
      </c>
    </row>
    <row r="262" spans="1:17" x14ac:dyDescent="0.3">
      <c r="A262" s="27" t="s">
        <v>2355</v>
      </c>
      <c r="B262" s="27">
        <v>288</v>
      </c>
      <c r="C262" s="74" t="s">
        <v>3280</v>
      </c>
      <c r="D262" s="74" t="s">
        <v>3766</v>
      </c>
      <c r="E262" s="27" t="s">
        <v>2356</v>
      </c>
      <c r="F262" s="21">
        <v>1.5209999999999999</v>
      </c>
      <c r="G262" s="21">
        <v>1.512</v>
      </c>
      <c r="H262" s="21"/>
      <c r="I262" s="21">
        <f t="shared" si="20"/>
        <v>1.5165</v>
      </c>
      <c r="J262" s="21">
        <f t="shared" si="21"/>
        <v>6.3639610306788549E-3</v>
      </c>
      <c r="K262" s="21">
        <v>1.212</v>
      </c>
      <c r="L262" s="21">
        <v>1.3080000000000001</v>
      </c>
      <c r="M262" s="21"/>
      <c r="N262" s="21">
        <f t="shared" si="22"/>
        <v>1.26</v>
      </c>
      <c r="O262" s="21">
        <f t="shared" si="23"/>
        <v>6.7882250993908627E-2</v>
      </c>
      <c r="P262" s="21">
        <f t="shared" si="24"/>
        <v>0.83086053412462912</v>
      </c>
      <c r="Q262" s="27" t="s">
        <v>3281</v>
      </c>
    </row>
    <row r="263" spans="1:17" x14ac:dyDescent="0.3">
      <c r="A263" s="27" t="s">
        <v>615</v>
      </c>
      <c r="B263" s="27">
        <v>52</v>
      </c>
      <c r="C263" s="74" t="s">
        <v>3280</v>
      </c>
      <c r="D263" s="74" t="s">
        <v>3616</v>
      </c>
      <c r="E263" s="27" t="s">
        <v>616</v>
      </c>
      <c r="F263" s="21"/>
      <c r="G263" s="21">
        <v>1.948</v>
      </c>
      <c r="H263" s="21">
        <v>1.7350000000000001</v>
      </c>
      <c r="I263" s="21">
        <f t="shared" si="20"/>
        <v>1.8414999999999999</v>
      </c>
      <c r="J263" s="21">
        <f t="shared" si="21"/>
        <v>0.15061374439273451</v>
      </c>
      <c r="K263" s="21"/>
      <c r="L263" s="21">
        <v>1.5209999999999999</v>
      </c>
      <c r="M263" s="21">
        <v>1.5429999999999999</v>
      </c>
      <c r="N263" s="21">
        <f t="shared" si="22"/>
        <v>1.532</v>
      </c>
      <c r="O263" s="21">
        <f t="shared" si="23"/>
        <v>1.555634918610406E-2</v>
      </c>
      <c r="P263" s="21">
        <f t="shared" si="24"/>
        <v>0.83193049144718989</v>
      </c>
      <c r="Q263" s="27" t="s">
        <v>3281</v>
      </c>
    </row>
    <row r="264" spans="1:17" x14ac:dyDescent="0.3">
      <c r="A264" s="27" t="s">
        <v>615</v>
      </c>
      <c r="B264" s="27">
        <v>54</v>
      </c>
      <c r="C264" s="74" t="s">
        <v>3280</v>
      </c>
      <c r="D264" s="74" t="s">
        <v>3616</v>
      </c>
      <c r="E264" s="27" t="s">
        <v>616</v>
      </c>
      <c r="F264" s="21"/>
      <c r="G264" s="21">
        <v>1.948</v>
      </c>
      <c r="H264" s="21">
        <v>1.7350000000000001</v>
      </c>
      <c r="I264" s="21">
        <f t="shared" si="20"/>
        <v>1.8414999999999999</v>
      </c>
      <c r="J264" s="21">
        <f t="shared" si="21"/>
        <v>0.15061374439273451</v>
      </c>
      <c r="K264" s="21"/>
      <c r="L264" s="21">
        <v>1.5209999999999999</v>
      </c>
      <c r="M264" s="21">
        <v>1.5429999999999999</v>
      </c>
      <c r="N264" s="21">
        <f t="shared" si="22"/>
        <v>1.532</v>
      </c>
      <c r="O264" s="21">
        <f t="shared" si="23"/>
        <v>1.555634918610406E-2</v>
      </c>
      <c r="P264" s="21">
        <f t="shared" si="24"/>
        <v>0.83193049144718989</v>
      </c>
      <c r="Q264" s="27" t="s">
        <v>3281</v>
      </c>
    </row>
    <row r="265" spans="1:17" x14ac:dyDescent="0.3">
      <c r="A265" s="27" t="s">
        <v>237</v>
      </c>
      <c r="B265" s="27">
        <v>13</v>
      </c>
      <c r="C265" s="74" t="s">
        <v>3280</v>
      </c>
      <c r="D265" s="74" t="s">
        <v>3713</v>
      </c>
      <c r="E265" s="27" t="s">
        <v>238</v>
      </c>
      <c r="F265" s="21">
        <v>1.627</v>
      </c>
      <c r="G265" s="21">
        <v>1.841</v>
      </c>
      <c r="H265" s="21">
        <v>1.7849999999999999</v>
      </c>
      <c r="I265" s="21">
        <f t="shared" si="20"/>
        <v>1.7510000000000001</v>
      </c>
      <c r="J265" s="21">
        <f t="shared" si="21"/>
        <v>0.11097747519204064</v>
      </c>
      <c r="K265" s="21">
        <v>1.522</v>
      </c>
      <c r="L265" s="21">
        <v>1.5</v>
      </c>
      <c r="M265" s="21">
        <v>1.349</v>
      </c>
      <c r="N265" s="21">
        <f t="shared" si="22"/>
        <v>1.4570000000000001</v>
      </c>
      <c r="O265" s="21">
        <f t="shared" si="23"/>
        <v>9.4175368329515993E-2</v>
      </c>
      <c r="P265" s="21">
        <f t="shared" si="24"/>
        <v>0.83209594517418617</v>
      </c>
      <c r="Q265" s="27" t="s">
        <v>3281</v>
      </c>
    </row>
    <row r="266" spans="1:17" x14ac:dyDescent="0.3">
      <c r="A266" s="27" t="s">
        <v>289</v>
      </c>
      <c r="B266" s="27">
        <v>230</v>
      </c>
      <c r="C266" s="74" t="s">
        <v>3280</v>
      </c>
      <c r="D266" s="74" t="s">
        <v>3652</v>
      </c>
      <c r="E266" s="27" t="s">
        <v>290</v>
      </c>
      <c r="F266" s="21">
        <v>1.92</v>
      </c>
      <c r="G266" s="21">
        <v>1.659</v>
      </c>
      <c r="H266" s="21">
        <v>1.806</v>
      </c>
      <c r="I266" s="21">
        <f t="shared" si="20"/>
        <v>1.7949999999999999</v>
      </c>
      <c r="J266" s="21">
        <f t="shared" si="21"/>
        <v>0.13084723917607122</v>
      </c>
      <c r="K266" s="21">
        <v>1.5229999999999999</v>
      </c>
      <c r="L266" s="21">
        <v>1.45</v>
      </c>
      <c r="M266" s="21">
        <v>1.5089999999999999</v>
      </c>
      <c r="N266" s="21">
        <f t="shared" si="22"/>
        <v>1.4939999999999998</v>
      </c>
      <c r="O266" s="21">
        <f t="shared" si="23"/>
        <v>3.8742741255621008E-2</v>
      </c>
      <c r="P266" s="21">
        <f t="shared" si="24"/>
        <v>0.83231197771587739</v>
      </c>
      <c r="Q266" s="27" t="s">
        <v>3510</v>
      </c>
    </row>
    <row r="267" spans="1:17" x14ac:dyDescent="0.3">
      <c r="A267" s="27" t="s">
        <v>1047</v>
      </c>
      <c r="B267" s="27">
        <v>109</v>
      </c>
      <c r="C267" s="74" t="s">
        <v>3280</v>
      </c>
      <c r="D267" s="74" t="s">
        <v>3351</v>
      </c>
      <c r="E267" s="27" t="s">
        <v>1048</v>
      </c>
      <c r="F267" s="21"/>
      <c r="G267" s="21">
        <v>1.899</v>
      </c>
      <c r="H267" s="21">
        <v>1.863</v>
      </c>
      <c r="I267" s="21">
        <f t="shared" si="20"/>
        <v>1.881</v>
      </c>
      <c r="J267" s="21">
        <f t="shared" si="21"/>
        <v>2.5455844122715732E-2</v>
      </c>
      <c r="K267" s="21"/>
      <c r="L267" s="21">
        <v>1.5269999999999999</v>
      </c>
      <c r="M267" s="21">
        <v>1.607</v>
      </c>
      <c r="N267" s="21">
        <f t="shared" si="22"/>
        <v>1.5669999999999999</v>
      </c>
      <c r="O267" s="21">
        <f t="shared" si="23"/>
        <v>5.6568542494923851E-2</v>
      </c>
      <c r="P267" s="21">
        <f t="shared" si="24"/>
        <v>0.83306751727804351</v>
      </c>
      <c r="Q267" s="27" t="s">
        <v>3283</v>
      </c>
    </row>
    <row r="268" spans="1:17" x14ac:dyDescent="0.3">
      <c r="A268" s="27" t="s">
        <v>555</v>
      </c>
      <c r="B268" s="27">
        <v>173</v>
      </c>
      <c r="C268" s="74" t="s">
        <v>3280</v>
      </c>
      <c r="D268" s="74" t="s">
        <v>3508</v>
      </c>
      <c r="E268" s="27" t="s">
        <v>556</v>
      </c>
      <c r="F268" s="21"/>
      <c r="G268" s="21">
        <v>2.0529999999999999</v>
      </c>
      <c r="H268" s="21">
        <v>2.0579999999999998</v>
      </c>
      <c r="I268" s="21">
        <f t="shared" si="20"/>
        <v>2.0554999999999999</v>
      </c>
      <c r="J268" s="21">
        <f t="shared" si="21"/>
        <v>3.5355339059326622E-3</v>
      </c>
      <c r="K268" s="21"/>
      <c r="L268" s="21">
        <v>1.7170000000000001</v>
      </c>
      <c r="M268" s="21">
        <v>1.7110000000000001</v>
      </c>
      <c r="N268" s="21">
        <f t="shared" si="22"/>
        <v>1.714</v>
      </c>
      <c r="O268" s="21">
        <f t="shared" si="23"/>
        <v>4.2426406871192892E-3</v>
      </c>
      <c r="P268" s="21">
        <f t="shared" si="24"/>
        <v>0.83386037460471907</v>
      </c>
      <c r="Q268" s="27" t="s">
        <v>3281</v>
      </c>
    </row>
    <row r="269" spans="1:17" x14ac:dyDescent="0.3">
      <c r="A269" s="27" t="s">
        <v>555</v>
      </c>
      <c r="B269" s="27">
        <v>177</v>
      </c>
      <c r="C269" s="74" t="s">
        <v>3280</v>
      </c>
      <c r="D269" s="74" t="s">
        <v>3508</v>
      </c>
      <c r="E269" s="27" t="s">
        <v>556</v>
      </c>
      <c r="F269" s="21"/>
      <c r="G269" s="21">
        <v>2.0529999999999999</v>
      </c>
      <c r="H269" s="21">
        <v>2.0579999999999998</v>
      </c>
      <c r="I269" s="21">
        <f t="shared" si="20"/>
        <v>2.0554999999999999</v>
      </c>
      <c r="J269" s="21">
        <f t="shared" si="21"/>
        <v>3.5355339059326622E-3</v>
      </c>
      <c r="K269" s="21"/>
      <c r="L269" s="21">
        <v>1.7170000000000001</v>
      </c>
      <c r="M269" s="21">
        <v>1.7110000000000001</v>
      </c>
      <c r="N269" s="21">
        <f t="shared" si="22"/>
        <v>1.714</v>
      </c>
      <c r="O269" s="21">
        <f t="shared" si="23"/>
        <v>4.2426406871192892E-3</v>
      </c>
      <c r="P269" s="21">
        <f t="shared" si="24"/>
        <v>0.83386037460471907</v>
      </c>
      <c r="Q269" s="27" t="s">
        <v>3281</v>
      </c>
    </row>
    <row r="270" spans="1:17" x14ac:dyDescent="0.3">
      <c r="A270" s="27" t="s">
        <v>2091</v>
      </c>
      <c r="B270" s="27">
        <v>307</v>
      </c>
      <c r="C270" s="74" t="s">
        <v>3280</v>
      </c>
      <c r="D270" s="74" t="s">
        <v>3934</v>
      </c>
      <c r="E270" s="27" t="s">
        <v>2092</v>
      </c>
      <c r="F270" s="21">
        <v>1.6040000000000001</v>
      </c>
      <c r="G270" s="21">
        <v>2.0779999999999998</v>
      </c>
      <c r="H270" s="21">
        <v>1.0629999999999999</v>
      </c>
      <c r="I270" s="21">
        <f t="shared" si="20"/>
        <v>1.5816666666666668</v>
      </c>
      <c r="J270" s="21">
        <f t="shared" si="21"/>
        <v>0.50786842127989507</v>
      </c>
      <c r="K270" s="21">
        <v>1.34</v>
      </c>
      <c r="L270" s="21">
        <v>1.68</v>
      </c>
      <c r="M270" s="21">
        <v>0.93700000000000006</v>
      </c>
      <c r="N270" s="21">
        <f t="shared" si="22"/>
        <v>1.319</v>
      </c>
      <c r="O270" s="21">
        <f t="shared" si="23"/>
        <v>0.37194488839074041</v>
      </c>
      <c r="P270" s="21">
        <f t="shared" si="24"/>
        <v>0.8339304531085352</v>
      </c>
      <c r="Q270" s="27" t="s">
        <v>3283</v>
      </c>
    </row>
    <row r="271" spans="1:17" x14ac:dyDescent="0.3">
      <c r="A271" s="27" t="s">
        <v>2091</v>
      </c>
      <c r="B271" s="27">
        <v>314</v>
      </c>
      <c r="C271" s="74" t="s">
        <v>3280</v>
      </c>
      <c r="D271" s="74" t="s">
        <v>3934</v>
      </c>
      <c r="E271" s="27" t="s">
        <v>2092</v>
      </c>
      <c r="F271" s="21">
        <v>1.6040000000000001</v>
      </c>
      <c r="G271" s="21">
        <v>2.0779999999999998</v>
      </c>
      <c r="H271" s="21">
        <v>1.0629999999999999</v>
      </c>
      <c r="I271" s="21">
        <f t="shared" si="20"/>
        <v>1.5816666666666668</v>
      </c>
      <c r="J271" s="21">
        <f t="shared" si="21"/>
        <v>0.50786842127989507</v>
      </c>
      <c r="K271" s="21">
        <v>1.34</v>
      </c>
      <c r="L271" s="21">
        <v>1.68</v>
      </c>
      <c r="M271" s="21">
        <v>0.93700000000000006</v>
      </c>
      <c r="N271" s="21">
        <f t="shared" si="22"/>
        <v>1.319</v>
      </c>
      <c r="O271" s="21">
        <f t="shared" si="23"/>
        <v>0.37194488839074041</v>
      </c>
      <c r="P271" s="21">
        <f t="shared" si="24"/>
        <v>0.8339304531085352</v>
      </c>
      <c r="Q271" s="27" t="s">
        <v>3283</v>
      </c>
    </row>
    <row r="272" spans="1:17" x14ac:dyDescent="0.3">
      <c r="A272" s="27" t="s">
        <v>254</v>
      </c>
      <c r="B272" s="27">
        <v>253</v>
      </c>
      <c r="C272" s="74" t="s">
        <v>3280</v>
      </c>
      <c r="D272" s="74" t="s">
        <v>3969</v>
      </c>
      <c r="E272" s="27" t="s">
        <v>255</v>
      </c>
      <c r="F272" s="21">
        <v>1.9510000000000001</v>
      </c>
      <c r="G272" s="21">
        <v>1.968</v>
      </c>
      <c r="H272" s="21">
        <v>1.91</v>
      </c>
      <c r="I272" s="21">
        <f t="shared" si="20"/>
        <v>1.9429999999999998</v>
      </c>
      <c r="J272" s="21">
        <f t="shared" si="21"/>
        <v>2.9816103031751192E-2</v>
      </c>
      <c r="K272" s="21">
        <v>1.6319999999999999</v>
      </c>
      <c r="L272" s="21">
        <v>1.593</v>
      </c>
      <c r="M272" s="21">
        <v>1.641</v>
      </c>
      <c r="N272" s="21">
        <f t="shared" si="22"/>
        <v>1.6219999999999999</v>
      </c>
      <c r="O272" s="21">
        <f t="shared" si="23"/>
        <v>2.551470164434615E-2</v>
      </c>
      <c r="P272" s="21">
        <f t="shared" si="24"/>
        <v>0.8347915594441585</v>
      </c>
      <c r="Q272" s="27" t="s">
        <v>3281</v>
      </c>
    </row>
    <row r="273" spans="1:17" x14ac:dyDescent="0.3">
      <c r="A273" s="27" t="s">
        <v>2311</v>
      </c>
      <c r="B273" s="27">
        <v>132</v>
      </c>
      <c r="C273" s="74" t="s">
        <v>3280</v>
      </c>
      <c r="D273" s="74" t="s">
        <v>3720</v>
      </c>
      <c r="E273" s="27" t="s">
        <v>2312</v>
      </c>
      <c r="F273" s="21">
        <v>1.7170000000000001</v>
      </c>
      <c r="G273" s="21">
        <v>1.5449999999999999</v>
      </c>
      <c r="H273" s="21">
        <v>1.7549999999999999</v>
      </c>
      <c r="I273" s="21">
        <f t="shared" si="20"/>
        <v>1.6723333333333332</v>
      </c>
      <c r="J273" s="21">
        <f t="shared" si="21"/>
        <v>0.11189876377035332</v>
      </c>
      <c r="K273" s="21">
        <v>1.4179999999999999</v>
      </c>
      <c r="L273" s="21">
        <v>1.4019999999999999</v>
      </c>
      <c r="M273" s="21">
        <v>1.3759999999999999</v>
      </c>
      <c r="N273" s="21">
        <f t="shared" si="22"/>
        <v>1.3986666666666665</v>
      </c>
      <c r="O273" s="21">
        <f t="shared" si="23"/>
        <v>2.1197484127446212E-2</v>
      </c>
      <c r="P273" s="21">
        <f t="shared" si="24"/>
        <v>0.83635638827984848</v>
      </c>
      <c r="Q273" s="27" t="s">
        <v>3283</v>
      </c>
    </row>
    <row r="274" spans="1:17" x14ac:dyDescent="0.3">
      <c r="A274" s="27" t="s">
        <v>324</v>
      </c>
      <c r="B274" s="27">
        <v>59</v>
      </c>
      <c r="C274" s="74" t="s">
        <v>3280</v>
      </c>
      <c r="D274" s="74" t="s">
        <v>3647</v>
      </c>
      <c r="E274" s="27" t="s">
        <v>325</v>
      </c>
      <c r="F274" s="21"/>
      <c r="G274" s="21">
        <v>1.8839999999999999</v>
      </c>
      <c r="H274" s="21">
        <v>2.0150000000000001</v>
      </c>
      <c r="I274" s="21">
        <f t="shared" si="20"/>
        <v>1.9495</v>
      </c>
      <c r="J274" s="21">
        <f t="shared" si="21"/>
        <v>9.2630988335437883E-2</v>
      </c>
      <c r="K274" s="21"/>
      <c r="L274" s="21">
        <v>1.631</v>
      </c>
      <c r="M274" s="21">
        <v>1.63</v>
      </c>
      <c r="N274" s="21">
        <f t="shared" si="22"/>
        <v>1.6305000000000001</v>
      </c>
      <c r="O274" s="21">
        <f t="shared" si="23"/>
        <v>7.0710678118662666E-4</v>
      </c>
      <c r="P274" s="21">
        <f t="shared" si="24"/>
        <v>0.83636829956399084</v>
      </c>
      <c r="Q274" s="27" t="s">
        <v>3283</v>
      </c>
    </row>
    <row r="275" spans="1:17" x14ac:dyDescent="0.3">
      <c r="A275" s="27" t="s">
        <v>3039</v>
      </c>
      <c r="B275" s="27">
        <v>72</v>
      </c>
      <c r="C275" s="74" t="s">
        <v>3280</v>
      </c>
      <c r="D275" s="74" t="s">
        <v>3997</v>
      </c>
      <c r="E275" s="27" t="s">
        <v>3040</v>
      </c>
      <c r="F275" s="21">
        <v>1.6559999999999999</v>
      </c>
      <c r="G275" s="21">
        <v>1.7490000000000001</v>
      </c>
      <c r="H275" s="21"/>
      <c r="I275" s="21">
        <f t="shared" si="20"/>
        <v>1.7025000000000001</v>
      </c>
      <c r="J275" s="21">
        <f t="shared" si="21"/>
        <v>6.5760930650349048E-2</v>
      </c>
      <c r="K275" s="21">
        <v>1.393</v>
      </c>
      <c r="L275" s="21">
        <v>1.4550000000000001</v>
      </c>
      <c r="M275" s="21"/>
      <c r="N275" s="21">
        <f t="shared" si="22"/>
        <v>1.4239999999999999</v>
      </c>
      <c r="O275" s="21">
        <f t="shared" si="23"/>
        <v>4.3840620433565985E-2</v>
      </c>
      <c r="P275" s="21">
        <f t="shared" si="24"/>
        <v>0.8364170337738619</v>
      </c>
      <c r="Q275" s="27" t="s">
        <v>3302</v>
      </c>
    </row>
    <row r="276" spans="1:17" x14ac:dyDescent="0.3">
      <c r="A276" s="27" t="s">
        <v>589</v>
      </c>
      <c r="B276" s="27">
        <v>299</v>
      </c>
      <c r="C276" s="74" t="s">
        <v>3280</v>
      </c>
      <c r="D276" s="74" t="s">
        <v>3711</v>
      </c>
      <c r="E276" s="27" t="s">
        <v>590</v>
      </c>
      <c r="F276" s="21">
        <v>1.605</v>
      </c>
      <c r="G276" s="21">
        <v>1.694</v>
      </c>
      <c r="H276" s="21">
        <v>1.78</v>
      </c>
      <c r="I276" s="21">
        <f t="shared" si="20"/>
        <v>1.6929999999999998</v>
      </c>
      <c r="J276" s="21">
        <f t="shared" si="21"/>
        <v>8.7504285609334612E-2</v>
      </c>
      <c r="K276" s="21">
        <v>1.397</v>
      </c>
      <c r="L276" s="21">
        <v>1.4219999999999999</v>
      </c>
      <c r="M276" s="21">
        <v>1.4319999999999999</v>
      </c>
      <c r="N276" s="21">
        <f t="shared" si="22"/>
        <v>1.4169999999999998</v>
      </c>
      <c r="O276" s="21">
        <f t="shared" si="23"/>
        <v>1.80277563773199E-2</v>
      </c>
      <c r="P276" s="21">
        <f t="shared" si="24"/>
        <v>0.83697578263437677</v>
      </c>
      <c r="Q276" s="27" t="s">
        <v>3283</v>
      </c>
    </row>
    <row r="277" spans="1:17" x14ac:dyDescent="0.3">
      <c r="A277" s="27" t="s">
        <v>853</v>
      </c>
      <c r="B277" s="27">
        <v>81</v>
      </c>
      <c r="C277" s="74" t="s">
        <v>3280</v>
      </c>
      <c r="D277" s="74" t="s">
        <v>3980</v>
      </c>
      <c r="E277" s="27" t="s">
        <v>854</v>
      </c>
      <c r="F277" s="21">
        <v>1.04</v>
      </c>
      <c r="G277" s="21">
        <v>1.639</v>
      </c>
      <c r="H277" s="21">
        <v>1.57</v>
      </c>
      <c r="I277" s="21">
        <f t="shared" si="20"/>
        <v>1.4163333333333334</v>
      </c>
      <c r="J277" s="21">
        <f t="shared" si="21"/>
        <v>0.32773515730438985</v>
      </c>
      <c r="K277" s="21">
        <v>0.96</v>
      </c>
      <c r="L277" s="21">
        <v>1.2669999999999999</v>
      </c>
      <c r="M277" s="21">
        <v>1.3340000000000001</v>
      </c>
      <c r="N277" s="21">
        <f t="shared" si="22"/>
        <v>1.1870000000000001</v>
      </c>
      <c r="O277" s="21">
        <f t="shared" si="23"/>
        <v>0.19942166381815232</v>
      </c>
      <c r="P277" s="21">
        <f t="shared" si="24"/>
        <v>0.83807954812897145</v>
      </c>
      <c r="Q277" s="27" t="s">
        <v>3283</v>
      </c>
    </row>
    <row r="278" spans="1:17" x14ac:dyDescent="0.3">
      <c r="A278" s="27" t="s">
        <v>853</v>
      </c>
      <c r="B278" s="27">
        <v>92</v>
      </c>
      <c r="C278" s="74" t="s">
        <v>3280</v>
      </c>
      <c r="D278" s="74" t="s">
        <v>3980</v>
      </c>
      <c r="E278" s="27" t="s">
        <v>854</v>
      </c>
      <c r="F278" s="21">
        <v>1.04</v>
      </c>
      <c r="G278" s="21">
        <v>1.639</v>
      </c>
      <c r="H278" s="21">
        <v>1.57</v>
      </c>
      <c r="I278" s="21">
        <f t="shared" si="20"/>
        <v>1.4163333333333334</v>
      </c>
      <c r="J278" s="21">
        <f t="shared" si="21"/>
        <v>0.32773515730438985</v>
      </c>
      <c r="K278" s="21">
        <v>0.96</v>
      </c>
      <c r="L278" s="21">
        <v>1.2669999999999999</v>
      </c>
      <c r="M278" s="21">
        <v>1.3340000000000001</v>
      </c>
      <c r="N278" s="21">
        <f t="shared" si="22"/>
        <v>1.1870000000000001</v>
      </c>
      <c r="O278" s="21">
        <f t="shared" si="23"/>
        <v>0.19942166381815232</v>
      </c>
      <c r="P278" s="21">
        <f t="shared" si="24"/>
        <v>0.83807954812897145</v>
      </c>
      <c r="Q278" s="27" t="s">
        <v>3283</v>
      </c>
    </row>
    <row r="279" spans="1:17" x14ac:dyDescent="0.3">
      <c r="A279" s="27" t="s">
        <v>199</v>
      </c>
      <c r="B279" s="27">
        <v>223</v>
      </c>
      <c r="C279" s="74" t="s">
        <v>3280</v>
      </c>
      <c r="D279" s="74" t="s">
        <v>3521</v>
      </c>
      <c r="E279" s="27" t="s">
        <v>200</v>
      </c>
      <c r="F279" s="21">
        <v>1.7430000000000001</v>
      </c>
      <c r="G279" s="21">
        <v>1.57</v>
      </c>
      <c r="H279" s="21">
        <v>1.5389999999999999</v>
      </c>
      <c r="I279" s="21">
        <f t="shared" si="20"/>
        <v>1.6173333333333335</v>
      </c>
      <c r="J279" s="21">
        <f t="shared" si="21"/>
        <v>0.10992876481309771</v>
      </c>
      <c r="K279" s="21">
        <v>1.4059999999999999</v>
      </c>
      <c r="L279" s="21">
        <v>1.2629999999999999</v>
      </c>
      <c r="M279" s="21">
        <v>1.4019999999999999</v>
      </c>
      <c r="N279" s="21">
        <f t="shared" si="22"/>
        <v>1.357</v>
      </c>
      <c r="O279" s="21">
        <f t="shared" si="23"/>
        <v>8.1430952346144156E-2</v>
      </c>
      <c r="P279" s="21">
        <f t="shared" si="24"/>
        <v>0.83903544929925788</v>
      </c>
      <c r="Q279" s="27" t="s">
        <v>3281</v>
      </c>
    </row>
    <row r="280" spans="1:17" x14ac:dyDescent="0.3">
      <c r="A280" s="27" t="s">
        <v>2845</v>
      </c>
      <c r="B280" s="27">
        <v>121</v>
      </c>
      <c r="C280" s="74" t="s">
        <v>3280</v>
      </c>
      <c r="D280" s="74" t="s">
        <v>3685</v>
      </c>
      <c r="E280" s="27" t="s">
        <v>2846</v>
      </c>
      <c r="F280" s="21">
        <v>1.591</v>
      </c>
      <c r="G280" s="21">
        <v>1.5920000000000001</v>
      </c>
      <c r="H280" s="21">
        <v>1.0449999999999999</v>
      </c>
      <c r="I280" s="21">
        <f t="shared" si="20"/>
        <v>1.4093333333333333</v>
      </c>
      <c r="J280" s="21">
        <f t="shared" si="21"/>
        <v>0.31552231828086791</v>
      </c>
      <c r="K280" s="21">
        <v>1.3</v>
      </c>
      <c r="L280" s="21">
        <v>1.2969999999999999</v>
      </c>
      <c r="M280" s="21">
        <v>0.95499999999999996</v>
      </c>
      <c r="N280" s="21">
        <f t="shared" si="22"/>
        <v>1.1839999999999999</v>
      </c>
      <c r="O280" s="21">
        <f t="shared" si="23"/>
        <v>0.19832549004099201</v>
      </c>
      <c r="P280" s="21">
        <f t="shared" si="24"/>
        <v>0.8401135288552507</v>
      </c>
      <c r="Q280" s="27" t="s">
        <v>3283</v>
      </c>
    </row>
    <row r="281" spans="1:17" x14ac:dyDescent="0.3">
      <c r="A281" s="27" t="s">
        <v>2845</v>
      </c>
      <c r="B281" s="27">
        <v>129</v>
      </c>
      <c r="C281" s="74" t="s">
        <v>3280</v>
      </c>
      <c r="D281" s="74" t="s">
        <v>3685</v>
      </c>
      <c r="E281" s="27" t="s">
        <v>2846</v>
      </c>
      <c r="F281" s="21">
        <v>1.591</v>
      </c>
      <c r="G281" s="21">
        <v>1.5920000000000001</v>
      </c>
      <c r="H281" s="21">
        <v>1.0449999999999999</v>
      </c>
      <c r="I281" s="21">
        <f t="shared" si="20"/>
        <v>1.4093333333333333</v>
      </c>
      <c r="J281" s="21">
        <f t="shared" si="21"/>
        <v>0.31552231828086791</v>
      </c>
      <c r="K281" s="21">
        <v>1.3</v>
      </c>
      <c r="L281" s="21">
        <v>1.2969999999999999</v>
      </c>
      <c r="M281" s="21">
        <v>0.95499999999999996</v>
      </c>
      <c r="N281" s="21">
        <f t="shared" si="22"/>
        <v>1.1839999999999999</v>
      </c>
      <c r="O281" s="21">
        <f t="shared" si="23"/>
        <v>0.19832549004099201</v>
      </c>
      <c r="P281" s="21">
        <f t="shared" si="24"/>
        <v>0.8401135288552507</v>
      </c>
      <c r="Q281" s="27" t="s">
        <v>3283</v>
      </c>
    </row>
    <row r="282" spans="1:17" x14ac:dyDescent="0.3">
      <c r="A282" s="27" t="s">
        <v>2775</v>
      </c>
      <c r="B282" s="27">
        <v>451</v>
      </c>
      <c r="C282" s="74" t="s">
        <v>3280</v>
      </c>
      <c r="D282" s="74" t="s">
        <v>3829</v>
      </c>
      <c r="E282" s="27" t="s">
        <v>2776</v>
      </c>
      <c r="F282" s="21">
        <v>1.6930000000000001</v>
      </c>
      <c r="G282" s="21">
        <v>1.6639999999999999</v>
      </c>
      <c r="H282" s="21"/>
      <c r="I282" s="21">
        <f t="shared" si="20"/>
        <v>1.6785000000000001</v>
      </c>
      <c r="J282" s="21">
        <f t="shared" si="21"/>
        <v>2.0506096654409976E-2</v>
      </c>
      <c r="K282" s="21">
        <v>1.3640000000000001</v>
      </c>
      <c r="L282" s="21">
        <v>1.458</v>
      </c>
      <c r="M282" s="21"/>
      <c r="N282" s="21">
        <f t="shared" si="22"/>
        <v>1.411</v>
      </c>
      <c r="O282" s="21">
        <f t="shared" si="23"/>
        <v>6.6468037431535371E-2</v>
      </c>
      <c r="P282" s="21">
        <f t="shared" si="24"/>
        <v>0.84063151623473331</v>
      </c>
      <c r="Q282" s="27" t="s">
        <v>3283</v>
      </c>
    </row>
    <row r="283" spans="1:17" x14ac:dyDescent="0.3">
      <c r="A283" s="27" t="s">
        <v>254</v>
      </c>
      <c r="B283" s="27">
        <v>409</v>
      </c>
      <c r="C283" s="74" t="s">
        <v>3280</v>
      </c>
      <c r="D283" s="74" t="s">
        <v>3969</v>
      </c>
      <c r="E283" s="27" t="s">
        <v>255</v>
      </c>
      <c r="F283" s="21">
        <v>2.0859999999999999</v>
      </c>
      <c r="G283" s="21">
        <v>2.1669999999999998</v>
      </c>
      <c r="H283" s="21">
        <v>2.101</v>
      </c>
      <c r="I283" s="21">
        <f t="shared" si="20"/>
        <v>2.1179999999999999</v>
      </c>
      <c r="J283" s="21">
        <f t="shared" si="21"/>
        <v>4.3092922852830437E-2</v>
      </c>
      <c r="K283" s="21">
        <v>1.8049999999999999</v>
      </c>
      <c r="L283" s="21">
        <v>1.7709999999999999</v>
      </c>
      <c r="M283" s="21">
        <v>1.766</v>
      </c>
      <c r="N283" s="21">
        <f t="shared" si="22"/>
        <v>1.7806666666666666</v>
      </c>
      <c r="O283" s="21">
        <f t="shared" si="23"/>
        <v>2.1221058723195987E-2</v>
      </c>
      <c r="P283" s="21">
        <f t="shared" si="24"/>
        <v>0.84073024866225998</v>
      </c>
      <c r="Q283" s="27" t="s">
        <v>3281</v>
      </c>
    </row>
    <row r="284" spans="1:17" x14ac:dyDescent="0.3">
      <c r="A284" s="27" t="s">
        <v>545</v>
      </c>
      <c r="B284" s="27">
        <v>54</v>
      </c>
      <c r="C284" s="74" t="s">
        <v>3280</v>
      </c>
      <c r="D284" s="74" t="s">
        <v>3462</v>
      </c>
      <c r="E284" s="27" t="s">
        <v>546</v>
      </c>
      <c r="F284" s="21">
        <v>2.0190000000000001</v>
      </c>
      <c r="G284" s="21">
        <v>2.052</v>
      </c>
      <c r="H284" s="21">
        <v>2.093</v>
      </c>
      <c r="I284" s="21">
        <f t="shared" si="20"/>
        <v>2.0546666666666664</v>
      </c>
      <c r="J284" s="21">
        <f t="shared" si="21"/>
        <v>3.7072002014098562E-2</v>
      </c>
      <c r="K284" s="21">
        <v>1.764</v>
      </c>
      <c r="L284" s="21">
        <v>1.7350000000000001</v>
      </c>
      <c r="M284" s="21">
        <v>1.6870000000000001</v>
      </c>
      <c r="N284" s="21">
        <f t="shared" si="22"/>
        <v>1.7286666666666666</v>
      </c>
      <c r="O284" s="21">
        <f t="shared" si="23"/>
        <v>3.8888730158406201E-2</v>
      </c>
      <c r="P284" s="21">
        <f t="shared" si="24"/>
        <v>0.84133679428942254</v>
      </c>
      <c r="Q284" s="27" t="s">
        <v>3302</v>
      </c>
    </row>
    <row r="285" spans="1:17" x14ac:dyDescent="0.3">
      <c r="A285" s="27" t="s">
        <v>545</v>
      </c>
      <c r="B285" s="27">
        <v>64</v>
      </c>
      <c r="C285" s="74" t="s">
        <v>3280</v>
      </c>
      <c r="D285" s="74" t="s">
        <v>3462</v>
      </c>
      <c r="E285" s="27" t="s">
        <v>546</v>
      </c>
      <c r="F285" s="21">
        <v>2.0190000000000001</v>
      </c>
      <c r="G285" s="21">
        <v>2.052</v>
      </c>
      <c r="H285" s="21">
        <v>2.093</v>
      </c>
      <c r="I285" s="21">
        <f t="shared" si="20"/>
        <v>2.0546666666666664</v>
      </c>
      <c r="J285" s="21">
        <f t="shared" si="21"/>
        <v>3.7072002014098562E-2</v>
      </c>
      <c r="K285" s="21">
        <v>1.764</v>
      </c>
      <c r="L285" s="21">
        <v>1.7350000000000001</v>
      </c>
      <c r="M285" s="21">
        <v>1.6870000000000001</v>
      </c>
      <c r="N285" s="21">
        <f t="shared" si="22"/>
        <v>1.7286666666666666</v>
      </c>
      <c r="O285" s="21">
        <f t="shared" si="23"/>
        <v>3.8888730158406201E-2</v>
      </c>
      <c r="P285" s="21">
        <f t="shared" si="24"/>
        <v>0.84133679428942254</v>
      </c>
      <c r="Q285" s="27" t="s">
        <v>3302</v>
      </c>
    </row>
    <row r="286" spans="1:17" x14ac:dyDescent="0.3">
      <c r="A286" s="27" t="s">
        <v>187</v>
      </c>
      <c r="B286" s="27">
        <v>153</v>
      </c>
      <c r="C286" s="74" t="s">
        <v>3280</v>
      </c>
      <c r="D286" s="74" t="s">
        <v>3936</v>
      </c>
      <c r="E286" s="27" t="s">
        <v>188</v>
      </c>
      <c r="F286" s="21">
        <v>1.9530000000000001</v>
      </c>
      <c r="G286" s="21">
        <v>2.1190000000000002</v>
      </c>
      <c r="H286" s="21">
        <v>1.8839999999999999</v>
      </c>
      <c r="I286" s="21">
        <f t="shared" si="20"/>
        <v>1.9853333333333332</v>
      </c>
      <c r="J286" s="21">
        <f t="shared" si="21"/>
        <v>0.12079045216130854</v>
      </c>
      <c r="K286" s="21">
        <v>1.6870000000000001</v>
      </c>
      <c r="L286" s="21">
        <v>1.6579999999999999</v>
      </c>
      <c r="M286" s="21">
        <v>1.6679999999999999</v>
      </c>
      <c r="N286" s="21">
        <f t="shared" si="22"/>
        <v>1.671</v>
      </c>
      <c r="O286" s="21">
        <f t="shared" si="23"/>
        <v>1.473091986265631E-2</v>
      </c>
      <c r="P286" s="21">
        <f t="shared" si="24"/>
        <v>0.84167226326393563</v>
      </c>
      <c r="Q286" s="27" t="s">
        <v>3283</v>
      </c>
    </row>
    <row r="287" spans="1:17" x14ac:dyDescent="0.3">
      <c r="A287" s="27" t="s">
        <v>490</v>
      </c>
      <c r="B287" s="27">
        <v>351</v>
      </c>
      <c r="C287" s="74" t="s">
        <v>3280</v>
      </c>
      <c r="D287" s="74" t="s">
        <v>3661</v>
      </c>
      <c r="E287" s="27" t="s">
        <v>491</v>
      </c>
      <c r="F287" s="21">
        <v>1.546</v>
      </c>
      <c r="G287" s="21">
        <v>1.6659999999999999</v>
      </c>
      <c r="H287" s="21">
        <v>1.518</v>
      </c>
      <c r="I287" s="21">
        <f t="shared" si="20"/>
        <v>1.5766666666666664</v>
      </c>
      <c r="J287" s="21">
        <f t="shared" si="21"/>
        <v>7.8621455934962975E-2</v>
      </c>
      <c r="K287" s="21">
        <v>1.2270000000000001</v>
      </c>
      <c r="L287" s="21">
        <v>1.3959999999999999</v>
      </c>
      <c r="M287" s="21">
        <v>1.3620000000000001</v>
      </c>
      <c r="N287" s="21">
        <f t="shared" si="22"/>
        <v>1.3283333333333334</v>
      </c>
      <c r="O287" s="21">
        <f t="shared" si="23"/>
        <v>8.9388664456592701E-2</v>
      </c>
      <c r="P287" s="21">
        <f t="shared" si="24"/>
        <v>0.84249471458773795</v>
      </c>
      <c r="Q287" s="27" t="s">
        <v>3283</v>
      </c>
    </row>
    <row r="288" spans="1:17" x14ac:dyDescent="0.3">
      <c r="A288" s="27" t="s">
        <v>589</v>
      </c>
      <c r="B288" s="27">
        <v>229</v>
      </c>
      <c r="C288" s="74" t="s">
        <v>3280</v>
      </c>
      <c r="D288" s="74" t="s">
        <v>3711</v>
      </c>
      <c r="E288" s="27" t="s">
        <v>590</v>
      </c>
      <c r="F288" s="21">
        <v>2.0369999999999999</v>
      </c>
      <c r="G288" s="21">
        <v>1.883</v>
      </c>
      <c r="H288" s="21">
        <v>1.81</v>
      </c>
      <c r="I288" s="21">
        <f t="shared" si="20"/>
        <v>1.9100000000000001</v>
      </c>
      <c r="J288" s="21">
        <f t="shared" si="21"/>
        <v>0.11588356225108022</v>
      </c>
      <c r="K288" s="21">
        <v>1.607</v>
      </c>
      <c r="L288" s="21">
        <v>1.6779999999999999</v>
      </c>
      <c r="M288" s="21">
        <v>1.55</v>
      </c>
      <c r="N288" s="21">
        <f t="shared" si="22"/>
        <v>1.6116666666666666</v>
      </c>
      <c r="O288" s="21">
        <f t="shared" si="23"/>
        <v>6.4127477210111167E-2</v>
      </c>
      <c r="P288" s="21">
        <f t="shared" si="24"/>
        <v>0.84380453752181495</v>
      </c>
      <c r="Q288" s="27" t="s">
        <v>3283</v>
      </c>
    </row>
    <row r="289" spans="1:17" x14ac:dyDescent="0.3">
      <c r="A289" s="27" t="s">
        <v>2879</v>
      </c>
      <c r="B289" s="27">
        <v>145</v>
      </c>
      <c r="C289" s="74" t="s">
        <v>3280</v>
      </c>
      <c r="D289" s="74" t="s">
        <v>4008</v>
      </c>
      <c r="E289" s="27" t="s">
        <v>2880</v>
      </c>
      <c r="F289" s="21">
        <v>1.8069999999999999</v>
      </c>
      <c r="G289" s="21">
        <v>1.63</v>
      </c>
      <c r="H289" s="21">
        <v>1.825</v>
      </c>
      <c r="I289" s="21">
        <f t="shared" si="20"/>
        <v>1.7539999999999998</v>
      </c>
      <c r="J289" s="21">
        <f t="shared" si="21"/>
        <v>0.1077636302283846</v>
      </c>
      <c r="K289" s="21">
        <v>1.49</v>
      </c>
      <c r="L289" s="21">
        <v>1.413</v>
      </c>
      <c r="M289" s="21">
        <v>1.5389999999999999</v>
      </c>
      <c r="N289" s="21">
        <f t="shared" si="22"/>
        <v>1.4806666666666668</v>
      </c>
      <c r="O289" s="21">
        <f t="shared" si="23"/>
        <v>6.3516402081142204E-2</v>
      </c>
      <c r="P289" s="21">
        <f t="shared" si="24"/>
        <v>0.84416571645762084</v>
      </c>
      <c r="Q289" s="27" t="s">
        <v>3281</v>
      </c>
    </row>
    <row r="290" spans="1:17" x14ac:dyDescent="0.3">
      <c r="A290" s="27" t="s">
        <v>254</v>
      </c>
      <c r="B290" s="27">
        <v>161</v>
      </c>
      <c r="C290" s="74" t="s">
        <v>3280</v>
      </c>
      <c r="D290" s="74" t="s">
        <v>3969</v>
      </c>
      <c r="E290" s="27" t="s">
        <v>255</v>
      </c>
      <c r="F290" s="21">
        <v>2.0329999999999999</v>
      </c>
      <c r="G290" s="21">
        <v>2.0720000000000001</v>
      </c>
      <c r="H290" s="21">
        <v>2.1080000000000001</v>
      </c>
      <c r="I290" s="21">
        <f t="shared" si="20"/>
        <v>2.0710000000000002</v>
      </c>
      <c r="J290" s="21">
        <f t="shared" si="21"/>
        <v>3.7509998667022197E-2</v>
      </c>
      <c r="K290" s="21">
        <v>1.7849999999999999</v>
      </c>
      <c r="L290" s="21">
        <v>1.726</v>
      </c>
      <c r="M290" s="21">
        <v>1.7390000000000001</v>
      </c>
      <c r="N290" s="21">
        <f t="shared" si="22"/>
        <v>1.75</v>
      </c>
      <c r="O290" s="21">
        <f t="shared" si="23"/>
        <v>3.0999999999999944E-2</v>
      </c>
      <c r="P290" s="21">
        <f t="shared" si="24"/>
        <v>0.84500241429261225</v>
      </c>
      <c r="Q290" s="27" t="s">
        <v>3281</v>
      </c>
    </row>
    <row r="291" spans="1:17" x14ac:dyDescent="0.3">
      <c r="A291" s="27" t="s">
        <v>1912</v>
      </c>
      <c r="B291" s="27">
        <v>116</v>
      </c>
      <c r="C291" s="74" t="s">
        <v>3280</v>
      </c>
      <c r="D291" s="74" t="s">
        <v>3390</v>
      </c>
      <c r="E291" s="27" t="s">
        <v>1913</v>
      </c>
      <c r="F291" s="21">
        <v>2.1070000000000002</v>
      </c>
      <c r="G291" s="21">
        <v>2.0619999999999998</v>
      </c>
      <c r="H291" s="21">
        <v>2.109</v>
      </c>
      <c r="I291" s="21">
        <f t="shared" si="20"/>
        <v>2.0926666666666667</v>
      </c>
      <c r="J291" s="21">
        <f t="shared" si="21"/>
        <v>2.6576932353703675E-2</v>
      </c>
      <c r="K291" s="21">
        <v>1.764</v>
      </c>
      <c r="L291" s="21">
        <v>1.772</v>
      </c>
      <c r="M291" s="21">
        <v>1.784</v>
      </c>
      <c r="N291" s="21">
        <f t="shared" si="22"/>
        <v>1.7733333333333334</v>
      </c>
      <c r="O291" s="21">
        <f t="shared" si="23"/>
        <v>1.0066445913694341E-2</v>
      </c>
      <c r="P291" s="21">
        <f t="shared" si="24"/>
        <v>0.84740363172985034</v>
      </c>
      <c r="Q291" s="27" t="s">
        <v>3283</v>
      </c>
    </row>
    <row r="292" spans="1:17" x14ac:dyDescent="0.3">
      <c r="A292" s="27" t="s">
        <v>1912</v>
      </c>
      <c r="B292" s="27">
        <v>121</v>
      </c>
      <c r="C292" s="74" t="s">
        <v>3280</v>
      </c>
      <c r="D292" s="74" t="s">
        <v>3390</v>
      </c>
      <c r="E292" s="27" t="s">
        <v>1913</v>
      </c>
      <c r="F292" s="21">
        <v>2.1070000000000002</v>
      </c>
      <c r="G292" s="21">
        <v>2.0619999999999998</v>
      </c>
      <c r="H292" s="21">
        <v>2.109</v>
      </c>
      <c r="I292" s="21">
        <f t="shared" si="20"/>
        <v>2.0926666666666667</v>
      </c>
      <c r="J292" s="21">
        <f t="shared" si="21"/>
        <v>2.6576932353703675E-2</v>
      </c>
      <c r="K292" s="21">
        <v>1.764</v>
      </c>
      <c r="L292" s="21">
        <v>1.772</v>
      </c>
      <c r="M292" s="21">
        <v>1.784</v>
      </c>
      <c r="N292" s="21">
        <f t="shared" si="22"/>
        <v>1.7733333333333334</v>
      </c>
      <c r="O292" s="21">
        <f t="shared" si="23"/>
        <v>1.0066445913694341E-2</v>
      </c>
      <c r="P292" s="21">
        <f t="shared" si="24"/>
        <v>0.84740363172985034</v>
      </c>
      <c r="Q292" s="27" t="s">
        <v>3283</v>
      </c>
    </row>
    <row r="293" spans="1:17" x14ac:dyDescent="0.3">
      <c r="A293" s="27" t="s">
        <v>2012</v>
      </c>
      <c r="B293" s="27">
        <v>541</v>
      </c>
      <c r="C293" s="74" t="s">
        <v>3280</v>
      </c>
      <c r="D293" s="74" t="s">
        <v>3388</v>
      </c>
      <c r="E293" s="27" t="s">
        <v>2013</v>
      </c>
      <c r="F293" s="21">
        <v>0.64100000000000001</v>
      </c>
      <c r="G293" s="21">
        <v>0.51700000000000002</v>
      </c>
      <c r="H293" s="21">
        <v>0.41299999999999998</v>
      </c>
      <c r="I293" s="21">
        <f t="shared" si="20"/>
        <v>0.52366666666666661</v>
      </c>
      <c r="J293" s="21">
        <f t="shared" si="21"/>
        <v>0.11414610520439707</v>
      </c>
      <c r="K293" s="21">
        <v>0.51200000000000001</v>
      </c>
      <c r="L293" s="21">
        <v>0.46400000000000002</v>
      </c>
      <c r="M293" s="21">
        <v>0.35799999999999998</v>
      </c>
      <c r="N293" s="21">
        <f t="shared" si="22"/>
        <v>0.44466666666666671</v>
      </c>
      <c r="O293" s="21">
        <f t="shared" si="23"/>
        <v>7.8799323178142491E-2</v>
      </c>
      <c r="P293" s="21">
        <f t="shared" si="24"/>
        <v>0.84914067472947186</v>
      </c>
      <c r="Q293" s="27" t="s">
        <v>3389</v>
      </c>
    </row>
    <row r="294" spans="1:17" x14ac:dyDescent="0.3">
      <c r="A294" s="27" t="s">
        <v>1152</v>
      </c>
      <c r="B294" s="27">
        <v>167</v>
      </c>
      <c r="C294" s="74" t="s">
        <v>3280</v>
      </c>
      <c r="D294" s="74" t="s">
        <v>3659</v>
      </c>
      <c r="E294" s="27" t="s">
        <v>1153</v>
      </c>
      <c r="F294" s="21">
        <v>1.63</v>
      </c>
      <c r="G294" s="21">
        <v>1.7769999999999999</v>
      </c>
      <c r="H294" s="21">
        <v>1.708</v>
      </c>
      <c r="I294" s="21">
        <f t="shared" si="20"/>
        <v>1.7050000000000001</v>
      </c>
      <c r="J294" s="21">
        <f t="shared" si="21"/>
        <v>7.3545904032787587E-2</v>
      </c>
      <c r="K294" s="21">
        <v>1.4450000000000001</v>
      </c>
      <c r="L294" s="21">
        <v>1.5209999999999999</v>
      </c>
      <c r="M294" s="21">
        <v>1.3779999999999999</v>
      </c>
      <c r="N294" s="21">
        <f t="shared" si="22"/>
        <v>1.4480000000000002</v>
      </c>
      <c r="O294" s="21">
        <f t="shared" si="23"/>
        <v>7.1547187226333367E-2</v>
      </c>
      <c r="P294" s="21">
        <f t="shared" si="24"/>
        <v>0.84926686217008807</v>
      </c>
      <c r="Q294" s="27" t="s">
        <v>3291</v>
      </c>
    </row>
    <row r="295" spans="1:17" x14ac:dyDescent="0.3">
      <c r="A295" s="27" t="s">
        <v>1152</v>
      </c>
      <c r="B295" s="27">
        <v>178</v>
      </c>
      <c r="C295" s="74" t="s">
        <v>3280</v>
      </c>
      <c r="D295" s="74" t="s">
        <v>3659</v>
      </c>
      <c r="E295" s="27" t="s">
        <v>1153</v>
      </c>
      <c r="F295" s="21">
        <v>1.63</v>
      </c>
      <c r="G295" s="21">
        <v>1.7769999999999999</v>
      </c>
      <c r="H295" s="21">
        <v>1.708</v>
      </c>
      <c r="I295" s="21">
        <f t="shared" si="20"/>
        <v>1.7050000000000001</v>
      </c>
      <c r="J295" s="21">
        <f t="shared" si="21"/>
        <v>7.3545904032787587E-2</v>
      </c>
      <c r="K295" s="21">
        <v>1.4450000000000001</v>
      </c>
      <c r="L295" s="21">
        <v>1.5209999999999999</v>
      </c>
      <c r="M295" s="21">
        <v>1.3779999999999999</v>
      </c>
      <c r="N295" s="21">
        <f t="shared" si="22"/>
        <v>1.4480000000000002</v>
      </c>
      <c r="O295" s="21">
        <f t="shared" si="23"/>
        <v>7.1547187226333367E-2</v>
      </c>
      <c r="P295" s="21">
        <f t="shared" si="24"/>
        <v>0.84926686217008807</v>
      </c>
      <c r="Q295" s="27" t="s">
        <v>3291</v>
      </c>
    </row>
    <row r="296" spans="1:17" x14ac:dyDescent="0.3">
      <c r="A296" s="27" t="s">
        <v>49</v>
      </c>
      <c r="B296" s="27">
        <v>200</v>
      </c>
      <c r="C296" s="74" t="s">
        <v>3280</v>
      </c>
      <c r="D296" s="74" t="s">
        <v>3676</v>
      </c>
      <c r="E296" s="27" t="s">
        <v>50</v>
      </c>
      <c r="F296" s="21">
        <v>1.994</v>
      </c>
      <c r="G296" s="21">
        <v>1.9830000000000001</v>
      </c>
      <c r="H296" s="21">
        <v>2.0489999999999999</v>
      </c>
      <c r="I296" s="21">
        <f t="shared" si="20"/>
        <v>2.0086666666666666</v>
      </c>
      <c r="J296" s="21">
        <f t="shared" si="21"/>
        <v>3.5360052790307427E-2</v>
      </c>
      <c r="K296" s="21">
        <v>1.7230000000000001</v>
      </c>
      <c r="L296" s="21">
        <v>1.696</v>
      </c>
      <c r="M296" s="21">
        <v>1.702</v>
      </c>
      <c r="N296" s="21">
        <f t="shared" si="22"/>
        <v>1.7070000000000001</v>
      </c>
      <c r="O296" s="21">
        <f t="shared" si="23"/>
        <v>1.4177446878757901E-2</v>
      </c>
      <c r="P296" s="21">
        <f t="shared" si="24"/>
        <v>0.84981745768337213</v>
      </c>
      <c r="Q296" s="27" t="s">
        <v>3283</v>
      </c>
    </row>
    <row r="297" spans="1:17" x14ac:dyDescent="0.3">
      <c r="A297" s="27" t="s">
        <v>122</v>
      </c>
      <c r="B297" s="27">
        <v>153</v>
      </c>
      <c r="C297" s="74" t="s">
        <v>3280</v>
      </c>
      <c r="D297" s="74" t="s">
        <v>3499</v>
      </c>
      <c r="E297" s="27" t="s">
        <v>123</v>
      </c>
      <c r="F297" s="21">
        <v>1.631</v>
      </c>
      <c r="G297" s="21">
        <v>2.0150000000000001</v>
      </c>
      <c r="H297" s="21">
        <v>1.9259999999999999</v>
      </c>
      <c r="I297" s="21">
        <f t="shared" si="20"/>
        <v>1.8573333333333333</v>
      </c>
      <c r="J297" s="21">
        <f t="shared" si="21"/>
        <v>0.20099834161836597</v>
      </c>
      <c r="K297" s="21">
        <v>1.5640000000000001</v>
      </c>
      <c r="L297" s="21">
        <v>1.478</v>
      </c>
      <c r="M297" s="21">
        <v>1.696</v>
      </c>
      <c r="N297" s="21">
        <f t="shared" si="22"/>
        <v>1.5793333333333333</v>
      </c>
      <c r="O297" s="21">
        <f t="shared" si="23"/>
        <v>0.10980588933811032</v>
      </c>
      <c r="P297" s="21">
        <f t="shared" si="24"/>
        <v>0.85032304379038048</v>
      </c>
      <c r="Q297" s="27" t="s">
        <v>3283</v>
      </c>
    </row>
    <row r="298" spans="1:17" x14ac:dyDescent="0.3">
      <c r="A298" s="27" t="s">
        <v>237</v>
      </c>
      <c r="B298" s="27">
        <v>156</v>
      </c>
      <c r="C298" s="74" t="s">
        <v>3280</v>
      </c>
      <c r="D298" s="74" t="s">
        <v>3713</v>
      </c>
      <c r="E298" s="27" t="s">
        <v>238</v>
      </c>
      <c r="F298" s="21">
        <v>1.6080000000000001</v>
      </c>
      <c r="G298" s="21">
        <v>1.895</v>
      </c>
      <c r="H298" s="21">
        <v>1.042</v>
      </c>
      <c r="I298" s="21">
        <f t="shared" si="20"/>
        <v>1.5149999999999999</v>
      </c>
      <c r="J298" s="21">
        <f t="shared" si="21"/>
        <v>0.43403801676811715</v>
      </c>
      <c r="K298" s="21">
        <v>1.304</v>
      </c>
      <c r="L298" s="21">
        <v>1.61</v>
      </c>
      <c r="M298" s="21">
        <v>0.95799999999999996</v>
      </c>
      <c r="N298" s="21">
        <f t="shared" si="22"/>
        <v>1.2906666666666666</v>
      </c>
      <c r="O298" s="21">
        <f t="shared" si="23"/>
        <v>0.32620443487686374</v>
      </c>
      <c r="P298" s="21">
        <f t="shared" si="24"/>
        <v>0.85192519251925192</v>
      </c>
      <c r="Q298" s="27" t="s">
        <v>3281</v>
      </c>
    </row>
    <row r="299" spans="1:17" x14ac:dyDescent="0.3">
      <c r="A299" s="27" t="s">
        <v>1679</v>
      </c>
      <c r="B299" s="27">
        <v>425</v>
      </c>
      <c r="C299" s="74" t="s">
        <v>3280</v>
      </c>
      <c r="D299" s="74" t="s">
        <v>3455</v>
      </c>
      <c r="E299" s="27" t="s">
        <v>1680</v>
      </c>
      <c r="F299" s="21">
        <v>1.9390000000000001</v>
      </c>
      <c r="G299" s="21">
        <v>2.1059999999999999</v>
      </c>
      <c r="H299" s="21"/>
      <c r="I299" s="21">
        <f t="shared" si="20"/>
        <v>2.0225</v>
      </c>
      <c r="J299" s="21">
        <f t="shared" si="21"/>
        <v>0.11808683245815331</v>
      </c>
      <c r="K299" s="21">
        <v>1.7130000000000001</v>
      </c>
      <c r="L299" s="21">
        <v>1.734</v>
      </c>
      <c r="M299" s="21"/>
      <c r="N299" s="21">
        <f t="shared" si="22"/>
        <v>1.7235</v>
      </c>
      <c r="O299" s="21">
        <f t="shared" si="23"/>
        <v>1.4849242404917433E-2</v>
      </c>
      <c r="P299" s="21">
        <f t="shared" si="24"/>
        <v>0.85216316440049444</v>
      </c>
      <c r="Q299" s="27" t="s">
        <v>3283</v>
      </c>
    </row>
    <row r="300" spans="1:17" x14ac:dyDescent="0.3">
      <c r="A300" s="27" t="s">
        <v>979</v>
      </c>
      <c r="B300" s="27">
        <v>300</v>
      </c>
      <c r="C300" s="74" t="s">
        <v>3280</v>
      </c>
      <c r="D300" s="74" t="s">
        <v>3588</v>
      </c>
      <c r="E300" s="27" t="s">
        <v>980</v>
      </c>
      <c r="F300" s="21">
        <v>1.377</v>
      </c>
      <c r="G300" s="21">
        <v>1.3839999999999999</v>
      </c>
      <c r="H300" s="21"/>
      <c r="I300" s="21">
        <f t="shared" si="20"/>
        <v>1.3805000000000001</v>
      </c>
      <c r="J300" s="21">
        <f t="shared" si="21"/>
        <v>4.9497474683057588E-3</v>
      </c>
      <c r="K300" s="21">
        <v>1.101</v>
      </c>
      <c r="L300" s="21">
        <v>1.252</v>
      </c>
      <c r="M300" s="21"/>
      <c r="N300" s="21">
        <f t="shared" si="22"/>
        <v>1.1764999999999999</v>
      </c>
      <c r="O300" s="21">
        <f t="shared" si="23"/>
        <v>0.1067731239591687</v>
      </c>
      <c r="P300" s="21">
        <f t="shared" si="24"/>
        <v>0.85222745382107923</v>
      </c>
      <c r="Q300" s="27" t="s">
        <v>3283</v>
      </c>
    </row>
    <row r="301" spans="1:17" x14ac:dyDescent="0.3">
      <c r="A301" s="27" t="s">
        <v>991</v>
      </c>
      <c r="B301" s="27">
        <v>205</v>
      </c>
      <c r="C301" s="74" t="s">
        <v>3280</v>
      </c>
      <c r="D301" s="74" t="s">
        <v>3871</v>
      </c>
      <c r="E301" s="27" t="s">
        <v>992</v>
      </c>
      <c r="F301" s="21"/>
      <c r="G301" s="21">
        <v>1.661</v>
      </c>
      <c r="H301" s="21">
        <v>1.631</v>
      </c>
      <c r="I301" s="21">
        <f t="shared" si="20"/>
        <v>1.6459999999999999</v>
      </c>
      <c r="J301" s="21">
        <f t="shared" si="21"/>
        <v>2.1213203435596444E-2</v>
      </c>
      <c r="K301" s="21"/>
      <c r="L301" s="21">
        <v>1.3109999999999999</v>
      </c>
      <c r="M301" s="21">
        <v>1.496</v>
      </c>
      <c r="N301" s="21">
        <f t="shared" si="22"/>
        <v>1.4035</v>
      </c>
      <c r="O301" s="21">
        <f t="shared" si="23"/>
        <v>0.13081475451951133</v>
      </c>
      <c r="P301" s="21">
        <f t="shared" si="24"/>
        <v>0.85267314702308628</v>
      </c>
      <c r="Q301" s="27" t="s">
        <v>3283</v>
      </c>
    </row>
    <row r="302" spans="1:17" x14ac:dyDescent="0.3">
      <c r="A302" s="27" t="s">
        <v>199</v>
      </c>
      <c r="B302" s="27">
        <v>414</v>
      </c>
      <c r="C302" s="74" t="s">
        <v>3280</v>
      </c>
      <c r="D302" s="74" t="s">
        <v>3521</v>
      </c>
      <c r="E302" s="27" t="s">
        <v>200</v>
      </c>
      <c r="F302" s="21">
        <v>1.7889999999999999</v>
      </c>
      <c r="G302" s="21">
        <v>2.0030000000000001</v>
      </c>
      <c r="H302" s="21">
        <v>1.899</v>
      </c>
      <c r="I302" s="21">
        <f t="shared" si="20"/>
        <v>1.897</v>
      </c>
      <c r="J302" s="21">
        <f t="shared" si="21"/>
        <v>0.10701401777337408</v>
      </c>
      <c r="K302" s="21">
        <v>1.583</v>
      </c>
      <c r="L302" s="21">
        <v>1.625</v>
      </c>
      <c r="M302" s="21">
        <v>1.645</v>
      </c>
      <c r="N302" s="21">
        <f t="shared" si="22"/>
        <v>1.6176666666666666</v>
      </c>
      <c r="O302" s="21">
        <f t="shared" si="23"/>
        <v>3.1643851430148875E-2</v>
      </c>
      <c r="P302" s="21">
        <f t="shared" si="24"/>
        <v>0.85274995607098925</v>
      </c>
      <c r="Q302" s="27" t="s">
        <v>3281</v>
      </c>
    </row>
    <row r="303" spans="1:17" x14ac:dyDescent="0.3">
      <c r="A303" s="27" t="s">
        <v>297</v>
      </c>
      <c r="B303" s="27">
        <v>84</v>
      </c>
      <c r="C303" s="74" t="s">
        <v>3280</v>
      </c>
      <c r="D303" s="74" t="s">
        <v>3559</v>
      </c>
      <c r="E303" s="27" t="s">
        <v>298</v>
      </c>
      <c r="F303" s="21">
        <v>1.7350000000000001</v>
      </c>
      <c r="G303" s="21">
        <v>1.9259999999999999</v>
      </c>
      <c r="H303" s="21">
        <v>1.9339999999999999</v>
      </c>
      <c r="I303" s="21">
        <f t="shared" si="20"/>
        <v>1.865</v>
      </c>
      <c r="J303" s="21">
        <f t="shared" si="21"/>
        <v>0.11265433857601748</v>
      </c>
      <c r="K303" s="21">
        <v>1.5169999999999999</v>
      </c>
      <c r="L303" s="21">
        <v>1.5580000000000001</v>
      </c>
      <c r="M303" s="21">
        <v>1.6970000000000001</v>
      </c>
      <c r="N303" s="21">
        <f t="shared" si="22"/>
        <v>1.5906666666666667</v>
      </c>
      <c r="O303" s="21">
        <f t="shared" si="23"/>
        <v>9.4341577967157961E-2</v>
      </c>
      <c r="P303" s="21">
        <f t="shared" si="24"/>
        <v>0.8529043789097408</v>
      </c>
      <c r="Q303" s="27" t="s">
        <v>3302</v>
      </c>
    </row>
    <row r="304" spans="1:17" x14ac:dyDescent="0.3">
      <c r="A304" s="27" t="s">
        <v>254</v>
      </c>
      <c r="B304" s="27">
        <v>216</v>
      </c>
      <c r="C304" s="74" t="s">
        <v>3280</v>
      </c>
      <c r="D304" s="74" t="s">
        <v>3969</v>
      </c>
      <c r="E304" s="27" t="s">
        <v>255</v>
      </c>
      <c r="F304" s="21">
        <v>1.86</v>
      </c>
      <c r="G304" s="21">
        <v>1.794</v>
      </c>
      <c r="H304" s="21">
        <v>1.8340000000000001</v>
      </c>
      <c r="I304" s="21">
        <f t="shared" si="20"/>
        <v>1.8293333333333333</v>
      </c>
      <c r="J304" s="21">
        <f t="shared" si="21"/>
        <v>3.3246553706111182E-2</v>
      </c>
      <c r="K304" s="21">
        <v>1.5660000000000001</v>
      </c>
      <c r="L304" s="21">
        <v>1.5580000000000001</v>
      </c>
      <c r="M304" s="21">
        <v>1.5589999999999999</v>
      </c>
      <c r="N304" s="21">
        <f t="shared" si="22"/>
        <v>1.5609999999999999</v>
      </c>
      <c r="O304" s="21">
        <f t="shared" si="23"/>
        <v>4.358898943540703E-3</v>
      </c>
      <c r="P304" s="21">
        <f t="shared" si="24"/>
        <v>0.85331632653061229</v>
      </c>
      <c r="Q304" s="27" t="s">
        <v>3281</v>
      </c>
    </row>
    <row r="305" spans="1:17" x14ac:dyDescent="0.3">
      <c r="A305" s="27" t="s">
        <v>1506</v>
      </c>
      <c r="B305" s="27">
        <v>98</v>
      </c>
      <c r="C305" s="74" t="s">
        <v>3280</v>
      </c>
      <c r="D305" s="74" t="s">
        <v>3682</v>
      </c>
      <c r="E305" s="27" t="s">
        <v>54</v>
      </c>
      <c r="F305" s="21">
        <v>1.9810000000000001</v>
      </c>
      <c r="G305" s="21"/>
      <c r="H305" s="21">
        <v>1.9790000000000001</v>
      </c>
      <c r="I305" s="21">
        <f t="shared" si="20"/>
        <v>1.98</v>
      </c>
      <c r="J305" s="21">
        <f t="shared" si="21"/>
        <v>1.4142135623730963E-3</v>
      </c>
      <c r="K305" s="21">
        <v>1.6519999999999999</v>
      </c>
      <c r="L305" s="21"/>
      <c r="M305" s="21">
        <v>1.728</v>
      </c>
      <c r="N305" s="21">
        <f t="shared" si="22"/>
        <v>1.69</v>
      </c>
      <c r="O305" s="21">
        <f t="shared" si="23"/>
        <v>5.3740115370177657E-2</v>
      </c>
      <c r="P305" s="21">
        <f t="shared" si="24"/>
        <v>0.85353535353535348</v>
      </c>
      <c r="Q305" s="27" t="s">
        <v>3306</v>
      </c>
    </row>
    <row r="306" spans="1:17" x14ac:dyDescent="0.3">
      <c r="A306" s="27" t="s">
        <v>99</v>
      </c>
      <c r="B306" s="27">
        <v>483</v>
      </c>
      <c r="C306" s="74" t="s">
        <v>3280</v>
      </c>
      <c r="D306" s="74" t="s">
        <v>4010</v>
      </c>
      <c r="E306" s="27" t="s">
        <v>100</v>
      </c>
      <c r="F306" s="21"/>
      <c r="G306" s="21">
        <v>1.823</v>
      </c>
      <c r="H306" s="21">
        <v>1.708</v>
      </c>
      <c r="I306" s="21">
        <f t="shared" si="20"/>
        <v>1.7654999999999998</v>
      </c>
      <c r="J306" s="21">
        <f t="shared" si="21"/>
        <v>8.1317279836452955E-2</v>
      </c>
      <c r="K306" s="21"/>
      <c r="L306" s="21">
        <v>1.387</v>
      </c>
      <c r="M306" s="21">
        <v>1.631</v>
      </c>
      <c r="N306" s="21">
        <f t="shared" si="22"/>
        <v>1.5089999999999999</v>
      </c>
      <c r="O306" s="21">
        <f t="shared" si="23"/>
        <v>0.1725340546095176</v>
      </c>
      <c r="P306" s="21">
        <f t="shared" si="24"/>
        <v>0.85471537807986409</v>
      </c>
      <c r="Q306" s="27" t="s">
        <v>3302</v>
      </c>
    </row>
    <row r="307" spans="1:17" x14ac:dyDescent="0.3">
      <c r="A307" s="27" t="s">
        <v>1570</v>
      </c>
      <c r="B307" s="27">
        <v>179</v>
      </c>
      <c r="C307" s="74" t="s">
        <v>3280</v>
      </c>
      <c r="D307" s="74" t="s">
        <v>3435</v>
      </c>
      <c r="E307" s="27" t="s">
        <v>1571</v>
      </c>
      <c r="F307" s="21">
        <v>1.927</v>
      </c>
      <c r="G307" s="21">
        <v>1.8</v>
      </c>
      <c r="H307" s="21">
        <v>1.915</v>
      </c>
      <c r="I307" s="21">
        <f t="shared" si="20"/>
        <v>1.8806666666666667</v>
      </c>
      <c r="J307" s="21">
        <f t="shared" si="21"/>
        <v>7.0116569606144694E-2</v>
      </c>
      <c r="K307" s="21">
        <v>1.6</v>
      </c>
      <c r="L307" s="21">
        <v>1.62</v>
      </c>
      <c r="M307" s="21">
        <v>1.605</v>
      </c>
      <c r="N307" s="21">
        <f t="shared" si="22"/>
        <v>1.6083333333333334</v>
      </c>
      <c r="O307" s="21">
        <f t="shared" si="23"/>
        <v>1.0408329997330689E-2</v>
      </c>
      <c r="P307" s="21">
        <f t="shared" si="24"/>
        <v>0.8551931939028713</v>
      </c>
      <c r="Q307" s="27" t="s">
        <v>3297</v>
      </c>
    </row>
    <row r="308" spans="1:17" x14ac:dyDescent="0.3">
      <c r="A308" s="27" t="s">
        <v>619</v>
      </c>
      <c r="B308" s="27">
        <v>343</v>
      </c>
      <c r="C308" s="74" t="s">
        <v>3280</v>
      </c>
      <c r="D308" s="74" t="s">
        <v>3490</v>
      </c>
      <c r="E308" s="27" t="s">
        <v>620</v>
      </c>
      <c r="F308" s="21">
        <v>1.744</v>
      </c>
      <c r="G308" s="21">
        <v>1.78</v>
      </c>
      <c r="H308" s="21"/>
      <c r="I308" s="21">
        <f t="shared" si="20"/>
        <v>1.762</v>
      </c>
      <c r="J308" s="21">
        <f t="shared" si="21"/>
        <v>2.5455844122715732E-2</v>
      </c>
      <c r="K308" s="21">
        <v>1.494</v>
      </c>
      <c r="L308" s="21">
        <v>1.5209999999999999</v>
      </c>
      <c r="M308" s="21"/>
      <c r="N308" s="21">
        <f t="shared" si="22"/>
        <v>1.5074999999999998</v>
      </c>
      <c r="O308" s="21">
        <f t="shared" si="23"/>
        <v>1.9091883092036722E-2</v>
      </c>
      <c r="P308" s="21">
        <f t="shared" si="24"/>
        <v>0.85556186152099878</v>
      </c>
      <c r="Q308" s="27" t="s">
        <v>3281</v>
      </c>
    </row>
    <row r="309" spans="1:17" x14ac:dyDescent="0.3">
      <c r="A309" s="27" t="s">
        <v>1347</v>
      </c>
      <c r="B309" s="27">
        <v>236</v>
      </c>
      <c r="C309" s="74" t="s">
        <v>3280</v>
      </c>
      <c r="D309" s="74" t="s">
        <v>3674</v>
      </c>
      <c r="E309" s="27" t="s">
        <v>1348</v>
      </c>
      <c r="F309" s="21">
        <v>1.825</v>
      </c>
      <c r="G309" s="21">
        <v>1.744</v>
      </c>
      <c r="H309" s="21">
        <v>1.3620000000000001</v>
      </c>
      <c r="I309" s="21">
        <f t="shared" si="20"/>
        <v>1.6436666666666666</v>
      </c>
      <c r="J309" s="21">
        <f t="shared" si="21"/>
        <v>0.24726975822638245</v>
      </c>
      <c r="K309" s="21">
        <v>1.2829999999999999</v>
      </c>
      <c r="L309" s="21">
        <v>1.59</v>
      </c>
      <c r="M309" s="21">
        <v>1.35</v>
      </c>
      <c r="N309" s="21">
        <f t="shared" si="22"/>
        <v>1.4076666666666668</v>
      </c>
      <c r="O309" s="21">
        <f t="shared" si="23"/>
        <v>0.16141974269999737</v>
      </c>
      <c r="P309" s="21">
        <f t="shared" si="24"/>
        <v>0.8564185763536809</v>
      </c>
      <c r="Q309" s="27" t="s">
        <v>3283</v>
      </c>
    </row>
    <row r="310" spans="1:17" x14ac:dyDescent="0.3">
      <c r="A310" s="27" t="s">
        <v>975</v>
      </c>
      <c r="B310" s="27">
        <v>144</v>
      </c>
      <c r="C310" s="74" t="s">
        <v>3280</v>
      </c>
      <c r="D310" s="74" t="s">
        <v>3811</v>
      </c>
      <c r="E310" s="27" t="s">
        <v>976</v>
      </c>
      <c r="F310" s="21">
        <v>1.5669999999999999</v>
      </c>
      <c r="G310" s="21">
        <v>1.679</v>
      </c>
      <c r="H310" s="21"/>
      <c r="I310" s="21">
        <f t="shared" si="20"/>
        <v>1.623</v>
      </c>
      <c r="J310" s="21">
        <f t="shared" si="21"/>
        <v>7.9195959492893389E-2</v>
      </c>
      <c r="K310" s="21">
        <v>1.429</v>
      </c>
      <c r="L310" s="21">
        <v>1.3540000000000001</v>
      </c>
      <c r="M310" s="21"/>
      <c r="N310" s="21">
        <f t="shared" si="22"/>
        <v>1.3915000000000002</v>
      </c>
      <c r="O310" s="21">
        <f t="shared" si="23"/>
        <v>5.3033008588991029E-2</v>
      </c>
      <c r="P310" s="21">
        <f t="shared" si="24"/>
        <v>0.85736290819470129</v>
      </c>
      <c r="Q310" s="27" t="s">
        <v>3283</v>
      </c>
    </row>
    <row r="311" spans="1:17" x14ac:dyDescent="0.3">
      <c r="A311" s="27" t="s">
        <v>1963</v>
      </c>
      <c r="B311" s="27">
        <v>472</v>
      </c>
      <c r="C311" s="74" t="s">
        <v>3280</v>
      </c>
      <c r="D311" s="74" t="s">
        <v>3844</v>
      </c>
      <c r="E311" s="27" t="s">
        <v>1964</v>
      </c>
      <c r="F311" s="21">
        <v>1.6479999999999999</v>
      </c>
      <c r="G311" s="21">
        <v>1.6659999999999999</v>
      </c>
      <c r="H311" s="21">
        <v>1.8169999999999999</v>
      </c>
      <c r="I311" s="21">
        <f t="shared" si="20"/>
        <v>1.7103333333333335</v>
      </c>
      <c r="J311" s="21">
        <f t="shared" si="21"/>
        <v>9.2813432935827431E-2</v>
      </c>
      <c r="K311" s="21">
        <v>1.4239999999999999</v>
      </c>
      <c r="L311" s="21">
        <v>1.5069999999999999</v>
      </c>
      <c r="M311" s="21">
        <v>1.4810000000000001</v>
      </c>
      <c r="N311" s="21">
        <f t="shared" si="22"/>
        <v>1.4706666666666666</v>
      </c>
      <c r="O311" s="21">
        <f t="shared" si="23"/>
        <v>4.245389656242797E-2</v>
      </c>
      <c r="P311" s="21">
        <f t="shared" si="24"/>
        <v>0.85987137010329362</v>
      </c>
      <c r="Q311" s="27" t="s">
        <v>3383</v>
      </c>
    </row>
    <row r="312" spans="1:17" x14ac:dyDescent="0.3">
      <c r="A312" s="27" t="s">
        <v>226</v>
      </c>
      <c r="B312" s="27">
        <v>578</v>
      </c>
      <c r="C312" s="74" t="s">
        <v>3280</v>
      </c>
      <c r="D312" s="74" t="s">
        <v>3952</v>
      </c>
      <c r="E312" s="27" t="s">
        <v>227</v>
      </c>
      <c r="F312" s="21">
        <v>1.746</v>
      </c>
      <c r="G312" s="21">
        <v>1.512</v>
      </c>
      <c r="H312" s="21">
        <v>1.663</v>
      </c>
      <c r="I312" s="21">
        <f t="shared" si="20"/>
        <v>1.6403333333333334</v>
      </c>
      <c r="J312" s="21">
        <f t="shared" si="21"/>
        <v>0.1186352954787627</v>
      </c>
      <c r="K312" s="21">
        <v>1.4530000000000001</v>
      </c>
      <c r="L312" s="21">
        <v>1.2210000000000001</v>
      </c>
      <c r="M312" s="21">
        <v>1.5629999999999999</v>
      </c>
      <c r="N312" s="21">
        <f t="shared" si="22"/>
        <v>1.4123333333333334</v>
      </c>
      <c r="O312" s="21">
        <f t="shared" si="23"/>
        <v>0.17458904127502653</v>
      </c>
      <c r="P312" s="21">
        <f t="shared" si="24"/>
        <v>0.86100386100386106</v>
      </c>
      <c r="Q312" s="27" t="s">
        <v>3281</v>
      </c>
    </row>
    <row r="313" spans="1:17" x14ac:dyDescent="0.3">
      <c r="A313" s="27" t="s">
        <v>1095</v>
      </c>
      <c r="B313" s="27">
        <v>185</v>
      </c>
      <c r="C313" s="74" t="s">
        <v>3280</v>
      </c>
      <c r="D313" s="74" t="s">
        <v>3502</v>
      </c>
      <c r="E313" s="27" t="s">
        <v>1096</v>
      </c>
      <c r="F313" s="21">
        <v>1.6659999999999999</v>
      </c>
      <c r="G313" s="21">
        <v>1.2769999999999999</v>
      </c>
      <c r="H313" s="21">
        <v>1.8360000000000001</v>
      </c>
      <c r="I313" s="21">
        <f t="shared" si="20"/>
        <v>1.593</v>
      </c>
      <c r="J313" s="21">
        <f t="shared" si="21"/>
        <v>0.28656063930693659</v>
      </c>
      <c r="K313" s="21">
        <v>1.3049999999999999</v>
      </c>
      <c r="L313" s="21">
        <v>1.4550000000000001</v>
      </c>
      <c r="M313" s="21">
        <v>1.3580000000000001</v>
      </c>
      <c r="N313" s="21">
        <f t="shared" si="22"/>
        <v>1.3726666666666667</v>
      </c>
      <c r="O313" s="21">
        <f t="shared" si="23"/>
        <v>7.6067952077950293E-2</v>
      </c>
      <c r="P313" s="21">
        <f t="shared" si="24"/>
        <v>0.86168654530236455</v>
      </c>
      <c r="Q313" s="27" t="s">
        <v>3283</v>
      </c>
    </row>
    <row r="314" spans="1:17" x14ac:dyDescent="0.3">
      <c r="A314" s="27" t="s">
        <v>1912</v>
      </c>
      <c r="B314" s="27">
        <v>99</v>
      </c>
      <c r="C314" s="74" t="s">
        <v>3280</v>
      </c>
      <c r="D314" s="74" t="s">
        <v>3390</v>
      </c>
      <c r="E314" s="27" t="s">
        <v>1913</v>
      </c>
      <c r="F314" s="21">
        <v>1.8440000000000001</v>
      </c>
      <c r="G314" s="21">
        <v>1.845</v>
      </c>
      <c r="H314" s="21">
        <v>1.847</v>
      </c>
      <c r="I314" s="21">
        <f t="shared" si="20"/>
        <v>1.8453333333333333</v>
      </c>
      <c r="J314" s="21">
        <f t="shared" si="21"/>
        <v>1.5275252316518995E-3</v>
      </c>
      <c r="K314" s="21">
        <v>1.58</v>
      </c>
      <c r="L314" s="21">
        <v>1.5860000000000001</v>
      </c>
      <c r="M314" s="21">
        <v>1.6080000000000001</v>
      </c>
      <c r="N314" s="21">
        <f t="shared" si="22"/>
        <v>1.5913333333333337</v>
      </c>
      <c r="O314" s="21">
        <f t="shared" si="23"/>
        <v>1.4742229591664E-2</v>
      </c>
      <c r="P314" s="21">
        <f t="shared" si="24"/>
        <v>0.86235549132947997</v>
      </c>
      <c r="Q314" s="27" t="s">
        <v>3283</v>
      </c>
    </row>
    <row r="315" spans="1:17" x14ac:dyDescent="0.3">
      <c r="A315" s="27" t="s">
        <v>289</v>
      </c>
      <c r="B315" s="27">
        <v>86</v>
      </c>
      <c r="C315" s="74" t="s">
        <v>3280</v>
      </c>
      <c r="D315" s="74" t="s">
        <v>3652</v>
      </c>
      <c r="E315" s="27" t="s">
        <v>290</v>
      </c>
      <c r="F315" s="21">
        <v>2.024</v>
      </c>
      <c r="G315" s="21">
        <v>1.9019999999999999</v>
      </c>
      <c r="H315" s="21">
        <v>2</v>
      </c>
      <c r="I315" s="21">
        <f t="shared" si="20"/>
        <v>1.9753333333333334</v>
      </c>
      <c r="J315" s="21">
        <f t="shared" si="21"/>
        <v>6.4632293269953997E-2</v>
      </c>
      <c r="K315" s="21">
        <v>1.667</v>
      </c>
      <c r="L315" s="21">
        <v>1.7270000000000001</v>
      </c>
      <c r="M315" s="21">
        <v>1.7210000000000001</v>
      </c>
      <c r="N315" s="21">
        <f t="shared" si="22"/>
        <v>1.7050000000000001</v>
      </c>
      <c r="O315" s="21">
        <f t="shared" si="23"/>
        <v>3.3045423283716645E-2</v>
      </c>
      <c r="P315" s="21">
        <f t="shared" si="24"/>
        <v>0.86314546068174147</v>
      </c>
      <c r="Q315" s="27" t="s">
        <v>3510</v>
      </c>
    </row>
    <row r="316" spans="1:17" x14ac:dyDescent="0.3">
      <c r="A316" s="27" t="s">
        <v>49</v>
      </c>
      <c r="B316" s="27">
        <v>183</v>
      </c>
      <c r="C316" s="74" t="s">
        <v>3280</v>
      </c>
      <c r="D316" s="74" t="s">
        <v>3676</v>
      </c>
      <c r="E316" s="27" t="s">
        <v>50</v>
      </c>
      <c r="F316" s="21">
        <v>1.897</v>
      </c>
      <c r="G316" s="21">
        <v>1.9059999999999999</v>
      </c>
      <c r="H316" s="21">
        <v>1.714</v>
      </c>
      <c r="I316" s="21">
        <f t="shared" si="20"/>
        <v>1.8389999999999997</v>
      </c>
      <c r="J316" s="21">
        <f t="shared" si="21"/>
        <v>0.10834666584625481</v>
      </c>
      <c r="K316" s="21">
        <v>1.5680000000000001</v>
      </c>
      <c r="L316" s="21">
        <v>1.7310000000000001</v>
      </c>
      <c r="M316" s="21">
        <v>1.4630000000000001</v>
      </c>
      <c r="N316" s="21">
        <f t="shared" si="22"/>
        <v>1.5873333333333335</v>
      </c>
      <c r="O316" s="21">
        <f t="shared" si="23"/>
        <v>0.13504196878501637</v>
      </c>
      <c r="P316" s="21">
        <f t="shared" si="24"/>
        <v>0.86315026282399876</v>
      </c>
      <c r="Q316" s="27" t="s">
        <v>3283</v>
      </c>
    </row>
    <row r="317" spans="1:17" x14ac:dyDescent="0.3">
      <c r="A317" s="27" t="s">
        <v>1544</v>
      </c>
      <c r="B317" s="27">
        <v>159</v>
      </c>
      <c r="C317" s="74" t="s">
        <v>3280</v>
      </c>
      <c r="D317" s="74" t="s">
        <v>4077</v>
      </c>
      <c r="E317" s="27" t="s">
        <v>1545</v>
      </c>
      <c r="F317" s="21">
        <v>1.05</v>
      </c>
      <c r="G317" s="21">
        <v>0.86099999999999999</v>
      </c>
      <c r="H317" s="21">
        <v>1.3080000000000001</v>
      </c>
      <c r="I317" s="21">
        <f t="shared" si="20"/>
        <v>1.0730000000000002</v>
      </c>
      <c r="J317" s="21">
        <f t="shared" si="21"/>
        <v>0.22438582842951454</v>
      </c>
      <c r="K317" s="21">
        <v>0.95</v>
      </c>
      <c r="L317" s="21">
        <v>1.139</v>
      </c>
      <c r="M317" s="21">
        <v>0.69199999999999995</v>
      </c>
      <c r="N317" s="21">
        <f t="shared" si="22"/>
        <v>0.92699999999999994</v>
      </c>
      <c r="O317" s="21">
        <f t="shared" si="23"/>
        <v>0.22438582842951602</v>
      </c>
      <c r="P317" s="21">
        <f t="shared" si="24"/>
        <v>0.86393289841565679</v>
      </c>
      <c r="Q317" s="27" t="s">
        <v>3302</v>
      </c>
    </row>
    <row r="318" spans="1:17" x14ac:dyDescent="0.3">
      <c r="A318" s="27" t="s">
        <v>254</v>
      </c>
      <c r="B318" s="27">
        <v>141</v>
      </c>
      <c r="C318" s="74" t="s">
        <v>3280</v>
      </c>
      <c r="D318" s="74" t="s">
        <v>3969</v>
      </c>
      <c r="E318" s="27" t="s">
        <v>255</v>
      </c>
      <c r="F318" s="21">
        <v>1.931</v>
      </c>
      <c r="G318" s="21">
        <v>1.89</v>
      </c>
      <c r="H318" s="21">
        <v>1.8340000000000001</v>
      </c>
      <c r="I318" s="21">
        <f t="shared" si="20"/>
        <v>1.8849999999999998</v>
      </c>
      <c r="J318" s="21">
        <f t="shared" si="21"/>
        <v>4.8692915295759386E-2</v>
      </c>
      <c r="K318" s="21">
        <v>1.68</v>
      </c>
      <c r="L318" s="21">
        <v>1.6639999999999999</v>
      </c>
      <c r="M318" s="21">
        <v>1.5449999999999999</v>
      </c>
      <c r="N318" s="21">
        <f t="shared" si="22"/>
        <v>1.6296666666666664</v>
      </c>
      <c r="O318" s="21">
        <f t="shared" si="23"/>
        <v>7.3758615315997714E-2</v>
      </c>
      <c r="P318" s="21">
        <f t="shared" si="24"/>
        <v>0.86454465075154729</v>
      </c>
      <c r="Q318" s="27" t="s">
        <v>3281</v>
      </c>
    </row>
    <row r="319" spans="1:17" x14ac:dyDescent="0.3">
      <c r="A319" s="27" t="s">
        <v>199</v>
      </c>
      <c r="B319" s="27">
        <v>379</v>
      </c>
      <c r="C319" s="74" t="s">
        <v>3280</v>
      </c>
      <c r="D319" s="74" t="s">
        <v>3521</v>
      </c>
      <c r="E319" s="27" t="s">
        <v>200</v>
      </c>
      <c r="F319" s="21">
        <v>1.5529999999999999</v>
      </c>
      <c r="G319" s="21">
        <v>1.623</v>
      </c>
      <c r="H319" s="21">
        <v>1.7709999999999999</v>
      </c>
      <c r="I319" s="21">
        <f t="shared" si="20"/>
        <v>1.649</v>
      </c>
      <c r="J319" s="21">
        <f t="shared" si="21"/>
        <v>0.1113013926238122</v>
      </c>
      <c r="K319" s="21">
        <v>1.4650000000000001</v>
      </c>
      <c r="L319" s="21">
        <v>1.431</v>
      </c>
      <c r="M319" s="21">
        <v>1.381</v>
      </c>
      <c r="N319" s="21">
        <f t="shared" si="22"/>
        <v>1.4256666666666666</v>
      </c>
      <c r="O319" s="21">
        <f t="shared" si="23"/>
        <v>4.2253205006642237E-2</v>
      </c>
      <c r="P319" s="21">
        <f t="shared" si="24"/>
        <v>0.86456438245401246</v>
      </c>
      <c r="Q319" s="27" t="s">
        <v>3281</v>
      </c>
    </row>
    <row r="320" spans="1:17" x14ac:dyDescent="0.3">
      <c r="A320" s="27" t="s">
        <v>793</v>
      </c>
      <c r="B320" s="27">
        <v>203</v>
      </c>
      <c r="C320" s="74" t="s">
        <v>3280</v>
      </c>
      <c r="D320" s="74" t="s">
        <v>3325</v>
      </c>
      <c r="E320" s="27" t="s">
        <v>794</v>
      </c>
      <c r="F320" s="21">
        <v>1.87</v>
      </c>
      <c r="G320" s="21">
        <v>1.8360000000000001</v>
      </c>
      <c r="H320" s="21"/>
      <c r="I320" s="21">
        <f t="shared" si="20"/>
        <v>1.8530000000000002</v>
      </c>
      <c r="J320" s="21">
        <f t="shared" si="21"/>
        <v>2.4041630560342638E-2</v>
      </c>
      <c r="K320" s="21">
        <v>1.593</v>
      </c>
      <c r="L320" s="21">
        <v>1.617</v>
      </c>
      <c r="M320" s="21"/>
      <c r="N320" s="21">
        <f t="shared" si="22"/>
        <v>1.605</v>
      </c>
      <c r="O320" s="21">
        <f t="shared" si="23"/>
        <v>1.6970562748477157E-2</v>
      </c>
      <c r="P320" s="21">
        <f t="shared" si="24"/>
        <v>0.86616297895304906</v>
      </c>
      <c r="Q320" s="27" t="s">
        <v>3283</v>
      </c>
    </row>
    <row r="321" spans="1:17" x14ac:dyDescent="0.3">
      <c r="A321" s="27" t="s">
        <v>2753</v>
      </c>
      <c r="B321" s="27">
        <v>709</v>
      </c>
      <c r="C321" s="74" t="s">
        <v>3280</v>
      </c>
      <c r="D321" s="74" t="s">
        <v>3609</v>
      </c>
      <c r="E321" s="27" t="s">
        <v>2754</v>
      </c>
      <c r="F321" s="21">
        <v>1.27</v>
      </c>
      <c r="G321" s="21">
        <v>1.538</v>
      </c>
      <c r="H321" s="21"/>
      <c r="I321" s="21">
        <f t="shared" si="20"/>
        <v>1.4039999999999999</v>
      </c>
      <c r="J321" s="21">
        <f t="shared" si="21"/>
        <v>0.18950461735799473</v>
      </c>
      <c r="K321" s="21">
        <v>1.2689999999999999</v>
      </c>
      <c r="L321" s="21">
        <v>1.1639999999999999</v>
      </c>
      <c r="M321" s="21"/>
      <c r="N321" s="21">
        <f t="shared" si="22"/>
        <v>1.2164999999999999</v>
      </c>
      <c r="O321" s="21">
        <f t="shared" si="23"/>
        <v>7.4246212024587477E-2</v>
      </c>
      <c r="P321" s="21">
        <f t="shared" si="24"/>
        <v>0.86645299145299148</v>
      </c>
      <c r="Q321" s="27" t="s">
        <v>3306</v>
      </c>
    </row>
    <row r="322" spans="1:17" x14ac:dyDescent="0.3">
      <c r="A322" s="27" t="s">
        <v>1517</v>
      </c>
      <c r="B322" s="27">
        <v>350</v>
      </c>
      <c r="C322" s="74" t="s">
        <v>3280</v>
      </c>
      <c r="D322" s="74" t="s">
        <v>3461</v>
      </c>
      <c r="E322" s="27" t="s">
        <v>1518</v>
      </c>
      <c r="F322" s="21">
        <v>1.673</v>
      </c>
      <c r="G322" s="21">
        <v>1.8280000000000001</v>
      </c>
      <c r="H322" s="21">
        <v>1.7170000000000001</v>
      </c>
      <c r="I322" s="21">
        <f t="shared" si="20"/>
        <v>1.7393333333333334</v>
      </c>
      <c r="J322" s="21">
        <f t="shared" si="21"/>
        <v>7.9876988759800746E-2</v>
      </c>
      <c r="K322" s="21">
        <v>1.502</v>
      </c>
      <c r="L322" s="21">
        <v>1.4790000000000001</v>
      </c>
      <c r="M322" s="21">
        <v>1.542</v>
      </c>
      <c r="N322" s="21">
        <f t="shared" si="22"/>
        <v>1.5076666666666665</v>
      </c>
      <c r="O322" s="21">
        <f t="shared" si="23"/>
        <v>3.1879983270593666E-2</v>
      </c>
      <c r="P322" s="21">
        <f t="shared" si="24"/>
        <v>0.8668072058259868</v>
      </c>
      <c r="Q322" s="27" t="s">
        <v>3389</v>
      </c>
    </row>
    <row r="323" spans="1:17" x14ac:dyDescent="0.3">
      <c r="A323" s="27" t="s">
        <v>2184</v>
      </c>
      <c r="B323" s="27">
        <v>215</v>
      </c>
      <c r="C323" s="74" t="s">
        <v>3280</v>
      </c>
      <c r="D323" s="74" t="s">
        <v>3819</v>
      </c>
      <c r="E323" s="27" t="s">
        <v>2185</v>
      </c>
      <c r="F323" s="21">
        <v>1.99</v>
      </c>
      <c r="G323" s="21">
        <v>2.08</v>
      </c>
      <c r="H323" s="21">
        <v>1.8260000000000001</v>
      </c>
      <c r="I323" s="21">
        <f t="shared" ref="I323:I386" si="25">AVERAGE(F323:H323)</f>
        <v>1.9653333333333336</v>
      </c>
      <c r="J323" s="21">
        <f t="shared" ref="J323:J386" si="26">STDEV(F323:H323)</f>
        <v>0.12878405698429185</v>
      </c>
      <c r="K323" s="21">
        <v>1.8</v>
      </c>
      <c r="L323" s="21">
        <v>1.6759999999999999</v>
      </c>
      <c r="M323" s="21">
        <v>1.635</v>
      </c>
      <c r="N323" s="21">
        <f t="shared" ref="N323:N386" si="27">AVERAGE(K323:M323)</f>
        <v>1.7036666666666667</v>
      </c>
      <c r="O323" s="21">
        <f t="shared" ref="O323:O386" si="28">STDEV(K323:M323)</f>
        <v>8.5908866441906553E-2</v>
      </c>
      <c r="P323" s="21">
        <f t="shared" ref="P323:P386" si="29">N323/I323</f>
        <v>0.86685888738127537</v>
      </c>
      <c r="Q323" s="27" t="s">
        <v>3283</v>
      </c>
    </row>
    <row r="324" spans="1:17" x14ac:dyDescent="0.3">
      <c r="A324" s="27" t="s">
        <v>2760</v>
      </c>
      <c r="B324" s="27">
        <v>274</v>
      </c>
      <c r="C324" s="74" t="s">
        <v>3280</v>
      </c>
      <c r="D324" s="74" t="s">
        <v>3697</v>
      </c>
      <c r="E324" s="27" t="s">
        <v>2761</v>
      </c>
      <c r="F324" s="21">
        <v>1.76</v>
      </c>
      <c r="G324" s="21">
        <v>1.8340000000000001</v>
      </c>
      <c r="H324" s="21">
        <v>1.839</v>
      </c>
      <c r="I324" s="21">
        <f t="shared" si="25"/>
        <v>1.8109999999999999</v>
      </c>
      <c r="J324" s="21">
        <f t="shared" si="26"/>
        <v>4.4237992721189334E-2</v>
      </c>
      <c r="K324" s="21">
        <v>1.62</v>
      </c>
      <c r="L324" s="21">
        <v>1.585</v>
      </c>
      <c r="M324" s="21">
        <v>1.5109999999999999</v>
      </c>
      <c r="N324" s="21">
        <f t="shared" si="27"/>
        <v>1.5720000000000001</v>
      </c>
      <c r="O324" s="21">
        <f t="shared" si="28"/>
        <v>5.5650696311906202E-2</v>
      </c>
      <c r="P324" s="21">
        <f t="shared" si="29"/>
        <v>0.86802871341800114</v>
      </c>
      <c r="Q324" s="27" t="s">
        <v>3283</v>
      </c>
    </row>
    <row r="325" spans="1:17" x14ac:dyDescent="0.3">
      <c r="A325" s="27" t="s">
        <v>1272</v>
      </c>
      <c r="B325" s="27">
        <v>17</v>
      </c>
      <c r="C325" s="74" t="s">
        <v>3280</v>
      </c>
      <c r="D325" s="74" t="s">
        <v>3352</v>
      </c>
      <c r="E325" s="27" t="s">
        <v>1273</v>
      </c>
      <c r="F325" s="21">
        <v>1.637</v>
      </c>
      <c r="G325" s="21">
        <v>2.0259999999999998</v>
      </c>
      <c r="H325" s="21"/>
      <c r="I325" s="21">
        <f t="shared" si="25"/>
        <v>1.8314999999999999</v>
      </c>
      <c r="J325" s="21">
        <f t="shared" si="26"/>
        <v>0.27506453788156804</v>
      </c>
      <c r="K325" s="21">
        <v>1.6379999999999999</v>
      </c>
      <c r="L325" s="21">
        <v>1.552</v>
      </c>
      <c r="M325" s="21"/>
      <c r="N325" s="21">
        <f t="shared" si="27"/>
        <v>1.595</v>
      </c>
      <c r="O325" s="21">
        <f t="shared" si="28"/>
        <v>6.0811183182042983E-2</v>
      </c>
      <c r="P325" s="21">
        <f t="shared" si="29"/>
        <v>0.87087087087087089</v>
      </c>
      <c r="Q325" s="27" t="s">
        <v>3306</v>
      </c>
    </row>
    <row r="326" spans="1:17" x14ac:dyDescent="0.3">
      <c r="A326" s="27" t="s">
        <v>1347</v>
      </c>
      <c r="B326" s="27">
        <v>164</v>
      </c>
      <c r="C326" s="74" t="s">
        <v>3280</v>
      </c>
      <c r="D326" s="74" t="s">
        <v>3674</v>
      </c>
      <c r="E326" s="27" t="s">
        <v>1348</v>
      </c>
      <c r="F326" s="21">
        <v>1.95</v>
      </c>
      <c r="G326" s="21">
        <v>1.885</v>
      </c>
      <c r="H326" s="21">
        <v>1.966</v>
      </c>
      <c r="I326" s="21">
        <f t="shared" si="25"/>
        <v>1.9336666666666666</v>
      </c>
      <c r="J326" s="21">
        <f t="shared" si="26"/>
        <v>4.289910643980048E-2</v>
      </c>
      <c r="K326" s="21">
        <v>1.56</v>
      </c>
      <c r="L326" s="21">
        <v>1.7609999999999999</v>
      </c>
      <c r="M326" s="21">
        <v>1.734</v>
      </c>
      <c r="N326" s="21">
        <f t="shared" si="27"/>
        <v>1.6849999999999998</v>
      </c>
      <c r="O326" s="21">
        <f t="shared" si="28"/>
        <v>0.1090917045425544</v>
      </c>
      <c r="P326" s="21">
        <f t="shared" si="29"/>
        <v>0.87140148250301663</v>
      </c>
      <c r="Q326" s="27" t="s">
        <v>3283</v>
      </c>
    </row>
    <row r="327" spans="1:17" x14ac:dyDescent="0.3">
      <c r="A327" s="27" t="s">
        <v>1148</v>
      </c>
      <c r="B327" s="27">
        <v>273</v>
      </c>
      <c r="C327" s="74" t="s">
        <v>3280</v>
      </c>
      <c r="D327" s="74" t="s">
        <v>3977</v>
      </c>
      <c r="E327" s="27" t="s">
        <v>1149</v>
      </c>
      <c r="F327" s="21">
        <v>1.891</v>
      </c>
      <c r="G327" s="21">
        <v>1.9850000000000001</v>
      </c>
      <c r="H327" s="21">
        <v>1.8260000000000001</v>
      </c>
      <c r="I327" s="21">
        <f t="shared" si="25"/>
        <v>1.9006666666666667</v>
      </c>
      <c r="J327" s="21">
        <f t="shared" si="26"/>
        <v>7.993956050250299E-2</v>
      </c>
      <c r="K327" s="21">
        <v>1.6419999999999999</v>
      </c>
      <c r="L327" s="21">
        <v>1.623</v>
      </c>
      <c r="M327" s="21">
        <v>1.704</v>
      </c>
      <c r="N327" s="21">
        <f t="shared" si="27"/>
        <v>1.6563333333333332</v>
      </c>
      <c r="O327" s="21">
        <f t="shared" si="28"/>
        <v>4.2359571921034955E-2</v>
      </c>
      <c r="P327" s="21">
        <f t="shared" si="29"/>
        <v>0.87144861452122058</v>
      </c>
      <c r="Q327" s="27" t="s">
        <v>3281</v>
      </c>
    </row>
    <row r="328" spans="1:17" x14ac:dyDescent="0.3">
      <c r="A328" s="27" t="s">
        <v>2244</v>
      </c>
      <c r="B328" s="27">
        <v>359</v>
      </c>
      <c r="C328" s="74" t="s">
        <v>3280</v>
      </c>
      <c r="D328" s="74" t="s">
        <v>3852</v>
      </c>
      <c r="E328" s="27" t="s">
        <v>2245</v>
      </c>
      <c r="F328" s="21">
        <v>1.7949999999999999</v>
      </c>
      <c r="G328" s="21">
        <v>1.9259999999999999</v>
      </c>
      <c r="H328" s="21">
        <v>1.274</v>
      </c>
      <c r="I328" s="21">
        <f t="shared" si="25"/>
        <v>1.665</v>
      </c>
      <c r="J328" s="21">
        <f t="shared" si="26"/>
        <v>0.34489273694874922</v>
      </c>
      <c r="K328" s="21">
        <v>1.4590000000000001</v>
      </c>
      <c r="L328" s="21">
        <v>1.3939999999999999</v>
      </c>
      <c r="M328" s="21">
        <v>1.5109999999999999</v>
      </c>
      <c r="N328" s="21">
        <f t="shared" si="27"/>
        <v>1.4546666666666666</v>
      </c>
      <c r="O328" s="21">
        <f t="shared" si="28"/>
        <v>5.8620246786697632E-2</v>
      </c>
      <c r="P328" s="21">
        <f t="shared" si="29"/>
        <v>0.87367367367367355</v>
      </c>
      <c r="Q328" s="27" t="s">
        <v>3283</v>
      </c>
    </row>
    <row r="329" spans="1:17" x14ac:dyDescent="0.3">
      <c r="A329" s="27" t="s">
        <v>1951</v>
      </c>
      <c r="B329" s="27">
        <v>96</v>
      </c>
      <c r="C329" s="74" t="s">
        <v>3280</v>
      </c>
      <c r="D329" s="74" t="s">
        <v>3710</v>
      </c>
      <c r="E329" s="27" t="s">
        <v>1952</v>
      </c>
      <c r="F329" s="21">
        <v>2.0379999999999998</v>
      </c>
      <c r="G329" s="21">
        <v>1.992</v>
      </c>
      <c r="H329" s="21">
        <v>1.994</v>
      </c>
      <c r="I329" s="21">
        <f t="shared" si="25"/>
        <v>2.0079999999999996</v>
      </c>
      <c r="J329" s="21">
        <f t="shared" si="26"/>
        <v>2.5999999999999895E-2</v>
      </c>
      <c r="K329" s="21">
        <v>1.746</v>
      </c>
      <c r="L329" s="21">
        <v>1.754</v>
      </c>
      <c r="M329" s="21">
        <v>1.7649999999999999</v>
      </c>
      <c r="N329" s="21">
        <f t="shared" si="27"/>
        <v>1.7549999999999999</v>
      </c>
      <c r="O329" s="21">
        <f t="shared" si="28"/>
        <v>9.5393920141694077E-3</v>
      </c>
      <c r="P329" s="21">
        <f t="shared" si="29"/>
        <v>0.87400398406374513</v>
      </c>
      <c r="Q329" s="27" t="s">
        <v>3283</v>
      </c>
    </row>
    <row r="330" spans="1:17" x14ac:dyDescent="0.3">
      <c r="A330" s="27" t="s">
        <v>1912</v>
      </c>
      <c r="B330" s="27">
        <v>150</v>
      </c>
      <c r="C330" s="74" t="s">
        <v>3280</v>
      </c>
      <c r="D330" s="74" t="s">
        <v>3390</v>
      </c>
      <c r="E330" s="27" t="s">
        <v>1913</v>
      </c>
      <c r="F330" s="21">
        <v>2.0019999999999998</v>
      </c>
      <c r="G330" s="21">
        <v>2.0230000000000001</v>
      </c>
      <c r="H330" s="21">
        <v>2.02</v>
      </c>
      <c r="I330" s="21">
        <f t="shared" si="25"/>
        <v>2.0150000000000001</v>
      </c>
      <c r="J330" s="21">
        <f t="shared" si="26"/>
        <v>1.1357816691600723E-2</v>
      </c>
      <c r="K330" s="21">
        <v>1.8049999999999999</v>
      </c>
      <c r="L330" s="21">
        <v>1.774</v>
      </c>
      <c r="M330" s="21">
        <v>1.7090000000000001</v>
      </c>
      <c r="N330" s="21">
        <f t="shared" si="27"/>
        <v>1.7626666666666668</v>
      </c>
      <c r="O330" s="21">
        <f t="shared" si="28"/>
        <v>4.89931968066315E-2</v>
      </c>
      <c r="P330" s="21">
        <f t="shared" si="29"/>
        <v>0.87477253928866838</v>
      </c>
      <c r="Q330" s="27" t="s">
        <v>3283</v>
      </c>
    </row>
    <row r="331" spans="1:17" x14ac:dyDescent="0.3">
      <c r="A331" s="27" t="s">
        <v>597</v>
      </c>
      <c r="B331" s="27">
        <v>287</v>
      </c>
      <c r="C331" s="74" t="s">
        <v>3280</v>
      </c>
      <c r="D331" s="74" t="s">
        <v>4015</v>
      </c>
      <c r="E331" s="27" t="s">
        <v>598</v>
      </c>
      <c r="F331" s="21">
        <v>2.1</v>
      </c>
      <c r="G331" s="21">
        <v>1.5369999999999999</v>
      </c>
      <c r="H331" s="21">
        <v>1.534</v>
      </c>
      <c r="I331" s="21">
        <f t="shared" si="25"/>
        <v>1.7236666666666667</v>
      </c>
      <c r="J331" s="21">
        <f t="shared" si="26"/>
        <v>0.32591767876771016</v>
      </c>
      <c r="K331" s="21">
        <v>1.746</v>
      </c>
      <c r="L331" s="21">
        <v>1.383</v>
      </c>
      <c r="M331" s="21">
        <v>1.407</v>
      </c>
      <c r="N331" s="21">
        <f t="shared" si="27"/>
        <v>1.5119999999999998</v>
      </c>
      <c r="O331" s="21">
        <f t="shared" si="28"/>
        <v>0.20300492604860629</v>
      </c>
      <c r="P331" s="21">
        <f t="shared" si="29"/>
        <v>0.87719976793656917</v>
      </c>
      <c r="Q331" s="27" t="s">
        <v>3283</v>
      </c>
    </row>
    <row r="332" spans="1:17" x14ac:dyDescent="0.3">
      <c r="A332" s="27" t="s">
        <v>597</v>
      </c>
      <c r="B332" s="27">
        <v>288</v>
      </c>
      <c r="C332" s="74" t="s">
        <v>3280</v>
      </c>
      <c r="D332" s="74" t="s">
        <v>4015</v>
      </c>
      <c r="E332" s="27" t="s">
        <v>598</v>
      </c>
      <c r="F332" s="21">
        <v>2.1</v>
      </c>
      <c r="G332" s="21">
        <v>1.5369999999999999</v>
      </c>
      <c r="H332" s="21">
        <v>1.534</v>
      </c>
      <c r="I332" s="21">
        <f t="shared" si="25"/>
        <v>1.7236666666666667</v>
      </c>
      <c r="J332" s="21">
        <f t="shared" si="26"/>
        <v>0.32591767876771016</v>
      </c>
      <c r="K332" s="21">
        <v>1.746</v>
      </c>
      <c r="L332" s="21">
        <v>1.383</v>
      </c>
      <c r="M332" s="21">
        <v>1.407</v>
      </c>
      <c r="N332" s="21">
        <f t="shared" si="27"/>
        <v>1.5119999999999998</v>
      </c>
      <c r="O332" s="21">
        <f t="shared" si="28"/>
        <v>0.20300492604860629</v>
      </c>
      <c r="P332" s="21">
        <f t="shared" si="29"/>
        <v>0.87719976793656917</v>
      </c>
      <c r="Q332" s="27" t="s">
        <v>3283</v>
      </c>
    </row>
    <row r="333" spans="1:17" x14ac:dyDescent="0.3">
      <c r="A333" s="27" t="s">
        <v>597</v>
      </c>
      <c r="B333" s="27">
        <v>293</v>
      </c>
      <c r="C333" s="74" t="s">
        <v>3280</v>
      </c>
      <c r="D333" s="74" t="s">
        <v>4015</v>
      </c>
      <c r="E333" s="27" t="s">
        <v>598</v>
      </c>
      <c r="F333" s="21">
        <v>2.1</v>
      </c>
      <c r="G333" s="21">
        <v>1.5369999999999999</v>
      </c>
      <c r="H333" s="21">
        <v>1.534</v>
      </c>
      <c r="I333" s="21">
        <f t="shared" si="25"/>
        <v>1.7236666666666667</v>
      </c>
      <c r="J333" s="21">
        <f t="shared" si="26"/>
        <v>0.32591767876771016</v>
      </c>
      <c r="K333" s="21">
        <v>1.746</v>
      </c>
      <c r="L333" s="21">
        <v>1.383</v>
      </c>
      <c r="M333" s="21">
        <v>1.407</v>
      </c>
      <c r="N333" s="21">
        <f t="shared" si="27"/>
        <v>1.5119999999999998</v>
      </c>
      <c r="O333" s="21">
        <f t="shared" si="28"/>
        <v>0.20300492604860629</v>
      </c>
      <c r="P333" s="21">
        <f t="shared" si="29"/>
        <v>0.87719976793656917</v>
      </c>
      <c r="Q333" s="27" t="s">
        <v>3283</v>
      </c>
    </row>
    <row r="334" spans="1:17" x14ac:dyDescent="0.3">
      <c r="A334" s="27" t="s">
        <v>2327</v>
      </c>
      <c r="B334" s="27">
        <v>160</v>
      </c>
      <c r="C334" s="74" t="s">
        <v>3280</v>
      </c>
      <c r="D334" s="74" t="s">
        <v>3745</v>
      </c>
      <c r="E334" s="27" t="s">
        <v>2328</v>
      </c>
      <c r="F334" s="21">
        <v>1.65</v>
      </c>
      <c r="G334" s="21">
        <v>1.4450000000000001</v>
      </c>
      <c r="H334" s="21"/>
      <c r="I334" s="21">
        <f t="shared" si="25"/>
        <v>1.5474999999999999</v>
      </c>
      <c r="J334" s="21">
        <f t="shared" si="26"/>
        <v>0.14495689014324215</v>
      </c>
      <c r="K334" s="21">
        <v>1.3859999999999999</v>
      </c>
      <c r="L334" s="21">
        <v>1.329</v>
      </c>
      <c r="M334" s="21"/>
      <c r="N334" s="21">
        <f t="shared" si="27"/>
        <v>1.3574999999999999</v>
      </c>
      <c r="O334" s="21">
        <f t="shared" si="28"/>
        <v>4.030508652763317E-2</v>
      </c>
      <c r="P334" s="21">
        <f t="shared" si="29"/>
        <v>0.87722132471728598</v>
      </c>
      <c r="Q334" s="27" t="s">
        <v>3302</v>
      </c>
    </row>
    <row r="335" spans="1:17" x14ac:dyDescent="0.3">
      <c r="A335" s="27" t="s">
        <v>494</v>
      </c>
      <c r="B335" s="27">
        <v>270</v>
      </c>
      <c r="C335" s="74" t="s">
        <v>3280</v>
      </c>
      <c r="D335" s="74" t="s">
        <v>3654</v>
      </c>
      <c r="E335" s="27" t="s">
        <v>495</v>
      </c>
      <c r="F335" s="21">
        <v>1.625</v>
      </c>
      <c r="G335" s="21"/>
      <c r="H335" s="21">
        <v>1.861</v>
      </c>
      <c r="I335" s="21">
        <f t="shared" si="25"/>
        <v>1.7429999999999999</v>
      </c>
      <c r="J335" s="21">
        <f t="shared" si="26"/>
        <v>0.16687720036002521</v>
      </c>
      <c r="K335" s="21">
        <v>1.5409999999999999</v>
      </c>
      <c r="L335" s="21"/>
      <c r="M335" s="21">
        <v>1.5169999999999999</v>
      </c>
      <c r="N335" s="21">
        <f t="shared" si="27"/>
        <v>1.5289999999999999</v>
      </c>
      <c r="O335" s="21">
        <f t="shared" si="28"/>
        <v>1.6970562748477157E-2</v>
      </c>
      <c r="P335" s="21">
        <f t="shared" si="29"/>
        <v>0.87722317842799769</v>
      </c>
      <c r="Q335" s="27" t="s">
        <v>3281</v>
      </c>
    </row>
    <row r="336" spans="1:17" x14ac:dyDescent="0.3">
      <c r="A336" s="27" t="s">
        <v>1091</v>
      </c>
      <c r="B336" s="27">
        <v>44</v>
      </c>
      <c r="C336" s="74" t="s">
        <v>3280</v>
      </c>
      <c r="D336" s="74" t="s">
        <v>3356</v>
      </c>
      <c r="E336" s="27" t="s">
        <v>1092</v>
      </c>
      <c r="F336" s="21">
        <v>1.5840000000000001</v>
      </c>
      <c r="G336" s="21">
        <v>1.6919999999999999</v>
      </c>
      <c r="H336" s="21">
        <v>1.411</v>
      </c>
      <c r="I336" s="21">
        <f t="shared" si="25"/>
        <v>1.5623333333333331</v>
      </c>
      <c r="J336" s="21">
        <f t="shared" si="26"/>
        <v>0.14174742796020434</v>
      </c>
      <c r="K336" s="21">
        <v>1.1599999999999999</v>
      </c>
      <c r="L336" s="21">
        <v>1.5620000000000001</v>
      </c>
      <c r="M336" s="21">
        <v>1.3919999999999999</v>
      </c>
      <c r="N336" s="21">
        <f t="shared" si="27"/>
        <v>1.3713333333333333</v>
      </c>
      <c r="O336" s="21">
        <f t="shared" si="28"/>
        <v>0.20179527579537979</v>
      </c>
      <c r="P336" s="21">
        <f t="shared" si="29"/>
        <v>0.87774695967569882</v>
      </c>
      <c r="Q336" s="27" t="s">
        <v>3283</v>
      </c>
    </row>
    <row r="337" spans="1:17" x14ac:dyDescent="0.3">
      <c r="A337" s="27" t="s">
        <v>941</v>
      </c>
      <c r="B337" s="27">
        <v>122</v>
      </c>
      <c r="C337" s="74" t="s">
        <v>3280</v>
      </c>
      <c r="D337" s="74" t="s">
        <v>3552</v>
      </c>
      <c r="E337" s="27" t="s">
        <v>942</v>
      </c>
      <c r="F337" s="21">
        <v>1.204</v>
      </c>
      <c r="G337" s="21">
        <v>1.718</v>
      </c>
      <c r="H337" s="21">
        <v>1.764</v>
      </c>
      <c r="I337" s="21">
        <f t="shared" si="25"/>
        <v>1.5620000000000001</v>
      </c>
      <c r="J337" s="21">
        <f t="shared" si="26"/>
        <v>0.31088904773246706</v>
      </c>
      <c r="K337" s="21">
        <v>1.1739999999999999</v>
      </c>
      <c r="L337" s="21">
        <v>1.4</v>
      </c>
      <c r="M337" s="21">
        <v>1.5409999999999999</v>
      </c>
      <c r="N337" s="21">
        <f t="shared" si="27"/>
        <v>1.3716666666666668</v>
      </c>
      <c r="O337" s="21">
        <f t="shared" si="28"/>
        <v>0.18513328531988205</v>
      </c>
      <c r="P337" s="21">
        <f t="shared" si="29"/>
        <v>0.87814767392232185</v>
      </c>
      <c r="Q337" s="27" t="s">
        <v>3283</v>
      </c>
    </row>
    <row r="338" spans="1:17" x14ac:dyDescent="0.3">
      <c r="A338" s="27" t="s">
        <v>281</v>
      </c>
      <c r="B338" s="27">
        <v>709</v>
      </c>
      <c r="C338" s="74" t="s">
        <v>3280</v>
      </c>
      <c r="D338" s="74" t="s">
        <v>4019</v>
      </c>
      <c r="E338" s="27" t="s">
        <v>282</v>
      </c>
      <c r="F338" s="21">
        <v>1.724</v>
      </c>
      <c r="G338" s="21">
        <v>1.718</v>
      </c>
      <c r="H338" s="21"/>
      <c r="I338" s="21">
        <f t="shared" si="25"/>
        <v>1.7210000000000001</v>
      </c>
      <c r="J338" s="21">
        <f t="shared" si="26"/>
        <v>4.2426406871192892E-3</v>
      </c>
      <c r="K338" s="21">
        <v>1.496</v>
      </c>
      <c r="L338" s="21">
        <v>1.5269999999999999</v>
      </c>
      <c r="M338" s="21"/>
      <c r="N338" s="21">
        <f t="shared" si="27"/>
        <v>1.5114999999999998</v>
      </c>
      <c r="O338" s="21">
        <f t="shared" si="28"/>
        <v>2.1920310216782913E-2</v>
      </c>
      <c r="P338" s="21">
        <f t="shared" si="29"/>
        <v>0.87826844857640896</v>
      </c>
      <c r="Q338" s="27" t="s">
        <v>3281</v>
      </c>
    </row>
    <row r="339" spans="1:17" x14ac:dyDescent="0.3">
      <c r="A339" s="27" t="s">
        <v>3102</v>
      </c>
      <c r="B339" s="27">
        <v>112</v>
      </c>
      <c r="C339" s="74" t="s">
        <v>3280</v>
      </c>
      <c r="D339" s="74" t="s">
        <v>3989</v>
      </c>
      <c r="E339" s="27" t="s">
        <v>3103</v>
      </c>
      <c r="F339" s="21">
        <v>1.7410000000000001</v>
      </c>
      <c r="G339" s="21">
        <v>1.7869999999999999</v>
      </c>
      <c r="H339" s="21">
        <v>1.8</v>
      </c>
      <c r="I339" s="21">
        <f t="shared" si="25"/>
        <v>1.776</v>
      </c>
      <c r="J339" s="21">
        <f t="shared" si="26"/>
        <v>3.0999999999999944E-2</v>
      </c>
      <c r="K339" s="21">
        <v>1.611</v>
      </c>
      <c r="L339" s="21">
        <v>1.5589999999999999</v>
      </c>
      <c r="M339" s="21">
        <v>1.51</v>
      </c>
      <c r="N339" s="21">
        <f t="shared" si="27"/>
        <v>1.5599999999999998</v>
      </c>
      <c r="O339" s="21">
        <f t="shared" si="28"/>
        <v>5.0507425196697556E-2</v>
      </c>
      <c r="P339" s="21">
        <f t="shared" si="29"/>
        <v>0.87837837837837829</v>
      </c>
      <c r="Q339" s="27" t="s">
        <v>3283</v>
      </c>
    </row>
    <row r="340" spans="1:17" x14ac:dyDescent="0.3">
      <c r="A340" s="27" t="s">
        <v>397</v>
      </c>
      <c r="B340" s="27">
        <v>61</v>
      </c>
      <c r="C340" s="74" t="s">
        <v>3280</v>
      </c>
      <c r="D340" s="74" t="s">
        <v>3629</v>
      </c>
      <c r="E340" s="27" t="s">
        <v>398</v>
      </c>
      <c r="F340" s="21">
        <v>1.966</v>
      </c>
      <c r="G340" s="21">
        <v>1.9430000000000001</v>
      </c>
      <c r="H340" s="21">
        <v>1.871</v>
      </c>
      <c r="I340" s="21">
        <f t="shared" si="25"/>
        <v>1.9266666666666665</v>
      </c>
      <c r="J340" s="21">
        <f t="shared" si="26"/>
        <v>4.956140971898735E-2</v>
      </c>
      <c r="K340" s="21">
        <v>1.712</v>
      </c>
      <c r="L340" s="21">
        <v>1.6930000000000001</v>
      </c>
      <c r="M340" s="21">
        <v>1.677</v>
      </c>
      <c r="N340" s="21">
        <f t="shared" si="27"/>
        <v>1.6940000000000002</v>
      </c>
      <c r="O340" s="21">
        <f t="shared" si="28"/>
        <v>1.7521415467935193E-2</v>
      </c>
      <c r="P340" s="21">
        <f t="shared" si="29"/>
        <v>0.87923875432525966</v>
      </c>
      <c r="Q340" s="27" t="s">
        <v>3283</v>
      </c>
    </row>
    <row r="341" spans="1:17" x14ac:dyDescent="0.3">
      <c r="A341" s="27" t="s">
        <v>397</v>
      </c>
      <c r="B341" s="27">
        <v>67</v>
      </c>
      <c r="C341" s="74" t="s">
        <v>3280</v>
      </c>
      <c r="D341" s="74" t="s">
        <v>3629</v>
      </c>
      <c r="E341" s="27" t="s">
        <v>398</v>
      </c>
      <c r="F341" s="21">
        <v>1.966</v>
      </c>
      <c r="G341" s="21">
        <v>1.9430000000000001</v>
      </c>
      <c r="H341" s="21">
        <v>1.871</v>
      </c>
      <c r="I341" s="21">
        <f t="shared" si="25"/>
        <v>1.9266666666666665</v>
      </c>
      <c r="J341" s="21">
        <f t="shared" si="26"/>
        <v>4.956140971898735E-2</v>
      </c>
      <c r="K341" s="21">
        <v>1.712</v>
      </c>
      <c r="L341" s="21">
        <v>1.6930000000000001</v>
      </c>
      <c r="M341" s="21">
        <v>1.677</v>
      </c>
      <c r="N341" s="21">
        <f t="shared" si="27"/>
        <v>1.6940000000000002</v>
      </c>
      <c r="O341" s="21">
        <f t="shared" si="28"/>
        <v>1.7521415467935193E-2</v>
      </c>
      <c r="P341" s="21">
        <f t="shared" si="29"/>
        <v>0.87923875432525966</v>
      </c>
      <c r="Q341" s="27" t="s">
        <v>3283</v>
      </c>
    </row>
    <row r="342" spans="1:17" x14ac:dyDescent="0.3">
      <c r="A342" s="27" t="s">
        <v>2142</v>
      </c>
      <c r="B342" s="27">
        <v>440</v>
      </c>
      <c r="C342" s="74" t="s">
        <v>3280</v>
      </c>
      <c r="D342" s="74" t="s">
        <v>3367</v>
      </c>
      <c r="E342" s="27" t="s">
        <v>2143</v>
      </c>
      <c r="F342" s="21">
        <v>1.72</v>
      </c>
      <c r="G342" s="21">
        <v>1.754</v>
      </c>
      <c r="H342" s="21"/>
      <c r="I342" s="21">
        <f t="shared" si="25"/>
        <v>1.7370000000000001</v>
      </c>
      <c r="J342" s="21">
        <f t="shared" si="26"/>
        <v>2.4041630560342638E-2</v>
      </c>
      <c r="K342" s="21">
        <v>1.56</v>
      </c>
      <c r="L342" s="21">
        <v>1.496</v>
      </c>
      <c r="M342" s="21"/>
      <c r="N342" s="21">
        <f t="shared" si="27"/>
        <v>1.528</v>
      </c>
      <c r="O342" s="21">
        <f t="shared" si="28"/>
        <v>4.5254833995939082E-2</v>
      </c>
      <c r="P342" s="21">
        <f t="shared" si="29"/>
        <v>0.87967760506620607</v>
      </c>
      <c r="Q342" s="27" t="s">
        <v>3306</v>
      </c>
    </row>
    <row r="343" spans="1:17" x14ac:dyDescent="0.3">
      <c r="A343" s="27" t="s">
        <v>2016</v>
      </c>
      <c r="B343" s="27">
        <v>110</v>
      </c>
      <c r="C343" s="74" t="s">
        <v>3280</v>
      </c>
      <c r="D343" s="74" t="s">
        <v>3615</v>
      </c>
      <c r="E343" s="27" t="s">
        <v>2017</v>
      </c>
      <c r="F343" s="21">
        <v>2.0409999999999999</v>
      </c>
      <c r="G343" s="21">
        <v>1.917</v>
      </c>
      <c r="H343" s="21">
        <v>2.024</v>
      </c>
      <c r="I343" s="21">
        <f t="shared" si="25"/>
        <v>1.994</v>
      </c>
      <c r="J343" s="21">
        <f t="shared" si="26"/>
        <v>6.7223507793033196E-2</v>
      </c>
      <c r="K343" s="21">
        <v>1.7350000000000001</v>
      </c>
      <c r="L343" s="21">
        <v>1.798</v>
      </c>
      <c r="M343" s="21">
        <v>1.734</v>
      </c>
      <c r="N343" s="21">
        <f t="shared" si="27"/>
        <v>1.7556666666666667</v>
      </c>
      <c r="O343" s="21">
        <f t="shared" si="28"/>
        <v>3.6665151483845436E-2</v>
      </c>
      <c r="P343" s="21">
        <f t="shared" si="29"/>
        <v>0.88047475760615179</v>
      </c>
      <c r="Q343" s="27" t="s">
        <v>3283</v>
      </c>
    </row>
    <row r="344" spans="1:17" x14ac:dyDescent="0.3">
      <c r="A344" s="27" t="s">
        <v>2016</v>
      </c>
      <c r="B344" s="27">
        <v>113</v>
      </c>
      <c r="C344" s="74" t="s">
        <v>3280</v>
      </c>
      <c r="D344" s="74" t="s">
        <v>3615</v>
      </c>
      <c r="E344" s="27" t="s">
        <v>2017</v>
      </c>
      <c r="F344" s="21">
        <v>2.0409999999999999</v>
      </c>
      <c r="G344" s="21">
        <v>1.917</v>
      </c>
      <c r="H344" s="21">
        <v>2.024</v>
      </c>
      <c r="I344" s="21">
        <f t="shared" si="25"/>
        <v>1.994</v>
      </c>
      <c r="J344" s="21">
        <f t="shared" si="26"/>
        <v>6.7223507793033196E-2</v>
      </c>
      <c r="K344" s="21">
        <v>1.7350000000000001</v>
      </c>
      <c r="L344" s="21">
        <v>1.798</v>
      </c>
      <c r="M344" s="21">
        <v>1.734</v>
      </c>
      <c r="N344" s="21">
        <f t="shared" si="27"/>
        <v>1.7556666666666667</v>
      </c>
      <c r="O344" s="21">
        <f t="shared" si="28"/>
        <v>3.6665151483845436E-2</v>
      </c>
      <c r="P344" s="21">
        <f t="shared" si="29"/>
        <v>0.88047475760615179</v>
      </c>
      <c r="Q344" s="27" t="s">
        <v>3283</v>
      </c>
    </row>
    <row r="345" spans="1:17" x14ac:dyDescent="0.3">
      <c r="A345" s="27" t="s">
        <v>413</v>
      </c>
      <c r="B345" s="27">
        <v>76</v>
      </c>
      <c r="C345" s="74" t="s">
        <v>3280</v>
      </c>
      <c r="D345" s="74" t="s">
        <v>3790</v>
      </c>
      <c r="E345" s="27" t="s">
        <v>414</v>
      </c>
      <c r="F345" s="21">
        <v>1.954</v>
      </c>
      <c r="G345" s="21">
        <v>2.085</v>
      </c>
      <c r="H345" s="21"/>
      <c r="I345" s="21">
        <f t="shared" si="25"/>
        <v>2.0194999999999999</v>
      </c>
      <c r="J345" s="21">
        <f t="shared" si="26"/>
        <v>9.2630988335437731E-2</v>
      </c>
      <c r="K345" s="21">
        <v>1.841</v>
      </c>
      <c r="L345" s="21">
        <v>1.718</v>
      </c>
      <c r="M345" s="21"/>
      <c r="N345" s="21">
        <f t="shared" si="27"/>
        <v>1.7795000000000001</v>
      </c>
      <c r="O345" s="21">
        <f t="shared" si="28"/>
        <v>8.6974134085945343E-2</v>
      </c>
      <c r="P345" s="21">
        <f t="shared" si="29"/>
        <v>0.88115870264917073</v>
      </c>
      <c r="Q345" s="27" t="s">
        <v>3291</v>
      </c>
    </row>
    <row r="346" spans="1:17" x14ac:dyDescent="0.3">
      <c r="A346" s="27" t="s">
        <v>549</v>
      </c>
      <c r="B346" s="27">
        <v>522</v>
      </c>
      <c r="C346" s="74" t="s">
        <v>3280</v>
      </c>
      <c r="D346" s="74" t="s">
        <v>3874</v>
      </c>
      <c r="E346" s="27" t="s">
        <v>54</v>
      </c>
      <c r="F346" s="21">
        <v>1.669</v>
      </c>
      <c r="G346" s="21">
        <v>1.6850000000000001</v>
      </c>
      <c r="H346" s="21"/>
      <c r="I346" s="21">
        <f t="shared" si="25"/>
        <v>1.677</v>
      </c>
      <c r="J346" s="21">
        <f t="shared" si="26"/>
        <v>1.1313708498984771E-2</v>
      </c>
      <c r="K346" s="21">
        <v>1.48</v>
      </c>
      <c r="L346" s="21">
        <v>1.476</v>
      </c>
      <c r="M346" s="21"/>
      <c r="N346" s="21">
        <f t="shared" si="27"/>
        <v>1.478</v>
      </c>
      <c r="O346" s="21">
        <f t="shared" si="28"/>
        <v>2.8284271247461927E-3</v>
      </c>
      <c r="P346" s="21">
        <f t="shared" si="29"/>
        <v>0.8813357185450208</v>
      </c>
      <c r="Q346" s="27" t="s">
        <v>3281</v>
      </c>
    </row>
    <row r="347" spans="1:17" x14ac:dyDescent="0.3">
      <c r="A347" s="27" t="s">
        <v>2421</v>
      </c>
      <c r="B347" s="27">
        <v>117</v>
      </c>
      <c r="C347" s="74" t="s">
        <v>3280</v>
      </c>
      <c r="D347" s="74" t="s">
        <v>3469</v>
      </c>
      <c r="E347" s="27" t="s">
        <v>2422</v>
      </c>
      <c r="F347" s="21">
        <v>1.7809999999999999</v>
      </c>
      <c r="G347" s="21">
        <v>1.69</v>
      </c>
      <c r="H347" s="21">
        <v>1.8460000000000001</v>
      </c>
      <c r="I347" s="21">
        <f t="shared" si="25"/>
        <v>1.7723333333333333</v>
      </c>
      <c r="J347" s="21">
        <f t="shared" si="26"/>
        <v>7.8360279053442269E-2</v>
      </c>
      <c r="K347" s="21">
        <v>1.5409999999999999</v>
      </c>
      <c r="L347" s="21">
        <v>1.601</v>
      </c>
      <c r="M347" s="21">
        <v>1.5489999999999999</v>
      </c>
      <c r="N347" s="21">
        <f t="shared" si="27"/>
        <v>1.5636666666666665</v>
      </c>
      <c r="O347" s="21">
        <f t="shared" si="28"/>
        <v>3.2578111260988342E-2</v>
      </c>
      <c r="P347" s="21">
        <f t="shared" si="29"/>
        <v>0.88226443483167194</v>
      </c>
      <c r="Q347" s="27" t="s">
        <v>3302</v>
      </c>
    </row>
    <row r="348" spans="1:17" x14ac:dyDescent="0.3">
      <c r="A348" s="27" t="s">
        <v>1371</v>
      </c>
      <c r="B348" s="27">
        <v>41</v>
      </c>
      <c r="C348" s="74" t="s">
        <v>3280</v>
      </c>
      <c r="D348" s="74" t="s">
        <v>3561</v>
      </c>
      <c r="E348" s="27" t="s">
        <v>117</v>
      </c>
      <c r="F348" s="21">
        <v>1.8859999999999999</v>
      </c>
      <c r="G348" s="21">
        <v>2.0640000000000001</v>
      </c>
      <c r="H348" s="21">
        <v>1.9339999999999999</v>
      </c>
      <c r="I348" s="21">
        <f t="shared" si="25"/>
        <v>1.9613333333333334</v>
      </c>
      <c r="J348" s="21">
        <f t="shared" si="26"/>
        <v>9.2094154718599525E-2</v>
      </c>
      <c r="K348" s="21">
        <v>1.7250000000000001</v>
      </c>
      <c r="L348" s="21">
        <v>1.7150000000000001</v>
      </c>
      <c r="M348" s="21">
        <v>1.754</v>
      </c>
      <c r="N348" s="21">
        <f t="shared" si="27"/>
        <v>1.7313333333333336</v>
      </c>
      <c r="O348" s="21">
        <f t="shared" si="28"/>
        <v>2.0256686138984618E-2</v>
      </c>
      <c r="P348" s="21">
        <f t="shared" si="29"/>
        <v>0.88273283480625442</v>
      </c>
      <c r="Q348" s="27" t="s">
        <v>3389</v>
      </c>
    </row>
    <row r="349" spans="1:17" x14ac:dyDescent="0.3">
      <c r="A349" s="27" t="s">
        <v>154</v>
      </c>
      <c r="B349" s="27">
        <v>213</v>
      </c>
      <c r="C349" s="74" t="s">
        <v>3280</v>
      </c>
      <c r="D349" s="74" t="s">
        <v>3990</v>
      </c>
      <c r="E349" s="27" t="s">
        <v>54</v>
      </c>
      <c r="F349" s="21"/>
      <c r="G349" s="21">
        <v>1.8440000000000001</v>
      </c>
      <c r="H349" s="21">
        <v>1.8069999999999999</v>
      </c>
      <c r="I349" s="21">
        <f t="shared" si="25"/>
        <v>1.8254999999999999</v>
      </c>
      <c r="J349" s="21">
        <f t="shared" si="26"/>
        <v>2.616295090390236E-2</v>
      </c>
      <c r="K349" s="21"/>
      <c r="L349" s="21">
        <v>1.615</v>
      </c>
      <c r="M349" s="21">
        <v>1.6080000000000001</v>
      </c>
      <c r="N349" s="21">
        <f t="shared" si="27"/>
        <v>1.6114999999999999</v>
      </c>
      <c r="O349" s="21">
        <f t="shared" si="28"/>
        <v>4.9497474683057588E-3</v>
      </c>
      <c r="P349" s="21">
        <f t="shared" si="29"/>
        <v>0.88277184333059433</v>
      </c>
      <c r="Q349" s="27" t="s">
        <v>3281</v>
      </c>
    </row>
    <row r="350" spans="1:17" x14ac:dyDescent="0.3">
      <c r="A350" s="27" t="s">
        <v>1259</v>
      </c>
      <c r="B350" s="27">
        <v>148</v>
      </c>
      <c r="C350" s="74" t="s">
        <v>3280</v>
      </c>
      <c r="D350" s="74" t="s">
        <v>3712</v>
      </c>
      <c r="E350" s="27" t="s">
        <v>1260</v>
      </c>
      <c r="F350" s="21">
        <v>1.544</v>
      </c>
      <c r="G350" s="21">
        <v>2.0369999999999999</v>
      </c>
      <c r="H350" s="21">
        <v>1.5629999999999999</v>
      </c>
      <c r="I350" s="21">
        <f t="shared" si="25"/>
        <v>1.7146666666666668</v>
      </c>
      <c r="J350" s="21">
        <f t="shared" si="26"/>
        <v>0.27931046047961211</v>
      </c>
      <c r="K350" s="21">
        <v>1.369</v>
      </c>
      <c r="L350" s="21">
        <v>1.7809999999999999</v>
      </c>
      <c r="M350" s="21">
        <v>1.3919999999999999</v>
      </c>
      <c r="N350" s="21">
        <f t="shared" si="27"/>
        <v>1.514</v>
      </c>
      <c r="O350" s="21">
        <f t="shared" si="28"/>
        <v>0.23151457837466774</v>
      </c>
      <c r="P350" s="21">
        <f t="shared" si="29"/>
        <v>0.88297045101088645</v>
      </c>
      <c r="Q350" s="27" t="s">
        <v>3283</v>
      </c>
    </row>
    <row r="351" spans="1:17" x14ac:dyDescent="0.3">
      <c r="A351" s="27" t="s">
        <v>1760</v>
      </c>
      <c r="B351" s="27">
        <v>328</v>
      </c>
      <c r="C351" s="74" t="s">
        <v>3280</v>
      </c>
      <c r="D351" s="74" t="s">
        <v>3757</v>
      </c>
      <c r="E351" s="27" t="s">
        <v>1761</v>
      </c>
      <c r="F351" s="21">
        <v>0.20200000000000001</v>
      </c>
      <c r="G351" s="21">
        <v>0.22500000000000001</v>
      </c>
      <c r="H351" s="21">
        <v>0.23699999999999999</v>
      </c>
      <c r="I351" s="21">
        <f t="shared" si="25"/>
        <v>0.22133333333333335</v>
      </c>
      <c r="J351" s="21">
        <f t="shared" si="26"/>
        <v>1.7785762095938788E-2</v>
      </c>
      <c r="K351" s="21">
        <v>0.21</v>
      </c>
      <c r="L351" s="21">
        <v>0.191</v>
      </c>
      <c r="M351" s="21">
        <v>0.186</v>
      </c>
      <c r="N351" s="21">
        <f t="shared" si="27"/>
        <v>0.19566666666666666</v>
      </c>
      <c r="O351" s="21">
        <f t="shared" si="28"/>
        <v>1.2662279942148382E-2</v>
      </c>
      <c r="P351" s="21">
        <f t="shared" si="29"/>
        <v>0.88403614457831314</v>
      </c>
      <c r="Q351" s="27" t="s">
        <v>3281</v>
      </c>
    </row>
    <row r="352" spans="1:17" x14ac:dyDescent="0.3">
      <c r="A352" s="27" t="s">
        <v>1760</v>
      </c>
      <c r="B352" s="27">
        <v>329</v>
      </c>
      <c r="C352" s="74" t="s">
        <v>3280</v>
      </c>
      <c r="D352" s="74" t="s">
        <v>3757</v>
      </c>
      <c r="E352" s="27" t="s">
        <v>1761</v>
      </c>
      <c r="F352" s="21">
        <v>0.20200000000000001</v>
      </c>
      <c r="G352" s="21">
        <v>0.22500000000000001</v>
      </c>
      <c r="H352" s="21">
        <v>0.23699999999999999</v>
      </c>
      <c r="I352" s="21">
        <f t="shared" si="25"/>
        <v>0.22133333333333335</v>
      </c>
      <c r="J352" s="21">
        <f t="shared" si="26"/>
        <v>1.7785762095938788E-2</v>
      </c>
      <c r="K352" s="21">
        <v>0.21</v>
      </c>
      <c r="L352" s="21">
        <v>0.191</v>
      </c>
      <c r="M352" s="21">
        <v>0.186</v>
      </c>
      <c r="N352" s="21">
        <f t="shared" si="27"/>
        <v>0.19566666666666666</v>
      </c>
      <c r="O352" s="21">
        <f t="shared" si="28"/>
        <v>1.2662279942148382E-2</v>
      </c>
      <c r="P352" s="21">
        <f t="shared" si="29"/>
        <v>0.88403614457831314</v>
      </c>
      <c r="Q352" s="27" t="s">
        <v>3281</v>
      </c>
    </row>
    <row r="353" spans="1:17" x14ac:dyDescent="0.3">
      <c r="A353" s="27" t="s">
        <v>233</v>
      </c>
      <c r="B353" s="27">
        <v>410</v>
      </c>
      <c r="C353" s="74" t="s">
        <v>3280</v>
      </c>
      <c r="D353" s="74" t="s">
        <v>3803</v>
      </c>
      <c r="E353" s="27" t="s">
        <v>234</v>
      </c>
      <c r="F353" s="21"/>
      <c r="G353" s="21">
        <v>1.38</v>
      </c>
      <c r="H353" s="21">
        <v>1.3480000000000001</v>
      </c>
      <c r="I353" s="21">
        <f t="shared" si="25"/>
        <v>1.3639999999999999</v>
      </c>
      <c r="J353" s="21">
        <f t="shared" si="26"/>
        <v>2.2627416997969385E-2</v>
      </c>
      <c r="K353" s="21"/>
      <c r="L353" s="21">
        <v>1.35</v>
      </c>
      <c r="M353" s="21">
        <v>1.0620000000000001</v>
      </c>
      <c r="N353" s="21">
        <f t="shared" si="27"/>
        <v>1.206</v>
      </c>
      <c r="O353" s="21">
        <f t="shared" si="28"/>
        <v>0.20364675298172721</v>
      </c>
      <c r="P353" s="21">
        <f t="shared" si="29"/>
        <v>0.8841642228739004</v>
      </c>
      <c r="Q353" s="27" t="s">
        <v>3302</v>
      </c>
    </row>
    <row r="354" spans="1:17" x14ac:dyDescent="0.3">
      <c r="A354" s="27" t="s">
        <v>1993</v>
      </c>
      <c r="B354" s="27">
        <v>367</v>
      </c>
      <c r="C354" s="74" t="s">
        <v>3280</v>
      </c>
      <c r="D354" s="74" t="s">
        <v>3800</v>
      </c>
      <c r="E354" s="27" t="s">
        <v>1994</v>
      </c>
      <c r="F354" s="21"/>
      <c r="G354" s="21">
        <v>1.228</v>
      </c>
      <c r="H354" s="21">
        <v>1.466</v>
      </c>
      <c r="I354" s="21">
        <f t="shared" si="25"/>
        <v>1.347</v>
      </c>
      <c r="J354" s="21">
        <f t="shared" si="26"/>
        <v>0.1682914139223983</v>
      </c>
      <c r="K354" s="21"/>
      <c r="L354" s="21">
        <v>1.2769999999999999</v>
      </c>
      <c r="M354" s="21">
        <v>1.1060000000000001</v>
      </c>
      <c r="N354" s="21">
        <f t="shared" si="27"/>
        <v>1.1915</v>
      </c>
      <c r="O354" s="21">
        <f t="shared" si="28"/>
        <v>0.1209152595828995</v>
      </c>
      <c r="P354" s="21">
        <f t="shared" si="29"/>
        <v>0.88455827765404604</v>
      </c>
      <c r="Q354" s="27" t="s">
        <v>3283</v>
      </c>
    </row>
    <row r="355" spans="1:17" x14ac:dyDescent="0.3">
      <c r="A355" s="27" t="s">
        <v>1532</v>
      </c>
      <c r="B355" s="27">
        <v>246</v>
      </c>
      <c r="C355" s="74" t="s">
        <v>3280</v>
      </c>
      <c r="D355" s="74" t="s">
        <v>3779</v>
      </c>
      <c r="E355" s="27" t="s">
        <v>1533</v>
      </c>
      <c r="F355" s="21">
        <v>1.9950000000000001</v>
      </c>
      <c r="G355" s="21">
        <v>1.974</v>
      </c>
      <c r="H355" s="21">
        <v>1.96</v>
      </c>
      <c r="I355" s="21">
        <f t="shared" si="25"/>
        <v>1.9763333333333335</v>
      </c>
      <c r="J355" s="21">
        <f t="shared" si="26"/>
        <v>1.7616280348965157E-2</v>
      </c>
      <c r="K355" s="21">
        <v>1.7809999999999999</v>
      </c>
      <c r="L355" s="21">
        <v>1.6779999999999999</v>
      </c>
      <c r="M355" s="21">
        <v>1.7909999999999999</v>
      </c>
      <c r="N355" s="21">
        <f t="shared" si="27"/>
        <v>1.75</v>
      </c>
      <c r="O355" s="21">
        <f t="shared" si="28"/>
        <v>6.2553976692133639E-2</v>
      </c>
      <c r="P355" s="21">
        <f t="shared" si="29"/>
        <v>0.88547815820543085</v>
      </c>
      <c r="Q355" s="27" t="s">
        <v>3283</v>
      </c>
    </row>
    <row r="356" spans="1:17" x14ac:dyDescent="0.3">
      <c r="A356" s="27" t="s">
        <v>545</v>
      </c>
      <c r="B356" s="27">
        <v>30</v>
      </c>
      <c r="C356" s="74" t="s">
        <v>3280</v>
      </c>
      <c r="D356" s="74" t="s">
        <v>3462</v>
      </c>
      <c r="E356" s="27" t="s">
        <v>546</v>
      </c>
      <c r="F356" s="21">
        <v>1.9219999999999999</v>
      </c>
      <c r="G356" s="21">
        <v>1.875</v>
      </c>
      <c r="H356" s="21"/>
      <c r="I356" s="21">
        <f t="shared" si="25"/>
        <v>1.8984999999999999</v>
      </c>
      <c r="J356" s="21">
        <f t="shared" si="26"/>
        <v>3.3234018715767685E-2</v>
      </c>
      <c r="K356" s="21">
        <v>1.6850000000000001</v>
      </c>
      <c r="L356" s="21">
        <v>1.679</v>
      </c>
      <c r="M356" s="21"/>
      <c r="N356" s="21">
        <f t="shared" si="27"/>
        <v>1.6819999999999999</v>
      </c>
      <c r="O356" s="21">
        <f t="shared" si="28"/>
        <v>4.2426406871192892E-3</v>
      </c>
      <c r="P356" s="21">
        <f t="shared" si="29"/>
        <v>0.88596260205425337</v>
      </c>
      <c r="Q356" s="27" t="s">
        <v>3302</v>
      </c>
    </row>
    <row r="357" spans="1:17" x14ac:dyDescent="0.3">
      <c r="A357" s="27" t="s">
        <v>545</v>
      </c>
      <c r="B357" s="27">
        <v>40</v>
      </c>
      <c r="C357" s="74" t="s">
        <v>3280</v>
      </c>
      <c r="D357" s="74" t="s">
        <v>3462</v>
      </c>
      <c r="E357" s="27" t="s">
        <v>546</v>
      </c>
      <c r="F357" s="21">
        <v>1.9219999999999999</v>
      </c>
      <c r="G357" s="21">
        <v>1.875</v>
      </c>
      <c r="H357" s="21"/>
      <c r="I357" s="21">
        <f t="shared" si="25"/>
        <v>1.8984999999999999</v>
      </c>
      <c r="J357" s="21">
        <f t="shared" si="26"/>
        <v>3.3234018715767685E-2</v>
      </c>
      <c r="K357" s="21">
        <v>1.6850000000000001</v>
      </c>
      <c r="L357" s="21">
        <v>1.679</v>
      </c>
      <c r="M357" s="21"/>
      <c r="N357" s="21">
        <f t="shared" si="27"/>
        <v>1.6819999999999999</v>
      </c>
      <c r="O357" s="21">
        <f t="shared" si="28"/>
        <v>4.2426406871192892E-3</v>
      </c>
      <c r="P357" s="21">
        <f t="shared" si="29"/>
        <v>0.88596260205425337</v>
      </c>
      <c r="Q357" s="27" t="s">
        <v>3302</v>
      </c>
    </row>
    <row r="358" spans="1:17" x14ac:dyDescent="0.3">
      <c r="A358" s="27" t="s">
        <v>199</v>
      </c>
      <c r="B358" s="27">
        <v>294</v>
      </c>
      <c r="C358" s="74" t="s">
        <v>3280</v>
      </c>
      <c r="D358" s="74" t="s">
        <v>3521</v>
      </c>
      <c r="E358" s="27" t="s">
        <v>200</v>
      </c>
      <c r="F358" s="21">
        <v>1.8240000000000001</v>
      </c>
      <c r="G358" s="21">
        <v>1.8160000000000001</v>
      </c>
      <c r="H358" s="21">
        <v>1.8859999999999999</v>
      </c>
      <c r="I358" s="21">
        <f t="shared" si="25"/>
        <v>1.8419999999999999</v>
      </c>
      <c r="J358" s="21">
        <f t="shared" si="26"/>
        <v>3.8314488121335942E-2</v>
      </c>
      <c r="K358" s="21">
        <v>1.659</v>
      </c>
      <c r="L358" s="21">
        <v>1.647</v>
      </c>
      <c r="M358" s="21">
        <v>1.593</v>
      </c>
      <c r="N358" s="21">
        <f t="shared" si="27"/>
        <v>1.633</v>
      </c>
      <c r="O358" s="21">
        <f t="shared" si="28"/>
        <v>3.5156791662493921E-2</v>
      </c>
      <c r="P358" s="21">
        <f t="shared" si="29"/>
        <v>0.88653637350705761</v>
      </c>
      <c r="Q358" s="27" t="s">
        <v>3281</v>
      </c>
    </row>
    <row r="359" spans="1:17" x14ac:dyDescent="0.3">
      <c r="A359" s="27" t="s">
        <v>2575</v>
      </c>
      <c r="B359" s="27">
        <v>96</v>
      </c>
      <c r="C359" s="74" t="s">
        <v>3280</v>
      </c>
      <c r="D359" s="74" t="s">
        <v>3480</v>
      </c>
      <c r="E359" s="27" t="s">
        <v>2576</v>
      </c>
      <c r="F359" s="21">
        <v>1.698</v>
      </c>
      <c r="G359" s="21">
        <v>1.873</v>
      </c>
      <c r="H359" s="21"/>
      <c r="I359" s="21">
        <f t="shared" si="25"/>
        <v>1.7854999999999999</v>
      </c>
      <c r="J359" s="21">
        <f t="shared" si="26"/>
        <v>0.12374368670764585</v>
      </c>
      <c r="K359" s="21">
        <v>1.4319999999999999</v>
      </c>
      <c r="L359" s="21">
        <v>1.7370000000000001</v>
      </c>
      <c r="M359" s="21"/>
      <c r="N359" s="21">
        <f t="shared" si="27"/>
        <v>1.5845</v>
      </c>
      <c r="O359" s="21">
        <f t="shared" si="28"/>
        <v>0.21566756826189709</v>
      </c>
      <c r="P359" s="21">
        <f t="shared" si="29"/>
        <v>0.88742649117894157</v>
      </c>
      <c r="Q359" s="27" t="s">
        <v>3291</v>
      </c>
    </row>
    <row r="360" spans="1:17" x14ac:dyDescent="0.3">
      <c r="A360" s="27" t="s">
        <v>3883</v>
      </c>
      <c r="B360" s="27">
        <v>235</v>
      </c>
      <c r="C360" s="74" t="s">
        <v>3280</v>
      </c>
      <c r="D360" s="74" t="s">
        <v>3884</v>
      </c>
      <c r="E360" s="27" t="s">
        <v>3885</v>
      </c>
      <c r="F360" s="21">
        <v>1.3620000000000001</v>
      </c>
      <c r="G360" s="21">
        <v>1.448</v>
      </c>
      <c r="H360" s="21"/>
      <c r="I360" s="21">
        <f t="shared" si="25"/>
        <v>1.405</v>
      </c>
      <c r="J360" s="21">
        <f t="shared" si="26"/>
        <v>6.0811183182042983E-2</v>
      </c>
      <c r="K360" s="21">
        <v>1.3140000000000001</v>
      </c>
      <c r="L360" s="21">
        <v>1.181</v>
      </c>
      <c r="M360" s="21"/>
      <c r="N360" s="21">
        <f t="shared" si="27"/>
        <v>1.2475000000000001</v>
      </c>
      <c r="O360" s="21">
        <f t="shared" si="28"/>
        <v>9.4045201897810835E-2</v>
      </c>
      <c r="P360" s="21">
        <f t="shared" si="29"/>
        <v>0.88790035587188609</v>
      </c>
      <c r="Q360" s="27" t="s">
        <v>3297</v>
      </c>
    </row>
    <row r="361" spans="1:17" x14ac:dyDescent="0.3">
      <c r="A361" s="27" t="s">
        <v>1098</v>
      </c>
      <c r="B361" s="27">
        <v>143</v>
      </c>
      <c r="C361" s="74" t="s">
        <v>3280</v>
      </c>
      <c r="D361" s="74" t="s">
        <v>4000</v>
      </c>
      <c r="E361" s="27" t="s">
        <v>1099</v>
      </c>
      <c r="F361" s="21">
        <v>1.129</v>
      </c>
      <c r="G361" s="21">
        <v>1.5069999999999999</v>
      </c>
      <c r="H361" s="21"/>
      <c r="I361" s="21">
        <f t="shared" si="25"/>
        <v>1.3180000000000001</v>
      </c>
      <c r="J361" s="21">
        <f t="shared" si="26"/>
        <v>0.26728636328851374</v>
      </c>
      <c r="K361" s="21">
        <v>0.871</v>
      </c>
      <c r="L361" s="21">
        <v>1.474</v>
      </c>
      <c r="M361" s="21"/>
      <c r="N361" s="21">
        <f t="shared" si="27"/>
        <v>1.1724999999999999</v>
      </c>
      <c r="O361" s="21">
        <f t="shared" si="28"/>
        <v>0.42638538905548884</v>
      </c>
      <c r="P361" s="21">
        <f t="shared" si="29"/>
        <v>0.88960546282245812</v>
      </c>
      <c r="Q361" s="27" t="s">
        <v>3283</v>
      </c>
    </row>
    <row r="362" spans="1:17" x14ac:dyDescent="0.3">
      <c r="A362" s="27" t="s">
        <v>187</v>
      </c>
      <c r="B362" s="27">
        <v>69</v>
      </c>
      <c r="C362" s="74" t="s">
        <v>3280</v>
      </c>
      <c r="D362" s="74" t="s">
        <v>3936</v>
      </c>
      <c r="E362" s="27" t="s">
        <v>188</v>
      </c>
      <c r="F362" s="21">
        <v>1.4810000000000001</v>
      </c>
      <c r="G362" s="21">
        <v>1.55</v>
      </c>
      <c r="H362" s="21">
        <v>1.581</v>
      </c>
      <c r="I362" s="21">
        <f t="shared" si="25"/>
        <v>1.5373333333333334</v>
      </c>
      <c r="J362" s="21">
        <f t="shared" si="26"/>
        <v>5.1189191567491348E-2</v>
      </c>
      <c r="K362" s="21">
        <v>1.413</v>
      </c>
      <c r="L362" s="21">
        <v>1.3620000000000001</v>
      </c>
      <c r="M362" s="21">
        <v>1.33</v>
      </c>
      <c r="N362" s="21">
        <f t="shared" si="27"/>
        <v>1.3683333333333334</v>
      </c>
      <c r="O362" s="21">
        <f t="shared" si="28"/>
        <v>4.1860880704224696E-2</v>
      </c>
      <c r="P362" s="21">
        <f t="shared" si="29"/>
        <v>0.89006938421509108</v>
      </c>
      <c r="Q362" s="27" t="s">
        <v>3283</v>
      </c>
    </row>
    <row r="363" spans="1:17" x14ac:dyDescent="0.3">
      <c r="A363" s="27" t="s">
        <v>597</v>
      </c>
      <c r="B363" s="27">
        <v>240</v>
      </c>
      <c r="C363" s="74" t="s">
        <v>3280</v>
      </c>
      <c r="D363" s="74" t="s">
        <v>4015</v>
      </c>
      <c r="E363" s="27" t="s">
        <v>598</v>
      </c>
      <c r="F363" s="21">
        <v>1.7789999999999999</v>
      </c>
      <c r="G363" s="21">
        <v>1.7889999999999999</v>
      </c>
      <c r="H363" s="21">
        <v>1.8460000000000001</v>
      </c>
      <c r="I363" s="21">
        <f t="shared" si="25"/>
        <v>1.8046666666666666</v>
      </c>
      <c r="J363" s="21">
        <f t="shared" si="26"/>
        <v>3.6143233576055978E-2</v>
      </c>
      <c r="K363" s="21">
        <v>1.667</v>
      </c>
      <c r="L363" s="21">
        <v>1.623</v>
      </c>
      <c r="M363" s="21">
        <v>1.534</v>
      </c>
      <c r="N363" s="21">
        <f t="shared" si="27"/>
        <v>1.6079999999999999</v>
      </c>
      <c r="O363" s="21">
        <f t="shared" si="28"/>
        <v>6.7756918465939689E-2</v>
      </c>
      <c r="P363" s="21">
        <f t="shared" si="29"/>
        <v>0.89102327299593642</v>
      </c>
      <c r="Q363" s="27" t="s">
        <v>3283</v>
      </c>
    </row>
    <row r="364" spans="1:17" x14ac:dyDescent="0.3">
      <c r="A364" s="27" t="s">
        <v>589</v>
      </c>
      <c r="B364" s="27">
        <v>317</v>
      </c>
      <c r="C364" s="74" t="s">
        <v>3280</v>
      </c>
      <c r="D364" s="74" t="s">
        <v>3711</v>
      </c>
      <c r="E364" s="27" t="s">
        <v>590</v>
      </c>
      <c r="F364" s="21">
        <v>1.52</v>
      </c>
      <c r="G364" s="21">
        <v>1.04</v>
      </c>
      <c r="H364" s="21">
        <v>0.96699999999999997</v>
      </c>
      <c r="I364" s="21">
        <f t="shared" si="25"/>
        <v>1.1756666666666666</v>
      </c>
      <c r="J364" s="21">
        <f t="shared" si="26"/>
        <v>0.30042691845660741</v>
      </c>
      <c r="K364" s="21">
        <v>1.198</v>
      </c>
      <c r="L364" s="21">
        <v>0.92900000000000005</v>
      </c>
      <c r="M364" s="21">
        <v>1.0209999999999999</v>
      </c>
      <c r="N364" s="21">
        <f t="shared" si="27"/>
        <v>1.0493333333333332</v>
      </c>
      <c r="O364" s="21">
        <f t="shared" si="28"/>
        <v>0.13671990832842801</v>
      </c>
      <c r="P364" s="21">
        <f t="shared" si="29"/>
        <v>0.89254323787921741</v>
      </c>
      <c r="Q364" s="27" t="s">
        <v>3283</v>
      </c>
    </row>
    <row r="365" spans="1:17" x14ac:dyDescent="0.3">
      <c r="A365" s="27" t="s">
        <v>1369</v>
      </c>
      <c r="B365" s="27">
        <v>41</v>
      </c>
      <c r="C365" s="74" t="s">
        <v>3280</v>
      </c>
      <c r="D365" s="74" t="s">
        <v>3972</v>
      </c>
      <c r="E365" s="27" t="s">
        <v>1370</v>
      </c>
      <c r="F365" s="21">
        <v>1.9239999999999999</v>
      </c>
      <c r="G365" s="21">
        <v>1.917</v>
      </c>
      <c r="H365" s="21">
        <v>2.0139999999999998</v>
      </c>
      <c r="I365" s="21">
        <f t="shared" si="25"/>
        <v>1.9516666666666669</v>
      </c>
      <c r="J365" s="21">
        <f t="shared" si="26"/>
        <v>5.4095594398558197E-2</v>
      </c>
      <c r="K365" s="21">
        <v>1.7470000000000001</v>
      </c>
      <c r="L365" s="21">
        <v>1.6990000000000001</v>
      </c>
      <c r="M365" s="21">
        <v>1.782</v>
      </c>
      <c r="N365" s="21">
        <f t="shared" si="27"/>
        <v>1.7426666666666666</v>
      </c>
      <c r="O365" s="21">
        <f t="shared" si="28"/>
        <v>4.1669333248005445E-2</v>
      </c>
      <c r="P365" s="21">
        <f t="shared" si="29"/>
        <v>0.89291204099060617</v>
      </c>
      <c r="Q365" s="27" t="s">
        <v>3291</v>
      </c>
    </row>
    <row r="366" spans="1:17" x14ac:dyDescent="0.3">
      <c r="A366" s="27" t="s">
        <v>2321</v>
      </c>
      <c r="B366" s="27">
        <v>263</v>
      </c>
      <c r="C366" s="74" t="s">
        <v>3280</v>
      </c>
      <c r="D366" s="74" t="s">
        <v>3479</v>
      </c>
      <c r="E366" s="27" t="s">
        <v>2322</v>
      </c>
      <c r="F366" s="21">
        <v>1.9790000000000001</v>
      </c>
      <c r="G366" s="21">
        <v>1.5269999999999999</v>
      </c>
      <c r="H366" s="21"/>
      <c r="I366" s="21">
        <f t="shared" si="25"/>
        <v>1.7530000000000001</v>
      </c>
      <c r="J366" s="21">
        <f t="shared" si="26"/>
        <v>0.31961226509631846</v>
      </c>
      <c r="K366" s="21">
        <v>1.78</v>
      </c>
      <c r="L366" s="21">
        <v>1.351</v>
      </c>
      <c r="M366" s="21"/>
      <c r="N366" s="21">
        <f t="shared" si="27"/>
        <v>1.5655000000000001</v>
      </c>
      <c r="O366" s="21">
        <f t="shared" si="28"/>
        <v>0.3033488091290279</v>
      </c>
      <c r="P366" s="21">
        <f t="shared" si="29"/>
        <v>0.89304050199657725</v>
      </c>
      <c r="Q366" s="27" t="s">
        <v>3283</v>
      </c>
    </row>
    <row r="367" spans="1:17" x14ac:dyDescent="0.3">
      <c r="A367" s="27" t="s">
        <v>2321</v>
      </c>
      <c r="B367" s="27">
        <v>277</v>
      </c>
      <c r="C367" s="74" t="s">
        <v>3280</v>
      </c>
      <c r="D367" s="74" t="s">
        <v>3479</v>
      </c>
      <c r="E367" s="27" t="s">
        <v>2322</v>
      </c>
      <c r="F367" s="21">
        <v>1.9790000000000001</v>
      </c>
      <c r="G367" s="21">
        <v>1.5269999999999999</v>
      </c>
      <c r="H367" s="21"/>
      <c r="I367" s="21">
        <f t="shared" si="25"/>
        <v>1.7530000000000001</v>
      </c>
      <c r="J367" s="21">
        <f t="shared" si="26"/>
        <v>0.31961226509631846</v>
      </c>
      <c r="K367" s="21">
        <v>1.78</v>
      </c>
      <c r="L367" s="21">
        <v>1.351</v>
      </c>
      <c r="M367" s="21"/>
      <c r="N367" s="21">
        <f t="shared" si="27"/>
        <v>1.5655000000000001</v>
      </c>
      <c r="O367" s="21">
        <f t="shared" si="28"/>
        <v>0.3033488091290279</v>
      </c>
      <c r="P367" s="21">
        <f t="shared" si="29"/>
        <v>0.89304050199657725</v>
      </c>
      <c r="Q367" s="27" t="s">
        <v>3283</v>
      </c>
    </row>
    <row r="368" spans="1:17" x14ac:dyDescent="0.3">
      <c r="A368" s="27" t="s">
        <v>187</v>
      </c>
      <c r="B368" s="27">
        <v>330</v>
      </c>
      <c r="C368" s="74" t="s">
        <v>3280</v>
      </c>
      <c r="D368" s="74" t="s">
        <v>3936</v>
      </c>
      <c r="E368" s="27" t="s">
        <v>188</v>
      </c>
      <c r="F368" s="21">
        <v>1.7010000000000001</v>
      </c>
      <c r="G368" s="21">
        <v>1.657</v>
      </c>
      <c r="H368" s="21">
        <v>1.76</v>
      </c>
      <c r="I368" s="21">
        <f t="shared" si="25"/>
        <v>1.7060000000000002</v>
      </c>
      <c r="J368" s="21">
        <f t="shared" si="26"/>
        <v>5.1681718237690188E-2</v>
      </c>
      <c r="K368" s="21">
        <v>1.585</v>
      </c>
      <c r="L368" s="21">
        <v>1.44</v>
      </c>
      <c r="M368" s="21">
        <v>1.548</v>
      </c>
      <c r="N368" s="21">
        <f t="shared" si="27"/>
        <v>1.5243333333333335</v>
      </c>
      <c r="O368" s="21">
        <f t="shared" si="28"/>
        <v>7.5341444991009671E-2</v>
      </c>
      <c r="P368" s="21">
        <f t="shared" si="29"/>
        <v>0.89351309105119192</v>
      </c>
      <c r="Q368" s="27" t="s">
        <v>3283</v>
      </c>
    </row>
    <row r="369" spans="1:17" x14ac:dyDescent="0.3">
      <c r="A369" s="27" t="s">
        <v>738</v>
      </c>
      <c r="B369" s="27">
        <v>251</v>
      </c>
      <c r="C369" s="74" t="s">
        <v>3280</v>
      </c>
      <c r="D369" s="74" t="s">
        <v>3910</v>
      </c>
      <c r="E369" s="27" t="s">
        <v>739</v>
      </c>
      <c r="F369" s="21">
        <v>1.778</v>
      </c>
      <c r="G369" s="21">
        <v>1.8149999999999999</v>
      </c>
      <c r="H369" s="21"/>
      <c r="I369" s="21">
        <f t="shared" si="25"/>
        <v>1.7965</v>
      </c>
      <c r="J369" s="21">
        <f t="shared" si="26"/>
        <v>2.6162950903902204E-2</v>
      </c>
      <c r="K369" s="21">
        <v>1.661</v>
      </c>
      <c r="L369" s="21">
        <v>1.552</v>
      </c>
      <c r="M369" s="21"/>
      <c r="N369" s="21">
        <f t="shared" si="27"/>
        <v>1.6065</v>
      </c>
      <c r="O369" s="21">
        <f t="shared" si="28"/>
        <v>7.7074639149333671E-2</v>
      </c>
      <c r="P369" s="21">
        <f t="shared" si="29"/>
        <v>0.89423879766212078</v>
      </c>
      <c r="Q369" s="27" t="s">
        <v>3283</v>
      </c>
    </row>
    <row r="370" spans="1:17" x14ac:dyDescent="0.3">
      <c r="A370" s="27" t="s">
        <v>3006</v>
      </c>
      <c r="B370" s="27">
        <v>140</v>
      </c>
      <c r="C370" s="74" t="s">
        <v>3280</v>
      </c>
      <c r="D370" s="74" t="s">
        <v>3796</v>
      </c>
      <c r="E370" s="27" t="s">
        <v>3007</v>
      </c>
      <c r="F370" s="21">
        <v>1.49</v>
      </c>
      <c r="G370" s="21">
        <v>1.512</v>
      </c>
      <c r="H370" s="21">
        <v>1.3919999999999999</v>
      </c>
      <c r="I370" s="21">
        <f t="shared" si="25"/>
        <v>1.4646666666666668</v>
      </c>
      <c r="J370" s="21">
        <f t="shared" si="26"/>
        <v>6.3885313909640765E-2</v>
      </c>
      <c r="K370" s="21">
        <v>1.508</v>
      </c>
      <c r="L370" s="21">
        <v>1.3959999999999999</v>
      </c>
      <c r="M370" s="21">
        <v>1.0289999999999999</v>
      </c>
      <c r="N370" s="21">
        <f t="shared" si="27"/>
        <v>1.3109999999999999</v>
      </c>
      <c r="O370" s="21">
        <f t="shared" si="28"/>
        <v>0.25055737865806377</v>
      </c>
      <c r="P370" s="21">
        <f t="shared" si="29"/>
        <v>0.89508420573509317</v>
      </c>
      <c r="Q370" s="27" t="s">
        <v>3283</v>
      </c>
    </row>
    <row r="371" spans="1:17" x14ac:dyDescent="0.3">
      <c r="A371" s="27" t="s">
        <v>999</v>
      </c>
      <c r="B371" s="27">
        <v>253</v>
      </c>
      <c r="C371" s="74" t="s">
        <v>3280</v>
      </c>
      <c r="D371" s="74" t="s">
        <v>3380</v>
      </c>
      <c r="E371" s="27" t="s">
        <v>54</v>
      </c>
      <c r="F371" s="21"/>
      <c r="G371" s="21">
        <v>1.9039999999999999</v>
      </c>
      <c r="H371" s="21">
        <v>2.0710000000000002</v>
      </c>
      <c r="I371" s="21">
        <f t="shared" si="25"/>
        <v>1.9875</v>
      </c>
      <c r="J371" s="21">
        <f t="shared" si="26"/>
        <v>0.11808683245815361</v>
      </c>
      <c r="K371" s="21"/>
      <c r="L371" s="21">
        <v>1.728</v>
      </c>
      <c r="M371" s="21">
        <v>1.8320000000000001</v>
      </c>
      <c r="N371" s="21">
        <f t="shared" si="27"/>
        <v>1.78</v>
      </c>
      <c r="O371" s="21">
        <f t="shared" si="28"/>
        <v>7.3539105243401015E-2</v>
      </c>
      <c r="P371" s="21">
        <f t="shared" si="29"/>
        <v>0.89559748427672958</v>
      </c>
      <c r="Q371" s="27" t="s">
        <v>3283</v>
      </c>
    </row>
    <row r="372" spans="1:17" x14ac:dyDescent="0.3">
      <c r="A372" s="27" t="s">
        <v>999</v>
      </c>
      <c r="B372" s="27">
        <v>254</v>
      </c>
      <c r="C372" s="74" t="s">
        <v>3280</v>
      </c>
      <c r="D372" s="74" t="s">
        <v>3380</v>
      </c>
      <c r="E372" s="27" t="s">
        <v>54</v>
      </c>
      <c r="F372" s="21"/>
      <c r="G372" s="21">
        <v>1.9039999999999999</v>
      </c>
      <c r="H372" s="21">
        <v>2.0710000000000002</v>
      </c>
      <c r="I372" s="21">
        <f t="shared" si="25"/>
        <v>1.9875</v>
      </c>
      <c r="J372" s="21">
        <f t="shared" si="26"/>
        <v>0.11808683245815361</v>
      </c>
      <c r="K372" s="21"/>
      <c r="L372" s="21">
        <v>1.728</v>
      </c>
      <c r="M372" s="21">
        <v>1.8320000000000001</v>
      </c>
      <c r="N372" s="21">
        <f t="shared" si="27"/>
        <v>1.78</v>
      </c>
      <c r="O372" s="21">
        <f t="shared" si="28"/>
        <v>7.3539105243401015E-2</v>
      </c>
      <c r="P372" s="21">
        <f t="shared" si="29"/>
        <v>0.89559748427672958</v>
      </c>
      <c r="Q372" s="27" t="s">
        <v>3283</v>
      </c>
    </row>
    <row r="373" spans="1:17" x14ac:dyDescent="0.3">
      <c r="A373" s="27" t="s">
        <v>2122</v>
      </c>
      <c r="B373" s="27">
        <v>315</v>
      </c>
      <c r="C373" s="74" t="s">
        <v>3280</v>
      </c>
      <c r="D373" s="74" t="s">
        <v>3495</v>
      </c>
      <c r="E373" s="27" t="s">
        <v>30</v>
      </c>
      <c r="F373" s="21">
        <v>1.2070000000000001</v>
      </c>
      <c r="G373" s="21"/>
      <c r="H373" s="21">
        <v>0.97399999999999998</v>
      </c>
      <c r="I373" s="21">
        <f t="shared" si="25"/>
        <v>1.0905</v>
      </c>
      <c r="J373" s="21">
        <f t="shared" si="26"/>
        <v>0.16475588001646663</v>
      </c>
      <c r="K373" s="21">
        <v>0.97899999999999998</v>
      </c>
      <c r="L373" s="21"/>
      <c r="M373" s="21">
        <v>0.97599999999999998</v>
      </c>
      <c r="N373" s="21">
        <f t="shared" si="27"/>
        <v>0.97750000000000004</v>
      </c>
      <c r="O373" s="21">
        <f t="shared" si="28"/>
        <v>2.1213203435596446E-3</v>
      </c>
      <c r="P373" s="21">
        <f t="shared" si="29"/>
        <v>0.89637780834479597</v>
      </c>
      <c r="Q373" s="27" t="s">
        <v>3283</v>
      </c>
    </row>
    <row r="374" spans="1:17" x14ac:dyDescent="0.3">
      <c r="A374" s="27" t="s">
        <v>150</v>
      </c>
      <c r="B374" s="27">
        <v>96</v>
      </c>
      <c r="C374" s="74" t="s">
        <v>3280</v>
      </c>
      <c r="D374" s="74" t="s">
        <v>3728</v>
      </c>
      <c r="E374" s="27" t="s">
        <v>151</v>
      </c>
      <c r="F374" s="21">
        <v>2.0289999999999999</v>
      </c>
      <c r="G374" s="21">
        <v>1.875</v>
      </c>
      <c r="H374" s="21">
        <v>1.9379999999999999</v>
      </c>
      <c r="I374" s="21">
        <f t="shared" si="25"/>
        <v>1.9473333333333331</v>
      </c>
      <c r="J374" s="21">
        <f t="shared" si="26"/>
        <v>7.7423080107506231E-2</v>
      </c>
      <c r="K374" s="21">
        <v>1.7969999999999999</v>
      </c>
      <c r="L374" s="21">
        <v>1.7210000000000001</v>
      </c>
      <c r="M374" s="21">
        <v>1.7290000000000001</v>
      </c>
      <c r="N374" s="21">
        <f t="shared" si="27"/>
        <v>1.7489999999999999</v>
      </c>
      <c r="O374" s="21">
        <f t="shared" si="28"/>
        <v>4.1761226035642106E-2</v>
      </c>
      <c r="P374" s="21">
        <f t="shared" si="29"/>
        <v>0.89815131804176651</v>
      </c>
      <c r="Q374" s="27" t="s">
        <v>3283</v>
      </c>
    </row>
    <row r="375" spans="1:17" x14ac:dyDescent="0.3">
      <c r="A375" s="27" t="s">
        <v>150</v>
      </c>
      <c r="B375" s="27">
        <v>99</v>
      </c>
      <c r="C375" s="74" t="s">
        <v>3280</v>
      </c>
      <c r="D375" s="74" t="s">
        <v>3728</v>
      </c>
      <c r="E375" s="27" t="s">
        <v>151</v>
      </c>
      <c r="F375" s="21">
        <v>2.0289999999999999</v>
      </c>
      <c r="G375" s="21">
        <v>1.875</v>
      </c>
      <c r="H375" s="21">
        <v>1.9379999999999999</v>
      </c>
      <c r="I375" s="21">
        <f t="shared" si="25"/>
        <v>1.9473333333333331</v>
      </c>
      <c r="J375" s="21">
        <f t="shared" si="26"/>
        <v>7.7423080107506231E-2</v>
      </c>
      <c r="K375" s="21">
        <v>1.7969999999999999</v>
      </c>
      <c r="L375" s="21">
        <v>1.7210000000000001</v>
      </c>
      <c r="M375" s="21">
        <v>1.7290000000000001</v>
      </c>
      <c r="N375" s="21">
        <f t="shared" si="27"/>
        <v>1.7489999999999999</v>
      </c>
      <c r="O375" s="21">
        <f t="shared" si="28"/>
        <v>4.1761226035642106E-2</v>
      </c>
      <c r="P375" s="21">
        <f t="shared" si="29"/>
        <v>0.89815131804176651</v>
      </c>
      <c r="Q375" s="27" t="s">
        <v>3283</v>
      </c>
    </row>
    <row r="376" spans="1:17" x14ac:dyDescent="0.3">
      <c r="A376" s="27" t="s">
        <v>297</v>
      </c>
      <c r="B376" s="27">
        <v>289</v>
      </c>
      <c r="C376" s="74" t="s">
        <v>3280</v>
      </c>
      <c r="D376" s="74" t="s">
        <v>3559</v>
      </c>
      <c r="E376" s="27" t="s">
        <v>298</v>
      </c>
      <c r="F376" s="21">
        <v>1.44</v>
      </c>
      <c r="G376" s="21">
        <v>1.3959999999999999</v>
      </c>
      <c r="H376" s="21">
        <v>1.5269999999999999</v>
      </c>
      <c r="I376" s="21">
        <f t="shared" si="25"/>
        <v>1.4543333333333333</v>
      </c>
      <c r="J376" s="21">
        <f t="shared" si="26"/>
        <v>6.6665833328124938E-2</v>
      </c>
      <c r="K376" s="21">
        <v>1.2190000000000001</v>
      </c>
      <c r="L376" s="21">
        <v>1.1739999999999999</v>
      </c>
      <c r="M376" s="21">
        <v>1.528</v>
      </c>
      <c r="N376" s="21">
        <f t="shared" si="27"/>
        <v>1.3069999999999999</v>
      </c>
      <c r="O376" s="21">
        <f t="shared" si="28"/>
        <v>0.19270962612179085</v>
      </c>
      <c r="P376" s="21">
        <f t="shared" si="29"/>
        <v>0.8986935594774238</v>
      </c>
      <c r="Q376" s="27" t="s">
        <v>3302</v>
      </c>
    </row>
    <row r="377" spans="1:17" x14ac:dyDescent="0.3">
      <c r="A377" s="27" t="s">
        <v>37</v>
      </c>
      <c r="B377" s="27">
        <v>452</v>
      </c>
      <c r="C377" s="74" t="s">
        <v>3280</v>
      </c>
      <c r="D377" s="74" t="s">
        <v>3762</v>
      </c>
      <c r="E377" s="27" t="s">
        <v>38</v>
      </c>
      <c r="F377" s="21">
        <v>2.0249999999999999</v>
      </c>
      <c r="G377" s="21">
        <v>2.0499999999999998</v>
      </c>
      <c r="H377" s="21">
        <v>1.0860000000000001</v>
      </c>
      <c r="I377" s="21">
        <f t="shared" si="25"/>
        <v>1.7203333333333333</v>
      </c>
      <c r="J377" s="21">
        <f t="shared" si="26"/>
        <v>0.5494909765713486</v>
      </c>
      <c r="K377" s="21">
        <v>1.8680000000000001</v>
      </c>
      <c r="L377" s="21">
        <v>1.859</v>
      </c>
      <c r="M377" s="21">
        <v>0.91400000000000003</v>
      </c>
      <c r="N377" s="21">
        <f t="shared" si="27"/>
        <v>1.5469999999999999</v>
      </c>
      <c r="O377" s="21">
        <f t="shared" si="28"/>
        <v>0.54821255002051916</v>
      </c>
      <c r="P377" s="21">
        <f t="shared" si="29"/>
        <v>0.89924433249370272</v>
      </c>
      <c r="Q377" s="27" t="s">
        <v>3283</v>
      </c>
    </row>
    <row r="378" spans="1:17" x14ac:dyDescent="0.3">
      <c r="A378" s="27" t="s">
        <v>381</v>
      </c>
      <c r="B378" s="27">
        <v>137</v>
      </c>
      <c r="C378" s="74" t="s">
        <v>3280</v>
      </c>
      <c r="D378" s="74" t="s">
        <v>3607</v>
      </c>
      <c r="E378" s="27" t="s">
        <v>382</v>
      </c>
      <c r="F378" s="21">
        <v>1.62</v>
      </c>
      <c r="G378" s="21">
        <v>1.032</v>
      </c>
      <c r="H378" s="21">
        <v>1.871</v>
      </c>
      <c r="I378" s="21">
        <f t="shared" si="25"/>
        <v>1.5076666666666665</v>
      </c>
      <c r="J378" s="21">
        <f t="shared" si="26"/>
        <v>0.43063248058330922</v>
      </c>
      <c r="K378" s="21">
        <v>1.2749999999999999</v>
      </c>
      <c r="L378" s="21">
        <v>0.96799999999999997</v>
      </c>
      <c r="M378" s="21">
        <v>1.8260000000000001</v>
      </c>
      <c r="N378" s="21">
        <f t="shared" si="27"/>
        <v>1.3563333333333334</v>
      </c>
      <c r="O378" s="21">
        <f t="shared" si="28"/>
        <v>0.43474398596568731</v>
      </c>
      <c r="P378" s="21">
        <f t="shared" si="29"/>
        <v>0.89962414326774276</v>
      </c>
      <c r="Q378" s="27" t="s">
        <v>3283</v>
      </c>
    </row>
    <row r="379" spans="1:17" x14ac:dyDescent="0.3">
      <c r="A379" s="27" t="s">
        <v>1010</v>
      </c>
      <c r="B379" s="27">
        <v>225</v>
      </c>
      <c r="C379" s="74" t="s">
        <v>3280</v>
      </c>
      <c r="D379" s="74" t="s">
        <v>3737</v>
      </c>
      <c r="E379" s="27" t="s">
        <v>1009</v>
      </c>
      <c r="F379" s="21">
        <v>1.7889999999999999</v>
      </c>
      <c r="G379" s="21">
        <v>1.1339999999999999</v>
      </c>
      <c r="H379" s="21">
        <v>1.899</v>
      </c>
      <c r="I379" s="21">
        <f t="shared" si="25"/>
        <v>1.6073333333333333</v>
      </c>
      <c r="J379" s="21">
        <f t="shared" si="26"/>
        <v>0.41359198896174582</v>
      </c>
      <c r="K379" s="21">
        <v>1.681</v>
      </c>
      <c r="L379" s="21">
        <v>1.1619999999999999</v>
      </c>
      <c r="M379" s="21">
        <v>1.496</v>
      </c>
      <c r="N379" s="21">
        <f t="shared" si="27"/>
        <v>1.4463333333333335</v>
      </c>
      <c r="O379" s="21">
        <f t="shared" si="28"/>
        <v>0.26304055454118247</v>
      </c>
      <c r="P379" s="21">
        <f t="shared" si="29"/>
        <v>0.89983409373703871</v>
      </c>
      <c r="Q379" s="27" t="s">
        <v>3283</v>
      </c>
    </row>
    <row r="380" spans="1:17" x14ac:dyDescent="0.3">
      <c r="A380" s="27" t="s">
        <v>2359</v>
      </c>
      <c r="B380" s="27">
        <v>37</v>
      </c>
      <c r="C380" s="74" t="s">
        <v>3280</v>
      </c>
      <c r="D380" s="74" t="s">
        <v>3686</v>
      </c>
      <c r="E380" s="27" t="s">
        <v>2360</v>
      </c>
      <c r="F380" s="21">
        <v>2.0139999999999998</v>
      </c>
      <c r="G380" s="21">
        <v>2.0289999999999999</v>
      </c>
      <c r="H380" s="21"/>
      <c r="I380" s="21">
        <f t="shared" si="25"/>
        <v>2.0214999999999996</v>
      </c>
      <c r="J380" s="21">
        <f t="shared" si="26"/>
        <v>1.06066017177983E-2</v>
      </c>
      <c r="K380" s="21">
        <v>1.8240000000000001</v>
      </c>
      <c r="L380" s="21">
        <v>1.8160000000000001</v>
      </c>
      <c r="M380" s="21"/>
      <c r="N380" s="21">
        <f t="shared" si="27"/>
        <v>1.82</v>
      </c>
      <c r="O380" s="21">
        <f t="shared" si="28"/>
        <v>5.6568542494923853E-3</v>
      </c>
      <c r="P380" s="21">
        <f t="shared" si="29"/>
        <v>0.90032154340836035</v>
      </c>
      <c r="Q380" s="27" t="s">
        <v>3389</v>
      </c>
    </row>
    <row r="381" spans="1:17" x14ac:dyDescent="0.3">
      <c r="A381" s="27" t="s">
        <v>2359</v>
      </c>
      <c r="B381" s="27">
        <v>41</v>
      </c>
      <c r="C381" s="74" t="s">
        <v>3280</v>
      </c>
      <c r="D381" s="74" t="s">
        <v>3686</v>
      </c>
      <c r="E381" s="27" t="s">
        <v>2360</v>
      </c>
      <c r="F381" s="21">
        <v>2.0139999999999998</v>
      </c>
      <c r="G381" s="21">
        <v>2.0289999999999999</v>
      </c>
      <c r="H381" s="21"/>
      <c r="I381" s="21">
        <f t="shared" si="25"/>
        <v>2.0214999999999996</v>
      </c>
      <c r="J381" s="21">
        <f t="shared" si="26"/>
        <v>1.06066017177983E-2</v>
      </c>
      <c r="K381" s="21">
        <v>1.8240000000000001</v>
      </c>
      <c r="L381" s="21">
        <v>1.8160000000000001</v>
      </c>
      <c r="M381" s="21"/>
      <c r="N381" s="21">
        <f t="shared" si="27"/>
        <v>1.82</v>
      </c>
      <c r="O381" s="21">
        <f t="shared" si="28"/>
        <v>5.6568542494923853E-3</v>
      </c>
      <c r="P381" s="21">
        <f t="shared" si="29"/>
        <v>0.90032154340836035</v>
      </c>
      <c r="Q381" s="27" t="s">
        <v>3389</v>
      </c>
    </row>
    <row r="382" spans="1:17" x14ac:dyDescent="0.3">
      <c r="A382" s="27" t="s">
        <v>199</v>
      </c>
      <c r="B382" s="27">
        <v>146</v>
      </c>
      <c r="C382" s="74" t="s">
        <v>3280</v>
      </c>
      <c r="D382" s="74" t="s">
        <v>3521</v>
      </c>
      <c r="E382" s="27" t="s">
        <v>200</v>
      </c>
      <c r="F382" s="21">
        <v>1.929</v>
      </c>
      <c r="G382" s="21">
        <v>1.8540000000000001</v>
      </c>
      <c r="H382" s="21"/>
      <c r="I382" s="21">
        <f t="shared" si="25"/>
        <v>1.8915000000000002</v>
      </c>
      <c r="J382" s="21">
        <f t="shared" si="26"/>
        <v>5.3033008588991029E-2</v>
      </c>
      <c r="K382" s="21">
        <v>1.64</v>
      </c>
      <c r="L382" s="21">
        <v>1.768</v>
      </c>
      <c r="M382" s="21"/>
      <c r="N382" s="21">
        <f t="shared" si="27"/>
        <v>1.704</v>
      </c>
      <c r="O382" s="21">
        <f t="shared" si="28"/>
        <v>9.0509667991878165E-2</v>
      </c>
      <c r="P382" s="21">
        <f t="shared" si="29"/>
        <v>0.90087232355273583</v>
      </c>
      <c r="Q382" s="27" t="s">
        <v>3281</v>
      </c>
    </row>
    <row r="383" spans="1:17" x14ac:dyDescent="0.3">
      <c r="A383" s="27" t="s">
        <v>2999</v>
      </c>
      <c r="B383" s="27">
        <v>248</v>
      </c>
      <c r="C383" s="74" t="s">
        <v>3280</v>
      </c>
      <c r="D383" s="74" t="s">
        <v>3908</v>
      </c>
      <c r="E383" s="27" t="s">
        <v>3000</v>
      </c>
      <c r="F383" s="21">
        <v>1.5649999999999999</v>
      </c>
      <c r="G383" s="21">
        <v>2.0670000000000002</v>
      </c>
      <c r="H383" s="21"/>
      <c r="I383" s="21">
        <f t="shared" si="25"/>
        <v>1.8160000000000001</v>
      </c>
      <c r="J383" s="21">
        <f t="shared" si="26"/>
        <v>0.35496760415564649</v>
      </c>
      <c r="K383" s="21">
        <v>1.4139999999999999</v>
      </c>
      <c r="L383" s="21">
        <v>1.865</v>
      </c>
      <c r="M383" s="21"/>
      <c r="N383" s="21">
        <f t="shared" si="27"/>
        <v>1.6395</v>
      </c>
      <c r="O383" s="21">
        <f t="shared" si="28"/>
        <v>0.31890515831513394</v>
      </c>
      <c r="P383" s="21">
        <f t="shared" si="29"/>
        <v>0.90280837004405279</v>
      </c>
      <c r="Q383" s="27" t="s">
        <v>3281</v>
      </c>
    </row>
    <row r="384" spans="1:17" x14ac:dyDescent="0.3">
      <c r="A384" s="27" t="s">
        <v>2999</v>
      </c>
      <c r="B384" s="27">
        <v>256</v>
      </c>
      <c r="C384" s="74" t="s">
        <v>3280</v>
      </c>
      <c r="D384" s="74" t="s">
        <v>3908</v>
      </c>
      <c r="E384" s="27" t="s">
        <v>3000</v>
      </c>
      <c r="F384" s="21">
        <v>1.5649999999999999</v>
      </c>
      <c r="G384" s="21">
        <v>2.0670000000000002</v>
      </c>
      <c r="H384" s="21"/>
      <c r="I384" s="21">
        <f t="shared" si="25"/>
        <v>1.8160000000000001</v>
      </c>
      <c r="J384" s="21">
        <f t="shared" si="26"/>
        <v>0.35496760415564649</v>
      </c>
      <c r="K384" s="21">
        <v>1.4139999999999999</v>
      </c>
      <c r="L384" s="21">
        <v>1.865</v>
      </c>
      <c r="M384" s="21"/>
      <c r="N384" s="21">
        <f t="shared" si="27"/>
        <v>1.6395</v>
      </c>
      <c r="O384" s="21">
        <f t="shared" si="28"/>
        <v>0.31890515831513394</v>
      </c>
      <c r="P384" s="21">
        <f t="shared" si="29"/>
        <v>0.90280837004405279</v>
      </c>
      <c r="Q384" s="27" t="s">
        <v>3281</v>
      </c>
    </row>
    <row r="385" spans="1:17" x14ac:dyDescent="0.3">
      <c r="A385" s="27" t="s">
        <v>914</v>
      </c>
      <c r="B385" s="27">
        <v>70</v>
      </c>
      <c r="C385" s="74" t="s">
        <v>3280</v>
      </c>
      <c r="D385" s="74" t="s">
        <v>3660</v>
      </c>
      <c r="E385" s="27" t="s">
        <v>321</v>
      </c>
      <c r="F385" s="21"/>
      <c r="G385" s="21">
        <v>1.5349999999999999</v>
      </c>
      <c r="H385" s="21">
        <v>1.079</v>
      </c>
      <c r="I385" s="21">
        <f t="shared" si="25"/>
        <v>1.3069999999999999</v>
      </c>
      <c r="J385" s="21">
        <f t="shared" si="26"/>
        <v>0.32244069222106575</v>
      </c>
      <c r="K385" s="21"/>
      <c r="L385" s="21">
        <v>1.44</v>
      </c>
      <c r="M385" s="21">
        <v>0.92100000000000004</v>
      </c>
      <c r="N385" s="21">
        <f t="shared" si="27"/>
        <v>1.1804999999999999</v>
      </c>
      <c r="O385" s="21">
        <f t="shared" si="28"/>
        <v>0.36698841943581872</v>
      </c>
      <c r="P385" s="21">
        <f t="shared" si="29"/>
        <v>0.90321346595256302</v>
      </c>
      <c r="Q385" s="27" t="s">
        <v>3283</v>
      </c>
    </row>
    <row r="386" spans="1:17" x14ac:dyDescent="0.3">
      <c r="A386" s="27" t="s">
        <v>914</v>
      </c>
      <c r="B386" s="27">
        <v>91</v>
      </c>
      <c r="C386" s="74" t="s">
        <v>3280</v>
      </c>
      <c r="D386" s="74" t="s">
        <v>3660</v>
      </c>
      <c r="E386" s="27" t="s">
        <v>321</v>
      </c>
      <c r="F386" s="21"/>
      <c r="G386" s="21">
        <v>1.5349999999999999</v>
      </c>
      <c r="H386" s="21">
        <v>1.079</v>
      </c>
      <c r="I386" s="21">
        <f t="shared" si="25"/>
        <v>1.3069999999999999</v>
      </c>
      <c r="J386" s="21">
        <f t="shared" si="26"/>
        <v>0.32244069222106575</v>
      </c>
      <c r="K386" s="21"/>
      <c r="L386" s="21">
        <v>1.44</v>
      </c>
      <c r="M386" s="21">
        <v>0.92100000000000004</v>
      </c>
      <c r="N386" s="21">
        <f t="shared" si="27"/>
        <v>1.1804999999999999</v>
      </c>
      <c r="O386" s="21">
        <f t="shared" si="28"/>
        <v>0.36698841943581872</v>
      </c>
      <c r="P386" s="21">
        <f t="shared" si="29"/>
        <v>0.90321346595256302</v>
      </c>
      <c r="Q386" s="27" t="s">
        <v>3283</v>
      </c>
    </row>
    <row r="387" spans="1:17" x14ac:dyDescent="0.3">
      <c r="A387" s="27" t="s">
        <v>3214</v>
      </c>
      <c r="B387" s="27">
        <v>130</v>
      </c>
      <c r="C387" s="74" t="s">
        <v>3280</v>
      </c>
      <c r="D387" s="74" t="s">
        <v>3944</v>
      </c>
      <c r="E387" s="27" t="s">
        <v>3215</v>
      </c>
      <c r="F387" s="21">
        <v>1.74</v>
      </c>
      <c r="G387" s="21">
        <v>1.825</v>
      </c>
      <c r="H387" s="21">
        <v>1.913</v>
      </c>
      <c r="I387" s="21">
        <f t="shared" ref="I387:I450" si="30">AVERAGE(F387:H387)</f>
        <v>1.8259999999999998</v>
      </c>
      <c r="J387" s="21">
        <f t="shared" ref="J387:J450" si="31">STDEV(F387:H387)</f>
        <v>8.6504335151482453E-2</v>
      </c>
      <c r="K387" s="21">
        <v>1.6579999999999999</v>
      </c>
      <c r="L387" s="21">
        <v>1.6850000000000001</v>
      </c>
      <c r="M387" s="21">
        <v>1.615</v>
      </c>
      <c r="N387" s="21">
        <f t="shared" ref="N387:N450" si="32">AVERAGE(K387:M387)</f>
        <v>1.6526666666666667</v>
      </c>
      <c r="O387" s="21">
        <f t="shared" ref="O387:O450" si="33">STDEV(K387:M387)</f>
        <v>3.5303446479534192E-2</v>
      </c>
      <c r="P387" s="21">
        <f t="shared" ref="P387:P450" si="34">N387/I387</f>
        <v>0.90507484483388112</v>
      </c>
      <c r="Q387" s="27" t="s">
        <v>3283</v>
      </c>
    </row>
    <row r="388" spans="1:17" x14ac:dyDescent="0.3">
      <c r="A388" s="27" t="s">
        <v>3214</v>
      </c>
      <c r="B388" s="27">
        <v>135</v>
      </c>
      <c r="C388" s="74" t="s">
        <v>3280</v>
      </c>
      <c r="D388" s="74" t="s">
        <v>3944</v>
      </c>
      <c r="E388" s="27" t="s">
        <v>3215</v>
      </c>
      <c r="F388" s="21">
        <v>1.74</v>
      </c>
      <c r="G388" s="21">
        <v>1.825</v>
      </c>
      <c r="H388" s="21">
        <v>1.913</v>
      </c>
      <c r="I388" s="21">
        <f t="shared" si="30"/>
        <v>1.8259999999999998</v>
      </c>
      <c r="J388" s="21">
        <f t="shared" si="31"/>
        <v>8.6504335151482453E-2</v>
      </c>
      <c r="K388" s="21">
        <v>1.6579999999999999</v>
      </c>
      <c r="L388" s="21">
        <v>1.6850000000000001</v>
      </c>
      <c r="M388" s="21">
        <v>1.615</v>
      </c>
      <c r="N388" s="21">
        <f t="shared" si="32"/>
        <v>1.6526666666666667</v>
      </c>
      <c r="O388" s="21">
        <f t="shared" si="33"/>
        <v>3.5303446479534192E-2</v>
      </c>
      <c r="P388" s="21">
        <f t="shared" si="34"/>
        <v>0.90507484483388112</v>
      </c>
      <c r="Q388" s="27" t="s">
        <v>3283</v>
      </c>
    </row>
    <row r="389" spans="1:17" x14ac:dyDescent="0.3">
      <c r="A389" s="27" t="s">
        <v>1938</v>
      </c>
      <c r="B389" s="27">
        <v>300</v>
      </c>
      <c r="C389" s="74" t="s">
        <v>3280</v>
      </c>
      <c r="D389" s="74" t="s">
        <v>3688</v>
      </c>
      <c r="E389" s="27" t="s">
        <v>1939</v>
      </c>
      <c r="F389" s="21"/>
      <c r="G389" s="21">
        <v>1.282</v>
      </c>
      <c r="H389" s="21">
        <v>1.5840000000000001</v>
      </c>
      <c r="I389" s="21">
        <f t="shared" si="30"/>
        <v>1.4330000000000001</v>
      </c>
      <c r="J389" s="21">
        <f t="shared" si="31"/>
        <v>0.21354624791833665</v>
      </c>
      <c r="K389" s="21"/>
      <c r="L389" s="21">
        <v>1.2829999999999999</v>
      </c>
      <c r="M389" s="21">
        <v>1.3169999999999999</v>
      </c>
      <c r="N389" s="21">
        <f t="shared" si="32"/>
        <v>1.2999999999999998</v>
      </c>
      <c r="O389" s="21">
        <f t="shared" si="33"/>
        <v>2.4041630560342638E-2</v>
      </c>
      <c r="P389" s="21">
        <f t="shared" si="34"/>
        <v>0.90718771807397058</v>
      </c>
      <c r="Q389" s="27" t="s">
        <v>3281</v>
      </c>
    </row>
    <row r="390" spans="1:17" x14ac:dyDescent="0.3">
      <c r="A390" s="27" t="s">
        <v>555</v>
      </c>
      <c r="B390" s="27">
        <v>10</v>
      </c>
      <c r="C390" s="74" t="s">
        <v>3280</v>
      </c>
      <c r="D390" s="74" t="s">
        <v>3508</v>
      </c>
      <c r="E390" s="27" t="s">
        <v>556</v>
      </c>
      <c r="F390" s="21"/>
      <c r="G390" s="21">
        <v>1.9590000000000001</v>
      </c>
      <c r="H390" s="21">
        <v>1.8580000000000001</v>
      </c>
      <c r="I390" s="21">
        <f t="shared" si="30"/>
        <v>1.9085000000000001</v>
      </c>
      <c r="J390" s="21">
        <f t="shared" si="31"/>
        <v>7.1417784899841283E-2</v>
      </c>
      <c r="K390" s="21"/>
      <c r="L390" s="21">
        <v>1.613</v>
      </c>
      <c r="M390" s="21">
        <v>1.85</v>
      </c>
      <c r="N390" s="21">
        <f t="shared" si="32"/>
        <v>1.7315</v>
      </c>
      <c r="O390" s="21">
        <f t="shared" si="33"/>
        <v>0.16758430714121184</v>
      </c>
      <c r="P390" s="21">
        <f t="shared" si="34"/>
        <v>0.9072570081215614</v>
      </c>
      <c r="Q390" s="27" t="s">
        <v>3281</v>
      </c>
    </row>
    <row r="391" spans="1:17" x14ac:dyDescent="0.3">
      <c r="A391" s="27" t="s">
        <v>2263</v>
      </c>
      <c r="B391" s="27">
        <v>444</v>
      </c>
      <c r="C391" s="74" t="s">
        <v>3280</v>
      </c>
      <c r="D391" s="74" t="s">
        <v>3677</v>
      </c>
      <c r="E391" s="27" t="s">
        <v>2264</v>
      </c>
      <c r="F391" s="21">
        <v>1.7050000000000001</v>
      </c>
      <c r="G391" s="21">
        <v>1.7170000000000001</v>
      </c>
      <c r="H391" s="21">
        <v>1.512</v>
      </c>
      <c r="I391" s="21">
        <f t="shared" si="30"/>
        <v>1.6446666666666667</v>
      </c>
      <c r="J391" s="21">
        <f t="shared" si="31"/>
        <v>0.11504926481005145</v>
      </c>
      <c r="K391" s="21">
        <v>1.5820000000000001</v>
      </c>
      <c r="L391" s="21">
        <v>1.4710000000000001</v>
      </c>
      <c r="M391" s="21">
        <v>1.4259999999999999</v>
      </c>
      <c r="N391" s="21">
        <f t="shared" si="32"/>
        <v>1.4930000000000001</v>
      </c>
      <c r="O391" s="21">
        <f t="shared" si="33"/>
        <v>8.0293212664583349E-2</v>
      </c>
      <c r="P391" s="21">
        <f t="shared" si="34"/>
        <v>0.90778273206323468</v>
      </c>
      <c r="Q391" s="27" t="s">
        <v>3306</v>
      </c>
    </row>
    <row r="392" spans="1:17" x14ac:dyDescent="0.3">
      <c r="A392" s="27" t="s">
        <v>677</v>
      </c>
      <c r="B392" s="27">
        <v>320</v>
      </c>
      <c r="C392" s="74" t="s">
        <v>3280</v>
      </c>
      <c r="D392" s="74" t="s">
        <v>3295</v>
      </c>
      <c r="E392" s="27" t="s">
        <v>678</v>
      </c>
      <c r="F392" s="21">
        <v>1.776</v>
      </c>
      <c r="G392" s="21">
        <v>1.7809999999999999</v>
      </c>
      <c r="H392" s="21">
        <v>1.7829999999999999</v>
      </c>
      <c r="I392" s="21">
        <f t="shared" si="30"/>
        <v>1.78</v>
      </c>
      <c r="J392" s="21">
        <f t="shared" si="31"/>
        <v>3.605551275463931E-3</v>
      </c>
      <c r="K392" s="21">
        <v>1.6379999999999999</v>
      </c>
      <c r="L392" s="21">
        <v>1.591</v>
      </c>
      <c r="M392" s="21">
        <v>1.62</v>
      </c>
      <c r="N392" s="21">
        <f t="shared" si="32"/>
        <v>1.6163333333333334</v>
      </c>
      <c r="O392" s="21">
        <f t="shared" si="33"/>
        <v>2.3713568549109863E-2</v>
      </c>
      <c r="P392" s="21">
        <f t="shared" si="34"/>
        <v>0.90805243445692885</v>
      </c>
      <c r="Q392" s="27" t="s">
        <v>3283</v>
      </c>
    </row>
    <row r="393" spans="1:17" x14ac:dyDescent="0.3">
      <c r="A393" s="27" t="s">
        <v>1896</v>
      </c>
      <c r="B393" s="27">
        <v>169</v>
      </c>
      <c r="C393" s="74" t="s">
        <v>3280</v>
      </c>
      <c r="D393" s="74" t="s">
        <v>3512</v>
      </c>
      <c r="E393" s="27" t="s">
        <v>1897</v>
      </c>
      <c r="F393" s="21">
        <v>1.7529999999999999</v>
      </c>
      <c r="G393" s="21">
        <v>1.8859999999999999</v>
      </c>
      <c r="H393" s="21">
        <v>1.79</v>
      </c>
      <c r="I393" s="21">
        <f t="shared" si="30"/>
        <v>1.8096666666666668</v>
      </c>
      <c r="J393" s="21">
        <f t="shared" si="31"/>
        <v>6.8646437149595244E-2</v>
      </c>
      <c r="K393" s="21">
        <v>1.58</v>
      </c>
      <c r="L393" s="21">
        <v>1.6639999999999999</v>
      </c>
      <c r="M393" s="21">
        <v>1.6870000000000001</v>
      </c>
      <c r="N393" s="21">
        <f t="shared" si="32"/>
        <v>1.6436666666666666</v>
      </c>
      <c r="O393" s="21">
        <f t="shared" si="33"/>
        <v>5.6323470537009077E-2</v>
      </c>
      <c r="P393" s="21">
        <f t="shared" si="34"/>
        <v>0.90827039970528634</v>
      </c>
      <c r="Q393" s="27" t="s">
        <v>3283</v>
      </c>
    </row>
    <row r="394" spans="1:17" x14ac:dyDescent="0.3">
      <c r="A394" s="27" t="s">
        <v>1896</v>
      </c>
      <c r="B394" s="27">
        <v>178</v>
      </c>
      <c r="C394" s="74" t="s">
        <v>3280</v>
      </c>
      <c r="D394" s="74" t="s">
        <v>3512</v>
      </c>
      <c r="E394" s="27" t="s">
        <v>1897</v>
      </c>
      <c r="F394" s="21">
        <v>1.7529999999999999</v>
      </c>
      <c r="G394" s="21">
        <v>1.8859999999999999</v>
      </c>
      <c r="H394" s="21">
        <v>1.79</v>
      </c>
      <c r="I394" s="21">
        <f t="shared" si="30"/>
        <v>1.8096666666666668</v>
      </c>
      <c r="J394" s="21">
        <f t="shared" si="31"/>
        <v>6.8646437149595244E-2</v>
      </c>
      <c r="K394" s="21">
        <v>1.58</v>
      </c>
      <c r="L394" s="21">
        <v>1.6639999999999999</v>
      </c>
      <c r="M394" s="21">
        <v>1.6870000000000001</v>
      </c>
      <c r="N394" s="21">
        <f t="shared" si="32"/>
        <v>1.6436666666666666</v>
      </c>
      <c r="O394" s="21">
        <f t="shared" si="33"/>
        <v>5.6323470537009077E-2</v>
      </c>
      <c r="P394" s="21">
        <f t="shared" si="34"/>
        <v>0.90827039970528634</v>
      </c>
      <c r="Q394" s="27" t="s">
        <v>3283</v>
      </c>
    </row>
    <row r="395" spans="1:17" x14ac:dyDescent="0.3">
      <c r="A395" s="27" t="s">
        <v>2167</v>
      </c>
      <c r="B395" s="27">
        <v>129</v>
      </c>
      <c r="C395" s="74" t="s">
        <v>3280</v>
      </c>
      <c r="D395" s="74" t="s">
        <v>3355</v>
      </c>
      <c r="E395" s="27" t="s">
        <v>2168</v>
      </c>
      <c r="F395" s="21">
        <v>1.5960000000000001</v>
      </c>
      <c r="G395" s="21">
        <v>1.73</v>
      </c>
      <c r="H395" s="21">
        <v>1.66</v>
      </c>
      <c r="I395" s="21">
        <f t="shared" si="30"/>
        <v>1.6619999999999999</v>
      </c>
      <c r="J395" s="21">
        <f t="shared" si="31"/>
        <v>6.7022384320464118E-2</v>
      </c>
      <c r="K395" s="21">
        <v>1.472</v>
      </c>
      <c r="L395" s="21">
        <v>1.5569999999999999</v>
      </c>
      <c r="M395" s="21">
        <v>1.5009999999999999</v>
      </c>
      <c r="N395" s="21">
        <f t="shared" si="32"/>
        <v>1.5099999999999998</v>
      </c>
      <c r="O395" s="21">
        <f t="shared" si="33"/>
        <v>4.3208795400936591E-2</v>
      </c>
      <c r="P395" s="21">
        <f t="shared" si="34"/>
        <v>0.90854392298435616</v>
      </c>
      <c r="Q395" s="27" t="s">
        <v>3302</v>
      </c>
    </row>
    <row r="396" spans="1:17" x14ac:dyDescent="0.3">
      <c r="A396" s="27" t="s">
        <v>921</v>
      </c>
      <c r="B396" s="27">
        <v>639</v>
      </c>
      <c r="C396" s="74" t="s">
        <v>3280</v>
      </c>
      <c r="D396" s="74" t="s">
        <v>3431</v>
      </c>
      <c r="E396" s="27" t="s">
        <v>922</v>
      </c>
      <c r="F396" s="21">
        <v>1.45</v>
      </c>
      <c r="G396" s="21">
        <v>1.5529999999999999</v>
      </c>
      <c r="H396" s="21"/>
      <c r="I396" s="21">
        <f t="shared" si="30"/>
        <v>1.5015000000000001</v>
      </c>
      <c r="J396" s="21">
        <f t="shared" si="31"/>
        <v>7.2831998462214387E-2</v>
      </c>
      <c r="K396" s="21">
        <v>1.3720000000000001</v>
      </c>
      <c r="L396" s="21">
        <v>1.359</v>
      </c>
      <c r="M396" s="21"/>
      <c r="N396" s="21">
        <f t="shared" si="32"/>
        <v>1.3654999999999999</v>
      </c>
      <c r="O396" s="21">
        <f t="shared" si="33"/>
        <v>9.1923881554252049E-3</v>
      </c>
      <c r="P396" s="21">
        <f t="shared" si="34"/>
        <v>0.90942390942390938</v>
      </c>
      <c r="Q396" s="27" t="s">
        <v>3283</v>
      </c>
    </row>
    <row r="397" spans="1:17" x14ac:dyDescent="0.3">
      <c r="A397" s="27" t="s">
        <v>1144</v>
      </c>
      <c r="B397" s="27">
        <v>324</v>
      </c>
      <c r="C397" s="74" t="s">
        <v>3280</v>
      </c>
      <c r="D397" s="74" t="s">
        <v>3702</v>
      </c>
      <c r="E397" s="27" t="s">
        <v>1145</v>
      </c>
      <c r="F397" s="21"/>
      <c r="G397" s="21">
        <v>1.512</v>
      </c>
      <c r="H397" s="21">
        <v>1.794</v>
      </c>
      <c r="I397" s="21">
        <f t="shared" si="30"/>
        <v>1.653</v>
      </c>
      <c r="J397" s="21">
        <f t="shared" si="31"/>
        <v>0.19940411229460642</v>
      </c>
      <c r="K397" s="21"/>
      <c r="L397" s="21">
        <v>1.1990000000000001</v>
      </c>
      <c r="M397" s="21">
        <v>1.8080000000000001</v>
      </c>
      <c r="N397" s="21">
        <f t="shared" si="32"/>
        <v>1.5035000000000001</v>
      </c>
      <c r="O397" s="21">
        <f t="shared" si="33"/>
        <v>0.43062802974260783</v>
      </c>
      <c r="P397" s="21">
        <f t="shared" si="34"/>
        <v>0.90955837870538414</v>
      </c>
      <c r="Q397" s="27" t="s">
        <v>3283</v>
      </c>
    </row>
    <row r="398" spans="1:17" x14ac:dyDescent="0.3">
      <c r="A398" s="27" t="s">
        <v>2787</v>
      </c>
      <c r="B398" s="27">
        <v>20</v>
      </c>
      <c r="C398" s="74" t="s">
        <v>3280</v>
      </c>
      <c r="D398" s="74" t="s">
        <v>3671</v>
      </c>
      <c r="E398" s="27" t="s">
        <v>54</v>
      </c>
      <c r="F398" s="21"/>
      <c r="G398" s="21">
        <v>1.5369999999999999</v>
      </c>
      <c r="H398" s="21">
        <v>1.829</v>
      </c>
      <c r="I398" s="21">
        <f t="shared" si="30"/>
        <v>1.6829999999999998</v>
      </c>
      <c r="J398" s="21">
        <f t="shared" si="31"/>
        <v>0.2064751801064719</v>
      </c>
      <c r="K398" s="21"/>
      <c r="L398" s="21">
        <v>1.4350000000000001</v>
      </c>
      <c r="M398" s="21">
        <v>1.6339999999999999</v>
      </c>
      <c r="N398" s="21">
        <f t="shared" si="32"/>
        <v>1.5345</v>
      </c>
      <c r="O398" s="21">
        <f t="shared" si="33"/>
        <v>0.14071424945612285</v>
      </c>
      <c r="P398" s="21">
        <f t="shared" si="34"/>
        <v>0.91176470588235303</v>
      </c>
      <c r="Q398" s="27" t="s">
        <v>3306</v>
      </c>
    </row>
    <row r="399" spans="1:17" x14ac:dyDescent="0.3">
      <c r="A399" s="27" t="s">
        <v>3138</v>
      </c>
      <c r="B399" s="27">
        <v>73</v>
      </c>
      <c r="C399" s="74" t="s">
        <v>3280</v>
      </c>
      <c r="D399" s="74" t="s">
        <v>3386</v>
      </c>
      <c r="E399" s="27" t="s">
        <v>3139</v>
      </c>
      <c r="F399" s="21">
        <v>1.7729999999999999</v>
      </c>
      <c r="G399" s="21">
        <v>1.413</v>
      </c>
      <c r="H399" s="21"/>
      <c r="I399" s="21">
        <f t="shared" si="30"/>
        <v>1.593</v>
      </c>
      <c r="J399" s="21">
        <f t="shared" si="31"/>
        <v>0.25455844122715704</v>
      </c>
      <c r="K399" s="21">
        <v>1.5409999999999999</v>
      </c>
      <c r="L399" s="21">
        <v>1.3720000000000001</v>
      </c>
      <c r="M399" s="21"/>
      <c r="N399" s="21">
        <f t="shared" si="32"/>
        <v>1.4565000000000001</v>
      </c>
      <c r="O399" s="21">
        <f t="shared" si="33"/>
        <v>0.11950104602052641</v>
      </c>
      <c r="P399" s="21">
        <f t="shared" si="34"/>
        <v>0.91431261770244832</v>
      </c>
      <c r="Q399" s="27" t="s">
        <v>3283</v>
      </c>
    </row>
    <row r="400" spans="1:17" x14ac:dyDescent="0.3">
      <c r="A400" s="27" t="s">
        <v>215</v>
      </c>
      <c r="B400" s="27">
        <v>218</v>
      </c>
      <c r="C400" s="74" t="s">
        <v>3280</v>
      </c>
      <c r="D400" s="74" t="s">
        <v>3830</v>
      </c>
      <c r="E400" s="27" t="s">
        <v>216</v>
      </c>
      <c r="F400" s="21">
        <v>1.855</v>
      </c>
      <c r="G400" s="21">
        <v>1.831</v>
      </c>
      <c r="H400" s="21">
        <v>1.819</v>
      </c>
      <c r="I400" s="21">
        <f t="shared" si="30"/>
        <v>1.835</v>
      </c>
      <c r="J400" s="21">
        <f t="shared" si="31"/>
        <v>1.8330302779823376E-2</v>
      </c>
      <c r="K400" s="21">
        <v>1.7310000000000001</v>
      </c>
      <c r="L400" s="21">
        <v>1.5249999999999999</v>
      </c>
      <c r="M400" s="21">
        <v>1.792</v>
      </c>
      <c r="N400" s="21">
        <f t="shared" si="32"/>
        <v>1.6826666666666668</v>
      </c>
      <c r="O400" s="21">
        <f t="shared" si="33"/>
        <v>0.13990830330374734</v>
      </c>
      <c r="P400" s="21">
        <f t="shared" si="34"/>
        <v>0.91698455949137159</v>
      </c>
      <c r="Q400" s="27" t="s">
        <v>3283</v>
      </c>
    </row>
    <row r="401" spans="1:17" x14ac:dyDescent="0.3">
      <c r="A401" s="27" t="s">
        <v>215</v>
      </c>
      <c r="B401" s="27">
        <v>220</v>
      </c>
      <c r="C401" s="74" t="s">
        <v>3280</v>
      </c>
      <c r="D401" s="74" t="s">
        <v>3830</v>
      </c>
      <c r="E401" s="27" t="s">
        <v>216</v>
      </c>
      <c r="F401" s="21">
        <v>1.855</v>
      </c>
      <c r="G401" s="21">
        <v>1.831</v>
      </c>
      <c r="H401" s="21">
        <v>1.819</v>
      </c>
      <c r="I401" s="21">
        <f t="shared" si="30"/>
        <v>1.835</v>
      </c>
      <c r="J401" s="21">
        <f t="shared" si="31"/>
        <v>1.8330302779823376E-2</v>
      </c>
      <c r="K401" s="21">
        <v>1.7310000000000001</v>
      </c>
      <c r="L401" s="21">
        <v>1.5249999999999999</v>
      </c>
      <c r="M401" s="21">
        <v>1.792</v>
      </c>
      <c r="N401" s="21">
        <f t="shared" si="32"/>
        <v>1.6826666666666668</v>
      </c>
      <c r="O401" s="21">
        <f t="shared" si="33"/>
        <v>0.13990830330374734</v>
      </c>
      <c r="P401" s="21">
        <f t="shared" si="34"/>
        <v>0.91698455949137159</v>
      </c>
      <c r="Q401" s="27" t="s">
        <v>3283</v>
      </c>
    </row>
    <row r="402" spans="1:17" x14ac:dyDescent="0.3">
      <c r="A402" s="27" t="s">
        <v>1532</v>
      </c>
      <c r="B402" s="27">
        <v>124</v>
      </c>
      <c r="C402" s="74" t="s">
        <v>3280</v>
      </c>
      <c r="D402" s="74" t="s">
        <v>3779</v>
      </c>
      <c r="E402" s="27" t="s">
        <v>1533</v>
      </c>
      <c r="F402" s="21">
        <v>1.9450000000000001</v>
      </c>
      <c r="G402" s="21">
        <v>1.6519999999999999</v>
      </c>
      <c r="H402" s="21">
        <v>1.9730000000000001</v>
      </c>
      <c r="I402" s="21">
        <f t="shared" si="30"/>
        <v>1.8566666666666667</v>
      </c>
      <c r="J402" s="21">
        <f t="shared" si="31"/>
        <v>0.17779857517239381</v>
      </c>
      <c r="K402" s="21">
        <v>1.734</v>
      </c>
      <c r="L402" s="21">
        <v>1.605</v>
      </c>
      <c r="M402" s="21">
        <v>1.772</v>
      </c>
      <c r="N402" s="21">
        <f t="shared" si="32"/>
        <v>1.7036666666666667</v>
      </c>
      <c r="O402" s="21">
        <f t="shared" si="33"/>
        <v>8.753475500241796E-2</v>
      </c>
      <c r="P402" s="21">
        <f t="shared" si="34"/>
        <v>0.9175942549371634</v>
      </c>
      <c r="Q402" s="27" t="s">
        <v>3283</v>
      </c>
    </row>
    <row r="403" spans="1:17" x14ac:dyDescent="0.3">
      <c r="A403" s="27" t="s">
        <v>289</v>
      </c>
      <c r="B403" s="27">
        <v>370</v>
      </c>
      <c r="C403" s="74" t="s">
        <v>3280</v>
      </c>
      <c r="D403" s="74" t="s">
        <v>3652</v>
      </c>
      <c r="E403" s="27" t="s">
        <v>290</v>
      </c>
      <c r="F403" s="21">
        <v>1.786</v>
      </c>
      <c r="G403" s="21">
        <v>1.4910000000000001</v>
      </c>
      <c r="H403" s="21"/>
      <c r="I403" s="21">
        <f t="shared" si="30"/>
        <v>1.6385000000000001</v>
      </c>
      <c r="J403" s="21">
        <f t="shared" si="31"/>
        <v>0.20859650045003147</v>
      </c>
      <c r="K403" s="21">
        <v>1.5449999999999999</v>
      </c>
      <c r="L403" s="21">
        <v>1.464</v>
      </c>
      <c r="M403" s="21"/>
      <c r="N403" s="21">
        <f t="shared" si="32"/>
        <v>1.5044999999999999</v>
      </c>
      <c r="O403" s="21">
        <f t="shared" si="33"/>
        <v>5.727564927611032E-2</v>
      </c>
      <c r="P403" s="21">
        <f t="shared" si="34"/>
        <v>0.91821788220933775</v>
      </c>
      <c r="Q403" s="27" t="s">
        <v>3510</v>
      </c>
    </row>
    <row r="404" spans="1:17" x14ac:dyDescent="0.3">
      <c r="A404" s="27" t="s">
        <v>1098</v>
      </c>
      <c r="B404" s="27">
        <v>661</v>
      </c>
      <c r="C404" s="74" t="s">
        <v>3280</v>
      </c>
      <c r="D404" s="74" t="s">
        <v>4000</v>
      </c>
      <c r="E404" s="27" t="s">
        <v>1099</v>
      </c>
      <c r="F404" s="21">
        <v>1.954</v>
      </c>
      <c r="G404" s="21">
        <v>1.85</v>
      </c>
      <c r="H404" s="21"/>
      <c r="I404" s="21">
        <f t="shared" si="30"/>
        <v>1.9020000000000001</v>
      </c>
      <c r="J404" s="21">
        <f t="shared" si="31"/>
        <v>7.3539105243400849E-2</v>
      </c>
      <c r="K404" s="21">
        <v>1.62</v>
      </c>
      <c r="L404" s="21">
        <v>1.8740000000000001</v>
      </c>
      <c r="M404" s="21"/>
      <c r="N404" s="21">
        <f t="shared" si="32"/>
        <v>1.7470000000000001</v>
      </c>
      <c r="O404" s="21">
        <f t="shared" si="33"/>
        <v>0.17960512242138307</v>
      </c>
      <c r="P404" s="21">
        <f t="shared" si="34"/>
        <v>0.91850683491062035</v>
      </c>
      <c r="Q404" s="27" t="s">
        <v>3283</v>
      </c>
    </row>
    <row r="405" spans="1:17" x14ac:dyDescent="0.3">
      <c r="A405" s="27" t="s">
        <v>1081</v>
      </c>
      <c r="B405" s="27">
        <v>94</v>
      </c>
      <c r="C405" s="74" t="s">
        <v>3280</v>
      </c>
      <c r="D405" s="74" t="s">
        <v>3474</v>
      </c>
      <c r="E405" s="27" t="s">
        <v>1082</v>
      </c>
      <c r="F405" s="21">
        <v>1.256</v>
      </c>
      <c r="G405" s="21">
        <v>1.1890000000000001</v>
      </c>
      <c r="H405" s="21"/>
      <c r="I405" s="21">
        <f t="shared" si="30"/>
        <v>1.2225000000000001</v>
      </c>
      <c r="J405" s="21">
        <f t="shared" si="31"/>
        <v>4.7376154339498648E-2</v>
      </c>
      <c r="K405" s="21">
        <v>1.2889999999999999</v>
      </c>
      <c r="L405" s="21">
        <v>0.95899999999999996</v>
      </c>
      <c r="M405" s="21"/>
      <c r="N405" s="21">
        <f t="shared" si="32"/>
        <v>1.1239999999999999</v>
      </c>
      <c r="O405" s="21">
        <f t="shared" si="33"/>
        <v>0.23334523779156091</v>
      </c>
      <c r="P405" s="21">
        <f t="shared" si="34"/>
        <v>0.91942740286298552</v>
      </c>
      <c r="Q405" s="27" t="s">
        <v>3306</v>
      </c>
    </row>
    <row r="406" spans="1:17" x14ac:dyDescent="0.3">
      <c r="A406" s="27" t="s">
        <v>199</v>
      </c>
      <c r="B406" s="27">
        <v>374</v>
      </c>
      <c r="C406" s="74" t="s">
        <v>3280</v>
      </c>
      <c r="D406" s="74" t="s">
        <v>3521</v>
      </c>
      <c r="E406" s="27" t="s">
        <v>200</v>
      </c>
      <c r="F406" s="21">
        <v>1.71</v>
      </c>
      <c r="G406" s="21">
        <v>1.7430000000000001</v>
      </c>
      <c r="H406" s="21">
        <v>1.776</v>
      </c>
      <c r="I406" s="21">
        <f t="shared" si="30"/>
        <v>1.7430000000000001</v>
      </c>
      <c r="J406" s="21">
        <f t="shared" si="31"/>
        <v>3.3000000000000029E-2</v>
      </c>
      <c r="K406" s="21">
        <v>1.6</v>
      </c>
      <c r="L406" s="21">
        <v>1.5920000000000001</v>
      </c>
      <c r="M406" s="21">
        <v>1.623</v>
      </c>
      <c r="N406" s="21">
        <f t="shared" si="32"/>
        <v>1.6050000000000002</v>
      </c>
      <c r="O406" s="21">
        <f t="shared" si="33"/>
        <v>1.6093476939431035E-2</v>
      </c>
      <c r="P406" s="21">
        <f t="shared" si="34"/>
        <v>0.92082616179001731</v>
      </c>
      <c r="Q406" s="27" t="s">
        <v>3281</v>
      </c>
    </row>
    <row r="407" spans="1:17" x14ac:dyDescent="0.3">
      <c r="A407" s="27" t="s">
        <v>987</v>
      </c>
      <c r="B407" s="27">
        <v>85</v>
      </c>
      <c r="C407" s="74" t="s">
        <v>3280</v>
      </c>
      <c r="D407" s="74" t="s">
        <v>3429</v>
      </c>
      <c r="E407" s="27" t="s">
        <v>988</v>
      </c>
      <c r="F407" s="21">
        <v>1.296</v>
      </c>
      <c r="G407" s="21">
        <v>1.214</v>
      </c>
      <c r="H407" s="21">
        <v>1.458</v>
      </c>
      <c r="I407" s="21">
        <f t="shared" si="30"/>
        <v>1.3226666666666667</v>
      </c>
      <c r="J407" s="21">
        <f t="shared" si="31"/>
        <v>0.12416655480979301</v>
      </c>
      <c r="K407" s="21">
        <v>0.998</v>
      </c>
      <c r="L407" s="21">
        <v>1.2709999999999999</v>
      </c>
      <c r="M407" s="21">
        <v>1.3859999999999999</v>
      </c>
      <c r="N407" s="21">
        <f t="shared" si="32"/>
        <v>1.2183333333333335</v>
      </c>
      <c r="O407" s="21">
        <f t="shared" si="33"/>
        <v>0.1992895715619179</v>
      </c>
      <c r="P407" s="21">
        <f t="shared" si="34"/>
        <v>0.92111895161290336</v>
      </c>
      <c r="Q407" s="27" t="s">
        <v>3281</v>
      </c>
    </row>
    <row r="408" spans="1:17" x14ac:dyDescent="0.3">
      <c r="A408" s="27" t="s">
        <v>1427</v>
      </c>
      <c r="B408" s="27">
        <v>91</v>
      </c>
      <c r="C408" s="74" t="s">
        <v>3280</v>
      </c>
      <c r="D408" s="74" t="s">
        <v>3951</v>
      </c>
      <c r="E408" s="27" t="s">
        <v>54</v>
      </c>
      <c r="F408" s="21">
        <v>1.3660000000000001</v>
      </c>
      <c r="G408" s="21">
        <v>1.2170000000000001</v>
      </c>
      <c r="H408" s="21"/>
      <c r="I408" s="21">
        <f t="shared" si="30"/>
        <v>1.2915000000000001</v>
      </c>
      <c r="J408" s="21">
        <f t="shared" si="31"/>
        <v>0.1053589103967956</v>
      </c>
      <c r="K408" s="21">
        <v>1.3109999999999999</v>
      </c>
      <c r="L408" s="21">
        <v>1.069</v>
      </c>
      <c r="M408" s="21"/>
      <c r="N408" s="21">
        <f t="shared" si="32"/>
        <v>1.19</v>
      </c>
      <c r="O408" s="21">
        <f t="shared" si="33"/>
        <v>0.17111984104714395</v>
      </c>
      <c r="P408" s="21">
        <f t="shared" si="34"/>
        <v>0.92140921409214083</v>
      </c>
      <c r="Q408" s="27" t="s">
        <v>3283</v>
      </c>
    </row>
    <row r="409" spans="1:17" x14ac:dyDescent="0.3">
      <c r="A409" s="27" t="s">
        <v>1805</v>
      </c>
      <c r="B409" s="27">
        <v>227</v>
      </c>
      <c r="C409" s="74" t="s">
        <v>3280</v>
      </c>
      <c r="D409" s="74" t="s">
        <v>3845</v>
      </c>
      <c r="E409" s="27" t="s">
        <v>1806</v>
      </c>
      <c r="F409" s="21">
        <v>1.5669999999999999</v>
      </c>
      <c r="G409" s="21">
        <v>1.7689999999999999</v>
      </c>
      <c r="H409" s="21">
        <v>1.7150000000000001</v>
      </c>
      <c r="I409" s="21">
        <f t="shared" si="30"/>
        <v>1.6836666666666666</v>
      </c>
      <c r="J409" s="21">
        <f t="shared" si="31"/>
        <v>0.10458170649465102</v>
      </c>
      <c r="K409" s="21">
        <v>1.6859999999999999</v>
      </c>
      <c r="L409" s="21">
        <v>1.518</v>
      </c>
      <c r="M409" s="21">
        <v>1.4530000000000001</v>
      </c>
      <c r="N409" s="21">
        <f t="shared" si="32"/>
        <v>1.5523333333333333</v>
      </c>
      <c r="O409" s="21">
        <f t="shared" si="33"/>
        <v>0.12023449310964519</v>
      </c>
      <c r="P409" s="21">
        <f t="shared" si="34"/>
        <v>0.92199564442684623</v>
      </c>
      <c r="Q409" s="27" t="s">
        <v>3283</v>
      </c>
    </row>
    <row r="410" spans="1:17" x14ac:dyDescent="0.3">
      <c r="A410" s="27" t="s">
        <v>1380</v>
      </c>
      <c r="B410" s="27">
        <v>43</v>
      </c>
      <c r="C410" s="74" t="s">
        <v>3280</v>
      </c>
      <c r="D410" s="74" t="s">
        <v>3718</v>
      </c>
      <c r="E410" s="27" t="s">
        <v>1366</v>
      </c>
      <c r="F410" s="21">
        <v>1.9670000000000001</v>
      </c>
      <c r="G410" s="21">
        <v>1.5009999999999999</v>
      </c>
      <c r="H410" s="21">
        <v>1.5409999999999999</v>
      </c>
      <c r="I410" s="21">
        <f t="shared" si="30"/>
        <v>1.6696666666666669</v>
      </c>
      <c r="J410" s="21">
        <f t="shared" si="31"/>
        <v>0.25827375657106993</v>
      </c>
      <c r="K410" s="21">
        <v>1.865</v>
      </c>
      <c r="L410" s="21">
        <v>1.4</v>
      </c>
      <c r="M410" s="21">
        <v>1.355</v>
      </c>
      <c r="N410" s="21">
        <f t="shared" si="32"/>
        <v>1.5399999999999998</v>
      </c>
      <c r="O410" s="21">
        <f t="shared" si="33"/>
        <v>0.28235615806991204</v>
      </c>
      <c r="P410" s="21">
        <f t="shared" si="34"/>
        <v>0.92233978838091413</v>
      </c>
      <c r="Q410" s="27" t="s">
        <v>3291</v>
      </c>
    </row>
    <row r="411" spans="1:17" x14ac:dyDescent="0.3">
      <c r="A411" s="27" t="s">
        <v>1380</v>
      </c>
      <c r="B411" s="27">
        <v>49</v>
      </c>
      <c r="C411" s="74" t="s">
        <v>3280</v>
      </c>
      <c r="D411" s="74" t="s">
        <v>3718</v>
      </c>
      <c r="E411" s="27" t="s">
        <v>1366</v>
      </c>
      <c r="F411" s="21">
        <v>1.9670000000000001</v>
      </c>
      <c r="G411" s="21">
        <v>1.5009999999999999</v>
      </c>
      <c r="H411" s="21">
        <v>1.5409999999999999</v>
      </c>
      <c r="I411" s="21">
        <f t="shared" si="30"/>
        <v>1.6696666666666669</v>
      </c>
      <c r="J411" s="21">
        <f t="shared" si="31"/>
        <v>0.25827375657106993</v>
      </c>
      <c r="K411" s="21">
        <v>1.865</v>
      </c>
      <c r="L411" s="21">
        <v>1.4</v>
      </c>
      <c r="M411" s="21">
        <v>1.355</v>
      </c>
      <c r="N411" s="21">
        <f t="shared" si="32"/>
        <v>1.5399999999999998</v>
      </c>
      <c r="O411" s="21">
        <f t="shared" si="33"/>
        <v>0.28235615806991204</v>
      </c>
      <c r="P411" s="21">
        <f t="shared" si="34"/>
        <v>0.92233978838091413</v>
      </c>
      <c r="Q411" s="27" t="s">
        <v>3291</v>
      </c>
    </row>
    <row r="412" spans="1:17" x14ac:dyDescent="0.3">
      <c r="A412" s="27" t="s">
        <v>1380</v>
      </c>
      <c r="B412" s="27">
        <v>53</v>
      </c>
      <c r="C412" s="74" t="s">
        <v>3280</v>
      </c>
      <c r="D412" s="74" t="s">
        <v>3718</v>
      </c>
      <c r="E412" s="27" t="s">
        <v>1366</v>
      </c>
      <c r="F412" s="21">
        <v>1.9670000000000001</v>
      </c>
      <c r="G412" s="21">
        <v>1.5009999999999999</v>
      </c>
      <c r="H412" s="21">
        <v>1.5409999999999999</v>
      </c>
      <c r="I412" s="21">
        <f t="shared" si="30"/>
        <v>1.6696666666666669</v>
      </c>
      <c r="J412" s="21">
        <f t="shared" si="31"/>
        <v>0.25827375657106993</v>
      </c>
      <c r="K412" s="21">
        <v>1.865</v>
      </c>
      <c r="L412" s="21">
        <v>1.4</v>
      </c>
      <c r="M412" s="21">
        <v>1.355</v>
      </c>
      <c r="N412" s="21">
        <f t="shared" si="32"/>
        <v>1.5399999999999998</v>
      </c>
      <c r="O412" s="21">
        <f t="shared" si="33"/>
        <v>0.28235615806991204</v>
      </c>
      <c r="P412" s="21">
        <f t="shared" si="34"/>
        <v>0.92233978838091413</v>
      </c>
      <c r="Q412" s="27" t="s">
        <v>3291</v>
      </c>
    </row>
    <row r="413" spans="1:17" x14ac:dyDescent="0.3">
      <c r="A413" s="27" t="s">
        <v>2733</v>
      </c>
      <c r="B413" s="27">
        <v>68</v>
      </c>
      <c r="C413" s="74" t="s">
        <v>3280</v>
      </c>
      <c r="D413" s="74" t="s">
        <v>3396</v>
      </c>
      <c r="E413" s="27" t="s">
        <v>2734</v>
      </c>
      <c r="F413" s="21">
        <v>1.718</v>
      </c>
      <c r="G413" s="21">
        <v>1.6719999999999999</v>
      </c>
      <c r="H413" s="21"/>
      <c r="I413" s="21">
        <f t="shared" si="30"/>
        <v>1.6949999999999998</v>
      </c>
      <c r="J413" s="21">
        <f t="shared" si="31"/>
        <v>3.2526911934581217E-2</v>
      </c>
      <c r="K413" s="21">
        <v>1.4630000000000001</v>
      </c>
      <c r="L413" s="21">
        <v>1.665</v>
      </c>
      <c r="M413" s="21"/>
      <c r="N413" s="21">
        <f t="shared" si="32"/>
        <v>1.5640000000000001</v>
      </c>
      <c r="O413" s="21">
        <f t="shared" si="33"/>
        <v>0.14283556979968257</v>
      </c>
      <c r="P413" s="21">
        <f t="shared" si="34"/>
        <v>0.92271386430678481</v>
      </c>
      <c r="Q413" s="27" t="s">
        <v>3283</v>
      </c>
    </row>
    <row r="414" spans="1:17" x14ac:dyDescent="0.3">
      <c r="A414" s="27" t="s">
        <v>859</v>
      </c>
      <c r="B414" s="27">
        <v>343</v>
      </c>
      <c r="C414" s="74" t="s">
        <v>3280</v>
      </c>
      <c r="D414" s="74" t="s">
        <v>3427</v>
      </c>
      <c r="E414" s="27" t="s">
        <v>860</v>
      </c>
      <c r="F414" s="21">
        <v>1.337</v>
      </c>
      <c r="G414" s="21">
        <v>1.49</v>
      </c>
      <c r="H414" s="21">
        <v>1.0169999999999999</v>
      </c>
      <c r="I414" s="21">
        <f t="shared" si="30"/>
        <v>1.2813333333333332</v>
      </c>
      <c r="J414" s="21">
        <f t="shared" si="31"/>
        <v>0.24136348798717056</v>
      </c>
      <c r="K414" s="21">
        <v>1.2929999999999999</v>
      </c>
      <c r="L414" s="21">
        <v>1.2889999999999999</v>
      </c>
      <c r="M414" s="21">
        <v>0.98299999999999998</v>
      </c>
      <c r="N414" s="21">
        <f t="shared" si="32"/>
        <v>1.1883333333333332</v>
      </c>
      <c r="O414" s="21">
        <f t="shared" si="33"/>
        <v>0.17783512963791195</v>
      </c>
      <c r="P414" s="21">
        <f t="shared" si="34"/>
        <v>0.92741935483870974</v>
      </c>
      <c r="Q414" s="27" t="s">
        <v>3283</v>
      </c>
    </row>
    <row r="415" spans="1:17" x14ac:dyDescent="0.3">
      <c r="A415" s="27" t="s">
        <v>677</v>
      </c>
      <c r="B415" s="27">
        <v>180</v>
      </c>
      <c r="C415" s="74" t="s">
        <v>3280</v>
      </c>
      <c r="D415" s="74" t="s">
        <v>3295</v>
      </c>
      <c r="E415" s="27" t="s">
        <v>678</v>
      </c>
      <c r="F415" s="21">
        <v>1.9670000000000001</v>
      </c>
      <c r="G415" s="21">
        <v>1.986</v>
      </c>
      <c r="H415" s="21">
        <v>1.9970000000000001</v>
      </c>
      <c r="I415" s="21">
        <f t="shared" si="30"/>
        <v>1.9833333333333334</v>
      </c>
      <c r="J415" s="21">
        <f t="shared" si="31"/>
        <v>1.5176736583776284E-2</v>
      </c>
      <c r="K415" s="21">
        <v>1.845</v>
      </c>
      <c r="L415" s="21">
        <v>1.8620000000000001</v>
      </c>
      <c r="M415" s="21">
        <v>1.8129999999999999</v>
      </c>
      <c r="N415" s="21">
        <f t="shared" si="32"/>
        <v>1.8399999999999999</v>
      </c>
      <c r="O415" s="21">
        <f t="shared" si="33"/>
        <v>2.4879710609249529E-2</v>
      </c>
      <c r="P415" s="21">
        <f t="shared" si="34"/>
        <v>0.92773109243697471</v>
      </c>
      <c r="Q415" s="27" t="s">
        <v>3283</v>
      </c>
    </row>
    <row r="416" spans="1:17" x14ac:dyDescent="0.3">
      <c r="A416" s="27" t="s">
        <v>677</v>
      </c>
      <c r="B416" s="27">
        <v>185</v>
      </c>
      <c r="C416" s="74" t="s">
        <v>3280</v>
      </c>
      <c r="D416" s="74" t="s">
        <v>3295</v>
      </c>
      <c r="E416" s="27" t="s">
        <v>678</v>
      </c>
      <c r="F416" s="21">
        <v>1.9670000000000001</v>
      </c>
      <c r="G416" s="21">
        <v>1.986</v>
      </c>
      <c r="H416" s="21">
        <v>1.9970000000000001</v>
      </c>
      <c r="I416" s="21">
        <f t="shared" si="30"/>
        <v>1.9833333333333334</v>
      </c>
      <c r="J416" s="21">
        <f t="shared" si="31"/>
        <v>1.5176736583776284E-2</v>
      </c>
      <c r="K416" s="21">
        <v>1.845</v>
      </c>
      <c r="L416" s="21">
        <v>1.8620000000000001</v>
      </c>
      <c r="M416" s="21">
        <v>1.8129999999999999</v>
      </c>
      <c r="N416" s="21">
        <f t="shared" si="32"/>
        <v>1.8399999999999999</v>
      </c>
      <c r="O416" s="21">
        <f t="shared" si="33"/>
        <v>2.4879710609249529E-2</v>
      </c>
      <c r="P416" s="21">
        <f t="shared" si="34"/>
        <v>0.92773109243697471</v>
      </c>
      <c r="Q416" s="27" t="s">
        <v>3283</v>
      </c>
    </row>
    <row r="417" spans="1:17" x14ac:dyDescent="0.3">
      <c r="A417" s="27" t="s">
        <v>1361</v>
      </c>
      <c r="B417" s="27">
        <v>107</v>
      </c>
      <c r="C417" s="74" t="s">
        <v>3280</v>
      </c>
      <c r="D417" s="74" t="s">
        <v>3458</v>
      </c>
      <c r="E417" s="27" t="s">
        <v>1362</v>
      </c>
      <c r="F417" s="21">
        <v>1.86</v>
      </c>
      <c r="G417" s="21">
        <v>1.7789999999999999</v>
      </c>
      <c r="H417" s="21"/>
      <c r="I417" s="21">
        <f t="shared" si="30"/>
        <v>1.8195000000000001</v>
      </c>
      <c r="J417" s="21">
        <f t="shared" si="31"/>
        <v>5.727564927611048E-2</v>
      </c>
      <c r="K417" s="21">
        <v>1.696</v>
      </c>
      <c r="L417" s="21">
        <v>1.6830000000000001</v>
      </c>
      <c r="M417" s="21"/>
      <c r="N417" s="21">
        <f t="shared" si="32"/>
        <v>1.6895</v>
      </c>
      <c r="O417" s="21">
        <f t="shared" si="33"/>
        <v>9.1923881554250471E-3</v>
      </c>
      <c r="P417" s="21">
        <f t="shared" si="34"/>
        <v>0.92855179994503978</v>
      </c>
      <c r="Q417" s="27" t="s">
        <v>3283</v>
      </c>
    </row>
    <row r="418" spans="1:17" x14ac:dyDescent="0.3">
      <c r="A418" s="27" t="s">
        <v>1361</v>
      </c>
      <c r="B418" s="27">
        <v>108</v>
      </c>
      <c r="C418" s="74" t="s">
        <v>3280</v>
      </c>
      <c r="D418" s="74" t="s">
        <v>3458</v>
      </c>
      <c r="E418" s="27" t="s">
        <v>1362</v>
      </c>
      <c r="F418" s="21">
        <v>1.86</v>
      </c>
      <c r="G418" s="21">
        <v>1.7789999999999999</v>
      </c>
      <c r="H418" s="21"/>
      <c r="I418" s="21">
        <f t="shared" si="30"/>
        <v>1.8195000000000001</v>
      </c>
      <c r="J418" s="21">
        <f t="shared" si="31"/>
        <v>5.727564927611048E-2</v>
      </c>
      <c r="K418" s="21">
        <v>1.696</v>
      </c>
      <c r="L418" s="21">
        <v>1.6830000000000001</v>
      </c>
      <c r="M418" s="21"/>
      <c r="N418" s="21">
        <f t="shared" si="32"/>
        <v>1.6895</v>
      </c>
      <c r="O418" s="21">
        <f t="shared" si="33"/>
        <v>9.1923881554250471E-3</v>
      </c>
      <c r="P418" s="21">
        <f t="shared" si="34"/>
        <v>0.92855179994503978</v>
      </c>
      <c r="Q418" s="27" t="s">
        <v>3283</v>
      </c>
    </row>
    <row r="419" spans="1:17" x14ac:dyDescent="0.3">
      <c r="A419" s="27" t="s">
        <v>1688</v>
      </c>
      <c r="B419" s="27">
        <v>201</v>
      </c>
      <c r="C419" s="74" t="s">
        <v>3280</v>
      </c>
      <c r="D419" s="74" t="s">
        <v>4018</v>
      </c>
      <c r="E419" s="27" t="s">
        <v>1689</v>
      </c>
      <c r="F419" s="21">
        <v>1.8029999999999999</v>
      </c>
      <c r="G419" s="21">
        <v>1.83</v>
      </c>
      <c r="H419" s="21">
        <v>1.867</v>
      </c>
      <c r="I419" s="21">
        <f t="shared" si="30"/>
        <v>1.8333333333333333</v>
      </c>
      <c r="J419" s="21">
        <f t="shared" si="31"/>
        <v>3.2129944496269124E-2</v>
      </c>
      <c r="K419" s="21">
        <v>1.7909999999999999</v>
      </c>
      <c r="L419" s="21">
        <v>1.583</v>
      </c>
      <c r="M419" s="21">
        <v>1.7589999999999999</v>
      </c>
      <c r="N419" s="21">
        <f t="shared" si="32"/>
        <v>1.7109999999999996</v>
      </c>
      <c r="O419" s="21">
        <f t="shared" si="33"/>
        <v>0.11199999999999997</v>
      </c>
      <c r="P419" s="21">
        <f t="shared" si="34"/>
        <v>0.93327272727272714</v>
      </c>
      <c r="Q419" s="27" t="s">
        <v>3281</v>
      </c>
    </row>
    <row r="420" spans="1:17" x14ac:dyDescent="0.3">
      <c r="A420" s="27" t="s">
        <v>335</v>
      </c>
      <c r="B420" s="27">
        <v>167</v>
      </c>
      <c r="C420" s="74" t="s">
        <v>3280</v>
      </c>
      <c r="D420" s="74" t="s">
        <v>3589</v>
      </c>
      <c r="E420" s="27" t="s">
        <v>336</v>
      </c>
      <c r="F420" s="21">
        <v>1.512</v>
      </c>
      <c r="G420" s="21">
        <v>1.004</v>
      </c>
      <c r="H420" s="21">
        <v>1.0449999999999999</v>
      </c>
      <c r="I420" s="21">
        <f t="shared" si="30"/>
        <v>1.1870000000000001</v>
      </c>
      <c r="J420" s="21">
        <f t="shared" si="31"/>
        <v>0.28220382704704811</v>
      </c>
      <c r="K420" s="21">
        <v>1.3759999999999999</v>
      </c>
      <c r="L420" s="21">
        <v>0.996</v>
      </c>
      <c r="M420" s="21">
        <v>0.95499999999999996</v>
      </c>
      <c r="N420" s="21">
        <f t="shared" si="32"/>
        <v>1.109</v>
      </c>
      <c r="O420" s="21">
        <f t="shared" si="33"/>
        <v>0.23213573615451757</v>
      </c>
      <c r="P420" s="21">
        <f t="shared" si="34"/>
        <v>0.93428812131423755</v>
      </c>
      <c r="Q420" s="27" t="s">
        <v>3283</v>
      </c>
    </row>
    <row r="421" spans="1:17" x14ac:dyDescent="0.3">
      <c r="A421" s="27" t="s">
        <v>335</v>
      </c>
      <c r="B421" s="27">
        <v>186</v>
      </c>
      <c r="C421" s="74" t="s">
        <v>3280</v>
      </c>
      <c r="D421" s="74" t="s">
        <v>3589</v>
      </c>
      <c r="E421" s="27" t="s">
        <v>336</v>
      </c>
      <c r="F421" s="21">
        <v>1.512</v>
      </c>
      <c r="G421" s="21">
        <v>1.004</v>
      </c>
      <c r="H421" s="21">
        <v>1.0449999999999999</v>
      </c>
      <c r="I421" s="21">
        <f t="shared" si="30"/>
        <v>1.1870000000000001</v>
      </c>
      <c r="J421" s="21">
        <f t="shared" si="31"/>
        <v>0.28220382704704811</v>
      </c>
      <c r="K421" s="21">
        <v>1.3759999999999999</v>
      </c>
      <c r="L421" s="21">
        <v>0.996</v>
      </c>
      <c r="M421" s="21">
        <v>0.95499999999999996</v>
      </c>
      <c r="N421" s="21">
        <f t="shared" si="32"/>
        <v>1.109</v>
      </c>
      <c r="O421" s="21">
        <f t="shared" si="33"/>
        <v>0.23213573615451757</v>
      </c>
      <c r="P421" s="21">
        <f t="shared" si="34"/>
        <v>0.93428812131423755</v>
      </c>
      <c r="Q421" s="27" t="s">
        <v>3283</v>
      </c>
    </row>
    <row r="422" spans="1:17" x14ac:dyDescent="0.3">
      <c r="A422" s="27" t="s">
        <v>2621</v>
      </c>
      <c r="B422" s="27">
        <v>127</v>
      </c>
      <c r="C422" s="74" t="s">
        <v>3280</v>
      </c>
      <c r="D422" s="74" t="s">
        <v>3294</v>
      </c>
      <c r="E422" s="27" t="s">
        <v>2622</v>
      </c>
      <c r="F422" s="21">
        <v>1.494</v>
      </c>
      <c r="G422" s="21">
        <v>1.341</v>
      </c>
      <c r="H422" s="21">
        <v>1.101</v>
      </c>
      <c r="I422" s="21">
        <f t="shared" si="30"/>
        <v>1.3120000000000001</v>
      </c>
      <c r="J422" s="21">
        <f t="shared" si="31"/>
        <v>0.19809846036756662</v>
      </c>
      <c r="K422" s="21">
        <v>1.1930000000000001</v>
      </c>
      <c r="L422" s="21">
        <v>1.07</v>
      </c>
      <c r="M422" s="21">
        <v>1.417</v>
      </c>
      <c r="N422" s="21">
        <f t="shared" si="32"/>
        <v>1.2266666666666666</v>
      </c>
      <c r="O422" s="21">
        <f t="shared" si="33"/>
        <v>0.17593275230420832</v>
      </c>
      <c r="P422" s="21">
        <f t="shared" si="34"/>
        <v>0.9349593495934958</v>
      </c>
      <c r="Q422" s="27" t="s">
        <v>3283</v>
      </c>
    </row>
    <row r="423" spans="1:17" x14ac:dyDescent="0.3">
      <c r="A423" s="27" t="s">
        <v>3218</v>
      </c>
      <c r="B423" s="27">
        <v>113</v>
      </c>
      <c r="C423" s="74" t="s">
        <v>3280</v>
      </c>
      <c r="D423" s="74" t="s">
        <v>3962</v>
      </c>
      <c r="E423" s="27" t="s">
        <v>3219</v>
      </c>
      <c r="F423" s="21">
        <v>1.548</v>
      </c>
      <c r="G423" s="21">
        <v>1.6919999999999999</v>
      </c>
      <c r="H423" s="21"/>
      <c r="I423" s="21">
        <f t="shared" si="30"/>
        <v>1.62</v>
      </c>
      <c r="J423" s="21">
        <f t="shared" si="31"/>
        <v>0.10182337649086277</v>
      </c>
      <c r="K423" s="21">
        <v>1.4390000000000001</v>
      </c>
      <c r="L423" s="21">
        <v>1.597</v>
      </c>
      <c r="M423" s="21"/>
      <c r="N423" s="21">
        <f t="shared" si="32"/>
        <v>1.518</v>
      </c>
      <c r="O423" s="21">
        <f t="shared" si="33"/>
        <v>0.11172287142747446</v>
      </c>
      <c r="P423" s="21">
        <f t="shared" si="34"/>
        <v>0.937037037037037</v>
      </c>
      <c r="Q423" s="27" t="s">
        <v>3281</v>
      </c>
    </row>
    <row r="424" spans="1:17" x14ac:dyDescent="0.3">
      <c r="A424" s="27" t="s">
        <v>3162</v>
      </c>
      <c r="B424" s="27">
        <v>230</v>
      </c>
      <c r="C424" s="74" t="s">
        <v>3280</v>
      </c>
      <c r="D424" s="74" t="s">
        <v>3694</v>
      </c>
      <c r="E424" s="27" t="s">
        <v>3163</v>
      </c>
      <c r="F424" s="21">
        <v>1.841</v>
      </c>
      <c r="G424" s="21">
        <v>1.7370000000000001</v>
      </c>
      <c r="H424" s="21">
        <v>1.399</v>
      </c>
      <c r="I424" s="21">
        <f t="shared" si="30"/>
        <v>1.659</v>
      </c>
      <c r="J424" s="21">
        <f t="shared" si="31"/>
        <v>0.23109305485020437</v>
      </c>
      <c r="K424" s="21">
        <v>1.5309999999999999</v>
      </c>
      <c r="L424" s="21">
        <v>1.8340000000000001</v>
      </c>
      <c r="M424" s="21">
        <v>1.3009999999999999</v>
      </c>
      <c r="N424" s="21">
        <f t="shared" si="32"/>
        <v>1.5553333333333335</v>
      </c>
      <c r="O424" s="21">
        <f t="shared" si="33"/>
        <v>0.26733187863278207</v>
      </c>
      <c r="P424" s="21">
        <f t="shared" si="34"/>
        <v>0.9375125577657224</v>
      </c>
      <c r="Q424" s="27" t="s">
        <v>3302</v>
      </c>
    </row>
    <row r="425" spans="1:17" x14ac:dyDescent="0.3">
      <c r="A425" s="27" t="s">
        <v>911</v>
      </c>
      <c r="B425" s="27">
        <v>1109</v>
      </c>
      <c r="C425" s="74" t="s">
        <v>3280</v>
      </c>
      <c r="D425" s="74" t="s">
        <v>3279</v>
      </c>
      <c r="E425" s="27" t="s">
        <v>54</v>
      </c>
      <c r="F425" s="21">
        <v>1.823</v>
      </c>
      <c r="G425" s="21">
        <v>1.9830000000000001</v>
      </c>
      <c r="H425" s="21"/>
      <c r="I425" s="21">
        <f t="shared" si="30"/>
        <v>1.903</v>
      </c>
      <c r="J425" s="21">
        <f t="shared" si="31"/>
        <v>0.1131370849898477</v>
      </c>
      <c r="K425" s="21">
        <v>1.768</v>
      </c>
      <c r="L425" s="21">
        <v>1.8109999999999999</v>
      </c>
      <c r="M425" s="21"/>
      <c r="N425" s="21">
        <f t="shared" si="32"/>
        <v>1.7894999999999999</v>
      </c>
      <c r="O425" s="21">
        <f t="shared" si="33"/>
        <v>3.0405591591021491E-2</v>
      </c>
      <c r="P425" s="21">
        <f t="shared" si="34"/>
        <v>0.94035733053074089</v>
      </c>
      <c r="Q425" s="27" t="s">
        <v>3281</v>
      </c>
    </row>
    <row r="426" spans="1:17" x14ac:dyDescent="0.3">
      <c r="A426" s="27" t="s">
        <v>911</v>
      </c>
      <c r="B426" s="27">
        <v>1112</v>
      </c>
      <c r="C426" s="74" t="s">
        <v>3280</v>
      </c>
      <c r="D426" s="74" t="s">
        <v>3279</v>
      </c>
      <c r="E426" s="27" t="s">
        <v>54</v>
      </c>
      <c r="F426" s="21">
        <v>1.823</v>
      </c>
      <c r="G426" s="21">
        <v>1.9830000000000001</v>
      </c>
      <c r="H426" s="21"/>
      <c r="I426" s="21">
        <f t="shared" si="30"/>
        <v>1.903</v>
      </c>
      <c r="J426" s="21">
        <f t="shared" si="31"/>
        <v>0.1131370849898477</v>
      </c>
      <c r="K426" s="21">
        <v>1.768</v>
      </c>
      <c r="L426" s="21">
        <v>1.8109999999999999</v>
      </c>
      <c r="M426" s="21"/>
      <c r="N426" s="21">
        <f t="shared" si="32"/>
        <v>1.7894999999999999</v>
      </c>
      <c r="O426" s="21">
        <f t="shared" si="33"/>
        <v>3.0405591591021491E-2</v>
      </c>
      <c r="P426" s="21">
        <f t="shared" si="34"/>
        <v>0.94035733053074089</v>
      </c>
      <c r="Q426" s="27" t="s">
        <v>3281</v>
      </c>
    </row>
    <row r="427" spans="1:17" x14ac:dyDescent="0.3">
      <c r="A427" s="27" t="s">
        <v>1235</v>
      </c>
      <c r="B427" s="27">
        <v>154</v>
      </c>
      <c r="C427" s="74" t="s">
        <v>3280</v>
      </c>
      <c r="D427" s="74" t="s">
        <v>3447</v>
      </c>
      <c r="E427" s="27" t="s">
        <v>1236</v>
      </c>
      <c r="F427" s="21">
        <v>1.9359999999999999</v>
      </c>
      <c r="G427" s="21">
        <v>1.9279999999999999</v>
      </c>
      <c r="H427" s="21">
        <v>1.8540000000000001</v>
      </c>
      <c r="I427" s="21">
        <f t="shared" si="30"/>
        <v>1.9059999999999999</v>
      </c>
      <c r="J427" s="21">
        <f t="shared" si="31"/>
        <v>4.5210618221829174E-2</v>
      </c>
      <c r="K427" s="21">
        <v>1.768</v>
      </c>
      <c r="L427" s="21">
        <v>1.804</v>
      </c>
      <c r="M427" s="21">
        <v>1.8169999999999999</v>
      </c>
      <c r="N427" s="21">
        <f t="shared" si="32"/>
        <v>1.7963333333333333</v>
      </c>
      <c r="O427" s="21">
        <f t="shared" si="33"/>
        <v>2.5383721817994545E-2</v>
      </c>
      <c r="P427" s="21">
        <f t="shared" si="34"/>
        <v>0.94246239944036381</v>
      </c>
      <c r="Q427" s="27" t="s">
        <v>3283</v>
      </c>
    </row>
    <row r="428" spans="1:17" x14ac:dyDescent="0.3">
      <c r="A428" s="27" t="s">
        <v>2923</v>
      </c>
      <c r="B428" s="27">
        <v>200</v>
      </c>
      <c r="C428" s="74" t="s">
        <v>3280</v>
      </c>
      <c r="D428" s="74" t="s">
        <v>3878</v>
      </c>
      <c r="E428" s="27" t="s">
        <v>2924</v>
      </c>
      <c r="F428" s="21">
        <v>1.929</v>
      </c>
      <c r="G428" s="21">
        <v>1.8740000000000001</v>
      </c>
      <c r="H428" s="21">
        <v>1.9510000000000001</v>
      </c>
      <c r="I428" s="21">
        <f t="shared" si="30"/>
        <v>1.9179999999999999</v>
      </c>
      <c r="J428" s="21">
        <f t="shared" si="31"/>
        <v>3.966106403010386E-2</v>
      </c>
      <c r="K428" s="21">
        <v>1.7829999999999999</v>
      </c>
      <c r="L428" s="21">
        <v>1.748</v>
      </c>
      <c r="M428" s="21">
        <v>1.8939999999999999</v>
      </c>
      <c r="N428" s="21">
        <f t="shared" si="32"/>
        <v>1.8083333333333333</v>
      </c>
      <c r="O428" s="21">
        <f t="shared" si="33"/>
        <v>7.6225542525673942E-2</v>
      </c>
      <c r="P428" s="21">
        <f t="shared" si="34"/>
        <v>0.94282238442822386</v>
      </c>
      <c r="Q428" s="27" t="s">
        <v>3281</v>
      </c>
    </row>
    <row r="429" spans="1:17" x14ac:dyDescent="0.3">
      <c r="A429" s="27" t="s">
        <v>1867</v>
      </c>
      <c r="B429" s="27">
        <v>161</v>
      </c>
      <c r="C429" s="74" t="s">
        <v>3280</v>
      </c>
      <c r="D429" s="74" t="s">
        <v>4006</v>
      </c>
      <c r="E429" s="27" t="s">
        <v>1868</v>
      </c>
      <c r="F429" s="21">
        <v>1.952</v>
      </c>
      <c r="G429" s="21">
        <v>1.9710000000000001</v>
      </c>
      <c r="H429" s="21">
        <v>1.4830000000000001</v>
      </c>
      <c r="I429" s="21">
        <f t="shared" si="30"/>
        <v>1.8020000000000003</v>
      </c>
      <c r="J429" s="21">
        <f t="shared" si="31"/>
        <v>0.27642539680716627</v>
      </c>
      <c r="K429" s="21">
        <v>1.831</v>
      </c>
      <c r="L429" s="21">
        <v>1.7929999999999999</v>
      </c>
      <c r="M429" s="21">
        <v>1.4730000000000001</v>
      </c>
      <c r="N429" s="21">
        <f t="shared" si="32"/>
        <v>1.6989999999999998</v>
      </c>
      <c r="O429" s="21">
        <f t="shared" si="33"/>
        <v>0.19664180633832665</v>
      </c>
      <c r="P429" s="21">
        <f t="shared" si="34"/>
        <v>0.94284128745837936</v>
      </c>
      <c r="Q429" s="27" t="s">
        <v>3283</v>
      </c>
    </row>
    <row r="430" spans="1:17" x14ac:dyDescent="0.3">
      <c r="A430" s="27" t="s">
        <v>1098</v>
      </c>
      <c r="B430" s="27">
        <v>438</v>
      </c>
      <c r="C430" s="74" t="s">
        <v>3280</v>
      </c>
      <c r="D430" s="74" t="s">
        <v>4000</v>
      </c>
      <c r="E430" s="27" t="s">
        <v>1099</v>
      </c>
      <c r="F430" s="21">
        <v>1.784</v>
      </c>
      <c r="G430" s="21">
        <v>1.7969999999999999</v>
      </c>
      <c r="H430" s="21"/>
      <c r="I430" s="21">
        <f t="shared" si="30"/>
        <v>1.7905</v>
      </c>
      <c r="J430" s="21">
        <f t="shared" si="31"/>
        <v>9.1923881554250471E-3</v>
      </c>
      <c r="K430" s="21">
        <v>1.6559999999999999</v>
      </c>
      <c r="L430" s="21">
        <v>1.7310000000000001</v>
      </c>
      <c r="M430" s="21"/>
      <c r="N430" s="21">
        <f t="shared" si="32"/>
        <v>1.6935</v>
      </c>
      <c r="O430" s="21">
        <f t="shared" si="33"/>
        <v>5.3033008588991189E-2</v>
      </c>
      <c r="P430" s="21">
        <f t="shared" si="34"/>
        <v>0.94582518849483388</v>
      </c>
      <c r="Q430" s="27" t="s">
        <v>3283</v>
      </c>
    </row>
    <row r="431" spans="1:17" x14ac:dyDescent="0.3">
      <c r="A431" s="27" t="s">
        <v>677</v>
      </c>
      <c r="B431" s="27">
        <v>162</v>
      </c>
      <c r="C431" s="74" t="s">
        <v>3280</v>
      </c>
      <c r="D431" s="74" t="s">
        <v>3295</v>
      </c>
      <c r="E431" s="27" t="s">
        <v>678</v>
      </c>
      <c r="F431" s="21">
        <v>1.798</v>
      </c>
      <c r="G431" s="21">
        <v>1.833</v>
      </c>
      <c r="H431" s="21">
        <v>1.8420000000000001</v>
      </c>
      <c r="I431" s="21">
        <f t="shared" si="30"/>
        <v>1.8243333333333336</v>
      </c>
      <c r="J431" s="21">
        <f t="shared" si="31"/>
        <v>2.3245071162148186E-2</v>
      </c>
      <c r="K431" s="21">
        <v>1.702</v>
      </c>
      <c r="L431" s="21">
        <v>1.7829999999999999</v>
      </c>
      <c r="M431" s="21">
        <v>1.6919999999999999</v>
      </c>
      <c r="N431" s="21">
        <f t="shared" si="32"/>
        <v>1.7256666666666665</v>
      </c>
      <c r="O431" s="21">
        <f t="shared" si="33"/>
        <v>4.9903239707791834E-2</v>
      </c>
      <c r="P431" s="21">
        <f t="shared" si="34"/>
        <v>0.94591631646263452</v>
      </c>
      <c r="Q431" s="27" t="s">
        <v>3283</v>
      </c>
    </row>
    <row r="432" spans="1:17" x14ac:dyDescent="0.3">
      <c r="A432" s="27" t="s">
        <v>258</v>
      </c>
      <c r="B432" s="27">
        <v>269</v>
      </c>
      <c r="C432" s="74" t="s">
        <v>3280</v>
      </c>
      <c r="D432" s="74" t="s">
        <v>4022</v>
      </c>
      <c r="E432" s="27" t="s">
        <v>259</v>
      </c>
      <c r="F432" s="21">
        <v>1.9670000000000001</v>
      </c>
      <c r="G432" s="21">
        <v>1.4470000000000001</v>
      </c>
      <c r="H432" s="21"/>
      <c r="I432" s="21">
        <f t="shared" si="30"/>
        <v>1.7070000000000001</v>
      </c>
      <c r="J432" s="21">
        <f t="shared" si="31"/>
        <v>0.36769552621700502</v>
      </c>
      <c r="K432" s="21">
        <v>1.8120000000000001</v>
      </c>
      <c r="L432" s="21">
        <v>1.423</v>
      </c>
      <c r="M432" s="21"/>
      <c r="N432" s="21">
        <f t="shared" si="32"/>
        <v>1.6175000000000002</v>
      </c>
      <c r="O432" s="21">
        <f t="shared" si="33"/>
        <v>0.27506453788156482</v>
      </c>
      <c r="P432" s="21">
        <f t="shared" si="34"/>
        <v>0.94756883421206806</v>
      </c>
      <c r="Q432" s="27" t="s">
        <v>3281</v>
      </c>
    </row>
    <row r="433" spans="1:17" x14ac:dyDescent="0.3">
      <c r="A433" s="27" t="s">
        <v>258</v>
      </c>
      <c r="B433" s="27">
        <v>279</v>
      </c>
      <c r="C433" s="74" t="s">
        <v>3280</v>
      </c>
      <c r="D433" s="74" t="s">
        <v>4022</v>
      </c>
      <c r="E433" s="27" t="s">
        <v>259</v>
      </c>
      <c r="F433" s="21">
        <v>1.9670000000000001</v>
      </c>
      <c r="G433" s="21">
        <v>1.4470000000000001</v>
      </c>
      <c r="H433" s="21"/>
      <c r="I433" s="21">
        <f t="shared" si="30"/>
        <v>1.7070000000000001</v>
      </c>
      <c r="J433" s="21">
        <f t="shared" si="31"/>
        <v>0.36769552621700502</v>
      </c>
      <c r="K433" s="21">
        <v>1.8120000000000001</v>
      </c>
      <c r="L433" s="21">
        <v>1.423</v>
      </c>
      <c r="M433" s="21"/>
      <c r="N433" s="21">
        <f t="shared" si="32"/>
        <v>1.6175000000000002</v>
      </c>
      <c r="O433" s="21">
        <f t="shared" si="33"/>
        <v>0.27506453788156482</v>
      </c>
      <c r="P433" s="21">
        <f t="shared" si="34"/>
        <v>0.94756883421206806</v>
      </c>
      <c r="Q433" s="27" t="s">
        <v>3281</v>
      </c>
    </row>
    <row r="434" spans="1:17" x14ac:dyDescent="0.3">
      <c r="A434" s="27" t="s">
        <v>1411</v>
      </c>
      <c r="B434" s="27">
        <v>325</v>
      </c>
      <c r="C434" s="74" t="s">
        <v>3280</v>
      </c>
      <c r="D434" s="74" t="s">
        <v>3590</v>
      </c>
      <c r="E434" s="27" t="s">
        <v>1412</v>
      </c>
      <c r="F434" s="21">
        <v>1.556</v>
      </c>
      <c r="G434" s="21">
        <v>1.4530000000000001</v>
      </c>
      <c r="H434" s="21">
        <v>1.5089999999999999</v>
      </c>
      <c r="I434" s="21">
        <f t="shared" si="30"/>
        <v>1.5060000000000002</v>
      </c>
      <c r="J434" s="21">
        <f t="shared" si="31"/>
        <v>5.1565492337414934E-2</v>
      </c>
      <c r="K434" s="21">
        <v>1.1539999999999999</v>
      </c>
      <c r="L434" s="21">
        <v>1.5580000000000001</v>
      </c>
      <c r="M434" s="21">
        <v>1.58</v>
      </c>
      <c r="N434" s="21">
        <f t="shared" si="32"/>
        <v>1.4306666666666665</v>
      </c>
      <c r="O434" s="21">
        <f t="shared" si="33"/>
        <v>0.23985273259509465</v>
      </c>
      <c r="P434" s="21">
        <f t="shared" si="34"/>
        <v>0.94997786631252745</v>
      </c>
      <c r="Q434" s="27" t="s">
        <v>3281</v>
      </c>
    </row>
    <row r="435" spans="1:17" x14ac:dyDescent="0.3">
      <c r="A435" s="27" t="s">
        <v>57</v>
      </c>
      <c r="B435" s="27">
        <v>114</v>
      </c>
      <c r="C435" s="74" t="s">
        <v>3280</v>
      </c>
      <c r="D435" s="74" t="s">
        <v>3534</v>
      </c>
      <c r="E435" s="27" t="s">
        <v>58</v>
      </c>
      <c r="F435" s="21">
        <v>1.7</v>
      </c>
      <c r="G435" s="21">
        <v>1.3819999999999999</v>
      </c>
      <c r="H435" s="21">
        <v>1.403</v>
      </c>
      <c r="I435" s="21">
        <f t="shared" si="30"/>
        <v>1.4949999999999999</v>
      </c>
      <c r="J435" s="21">
        <f t="shared" si="31"/>
        <v>0.17784543851333381</v>
      </c>
      <c r="K435" s="21">
        <v>1.536</v>
      </c>
      <c r="L435" s="21">
        <v>1.355</v>
      </c>
      <c r="M435" s="21">
        <v>1.37</v>
      </c>
      <c r="N435" s="21">
        <f t="shared" si="32"/>
        <v>1.4203333333333334</v>
      </c>
      <c r="O435" s="21">
        <f t="shared" si="33"/>
        <v>0.10045065123399317</v>
      </c>
      <c r="P435" s="21">
        <f t="shared" si="34"/>
        <v>0.9500557413600893</v>
      </c>
      <c r="Q435" s="27" t="s">
        <v>3291</v>
      </c>
    </row>
    <row r="436" spans="1:17" x14ac:dyDescent="0.3">
      <c r="A436" s="27" t="s">
        <v>112</v>
      </c>
      <c r="B436" s="27">
        <v>482</v>
      </c>
      <c r="C436" s="74" t="s">
        <v>3280</v>
      </c>
      <c r="D436" s="74" t="s">
        <v>4013</v>
      </c>
      <c r="E436" s="27" t="s">
        <v>113</v>
      </c>
      <c r="F436" s="21">
        <v>1.75</v>
      </c>
      <c r="G436" s="21">
        <v>1.66</v>
      </c>
      <c r="H436" s="21">
        <v>1.41</v>
      </c>
      <c r="I436" s="21">
        <f t="shared" si="30"/>
        <v>1.6066666666666667</v>
      </c>
      <c r="J436" s="21">
        <f t="shared" si="31"/>
        <v>0.17616280348965085</v>
      </c>
      <c r="K436" s="21">
        <v>1.544</v>
      </c>
      <c r="L436" s="21">
        <v>1.423</v>
      </c>
      <c r="M436" s="21">
        <v>1.613</v>
      </c>
      <c r="N436" s="21">
        <f t="shared" si="32"/>
        <v>1.5266666666666666</v>
      </c>
      <c r="O436" s="21">
        <f t="shared" si="33"/>
        <v>9.6178653210228143E-2</v>
      </c>
      <c r="P436" s="21">
        <f t="shared" si="34"/>
        <v>0.950207468879668</v>
      </c>
      <c r="Q436" s="27" t="s">
        <v>3281</v>
      </c>
    </row>
    <row r="437" spans="1:17" x14ac:dyDescent="0.3">
      <c r="A437" s="27" t="s">
        <v>498</v>
      </c>
      <c r="B437" s="27">
        <v>396</v>
      </c>
      <c r="C437" s="74" t="s">
        <v>3280</v>
      </c>
      <c r="D437" s="74" t="s">
        <v>3436</v>
      </c>
      <c r="E437" s="27" t="s">
        <v>499</v>
      </c>
      <c r="F437" s="21">
        <v>1.4410000000000001</v>
      </c>
      <c r="G437" s="21">
        <v>1.55</v>
      </c>
      <c r="H437" s="21"/>
      <c r="I437" s="21">
        <f t="shared" si="30"/>
        <v>1.4955000000000001</v>
      </c>
      <c r="J437" s="21">
        <f t="shared" si="31"/>
        <v>7.7074639149333671E-2</v>
      </c>
      <c r="K437" s="21">
        <v>1.466</v>
      </c>
      <c r="L437" s="21">
        <v>1.377</v>
      </c>
      <c r="M437" s="21"/>
      <c r="N437" s="21">
        <f t="shared" si="32"/>
        <v>1.4215</v>
      </c>
      <c r="O437" s="21">
        <f t="shared" si="33"/>
        <v>6.2932503525602701E-2</v>
      </c>
      <c r="P437" s="21">
        <f t="shared" si="34"/>
        <v>0.95051822133065855</v>
      </c>
      <c r="Q437" s="27" t="s">
        <v>3283</v>
      </c>
    </row>
    <row r="438" spans="1:17" x14ac:dyDescent="0.3">
      <c r="A438" s="27" t="s">
        <v>1235</v>
      </c>
      <c r="B438" s="27">
        <v>366</v>
      </c>
      <c r="C438" s="74" t="s">
        <v>3280</v>
      </c>
      <c r="D438" s="74" t="s">
        <v>3447</v>
      </c>
      <c r="E438" s="27" t="s">
        <v>1236</v>
      </c>
      <c r="F438" s="21">
        <v>1.651</v>
      </c>
      <c r="G438" s="21">
        <v>1.4750000000000001</v>
      </c>
      <c r="H438" s="21">
        <v>1.6180000000000001</v>
      </c>
      <c r="I438" s="21">
        <f t="shared" si="30"/>
        <v>1.5813333333333335</v>
      </c>
      <c r="J438" s="21">
        <f t="shared" si="31"/>
        <v>9.355390602926919E-2</v>
      </c>
      <c r="K438" s="21">
        <v>1.677</v>
      </c>
      <c r="L438" s="21">
        <v>1.3779999999999999</v>
      </c>
      <c r="M438" s="21">
        <v>1.4650000000000001</v>
      </c>
      <c r="N438" s="21">
        <f t="shared" si="32"/>
        <v>1.5066666666666666</v>
      </c>
      <c r="O438" s="21">
        <f t="shared" si="33"/>
        <v>0.15379315112622327</v>
      </c>
      <c r="P438" s="21">
        <f t="shared" si="34"/>
        <v>0.95278246205733541</v>
      </c>
      <c r="Q438" s="27" t="s">
        <v>3283</v>
      </c>
    </row>
    <row r="439" spans="1:17" x14ac:dyDescent="0.3">
      <c r="A439" s="27" t="s">
        <v>116</v>
      </c>
      <c r="B439" s="27">
        <v>38</v>
      </c>
      <c r="C439" s="74" t="s">
        <v>3280</v>
      </c>
      <c r="D439" s="74" t="s">
        <v>3635</v>
      </c>
      <c r="E439" s="27" t="s">
        <v>117</v>
      </c>
      <c r="F439" s="21">
        <v>1.8240000000000001</v>
      </c>
      <c r="G439" s="21">
        <v>1.8129999999999999</v>
      </c>
      <c r="H439" s="21">
        <v>1.825</v>
      </c>
      <c r="I439" s="21">
        <f t="shared" si="30"/>
        <v>1.8206666666666667</v>
      </c>
      <c r="J439" s="21">
        <f t="shared" si="31"/>
        <v>6.6583281184794266E-3</v>
      </c>
      <c r="K439" s="21">
        <v>1.7290000000000001</v>
      </c>
      <c r="L439" s="21">
        <v>1.7230000000000001</v>
      </c>
      <c r="M439" s="21">
        <v>1.756</v>
      </c>
      <c r="N439" s="21">
        <f t="shared" si="32"/>
        <v>1.736</v>
      </c>
      <c r="O439" s="21">
        <f t="shared" si="33"/>
        <v>1.7578395831246898E-2</v>
      </c>
      <c r="P439" s="21">
        <f t="shared" si="34"/>
        <v>0.95349688758696449</v>
      </c>
      <c r="Q439" s="27" t="s">
        <v>3283</v>
      </c>
    </row>
    <row r="440" spans="1:17" x14ac:dyDescent="0.3">
      <c r="A440" s="27" t="s">
        <v>1027</v>
      </c>
      <c r="B440" s="27">
        <v>223</v>
      </c>
      <c r="C440" s="74" t="s">
        <v>3280</v>
      </c>
      <c r="D440" s="74" t="s">
        <v>3511</v>
      </c>
      <c r="E440" s="27" t="s">
        <v>1028</v>
      </c>
      <c r="F440" s="21">
        <v>1.6870000000000001</v>
      </c>
      <c r="G440" s="21">
        <v>1.6819999999999999</v>
      </c>
      <c r="H440" s="21">
        <v>1.758</v>
      </c>
      <c r="I440" s="21">
        <f t="shared" si="30"/>
        <v>1.7089999999999999</v>
      </c>
      <c r="J440" s="21">
        <f t="shared" si="31"/>
        <v>4.2508822613664579E-2</v>
      </c>
      <c r="K440" s="21">
        <v>1.5980000000000001</v>
      </c>
      <c r="L440" s="21">
        <v>1.651</v>
      </c>
      <c r="M440" s="21">
        <v>1.647</v>
      </c>
      <c r="N440" s="21">
        <f t="shared" si="32"/>
        <v>1.6319999999999999</v>
      </c>
      <c r="O440" s="21">
        <f t="shared" si="33"/>
        <v>2.9512709126747375E-2</v>
      </c>
      <c r="P440" s="21">
        <f t="shared" si="34"/>
        <v>0.95494441193680513</v>
      </c>
      <c r="Q440" s="27" t="s">
        <v>3510</v>
      </c>
    </row>
    <row r="441" spans="1:17" x14ac:dyDescent="0.3">
      <c r="A441" s="27" t="s">
        <v>2132</v>
      </c>
      <c r="B441" s="27">
        <v>119</v>
      </c>
      <c r="C441" s="74" t="s">
        <v>3280</v>
      </c>
      <c r="D441" s="74" t="s">
        <v>3366</v>
      </c>
      <c r="E441" s="27" t="s">
        <v>2133</v>
      </c>
      <c r="F441" s="21">
        <v>1.2450000000000001</v>
      </c>
      <c r="G441" s="21">
        <v>1.2909999999999999</v>
      </c>
      <c r="H441" s="21">
        <v>1.4830000000000001</v>
      </c>
      <c r="I441" s="21">
        <f t="shared" si="30"/>
        <v>1.3396666666666668</v>
      </c>
      <c r="J441" s="21">
        <f t="shared" si="31"/>
        <v>0.12624315162943828</v>
      </c>
      <c r="K441" s="21">
        <v>1.218</v>
      </c>
      <c r="L441" s="21">
        <v>1.0629999999999999</v>
      </c>
      <c r="M441" s="21">
        <v>1.5569999999999999</v>
      </c>
      <c r="N441" s="21">
        <f t="shared" si="32"/>
        <v>1.2793333333333332</v>
      </c>
      <c r="O441" s="21">
        <f t="shared" si="33"/>
        <v>0.25264665707927675</v>
      </c>
      <c r="P441" s="21">
        <f t="shared" si="34"/>
        <v>0.95496392137347585</v>
      </c>
      <c r="Q441" s="27" t="s">
        <v>3283</v>
      </c>
    </row>
    <row r="442" spans="1:17" x14ac:dyDescent="0.3">
      <c r="A442" s="27" t="s">
        <v>2041</v>
      </c>
      <c r="B442" s="27">
        <v>175</v>
      </c>
      <c r="C442" s="74" t="s">
        <v>3280</v>
      </c>
      <c r="D442" s="74" t="s">
        <v>3993</v>
      </c>
      <c r="E442" s="27" t="s">
        <v>54</v>
      </c>
      <c r="F442" s="21"/>
      <c r="G442" s="21">
        <v>1.7929999999999999</v>
      </c>
      <c r="H442" s="21">
        <v>1.8160000000000001</v>
      </c>
      <c r="I442" s="21">
        <f t="shared" si="30"/>
        <v>1.8045</v>
      </c>
      <c r="J442" s="21">
        <f t="shared" si="31"/>
        <v>1.6263455967290685E-2</v>
      </c>
      <c r="K442" s="21"/>
      <c r="L442" s="21">
        <v>1.6910000000000001</v>
      </c>
      <c r="M442" s="21">
        <v>1.76</v>
      </c>
      <c r="N442" s="21">
        <f t="shared" si="32"/>
        <v>1.7255</v>
      </c>
      <c r="O442" s="21">
        <f t="shared" si="33"/>
        <v>4.8790367901871745E-2</v>
      </c>
      <c r="P442" s="21">
        <f t="shared" si="34"/>
        <v>0.95622055971183151</v>
      </c>
      <c r="Q442" s="27" t="s">
        <v>3283</v>
      </c>
    </row>
    <row r="443" spans="1:17" x14ac:dyDescent="0.3">
      <c r="A443" s="27" t="s">
        <v>2819</v>
      </c>
      <c r="B443" s="27">
        <v>23</v>
      </c>
      <c r="C443" s="74" t="s">
        <v>3280</v>
      </c>
      <c r="D443" s="74" t="s">
        <v>3692</v>
      </c>
      <c r="E443" s="27" t="s">
        <v>2820</v>
      </c>
      <c r="F443" s="21">
        <v>1.629</v>
      </c>
      <c r="G443" s="21">
        <v>1.698</v>
      </c>
      <c r="H443" s="21"/>
      <c r="I443" s="21">
        <f t="shared" si="30"/>
        <v>1.6635</v>
      </c>
      <c r="J443" s="21">
        <f t="shared" si="31"/>
        <v>4.8790367901871745E-2</v>
      </c>
      <c r="K443" s="21">
        <v>1.587</v>
      </c>
      <c r="L443" s="21">
        <v>1.597</v>
      </c>
      <c r="M443" s="21"/>
      <c r="N443" s="21">
        <f t="shared" si="32"/>
        <v>1.5920000000000001</v>
      </c>
      <c r="O443" s="21">
        <f t="shared" si="33"/>
        <v>7.0710678118654814E-3</v>
      </c>
      <c r="P443" s="21">
        <f t="shared" si="34"/>
        <v>0.95701833483618881</v>
      </c>
      <c r="Q443" s="27" t="s">
        <v>3283</v>
      </c>
    </row>
    <row r="444" spans="1:17" x14ac:dyDescent="0.3">
      <c r="A444" s="27" t="s">
        <v>3130</v>
      </c>
      <c r="B444" s="27">
        <v>1710</v>
      </c>
      <c r="C444" s="74" t="s">
        <v>3280</v>
      </c>
      <c r="D444" s="74" t="s">
        <v>3526</v>
      </c>
      <c r="E444" s="27" t="s">
        <v>3131</v>
      </c>
      <c r="F444" s="21">
        <v>1.2390000000000001</v>
      </c>
      <c r="G444" s="21">
        <v>1.4419999999999999</v>
      </c>
      <c r="H444" s="21">
        <v>1.0189999999999999</v>
      </c>
      <c r="I444" s="21">
        <f t="shared" si="30"/>
        <v>1.2333333333333334</v>
      </c>
      <c r="J444" s="21">
        <f t="shared" si="31"/>
        <v>0.21155692693299691</v>
      </c>
      <c r="K444" s="21">
        <v>1.288</v>
      </c>
      <c r="L444" s="21">
        <v>1.0760000000000001</v>
      </c>
      <c r="M444" s="21"/>
      <c r="N444" s="21">
        <f t="shared" si="32"/>
        <v>1.1819999999999999</v>
      </c>
      <c r="O444" s="21">
        <f t="shared" si="33"/>
        <v>0.14990663761154804</v>
      </c>
      <c r="P444" s="21">
        <f t="shared" si="34"/>
        <v>0.95837837837837825</v>
      </c>
      <c r="Q444" s="27" t="s">
        <v>3283</v>
      </c>
    </row>
    <row r="445" spans="1:17" x14ac:dyDescent="0.3">
      <c r="A445" s="27" t="s">
        <v>2483</v>
      </c>
      <c r="B445" s="27">
        <v>196</v>
      </c>
      <c r="C445" s="74" t="s">
        <v>3280</v>
      </c>
      <c r="D445" s="74" t="s">
        <v>3675</v>
      </c>
      <c r="E445" s="27" t="s">
        <v>2484</v>
      </c>
      <c r="F445" s="21">
        <v>1.7869999999999999</v>
      </c>
      <c r="G445" s="21">
        <v>1.615</v>
      </c>
      <c r="H445" s="21">
        <v>1.8720000000000001</v>
      </c>
      <c r="I445" s="21">
        <f t="shared" si="30"/>
        <v>1.758</v>
      </c>
      <c r="J445" s="21">
        <f t="shared" si="31"/>
        <v>0.13093127968518453</v>
      </c>
      <c r="K445" s="21">
        <v>1.7390000000000001</v>
      </c>
      <c r="L445" s="21">
        <v>1.681</v>
      </c>
      <c r="M445" s="21">
        <v>1.64</v>
      </c>
      <c r="N445" s="21">
        <f t="shared" si="32"/>
        <v>1.6866666666666665</v>
      </c>
      <c r="O445" s="21">
        <f t="shared" si="33"/>
        <v>4.9742671151973165E-2</v>
      </c>
      <c r="P445" s="21">
        <f t="shared" si="34"/>
        <v>0.9594235874099355</v>
      </c>
      <c r="Q445" s="27" t="s">
        <v>3283</v>
      </c>
    </row>
    <row r="446" spans="1:17" x14ac:dyDescent="0.3">
      <c r="A446" s="27" t="s">
        <v>444</v>
      </c>
      <c r="B446" s="27">
        <v>40</v>
      </c>
      <c r="C446" s="74" t="s">
        <v>3280</v>
      </c>
      <c r="D446" s="74" t="s">
        <v>3656</v>
      </c>
      <c r="E446" s="27" t="s">
        <v>445</v>
      </c>
      <c r="F446" s="21">
        <v>1.903</v>
      </c>
      <c r="G446" s="21">
        <v>1.9490000000000001</v>
      </c>
      <c r="H446" s="21">
        <v>1.96</v>
      </c>
      <c r="I446" s="21">
        <f t="shared" si="30"/>
        <v>1.9373333333333334</v>
      </c>
      <c r="J446" s="21">
        <f t="shared" si="31"/>
        <v>3.0237945256470923E-2</v>
      </c>
      <c r="K446" s="21">
        <v>1.8740000000000001</v>
      </c>
      <c r="L446" s="21">
        <v>1.8640000000000001</v>
      </c>
      <c r="M446" s="21">
        <v>1.8420000000000001</v>
      </c>
      <c r="N446" s="21">
        <f t="shared" si="32"/>
        <v>1.86</v>
      </c>
      <c r="O446" s="21">
        <f t="shared" si="33"/>
        <v>1.6370705543744913E-2</v>
      </c>
      <c r="P446" s="21">
        <f t="shared" si="34"/>
        <v>0.96008258774948385</v>
      </c>
      <c r="Q446" s="27" t="s">
        <v>3291</v>
      </c>
    </row>
    <row r="447" spans="1:17" x14ac:dyDescent="0.3">
      <c r="A447" s="27" t="s">
        <v>444</v>
      </c>
      <c r="B447" s="27">
        <v>44</v>
      </c>
      <c r="C447" s="74" t="s">
        <v>3280</v>
      </c>
      <c r="D447" s="74" t="s">
        <v>3656</v>
      </c>
      <c r="E447" s="27" t="s">
        <v>445</v>
      </c>
      <c r="F447" s="21">
        <v>1.903</v>
      </c>
      <c r="G447" s="21">
        <v>1.9490000000000001</v>
      </c>
      <c r="H447" s="21">
        <v>1.96</v>
      </c>
      <c r="I447" s="21">
        <f t="shared" si="30"/>
        <v>1.9373333333333334</v>
      </c>
      <c r="J447" s="21">
        <f t="shared" si="31"/>
        <v>3.0237945256470923E-2</v>
      </c>
      <c r="K447" s="21">
        <v>1.8740000000000001</v>
      </c>
      <c r="L447" s="21">
        <v>1.8640000000000001</v>
      </c>
      <c r="M447" s="21">
        <v>1.8420000000000001</v>
      </c>
      <c r="N447" s="21">
        <f t="shared" si="32"/>
        <v>1.86</v>
      </c>
      <c r="O447" s="21">
        <f t="shared" si="33"/>
        <v>1.6370705543744913E-2</v>
      </c>
      <c r="P447" s="21">
        <f t="shared" si="34"/>
        <v>0.96008258774948385</v>
      </c>
      <c r="Q447" s="27" t="s">
        <v>3291</v>
      </c>
    </row>
    <row r="448" spans="1:17" x14ac:dyDescent="0.3">
      <c r="A448" s="27" t="s">
        <v>1247</v>
      </c>
      <c r="B448" s="27">
        <v>248</v>
      </c>
      <c r="C448" s="74" t="s">
        <v>3280</v>
      </c>
      <c r="D448" s="74" t="s">
        <v>3835</v>
      </c>
      <c r="E448" s="27" t="s">
        <v>1248</v>
      </c>
      <c r="F448" s="21"/>
      <c r="G448" s="21">
        <v>1.516</v>
      </c>
      <c r="H448" s="21">
        <v>1.53</v>
      </c>
      <c r="I448" s="21">
        <f t="shared" si="30"/>
        <v>1.5230000000000001</v>
      </c>
      <c r="J448" s="21">
        <f t="shared" si="31"/>
        <v>9.8994949366116736E-3</v>
      </c>
      <c r="K448" s="21"/>
      <c r="L448" s="21">
        <v>1.478</v>
      </c>
      <c r="M448" s="21">
        <v>1.4510000000000001</v>
      </c>
      <c r="N448" s="21">
        <f t="shared" si="32"/>
        <v>1.4645000000000001</v>
      </c>
      <c r="O448" s="21">
        <f t="shared" si="33"/>
        <v>1.9091883092036722E-2</v>
      </c>
      <c r="P448" s="21">
        <f t="shared" si="34"/>
        <v>0.96158896913985559</v>
      </c>
      <c r="Q448" s="27" t="s">
        <v>3283</v>
      </c>
    </row>
    <row r="449" spans="1:17" x14ac:dyDescent="0.3">
      <c r="A449" s="27" t="s">
        <v>215</v>
      </c>
      <c r="B449" s="27">
        <v>254</v>
      </c>
      <c r="C449" s="74" t="s">
        <v>3280</v>
      </c>
      <c r="D449" s="74" t="s">
        <v>3830</v>
      </c>
      <c r="E449" s="27" t="s">
        <v>216</v>
      </c>
      <c r="F449" s="21">
        <v>1.7490000000000001</v>
      </c>
      <c r="G449" s="21">
        <v>1.7490000000000001</v>
      </c>
      <c r="H449" s="21">
        <v>1.881</v>
      </c>
      <c r="I449" s="21">
        <f t="shared" si="30"/>
        <v>1.7930000000000001</v>
      </c>
      <c r="J449" s="21">
        <f t="shared" si="31"/>
        <v>7.6210235533030538E-2</v>
      </c>
      <c r="K449" s="21">
        <v>1.7210000000000001</v>
      </c>
      <c r="L449" s="21">
        <v>1.75</v>
      </c>
      <c r="M449" s="21">
        <v>1.704</v>
      </c>
      <c r="N449" s="21">
        <f t="shared" si="32"/>
        <v>1.7249999999999999</v>
      </c>
      <c r="O449" s="21">
        <f t="shared" si="33"/>
        <v>2.3259406699226024E-2</v>
      </c>
      <c r="P449" s="21">
        <f t="shared" si="34"/>
        <v>0.96207473508086994</v>
      </c>
      <c r="Q449" s="27" t="s">
        <v>3283</v>
      </c>
    </row>
    <row r="450" spans="1:17" x14ac:dyDescent="0.3">
      <c r="A450" s="27" t="s">
        <v>2709</v>
      </c>
      <c r="B450" s="27">
        <v>38</v>
      </c>
      <c r="C450" s="74" t="s">
        <v>3280</v>
      </c>
      <c r="D450" s="74" t="s">
        <v>3422</v>
      </c>
      <c r="E450" s="27" t="s">
        <v>2710</v>
      </c>
      <c r="F450" s="21">
        <v>1.792</v>
      </c>
      <c r="G450" s="21">
        <v>1.6970000000000001</v>
      </c>
      <c r="H450" s="21">
        <v>1.6879999999999999</v>
      </c>
      <c r="I450" s="21">
        <f t="shared" si="30"/>
        <v>1.7256666666666665</v>
      </c>
      <c r="J450" s="21">
        <f t="shared" si="31"/>
        <v>5.7622333633178514E-2</v>
      </c>
      <c r="K450" s="21">
        <v>1.6040000000000001</v>
      </c>
      <c r="L450" s="21">
        <v>1.736</v>
      </c>
      <c r="M450" s="21">
        <v>1.645</v>
      </c>
      <c r="N450" s="21">
        <f t="shared" si="32"/>
        <v>1.6616666666666664</v>
      </c>
      <c r="O450" s="21">
        <f t="shared" si="33"/>
        <v>6.7559850009701231E-2</v>
      </c>
      <c r="P450" s="21">
        <f t="shared" si="34"/>
        <v>0.96291288390960017</v>
      </c>
      <c r="Q450" s="27" t="s">
        <v>3281</v>
      </c>
    </row>
    <row r="451" spans="1:17" x14ac:dyDescent="0.3">
      <c r="A451" s="27" t="s">
        <v>1517</v>
      </c>
      <c r="B451" s="27">
        <v>202</v>
      </c>
      <c r="C451" s="74" t="s">
        <v>3280</v>
      </c>
      <c r="D451" s="74" t="s">
        <v>3461</v>
      </c>
      <c r="E451" s="27" t="s">
        <v>1518</v>
      </c>
      <c r="F451" s="21">
        <v>1.76</v>
      </c>
      <c r="G451" s="21">
        <v>1.4590000000000001</v>
      </c>
      <c r="H451" s="21">
        <v>1.623</v>
      </c>
      <c r="I451" s="21">
        <f t="shared" ref="I451:I514" si="35">AVERAGE(F451:H451)</f>
        <v>1.6140000000000001</v>
      </c>
      <c r="J451" s="21">
        <f t="shared" ref="J451:J514" si="36">STDEV(F451:H451)</f>
        <v>0.15070169209401726</v>
      </c>
      <c r="K451" s="21">
        <v>1.4910000000000001</v>
      </c>
      <c r="L451" s="21">
        <v>1.5</v>
      </c>
      <c r="M451" s="21">
        <v>1.6719999999999999</v>
      </c>
      <c r="N451" s="21">
        <f t="shared" ref="N451:N514" si="37">AVERAGE(K451:M451)</f>
        <v>1.5543333333333333</v>
      </c>
      <c r="O451" s="21">
        <f t="shared" ref="O451:O514" si="38">STDEV(K451:M451)</f>
        <v>0.10200163397384043</v>
      </c>
      <c r="P451" s="21">
        <f t="shared" ref="P451:P514" si="39">N451/I451</f>
        <v>0.96303180503923991</v>
      </c>
      <c r="Q451" s="27" t="s">
        <v>3389</v>
      </c>
    </row>
    <row r="452" spans="1:17" x14ac:dyDescent="0.3">
      <c r="A452" s="27" t="s">
        <v>335</v>
      </c>
      <c r="B452" s="27">
        <v>338</v>
      </c>
      <c r="C452" s="74" t="s">
        <v>3280</v>
      </c>
      <c r="D452" s="74" t="s">
        <v>3589</v>
      </c>
      <c r="E452" s="27" t="s">
        <v>336</v>
      </c>
      <c r="F452" s="21">
        <v>1.8380000000000001</v>
      </c>
      <c r="G452" s="21">
        <v>1.84</v>
      </c>
      <c r="H452" s="21">
        <v>0.96799999999999997</v>
      </c>
      <c r="I452" s="21">
        <f t="shared" si="35"/>
        <v>1.5486666666666666</v>
      </c>
      <c r="J452" s="21">
        <f t="shared" si="36"/>
        <v>0.50287307875181952</v>
      </c>
      <c r="K452" s="21">
        <v>1.742</v>
      </c>
      <c r="L452" s="21">
        <v>1.7090000000000001</v>
      </c>
      <c r="M452" s="21">
        <v>1.032</v>
      </c>
      <c r="N452" s="21">
        <f t="shared" si="37"/>
        <v>1.4943333333333335</v>
      </c>
      <c r="O452" s="21">
        <f t="shared" si="38"/>
        <v>0.40073224643561295</v>
      </c>
      <c r="P452" s="21">
        <f t="shared" si="39"/>
        <v>0.9649160568230738</v>
      </c>
      <c r="Q452" s="27" t="s">
        <v>3283</v>
      </c>
    </row>
    <row r="453" spans="1:17" x14ac:dyDescent="0.3">
      <c r="A453" s="27" t="s">
        <v>335</v>
      </c>
      <c r="B453" s="27">
        <v>344</v>
      </c>
      <c r="C453" s="74" t="s">
        <v>3280</v>
      </c>
      <c r="D453" s="74" t="s">
        <v>3589</v>
      </c>
      <c r="E453" s="27" t="s">
        <v>336</v>
      </c>
      <c r="F453" s="21">
        <v>1.8380000000000001</v>
      </c>
      <c r="G453" s="21">
        <v>1.84</v>
      </c>
      <c r="H453" s="21">
        <v>0.96799999999999997</v>
      </c>
      <c r="I453" s="21">
        <f t="shared" si="35"/>
        <v>1.5486666666666666</v>
      </c>
      <c r="J453" s="21">
        <f t="shared" si="36"/>
        <v>0.50287307875181952</v>
      </c>
      <c r="K453" s="21">
        <v>1.742</v>
      </c>
      <c r="L453" s="21">
        <v>1.7090000000000001</v>
      </c>
      <c r="M453" s="21">
        <v>1.032</v>
      </c>
      <c r="N453" s="21">
        <f t="shared" si="37"/>
        <v>1.4943333333333335</v>
      </c>
      <c r="O453" s="21">
        <f t="shared" si="38"/>
        <v>0.40073224643561295</v>
      </c>
      <c r="P453" s="21">
        <f t="shared" si="39"/>
        <v>0.9649160568230738</v>
      </c>
      <c r="Q453" s="27" t="s">
        <v>3283</v>
      </c>
    </row>
    <row r="454" spans="1:17" x14ac:dyDescent="0.3">
      <c r="A454" s="27" t="s">
        <v>233</v>
      </c>
      <c r="B454" s="27">
        <v>471</v>
      </c>
      <c r="C454" s="74" t="s">
        <v>3280</v>
      </c>
      <c r="D454" s="74" t="s">
        <v>3803</v>
      </c>
      <c r="E454" s="27" t="s">
        <v>234</v>
      </c>
      <c r="F454" s="21"/>
      <c r="G454" s="21">
        <v>1.7030000000000001</v>
      </c>
      <c r="H454" s="21">
        <v>1.794</v>
      </c>
      <c r="I454" s="21">
        <f t="shared" si="35"/>
        <v>1.7484999999999999</v>
      </c>
      <c r="J454" s="21">
        <f t="shared" si="36"/>
        <v>6.4346717087975805E-2</v>
      </c>
      <c r="K454" s="21"/>
      <c r="L454" s="21">
        <v>1.6359999999999999</v>
      </c>
      <c r="M454" s="21">
        <v>1.742</v>
      </c>
      <c r="N454" s="21">
        <f t="shared" si="37"/>
        <v>1.6890000000000001</v>
      </c>
      <c r="O454" s="21">
        <f t="shared" si="38"/>
        <v>7.4953318805774105E-2</v>
      </c>
      <c r="P454" s="21">
        <f t="shared" si="39"/>
        <v>0.96597083214183588</v>
      </c>
      <c r="Q454" s="27" t="s">
        <v>3302</v>
      </c>
    </row>
    <row r="455" spans="1:17" x14ac:dyDescent="0.3">
      <c r="A455" s="27" t="s">
        <v>2923</v>
      </c>
      <c r="B455" s="27">
        <v>96</v>
      </c>
      <c r="C455" s="74" t="s">
        <v>3280</v>
      </c>
      <c r="D455" s="74" t="s">
        <v>3878</v>
      </c>
      <c r="E455" s="27" t="s">
        <v>2924</v>
      </c>
      <c r="F455" s="21">
        <v>1.728</v>
      </c>
      <c r="G455" s="21">
        <v>1.6970000000000001</v>
      </c>
      <c r="H455" s="21">
        <v>1.921</v>
      </c>
      <c r="I455" s="21">
        <f t="shared" si="35"/>
        <v>1.782</v>
      </c>
      <c r="J455" s="21">
        <f t="shared" si="36"/>
        <v>0.12137133104650373</v>
      </c>
      <c r="K455" s="21">
        <v>1.7290000000000001</v>
      </c>
      <c r="L455" s="21">
        <v>1.718</v>
      </c>
      <c r="M455" s="21">
        <v>1.718</v>
      </c>
      <c r="N455" s="21">
        <f t="shared" si="37"/>
        <v>1.7216666666666667</v>
      </c>
      <c r="O455" s="21">
        <f t="shared" si="38"/>
        <v>6.3508529610859527E-3</v>
      </c>
      <c r="P455" s="21">
        <f t="shared" si="39"/>
        <v>0.96614291058735502</v>
      </c>
      <c r="Q455" s="27" t="s">
        <v>3281</v>
      </c>
    </row>
    <row r="456" spans="1:17" x14ac:dyDescent="0.3">
      <c r="A456" s="27" t="s">
        <v>2705</v>
      </c>
      <c r="B456" s="27">
        <v>328</v>
      </c>
      <c r="C456" s="74" t="s">
        <v>3280</v>
      </c>
      <c r="D456" s="74" t="s">
        <v>3404</v>
      </c>
      <c r="E456" s="27" t="s">
        <v>2706</v>
      </c>
      <c r="F456" s="21">
        <v>1.867</v>
      </c>
      <c r="G456" s="21">
        <v>1.75</v>
      </c>
      <c r="H456" s="21">
        <v>1.921</v>
      </c>
      <c r="I456" s="21">
        <f t="shared" si="35"/>
        <v>1.8460000000000001</v>
      </c>
      <c r="J456" s="21">
        <f t="shared" si="36"/>
        <v>8.7412813706000819E-2</v>
      </c>
      <c r="K456" s="21">
        <v>1.7470000000000001</v>
      </c>
      <c r="L456" s="21">
        <v>1.8440000000000001</v>
      </c>
      <c r="M456" s="21">
        <v>1.776</v>
      </c>
      <c r="N456" s="21">
        <f t="shared" si="37"/>
        <v>1.7889999999999999</v>
      </c>
      <c r="O456" s="21">
        <f t="shared" si="38"/>
        <v>4.9789557138018407E-2</v>
      </c>
      <c r="P456" s="21">
        <f t="shared" si="39"/>
        <v>0.96912242686890571</v>
      </c>
      <c r="Q456" s="27" t="s">
        <v>3281</v>
      </c>
    </row>
    <row r="457" spans="1:17" x14ac:dyDescent="0.3">
      <c r="A457" s="27" t="s">
        <v>3180</v>
      </c>
      <c r="B457" s="27">
        <v>505</v>
      </c>
      <c r="C457" s="74" t="s">
        <v>3280</v>
      </c>
      <c r="D457" s="74" t="s">
        <v>3403</v>
      </c>
      <c r="E457" s="27" t="s">
        <v>3181</v>
      </c>
      <c r="F457" s="21">
        <v>1.5029999999999999</v>
      </c>
      <c r="G457" s="21">
        <v>1.7909999999999999</v>
      </c>
      <c r="H457" s="21"/>
      <c r="I457" s="21">
        <f t="shared" si="35"/>
        <v>1.6469999999999998</v>
      </c>
      <c r="J457" s="21">
        <f t="shared" si="36"/>
        <v>0.20364675298172571</v>
      </c>
      <c r="K457" s="21">
        <v>1.58</v>
      </c>
      <c r="L457" s="21">
        <v>1.6160000000000001</v>
      </c>
      <c r="M457" s="21"/>
      <c r="N457" s="21">
        <f t="shared" si="37"/>
        <v>1.5980000000000001</v>
      </c>
      <c r="O457" s="21">
        <f t="shared" si="38"/>
        <v>2.5455844122715732E-2</v>
      </c>
      <c r="P457" s="21">
        <f t="shared" si="39"/>
        <v>0.97024893746205243</v>
      </c>
      <c r="Q457" s="27" t="s">
        <v>3283</v>
      </c>
    </row>
    <row r="458" spans="1:17" x14ac:dyDescent="0.3">
      <c r="A458" s="27" t="s">
        <v>789</v>
      </c>
      <c r="B458" s="27">
        <v>528</v>
      </c>
      <c r="C458" s="74" t="s">
        <v>3280</v>
      </c>
      <c r="D458" s="74" t="s">
        <v>3753</v>
      </c>
      <c r="E458" s="27" t="s">
        <v>790</v>
      </c>
      <c r="F458" s="21">
        <v>1.4330000000000001</v>
      </c>
      <c r="G458" s="21">
        <v>1.575</v>
      </c>
      <c r="H458" s="21">
        <v>1.4890000000000001</v>
      </c>
      <c r="I458" s="21">
        <f t="shared" si="35"/>
        <v>1.4989999999999999</v>
      </c>
      <c r="J458" s="21">
        <f t="shared" si="36"/>
        <v>7.1526218968990612E-2</v>
      </c>
      <c r="K458" s="21">
        <v>1.4670000000000001</v>
      </c>
      <c r="L458" s="21">
        <v>1.4350000000000001</v>
      </c>
      <c r="M458" s="21">
        <v>1.4630000000000001</v>
      </c>
      <c r="N458" s="21">
        <f t="shared" si="37"/>
        <v>1.4550000000000001</v>
      </c>
      <c r="O458" s="21">
        <f t="shared" si="38"/>
        <v>1.7435595774162711E-2</v>
      </c>
      <c r="P458" s="21">
        <f t="shared" si="39"/>
        <v>0.97064709806537708</v>
      </c>
      <c r="Q458" s="27" t="s">
        <v>3283</v>
      </c>
    </row>
    <row r="459" spans="1:17" x14ac:dyDescent="0.3">
      <c r="A459" s="27" t="s">
        <v>607</v>
      </c>
      <c r="B459" s="27">
        <v>145</v>
      </c>
      <c r="C459" s="74" t="s">
        <v>3280</v>
      </c>
      <c r="D459" s="74" t="s">
        <v>3375</v>
      </c>
      <c r="E459" s="27" t="s">
        <v>608</v>
      </c>
      <c r="F459" s="21">
        <v>1.5129999999999999</v>
      </c>
      <c r="G459" s="21">
        <v>1.6220000000000001</v>
      </c>
      <c r="H459" s="21">
        <v>1.4139999999999999</v>
      </c>
      <c r="I459" s="21">
        <f t="shared" si="35"/>
        <v>1.5163333333333331</v>
      </c>
      <c r="J459" s="21">
        <f t="shared" si="36"/>
        <v>0.10404005638855331</v>
      </c>
      <c r="K459" s="21">
        <v>1.526</v>
      </c>
      <c r="L459" s="21">
        <v>1.474</v>
      </c>
      <c r="M459" s="21">
        <v>1.4159999999999999</v>
      </c>
      <c r="N459" s="21">
        <f t="shared" si="37"/>
        <v>1.4720000000000002</v>
      </c>
      <c r="O459" s="21">
        <f t="shared" si="38"/>
        <v>5.502726596879047E-2</v>
      </c>
      <c r="P459" s="21">
        <f t="shared" si="39"/>
        <v>0.97076280501209089</v>
      </c>
      <c r="Q459" s="27" t="s">
        <v>3283</v>
      </c>
    </row>
    <row r="460" spans="1:17" x14ac:dyDescent="0.3">
      <c r="A460" s="27" t="s">
        <v>3150</v>
      </c>
      <c r="B460" s="27">
        <v>175</v>
      </c>
      <c r="C460" s="74" t="s">
        <v>3280</v>
      </c>
      <c r="D460" s="74" t="s">
        <v>3525</v>
      </c>
      <c r="E460" s="27" t="s">
        <v>3151</v>
      </c>
      <c r="F460" s="21">
        <v>1.5980000000000001</v>
      </c>
      <c r="G460" s="21">
        <v>1.417</v>
      </c>
      <c r="H460" s="21">
        <v>1.6479999999999999</v>
      </c>
      <c r="I460" s="21">
        <f t="shared" si="35"/>
        <v>1.5543333333333333</v>
      </c>
      <c r="J460" s="21">
        <f t="shared" si="36"/>
        <v>0.12153326019379766</v>
      </c>
      <c r="K460" s="21">
        <v>1.571</v>
      </c>
      <c r="L460" s="21">
        <v>1.3260000000000001</v>
      </c>
      <c r="M460" s="21">
        <v>1.657</v>
      </c>
      <c r="N460" s="21">
        <f t="shared" si="37"/>
        <v>1.518</v>
      </c>
      <c r="O460" s="21">
        <f t="shared" si="38"/>
        <v>0.17174690681348526</v>
      </c>
      <c r="P460" s="21">
        <f t="shared" si="39"/>
        <v>0.97662449067124169</v>
      </c>
      <c r="Q460" s="27" t="s">
        <v>3283</v>
      </c>
    </row>
    <row r="461" spans="1:17" x14ac:dyDescent="0.3">
      <c r="A461" s="27" t="s">
        <v>931</v>
      </c>
      <c r="B461" s="27">
        <v>114</v>
      </c>
      <c r="C461" s="74" t="s">
        <v>3280</v>
      </c>
      <c r="D461" s="74" t="s">
        <v>4133</v>
      </c>
      <c r="E461" s="27" t="s">
        <v>932</v>
      </c>
      <c r="F461" s="21">
        <v>1.0569999999999999</v>
      </c>
      <c r="G461" s="21">
        <v>0.94399999999999995</v>
      </c>
      <c r="H461" s="21">
        <v>1.0329999999999999</v>
      </c>
      <c r="I461" s="21">
        <f t="shared" si="35"/>
        <v>1.0113333333333332</v>
      </c>
      <c r="J461" s="21">
        <f t="shared" si="36"/>
        <v>5.9534303836807669E-2</v>
      </c>
      <c r="K461" s="21">
        <v>0.94299999999999995</v>
      </c>
      <c r="L461" s="21">
        <v>1.056</v>
      </c>
      <c r="M461" s="21">
        <v>0.96699999999999997</v>
      </c>
      <c r="N461" s="21">
        <f t="shared" si="37"/>
        <v>0.98866666666666669</v>
      </c>
      <c r="O461" s="21">
        <f t="shared" si="38"/>
        <v>5.9534303836807731E-2</v>
      </c>
      <c r="P461" s="21">
        <f t="shared" si="39"/>
        <v>0.97758734344100218</v>
      </c>
      <c r="Q461" s="27" t="s">
        <v>3283</v>
      </c>
    </row>
    <row r="462" spans="1:17" x14ac:dyDescent="0.3">
      <c r="A462" s="27" t="s">
        <v>931</v>
      </c>
      <c r="B462" s="27">
        <v>133</v>
      </c>
      <c r="C462" s="74" t="s">
        <v>3280</v>
      </c>
      <c r="D462" s="74" t="s">
        <v>4133</v>
      </c>
      <c r="E462" s="27" t="s">
        <v>932</v>
      </c>
      <c r="F462" s="21">
        <v>1.0569999999999999</v>
      </c>
      <c r="G462" s="21">
        <v>0.94399999999999995</v>
      </c>
      <c r="H462" s="21">
        <v>1.0329999999999999</v>
      </c>
      <c r="I462" s="21">
        <f t="shared" si="35"/>
        <v>1.0113333333333332</v>
      </c>
      <c r="J462" s="21">
        <f t="shared" si="36"/>
        <v>5.9534303836807669E-2</v>
      </c>
      <c r="K462" s="21">
        <v>0.94299999999999995</v>
      </c>
      <c r="L462" s="21">
        <v>1.056</v>
      </c>
      <c r="M462" s="21">
        <v>0.96699999999999997</v>
      </c>
      <c r="N462" s="21">
        <f t="shared" si="37"/>
        <v>0.98866666666666669</v>
      </c>
      <c r="O462" s="21">
        <f t="shared" si="38"/>
        <v>5.9534303836807731E-2</v>
      </c>
      <c r="P462" s="21">
        <f t="shared" si="39"/>
        <v>0.97758734344100218</v>
      </c>
      <c r="Q462" s="27" t="s">
        <v>3283</v>
      </c>
    </row>
    <row r="463" spans="1:17" x14ac:dyDescent="0.3">
      <c r="A463" s="27" t="s">
        <v>335</v>
      </c>
      <c r="B463" s="27">
        <v>379</v>
      </c>
      <c r="C463" s="74" t="s">
        <v>3280</v>
      </c>
      <c r="D463" s="74" t="s">
        <v>3589</v>
      </c>
      <c r="E463" s="27" t="s">
        <v>336</v>
      </c>
      <c r="F463" s="21">
        <v>1.444</v>
      </c>
      <c r="G463" s="21">
        <v>1.94</v>
      </c>
      <c r="H463" s="21">
        <v>1.9339999999999999</v>
      </c>
      <c r="I463" s="21">
        <f t="shared" si="35"/>
        <v>1.7726666666666666</v>
      </c>
      <c r="J463" s="21">
        <f t="shared" si="36"/>
        <v>0.28464949206582774</v>
      </c>
      <c r="K463" s="21">
        <v>1.4790000000000001</v>
      </c>
      <c r="L463" s="21">
        <v>1.829</v>
      </c>
      <c r="M463" s="21">
        <v>1.893</v>
      </c>
      <c r="N463" s="21">
        <f t="shared" si="37"/>
        <v>1.7336666666666665</v>
      </c>
      <c r="O463" s="21">
        <f t="shared" si="38"/>
        <v>0.22285720390719579</v>
      </c>
      <c r="P463" s="21">
        <f t="shared" si="39"/>
        <v>0.97799924783753278</v>
      </c>
      <c r="Q463" s="27" t="s">
        <v>3283</v>
      </c>
    </row>
    <row r="464" spans="1:17" x14ac:dyDescent="0.3">
      <c r="A464" s="27" t="s">
        <v>335</v>
      </c>
      <c r="B464" s="27">
        <v>383</v>
      </c>
      <c r="C464" s="74" t="s">
        <v>3280</v>
      </c>
      <c r="D464" s="74" t="s">
        <v>3589</v>
      </c>
      <c r="E464" s="27" t="s">
        <v>336</v>
      </c>
      <c r="F464" s="21">
        <v>1.444</v>
      </c>
      <c r="G464" s="21">
        <v>1.94</v>
      </c>
      <c r="H464" s="21">
        <v>1.9339999999999999</v>
      </c>
      <c r="I464" s="21">
        <f t="shared" si="35"/>
        <v>1.7726666666666666</v>
      </c>
      <c r="J464" s="21">
        <f t="shared" si="36"/>
        <v>0.28464949206582774</v>
      </c>
      <c r="K464" s="21">
        <v>1.4790000000000001</v>
      </c>
      <c r="L464" s="21">
        <v>1.829</v>
      </c>
      <c r="M464" s="21">
        <v>1.893</v>
      </c>
      <c r="N464" s="21">
        <f t="shared" si="37"/>
        <v>1.7336666666666665</v>
      </c>
      <c r="O464" s="21">
        <f t="shared" si="38"/>
        <v>0.22285720390719579</v>
      </c>
      <c r="P464" s="21">
        <f t="shared" si="39"/>
        <v>0.97799924783753278</v>
      </c>
      <c r="Q464" s="27" t="s">
        <v>3283</v>
      </c>
    </row>
    <row r="465" spans="1:17" x14ac:dyDescent="0.3">
      <c r="A465" s="27" t="s">
        <v>335</v>
      </c>
      <c r="B465" s="27">
        <v>396</v>
      </c>
      <c r="C465" s="74" t="s">
        <v>3280</v>
      </c>
      <c r="D465" s="74" t="s">
        <v>3589</v>
      </c>
      <c r="E465" s="27" t="s">
        <v>336</v>
      </c>
      <c r="F465" s="21">
        <v>1.444</v>
      </c>
      <c r="G465" s="21">
        <v>1.94</v>
      </c>
      <c r="H465" s="21">
        <v>1.9339999999999999</v>
      </c>
      <c r="I465" s="21">
        <f t="shared" si="35"/>
        <v>1.7726666666666666</v>
      </c>
      <c r="J465" s="21">
        <f t="shared" si="36"/>
        <v>0.28464949206582774</v>
      </c>
      <c r="K465" s="21">
        <v>1.4790000000000001</v>
      </c>
      <c r="L465" s="21">
        <v>1.829</v>
      </c>
      <c r="M465" s="21">
        <v>1.893</v>
      </c>
      <c r="N465" s="21">
        <f t="shared" si="37"/>
        <v>1.7336666666666665</v>
      </c>
      <c r="O465" s="21">
        <f t="shared" si="38"/>
        <v>0.22285720390719579</v>
      </c>
      <c r="P465" s="21">
        <f t="shared" si="39"/>
        <v>0.97799924783753278</v>
      </c>
      <c r="Q465" s="27" t="s">
        <v>3283</v>
      </c>
    </row>
    <row r="466" spans="1:17" x14ac:dyDescent="0.3">
      <c r="A466" s="27" t="s">
        <v>2705</v>
      </c>
      <c r="B466" s="27">
        <v>296</v>
      </c>
      <c r="C466" s="74" t="s">
        <v>3280</v>
      </c>
      <c r="D466" s="74" t="s">
        <v>3404</v>
      </c>
      <c r="E466" s="27" t="s">
        <v>2706</v>
      </c>
      <c r="F466" s="21"/>
      <c r="G466" s="21">
        <v>1.9259999999999999</v>
      </c>
      <c r="H466" s="21">
        <v>1.9</v>
      </c>
      <c r="I466" s="21">
        <f t="shared" si="35"/>
        <v>1.9129999999999998</v>
      </c>
      <c r="J466" s="21">
        <f t="shared" si="36"/>
        <v>1.8384776310850254E-2</v>
      </c>
      <c r="K466" s="21"/>
      <c r="L466" s="21">
        <v>1.8420000000000001</v>
      </c>
      <c r="M466" s="21">
        <v>1.903</v>
      </c>
      <c r="N466" s="21">
        <f t="shared" si="37"/>
        <v>1.8725000000000001</v>
      </c>
      <c r="O466" s="21">
        <f t="shared" si="38"/>
        <v>4.3133513652379357E-2</v>
      </c>
      <c r="P466" s="21">
        <f t="shared" si="39"/>
        <v>0.97882906429691596</v>
      </c>
      <c r="Q466" s="27" t="s">
        <v>3281</v>
      </c>
    </row>
    <row r="467" spans="1:17" x14ac:dyDescent="0.3">
      <c r="A467" s="27" t="s">
        <v>2705</v>
      </c>
      <c r="B467" s="27">
        <v>297</v>
      </c>
      <c r="C467" s="74" t="s">
        <v>3280</v>
      </c>
      <c r="D467" s="74" t="s">
        <v>3404</v>
      </c>
      <c r="E467" s="27" t="s">
        <v>2706</v>
      </c>
      <c r="F467" s="21"/>
      <c r="G467" s="21">
        <v>1.9259999999999999</v>
      </c>
      <c r="H467" s="21">
        <v>1.9</v>
      </c>
      <c r="I467" s="21">
        <f t="shared" si="35"/>
        <v>1.9129999999999998</v>
      </c>
      <c r="J467" s="21">
        <f t="shared" si="36"/>
        <v>1.8384776310850254E-2</v>
      </c>
      <c r="K467" s="21"/>
      <c r="L467" s="21">
        <v>1.8420000000000001</v>
      </c>
      <c r="M467" s="21">
        <v>1.903</v>
      </c>
      <c r="N467" s="21">
        <f t="shared" si="37"/>
        <v>1.8725000000000001</v>
      </c>
      <c r="O467" s="21">
        <f t="shared" si="38"/>
        <v>4.3133513652379357E-2</v>
      </c>
      <c r="P467" s="21">
        <f t="shared" si="39"/>
        <v>0.97882906429691596</v>
      </c>
      <c r="Q467" s="27" t="s">
        <v>3281</v>
      </c>
    </row>
    <row r="468" spans="1:17" x14ac:dyDescent="0.3">
      <c r="A468" s="27" t="s">
        <v>1173</v>
      </c>
      <c r="B468" s="27">
        <v>303</v>
      </c>
      <c r="C468" s="74" t="s">
        <v>3280</v>
      </c>
      <c r="D468" s="74" t="s">
        <v>3625</v>
      </c>
      <c r="E468" s="27" t="s">
        <v>1174</v>
      </c>
      <c r="F468" s="21">
        <v>1.869</v>
      </c>
      <c r="G468" s="21">
        <v>1.9</v>
      </c>
      <c r="H468" s="21">
        <v>1.82</v>
      </c>
      <c r="I468" s="21">
        <f t="shared" si="35"/>
        <v>1.8630000000000002</v>
      </c>
      <c r="J468" s="21">
        <f t="shared" si="36"/>
        <v>4.0336088060197332E-2</v>
      </c>
      <c r="K468" s="21">
        <v>1.841</v>
      </c>
      <c r="L468" s="21">
        <v>1.8069999999999999</v>
      </c>
      <c r="M468" s="21">
        <v>1.83</v>
      </c>
      <c r="N468" s="21">
        <f t="shared" si="37"/>
        <v>1.8259999999999998</v>
      </c>
      <c r="O468" s="21">
        <f t="shared" si="38"/>
        <v>1.7349351572897499E-2</v>
      </c>
      <c r="P468" s="21">
        <f t="shared" si="39"/>
        <v>0.98013955984970458</v>
      </c>
      <c r="Q468" s="27" t="s">
        <v>3283</v>
      </c>
    </row>
    <row r="469" spans="1:17" x14ac:dyDescent="0.3">
      <c r="A469" s="27" t="s">
        <v>1173</v>
      </c>
      <c r="B469" s="27">
        <v>304</v>
      </c>
      <c r="C469" s="74" t="s">
        <v>3280</v>
      </c>
      <c r="D469" s="74" t="s">
        <v>3625</v>
      </c>
      <c r="E469" s="27" t="s">
        <v>1174</v>
      </c>
      <c r="F469" s="21">
        <v>1.869</v>
      </c>
      <c r="G469" s="21">
        <v>1.9</v>
      </c>
      <c r="H469" s="21">
        <v>1.82</v>
      </c>
      <c r="I469" s="21">
        <f t="shared" si="35"/>
        <v>1.8630000000000002</v>
      </c>
      <c r="J469" s="21">
        <f t="shared" si="36"/>
        <v>4.0336088060197332E-2</v>
      </c>
      <c r="K469" s="21">
        <v>1.841</v>
      </c>
      <c r="L469" s="21">
        <v>1.8069999999999999</v>
      </c>
      <c r="M469" s="21">
        <v>1.83</v>
      </c>
      <c r="N469" s="21">
        <f t="shared" si="37"/>
        <v>1.8259999999999998</v>
      </c>
      <c r="O469" s="21">
        <f t="shared" si="38"/>
        <v>1.7349351572897499E-2</v>
      </c>
      <c r="P469" s="21">
        <f t="shared" si="39"/>
        <v>0.98013955984970458</v>
      </c>
      <c r="Q469" s="27" t="s">
        <v>3283</v>
      </c>
    </row>
    <row r="470" spans="1:17" x14ac:dyDescent="0.3">
      <c r="A470" s="27" t="s">
        <v>1173</v>
      </c>
      <c r="B470" s="27">
        <v>315</v>
      </c>
      <c r="C470" s="74" t="s">
        <v>3280</v>
      </c>
      <c r="D470" s="74" t="s">
        <v>3625</v>
      </c>
      <c r="E470" s="27" t="s">
        <v>1174</v>
      </c>
      <c r="F470" s="21">
        <v>1.869</v>
      </c>
      <c r="G470" s="21">
        <v>1.9</v>
      </c>
      <c r="H470" s="21">
        <v>1.82</v>
      </c>
      <c r="I470" s="21">
        <f t="shared" si="35"/>
        <v>1.8630000000000002</v>
      </c>
      <c r="J470" s="21">
        <f t="shared" si="36"/>
        <v>4.0336088060197332E-2</v>
      </c>
      <c r="K470" s="21">
        <v>1.841</v>
      </c>
      <c r="L470" s="21">
        <v>1.8069999999999999</v>
      </c>
      <c r="M470" s="21">
        <v>1.83</v>
      </c>
      <c r="N470" s="21">
        <f t="shared" si="37"/>
        <v>1.8259999999999998</v>
      </c>
      <c r="O470" s="21">
        <f t="shared" si="38"/>
        <v>1.7349351572897499E-2</v>
      </c>
      <c r="P470" s="21">
        <f t="shared" si="39"/>
        <v>0.98013955984970458</v>
      </c>
      <c r="Q470" s="27" t="s">
        <v>3283</v>
      </c>
    </row>
    <row r="471" spans="1:17" x14ac:dyDescent="0.3">
      <c r="A471" s="27" t="s">
        <v>2551</v>
      </c>
      <c r="B471" s="27">
        <v>102</v>
      </c>
      <c r="C471" s="74" t="s">
        <v>3280</v>
      </c>
      <c r="D471" s="74" t="s">
        <v>3452</v>
      </c>
      <c r="E471" s="27" t="s">
        <v>2552</v>
      </c>
      <c r="F471" s="21">
        <v>1.6439999999999999</v>
      </c>
      <c r="G471" s="21">
        <v>1.768</v>
      </c>
      <c r="H471" s="21">
        <v>1.677</v>
      </c>
      <c r="I471" s="21">
        <f t="shared" si="35"/>
        <v>1.6963333333333335</v>
      </c>
      <c r="J471" s="21">
        <f t="shared" si="36"/>
        <v>6.4220972690650982E-2</v>
      </c>
      <c r="K471" s="21">
        <v>1.6619999999999999</v>
      </c>
      <c r="L471" s="21">
        <v>1.71</v>
      </c>
      <c r="M471" s="21">
        <v>1.619</v>
      </c>
      <c r="N471" s="21">
        <f t="shared" si="37"/>
        <v>1.6636666666666666</v>
      </c>
      <c r="O471" s="21">
        <f t="shared" si="38"/>
        <v>4.5522888016176349E-2</v>
      </c>
      <c r="P471" s="21">
        <f t="shared" si="39"/>
        <v>0.98074277854195313</v>
      </c>
      <c r="Q471" s="27" t="s">
        <v>3283</v>
      </c>
    </row>
    <row r="472" spans="1:17" x14ac:dyDescent="0.3">
      <c r="A472" s="27" t="s">
        <v>859</v>
      </c>
      <c r="B472" s="27">
        <v>517</v>
      </c>
      <c r="C472" s="74" t="s">
        <v>3280</v>
      </c>
      <c r="D472" s="74" t="s">
        <v>3427</v>
      </c>
      <c r="E472" s="27" t="s">
        <v>860</v>
      </c>
      <c r="F472" s="21">
        <v>1.889</v>
      </c>
      <c r="G472" s="21">
        <v>1.5109999999999999</v>
      </c>
      <c r="H472" s="21">
        <v>1.0489999999999999</v>
      </c>
      <c r="I472" s="21">
        <f t="shared" si="35"/>
        <v>1.4829999999999999</v>
      </c>
      <c r="J472" s="21">
        <f t="shared" si="36"/>
        <v>0.4206994176368678</v>
      </c>
      <c r="K472" s="21">
        <v>1.978</v>
      </c>
      <c r="L472" s="21">
        <v>1.4350000000000001</v>
      </c>
      <c r="M472" s="21">
        <v>0.95099999999999996</v>
      </c>
      <c r="N472" s="21">
        <f t="shared" si="37"/>
        <v>1.4546666666666666</v>
      </c>
      <c r="O472" s="21">
        <f t="shared" si="38"/>
        <v>0.51378237935271165</v>
      </c>
      <c r="P472" s="21">
        <f t="shared" si="39"/>
        <v>0.98089458305237132</v>
      </c>
      <c r="Q472" s="27" t="s">
        <v>3283</v>
      </c>
    </row>
    <row r="473" spans="1:17" x14ac:dyDescent="0.3">
      <c r="A473" s="27" t="s">
        <v>898</v>
      </c>
      <c r="B473" s="27">
        <v>55</v>
      </c>
      <c r="C473" s="74" t="s">
        <v>3280</v>
      </c>
      <c r="D473" s="74" t="s">
        <v>3940</v>
      </c>
      <c r="E473" s="27" t="s">
        <v>899</v>
      </c>
      <c r="F473" s="21">
        <v>1.4379999999999999</v>
      </c>
      <c r="G473" s="21">
        <v>1.528</v>
      </c>
      <c r="H473" s="21">
        <v>1.3680000000000001</v>
      </c>
      <c r="I473" s="21">
        <f t="shared" si="35"/>
        <v>1.4446666666666668</v>
      </c>
      <c r="J473" s="21">
        <f t="shared" si="36"/>
        <v>8.0208062770106392E-2</v>
      </c>
      <c r="K473" s="21">
        <v>1.143</v>
      </c>
      <c r="L473" s="21">
        <v>1.5820000000000001</v>
      </c>
      <c r="M473" s="21">
        <v>1.5289999999999999</v>
      </c>
      <c r="N473" s="21">
        <f t="shared" si="37"/>
        <v>1.4179999999999999</v>
      </c>
      <c r="O473" s="21">
        <f t="shared" si="38"/>
        <v>0.23962679315969784</v>
      </c>
      <c r="P473" s="21">
        <f t="shared" si="39"/>
        <v>0.98154130133825557</v>
      </c>
      <c r="Q473" s="27" t="s">
        <v>3281</v>
      </c>
    </row>
    <row r="474" spans="1:17" x14ac:dyDescent="0.3">
      <c r="A474" s="27" t="s">
        <v>1075</v>
      </c>
      <c r="B474" s="27">
        <v>168</v>
      </c>
      <c r="C474" s="74" t="s">
        <v>3280</v>
      </c>
      <c r="D474" s="74" t="s">
        <v>3595</v>
      </c>
      <c r="E474" s="27" t="s">
        <v>1076</v>
      </c>
      <c r="F474" s="21">
        <v>1.587</v>
      </c>
      <c r="G474" s="21">
        <v>1.4930000000000001</v>
      </c>
      <c r="H474" s="21">
        <v>1.581</v>
      </c>
      <c r="I474" s="21">
        <f t="shared" si="35"/>
        <v>1.5536666666666665</v>
      </c>
      <c r="J474" s="21">
        <f t="shared" si="36"/>
        <v>5.262445565830895E-2</v>
      </c>
      <c r="K474" s="21">
        <v>1.575</v>
      </c>
      <c r="L474" s="21">
        <v>1.494</v>
      </c>
      <c r="M474" s="21">
        <v>1.5089999999999999</v>
      </c>
      <c r="N474" s="21">
        <f t="shared" si="37"/>
        <v>1.5259999999999998</v>
      </c>
      <c r="O474" s="21">
        <f t="shared" si="38"/>
        <v>4.3092922852830486E-2</v>
      </c>
      <c r="P474" s="21">
        <f t="shared" si="39"/>
        <v>0.9821926625187728</v>
      </c>
      <c r="Q474" s="27" t="s">
        <v>3283</v>
      </c>
    </row>
    <row r="475" spans="1:17" x14ac:dyDescent="0.3">
      <c r="A475" s="27" t="s">
        <v>1495</v>
      </c>
      <c r="B475" s="27">
        <v>149</v>
      </c>
      <c r="C475" s="74" t="s">
        <v>3280</v>
      </c>
      <c r="D475" s="74" t="s">
        <v>3754</v>
      </c>
      <c r="E475" s="27" t="s">
        <v>1496</v>
      </c>
      <c r="F475" s="21">
        <v>1.7470000000000001</v>
      </c>
      <c r="G475" s="21">
        <v>1.7969999999999999</v>
      </c>
      <c r="H475" s="21"/>
      <c r="I475" s="21">
        <f t="shared" si="35"/>
        <v>1.772</v>
      </c>
      <c r="J475" s="21">
        <f t="shared" si="36"/>
        <v>3.5355339059327251E-2</v>
      </c>
      <c r="K475" s="21">
        <v>1.762</v>
      </c>
      <c r="L475" s="21">
        <v>1.7190000000000001</v>
      </c>
      <c r="M475" s="21"/>
      <c r="N475" s="21">
        <f t="shared" si="37"/>
        <v>1.7404999999999999</v>
      </c>
      <c r="O475" s="21">
        <f t="shared" si="38"/>
        <v>3.0405591591021491E-2</v>
      </c>
      <c r="P475" s="21">
        <f t="shared" si="39"/>
        <v>0.98222347629796836</v>
      </c>
      <c r="Q475" s="27" t="s">
        <v>3283</v>
      </c>
    </row>
    <row r="476" spans="1:17" x14ac:dyDescent="0.3">
      <c r="A476" s="27" t="s">
        <v>1997</v>
      </c>
      <c r="B476" s="27">
        <v>414</v>
      </c>
      <c r="C476" s="74" t="s">
        <v>3280</v>
      </c>
      <c r="D476" s="74" t="s">
        <v>3650</v>
      </c>
      <c r="E476" s="27" t="s">
        <v>1998</v>
      </c>
      <c r="F476" s="21">
        <v>1.905</v>
      </c>
      <c r="G476" s="21">
        <v>1.51</v>
      </c>
      <c r="H476" s="21">
        <v>1.964</v>
      </c>
      <c r="I476" s="21">
        <f t="shared" si="35"/>
        <v>1.7929999999999999</v>
      </c>
      <c r="J476" s="21">
        <f t="shared" si="36"/>
        <v>0.24685420798520108</v>
      </c>
      <c r="K476" s="21">
        <v>1.964</v>
      </c>
      <c r="L476" s="21">
        <v>1.427</v>
      </c>
      <c r="M476" s="21">
        <v>1.897</v>
      </c>
      <c r="N476" s="21">
        <f t="shared" si="37"/>
        <v>1.7626666666666668</v>
      </c>
      <c r="O476" s="21">
        <f t="shared" si="38"/>
        <v>0.29261977604620798</v>
      </c>
      <c r="P476" s="21">
        <f t="shared" si="39"/>
        <v>0.98308235731548632</v>
      </c>
      <c r="Q476" s="27" t="s">
        <v>3283</v>
      </c>
    </row>
    <row r="477" spans="1:17" x14ac:dyDescent="0.3">
      <c r="A477" s="27" t="s">
        <v>1997</v>
      </c>
      <c r="B477" s="27">
        <v>417</v>
      </c>
      <c r="C477" s="74" t="s">
        <v>3280</v>
      </c>
      <c r="D477" s="74" t="s">
        <v>3650</v>
      </c>
      <c r="E477" s="27" t="s">
        <v>1998</v>
      </c>
      <c r="F477" s="21">
        <v>1.905</v>
      </c>
      <c r="G477" s="21">
        <v>1.51</v>
      </c>
      <c r="H477" s="21">
        <v>1.964</v>
      </c>
      <c r="I477" s="21">
        <f t="shared" si="35"/>
        <v>1.7929999999999999</v>
      </c>
      <c r="J477" s="21">
        <f t="shared" si="36"/>
        <v>0.24685420798520108</v>
      </c>
      <c r="K477" s="21">
        <v>1.964</v>
      </c>
      <c r="L477" s="21">
        <v>1.427</v>
      </c>
      <c r="M477" s="21">
        <v>1.897</v>
      </c>
      <c r="N477" s="21">
        <f t="shared" si="37"/>
        <v>1.7626666666666668</v>
      </c>
      <c r="O477" s="21">
        <f t="shared" si="38"/>
        <v>0.29261977604620798</v>
      </c>
      <c r="P477" s="21">
        <f t="shared" si="39"/>
        <v>0.98308235731548632</v>
      </c>
      <c r="Q477" s="27" t="s">
        <v>3283</v>
      </c>
    </row>
    <row r="478" spans="1:17" x14ac:dyDescent="0.3">
      <c r="A478" s="27" t="s">
        <v>975</v>
      </c>
      <c r="B478" s="27">
        <v>197</v>
      </c>
      <c r="C478" s="74" t="s">
        <v>3280</v>
      </c>
      <c r="D478" s="74" t="s">
        <v>3811</v>
      </c>
      <c r="E478" s="27" t="s">
        <v>976</v>
      </c>
      <c r="F478" s="21">
        <v>1.67</v>
      </c>
      <c r="G478" s="21">
        <v>1.627</v>
      </c>
      <c r="H478" s="21"/>
      <c r="I478" s="21">
        <f t="shared" si="35"/>
        <v>1.6484999999999999</v>
      </c>
      <c r="J478" s="21">
        <f t="shared" si="36"/>
        <v>3.0405591591021491E-2</v>
      </c>
      <c r="K478" s="21">
        <v>1.579</v>
      </c>
      <c r="L478" s="21">
        <v>1.6639999999999999</v>
      </c>
      <c r="M478" s="21"/>
      <c r="N478" s="21">
        <f t="shared" si="37"/>
        <v>1.6214999999999999</v>
      </c>
      <c r="O478" s="21">
        <f t="shared" si="38"/>
        <v>6.0104076400856514E-2</v>
      </c>
      <c r="P478" s="21">
        <f t="shared" si="39"/>
        <v>0.98362147406733402</v>
      </c>
      <c r="Q478" s="27" t="s">
        <v>3283</v>
      </c>
    </row>
    <row r="479" spans="1:17" x14ac:dyDescent="0.3">
      <c r="A479" s="27" t="s">
        <v>2770</v>
      </c>
      <c r="B479" s="27">
        <v>132</v>
      </c>
      <c r="C479" s="74" t="s">
        <v>3280</v>
      </c>
      <c r="D479" s="74" t="s">
        <v>3464</v>
      </c>
      <c r="E479" s="27" t="s">
        <v>54</v>
      </c>
      <c r="F479" s="21">
        <v>1.452</v>
      </c>
      <c r="G479" s="21"/>
      <c r="H479" s="21">
        <v>1.411</v>
      </c>
      <c r="I479" s="21">
        <f t="shared" si="35"/>
        <v>1.4315</v>
      </c>
      <c r="J479" s="21">
        <f t="shared" si="36"/>
        <v>2.8991378028648394E-2</v>
      </c>
      <c r="K479" s="21">
        <v>1.341</v>
      </c>
      <c r="L479" s="21"/>
      <c r="M479" s="21">
        <v>1.4790000000000001</v>
      </c>
      <c r="N479" s="21">
        <f t="shared" si="37"/>
        <v>1.4100000000000001</v>
      </c>
      <c r="O479" s="21">
        <f t="shared" si="38"/>
        <v>9.7580735803743643E-2</v>
      </c>
      <c r="P479" s="21">
        <f t="shared" si="39"/>
        <v>0.98498078938176747</v>
      </c>
      <c r="Q479" s="27" t="s">
        <v>3306</v>
      </c>
    </row>
    <row r="480" spans="1:17" x14ac:dyDescent="0.3">
      <c r="A480" s="27" t="s">
        <v>233</v>
      </c>
      <c r="B480" s="27">
        <v>785</v>
      </c>
      <c r="C480" s="74" t="s">
        <v>3280</v>
      </c>
      <c r="D480" s="74" t="s">
        <v>3803</v>
      </c>
      <c r="E480" s="27" t="s">
        <v>234</v>
      </c>
      <c r="F480" s="21"/>
      <c r="G480" s="21">
        <v>1.506</v>
      </c>
      <c r="H480" s="21">
        <v>1.677</v>
      </c>
      <c r="I480" s="21">
        <f t="shared" si="35"/>
        <v>1.5914999999999999</v>
      </c>
      <c r="J480" s="21">
        <f t="shared" si="36"/>
        <v>0.12091525958289966</v>
      </c>
      <c r="K480" s="21"/>
      <c r="L480" s="21">
        <v>1.4550000000000001</v>
      </c>
      <c r="M480" s="21">
        <v>1.6890000000000001</v>
      </c>
      <c r="N480" s="21">
        <f t="shared" si="37"/>
        <v>1.5720000000000001</v>
      </c>
      <c r="O480" s="21">
        <f t="shared" si="38"/>
        <v>0.16546298679765212</v>
      </c>
      <c r="P480" s="21">
        <f t="shared" si="39"/>
        <v>0.98774740810556083</v>
      </c>
      <c r="Q480" s="27" t="s">
        <v>3302</v>
      </c>
    </row>
    <row r="481" spans="1:17" x14ac:dyDescent="0.3">
      <c r="A481" s="27" t="s">
        <v>1458</v>
      </c>
      <c r="B481" s="27">
        <v>821</v>
      </c>
      <c r="C481" s="74" t="s">
        <v>3280</v>
      </c>
      <c r="D481" s="74" t="s">
        <v>3825</v>
      </c>
      <c r="E481" s="27" t="s">
        <v>1459</v>
      </c>
      <c r="F481" s="21">
        <v>1.6359999999999999</v>
      </c>
      <c r="G481" s="21">
        <v>1.236</v>
      </c>
      <c r="H481" s="21"/>
      <c r="I481" s="21">
        <f t="shared" si="35"/>
        <v>1.4359999999999999</v>
      </c>
      <c r="J481" s="21">
        <f t="shared" si="36"/>
        <v>0.28284271247461912</v>
      </c>
      <c r="K481" s="21">
        <v>1.3169999999999999</v>
      </c>
      <c r="L481" s="21">
        <v>1.5229999999999999</v>
      </c>
      <c r="M481" s="21"/>
      <c r="N481" s="21">
        <f t="shared" si="37"/>
        <v>1.42</v>
      </c>
      <c r="O481" s="21">
        <f t="shared" si="38"/>
        <v>0.14566399692442875</v>
      </c>
      <c r="P481" s="21">
        <f t="shared" si="39"/>
        <v>0.9888579387186629</v>
      </c>
      <c r="Q481" s="27" t="s">
        <v>3389</v>
      </c>
    </row>
    <row r="482" spans="1:17" x14ac:dyDescent="0.3">
      <c r="A482" s="27" t="s">
        <v>814</v>
      </c>
      <c r="B482" s="27">
        <v>90</v>
      </c>
      <c r="C482" s="74" t="s">
        <v>3280</v>
      </c>
      <c r="D482" s="74" t="s">
        <v>3847</v>
      </c>
      <c r="E482" s="27" t="s">
        <v>815</v>
      </c>
      <c r="F482" s="21">
        <v>1.7110000000000001</v>
      </c>
      <c r="G482" s="21">
        <v>1.401</v>
      </c>
      <c r="H482" s="21">
        <v>1.786</v>
      </c>
      <c r="I482" s="21">
        <f t="shared" si="35"/>
        <v>1.6326666666666665</v>
      </c>
      <c r="J482" s="21">
        <f t="shared" si="36"/>
        <v>0.20410373179668664</v>
      </c>
      <c r="K482" s="21">
        <v>1.7430000000000001</v>
      </c>
      <c r="L482" s="21">
        <v>1.3939999999999999</v>
      </c>
      <c r="M482" s="21">
        <v>1.718</v>
      </c>
      <c r="N482" s="21">
        <f t="shared" si="37"/>
        <v>1.6183333333333334</v>
      </c>
      <c r="O482" s="21">
        <f t="shared" si="38"/>
        <v>0.1946800794465971</v>
      </c>
      <c r="P482" s="21">
        <f t="shared" si="39"/>
        <v>0.9912209064924461</v>
      </c>
      <c r="Q482" s="27" t="s">
        <v>3297</v>
      </c>
    </row>
    <row r="483" spans="1:17" x14ac:dyDescent="0.3">
      <c r="A483" s="27" t="s">
        <v>2792</v>
      </c>
      <c r="B483" s="27">
        <v>38</v>
      </c>
      <c r="C483" s="74" t="s">
        <v>3280</v>
      </c>
      <c r="D483" s="74" t="s">
        <v>3739</v>
      </c>
      <c r="E483" s="27" t="s">
        <v>54</v>
      </c>
      <c r="F483" s="21">
        <v>1.4910000000000001</v>
      </c>
      <c r="G483" s="21">
        <v>1.3240000000000001</v>
      </c>
      <c r="H483" s="21"/>
      <c r="I483" s="21">
        <f t="shared" si="35"/>
        <v>1.4075000000000002</v>
      </c>
      <c r="J483" s="21">
        <f t="shared" si="36"/>
        <v>0.11808683245815346</v>
      </c>
      <c r="K483" s="21">
        <v>1.377</v>
      </c>
      <c r="L483" s="21">
        <v>1.415</v>
      </c>
      <c r="M483" s="21"/>
      <c r="N483" s="21">
        <f t="shared" si="37"/>
        <v>1.3959999999999999</v>
      </c>
      <c r="O483" s="21">
        <f t="shared" si="38"/>
        <v>2.6870057685088829E-2</v>
      </c>
      <c r="P483" s="21">
        <f t="shared" si="39"/>
        <v>0.99182948490230882</v>
      </c>
      <c r="Q483" s="27" t="s">
        <v>3302</v>
      </c>
    </row>
    <row r="484" spans="1:17" x14ac:dyDescent="0.3">
      <c r="A484" s="27" t="s">
        <v>1235</v>
      </c>
      <c r="B484" s="27">
        <v>111</v>
      </c>
      <c r="C484" s="74" t="s">
        <v>3280</v>
      </c>
      <c r="D484" s="74" t="s">
        <v>3447</v>
      </c>
      <c r="E484" s="27" t="s">
        <v>1236</v>
      </c>
      <c r="F484" s="21">
        <v>1.052</v>
      </c>
      <c r="G484" s="21">
        <v>1.095</v>
      </c>
      <c r="H484" s="21">
        <v>1.55</v>
      </c>
      <c r="I484" s="21">
        <f t="shared" si="35"/>
        <v>1.2323333333333333</v>
      </c>
      <c r="J484" s="21">
        <f t="shared" si="36"/>
        <v>0.27594625080499618</v>
      </c>
      <c r="K484" s="21">
        <v>1.331</v>
      </c>
      <c r="L484" s="21">
        <v>1.2110000000000001</v>
      </c>
      <c r="M484" s="21">
        <v>1.125</v>
      </c>
      <c r="N484" s="21">
        <f t="shared" si="37"/>
        <v>1.2223333333333333</v>
      </c>
      <c r="O484" s="21">
        <f t="shared" si="38"/>
        <v>0.10346658075597805</v>
      </c>
      <c r="P484" s="21">
        <f t="shared" si="39"/>
        <v>0.99188531241547195</v>
      </c>
      <c r="Q484" s="27" t="s">
        <v>3283</v>
      </c>
    </row>
    <row r="485" spans="1:17" x14ac:dyDescent="0.3">
      <c r="A485" s="27" t="s">
        <v>2041</v>
      </c>
      <c r="B485" s="27">
        <v>223</v>
      </c>
      <c r="C485" s="74" t="s">
        <v>3280</v>
      </c>
      <c r="D485" s="74" t="s">
        <v>3993</v>
      </c>
      <c r="E485" s="27" t="s">
        <v>54</v>
      </c>
      <c r="F485" s="21"/>
      <c r="G485" s="21">
        <v>1.9339999999999999</v>
      </c>
      <c r="H485" s="21">
        <v>1.9179999999999999</v>
      </c>
      <c r="I485" s="21">
        <f t="shared" si="35"/>
        <v>1.9259999999999999</v>
      </c>
      <c r="J485" s="21">
        <f t="shared" si="36"/>
        <v>1.1313708498984771E-2</v>
      </c>
      <c r="K485" s="21"/>
      <c r="L485" s="21">
        <v>1.899</v>
      </c>
      <c r="M485" s="21">
        <v>1.9239999999999999</v>
      </c>
      <c r="N485" s="21">
        <f t="shared" si="37"/>
        <v>1.9115</v>
      </c>
      <c r="O485" s="21">
        <f t="shared" si="38"/>
        <v>1.7677669529663625E-2</v>
      </c>
      <c r="P485" s="21">
        <f t="shared" si="39"/>
        <v>0.99247144340602289</v>
      </c>
      <c r="Q485" s="27" t="s">
        <v>3283</v>
      </c>
    </row>
    <row r="486" spans="1:17" x14ac:dyDescent="0.3">
      <c r="A486" s="27" t="s">
        <v>2041</v>
      </c>
      <c r="B486" s="27">
        <v>224</v>
      </c>
      <c r="C486" s="74" t="s">
        <v>3280</v>
      </c>
      <c r="D486" s="74" t="s">
        <v>3993</v>
      </c>
      <c r="E486" s="27" t="s">
        <v>54</v>
      </c>
      <c r="F486" s="21"/>
      <c r="G486" s="21">
        <v>1.9339999999999999</v>
      </c>
      <c r="H486" s="21">
        <v>1.9179999999999999</v>
      </c>
      <c r="I486" s="21">
        <f t="shared" si="35"/>
        <v>1.9259999999999999</v>
      </c>
      <c r="J486" s="21">
        <f t="shared" si="36"/>
        <v>1.1313708498984771E-2</v>
      </c>
      <c r="K486" s="21"/>
      <c r="L486" s="21">
        <v>1.899</v>
      </c>
      <c r="M486" s="21">
        <v>1.9239999999999999</v>
      </c>
      <c r="N486" s="21">
        <f t="shared" si="37"/>
        <v>1.9115</v>
      </c>
      <c r="O486" s="21">
        <f t="shared" si="38"/>
        <v>1.7677669529663625E-2</v>
      </c>
      <c r="P486" s="21">
        <f t="shared" si="39"/>
        <v>0.99247144340602289</v>
      </c>
      <c r="Q486" s="27" t="s">
        <v>3283</v>
      </c>
    </row>
    <row r="487" spans="1:17" x14ac:dyDescent="0.3">
      <c r="A487" s="27" t="s">
        <v>2234</v>
      </c>
      <c r="B487" s="27">
        <v>601</v>
      </c>
      <c r="C487" s="74" t="s">
        <v>3280</v>
      </c>
      <c r="D487" s="74" t="s">
        <v>3572</v>
      </c>
      <c r="E487" s="27" t="s">
        <v>2235</v>
      </c>
      <c r="F487" s="21">
        <v>1.766</v>
      </c>
      <c r="G487" s="21"/>
      <c r="H487" s="21">
        <v>1.7270000000000001</v>
      </c>
      <c r="I487" s="21">
        <f t="shared" si="35"/>
        <v>1.7465000000000002</v>
      </c>
      <c r="J487" s="21">
        <f t="shared" si="36"/>
        <v>2.7577164466275301E-2</v>
      </c>
      <c r="K487" s="21">
        <v>1.8080000000000001</v>
      </c>
      <c r="L487" s="21"/>
      <c r="M487" s="21">
        <v>1.665</v>
      </c>
      <c r="N487" s="21">
        <f t="shared" si="37"/>
        <v>1.7364999999999999</v>
      </c>
      <c r="O487" s="21">
        <f t="shared" si="38"/>
        <v>0.1011162697096763</v>
      </c>
      <c r="P487" s="21">
        <f t="shared" si="39"/>
        <v>0.9942742628113368</v>
      </c>
      <c r="Q487" s="27" t="s">
        <v>3283</v>
      </c>
    </row>
    <row r="488" spans="1:17" x14ac:dyDescent="0.3">
      <c r="A488" s="27" t="s">
        <v>126</v>
      </c>
      <c r="B488" s="27">
        <v>82</v>
      </c>
      <c r="C488" s="74" t="s">
        <v>3280</v>
      </c>
      <c r="D488" s="74" t="s">
        <v>3704</v>
      </c>
      <c r="E488" s="27" t="s">
        <v>127</v>
      </c>
      <c r="F488" s="21">
        <v>1.909</v>
      </c>
      <c r="G488" s="21">
        <v>1.891</v>
      </c>
      <c r="H488" s="21">
        <v>1.8979999999999999</v>
      </c>
      <c r="I488" s="21">
        <f t="shared" si="35"/>
        <v>1.8993333333333331</v>
      </c>
      <c r="J488" s="21">
        <f t="shared" si="36"/>
        <v>9.0737717258774827E-3</v>
      </c>
      <c r="K488" s="21">
        <v>1.887</v>
      </c>
      <c r="L488" s="21">
        <v>1.887</v>
      </c>
      <c r="M488" s="21">
        <v>1.917</v>
      </c>
      <c r="N488" s="21">
        <f t="shared" si="37"/>
        <v>1.897</v>
      </c>
      <c r="O488" s="21">
        <f t="shared" si="38"/>
        <v>1.732050807568879E-2</v>
      </c>
      <c r="P488" s="21">
        <f t="shared" si="39"/>
        <v>0.99877149877149896</v>
      </c>
      <c r="Q488" s="27" t="s">
        <v>3283</v>
      </c>
    </row>
    <row r="489" spans="1:17" x14ac:dyDescent="0.3">
      <c r="A489" s="27" t="s">
        <v>126</v>
      </c>
      <c r="B489" s="27">
        <v>85</v>
      </c>
      <c r="C489" s="74" t="s">
        <v>3280</v>
      </c>
      <c r="D489" s="74" t="s">
        <v>3704</v>
      </c>
      <c r="E489" s="27" t="s">
        <v>127</v>
      </c>
      <c r="F489" s="21">
        <v>1.909</v>
      </c>
      <c r="G489" s="21">
        <v>1.891</v>
      </c>
      <c r="H489" s="21">
        <v>1.8979999999999999</v>
      </c>
      <c r="I489" s="21">
        <f t="shared" si="35"/>
        <v>1.8993333333333331</v>
      </c>
      <c r="J489" s="21">
        <f t="shared" si="36"/>
        <v>9.0737717258774827E-3</v>
      </c>
      <c r="K489" s="21">
        <v>1.887</v>
      </c>
      <c r="L489" s="21">
        <v>1.887</v>
      </c>
      <c r="M489" s="21">
        <v>1.917</v>
      </c>
      <c r="N489" s="21">
        <f t="shared" si="37"/>
        <v>1.897</v>
      </c>
      <c r="O489" s="21">
        <f t="shared" si="38"/>
        <v>1.732050807568879E-2</v>
      </c>
      <c r="P489" s="21">
        <f t="shared" si="39"/>
        <v>0.99877149877149896</v>
      </c>
      <c r="Q489" s="27" t="s">
        <v>3283</v>
      </c>
    </row>
    <row r="490" spans="1:17" x14ac:dyDescent="0.3">
      <c r="A490" s="27" t="s">
        <v>1692</v>
      </c>
      <c r="B490" s="27">
        <v>20</v>
      </c>
      <c r="C490" s="74" t="s">
        <v>3280</v>
      </c>
      <c r="D490" s="74" t="s">
        <v>3828</v>
      </c>
      <c r="E490" s="27" t="s">
        <v>1693</v>
      </c>
      <c r="F490" s="21">
        <v>1.3740000000000001</v>
      </c>
      <c r="G490" s="21">
        <v>1.2050000000000001</v>
      </c>
      <c r="H490" s="21"/>
      <c r="I490" s="21">
        <f t="shared" si="35"/>
        <v>1.2895000000000001</v>
      </c>
      <c r="J490" s="21">
        <f t="shared" si="36"/>
        <v>0.11950104602052657</v>
      </c>
      <c r="K490" s="21">
        <v>1.246</v>
      </c>
      <c r="L490" s="21">
        <v>1.33</v>
      </c>
      <c r="M490" s="21"/>
      <c r="N490" s="21">
        <f t="shared" si="37"/>
        <v>1.288</v>
      </c>
      <c r="O490" s="21">
        <f t="shared" si="38"/>
        <v>5.9396969619670045E-2</v>
      </c>
      <c r="P490" s="21">
        <f t="shared" si="39"/>
        <v>0.99883675843350128</v>
      </c>
      <c r="Q490" s="27" t="s">
        <v>3281</v>
      </c>
    </row>
    <row r="491" spans="1:17" x14ac:dyDescent="0.3">
      <c r="A491" s="27" t="s">
        <v>1700</v>
      </c>
      <c r="B491" s="27">
        <v>318</v>
      </c>
      <c r="C491" s="74" t="s">
        <v>3280</v>
      </c>
      <c r="D491" s="74" t="s">
        <v>3608</v>
      </c>
      <c r="E491" s="27" t="s">
        <v>1701</v>
      </c>
      <c r="F491" s="21">
        <v>1.6830000000000001</v>
      </c>
      <c r="G491" s="21">
        <v>1.6439999999999999</v>
      </c>
      <c r="H491" s="21">
        <v>1.6719999999999999</v>
      </c>
      <c r="I491" s="21">
        <f t="shared" si="35"/>
        <v>1.6663333333333332</v>
      </c>
      <c r="J491" s="21">
        <f t="shared" si="36"/>
        <v>2.0108041509140962E-2</v>
      </c>
      <c r="K491" s="21">
        <v>1.744</v>
      </c>
      <c r="L491" s="21">
        <v>1.5629999999999999</v>
      </c>
      <c r="M491" s="21">
        <v>1.6879999999999999</v>
      </c>
      <c r="N491" s="21">
        <f t="shared" si="37"/>
        <v>1.665</v>
      </c>
      <c r="O491" s="21">
        <f t="shared" si="38"/>
        <v>9.2666067144343639E-2</v>
      </c>
      <c r="P491" s="21">
        <f t="shared" si="39"/>
        <v>0.99919983996799366</v>
      </c>
      <c r="Q491" s="27" t="s">
        <v>3283</v>
      </c>
    </row>
    <row r="492" spans="1:17" x14ac:dyDescent="0.3">
      <c r="A492" s="27" t="s">
        <v>2436</v>
      </c>
      <c r="B492" s="27">
        <v>67</v>
      </c>
      <c r="C492" s="74" t="s">
        <v>3280</v>
      </c>
      <c r="D492" s="74" t="s">
        <v>3773</v>
      </c>
      <c r="E492" s="27" t="s">
        <v>1624</v>
      </c>
      <c r="F492" s="21">
        <v>1.494</v>
      </c>
      <c r="G492" s="21">
        <v>1.8180000000000001</v>
      </c>
      <c r="H492" s="21"/>
      <c r="I492" s="21">
        <f t="shared" si="35"/>
        <v>1.6560000000000001</v>
      </c>
      <c r="J492" s="21">
        <f t="shared" si="36"/>
        <v>0.22910259710444145</v>
      </c>
      <c r="K492" s="21">
        <v>1.333</v>
      </c>
      <c r="L492" s="21">
        <v>1.9770000000000001</v>
      </c>
      <c r="M492" s="21"/>
      <c r="N492" s="21">
        <f t="shared" si="37"/>
        <v>1.655</v>
      </c>
      <c r="O492" s="21">
        <f t="shared" si="38"/>
        <v>0.45537676708413638</v>
      </c>
      <c r="P492" s="21">
        <f t="shared" si="39"/>
        <v>0.99939613526570037</v>
      </c>
      <c r="Q492" s="27" t="s">
        <v>3281</v>
      </c>
    </row>
    <row r="493" spans="1:17" x14ac:dyDescent="0.3">
      <c r="A493" s="27" t="s">
        <v>1863</v>
      </c>
      <c r="B493" s="27">
        <v>42</v>
      </c>
      <c r="C493" s="74" t="s">
        <v>3280</v>
      </c>
      <c r="D493" s="74" t="s">
        <v>3533</v>
      </c>
      <c r="E493" s="27" t="s">
        <v>1864</v>
      </c>
      <c r="F493" s="21">
        <v>1.377</v>
      </c>
      <c r="G493" s="21">
        <v>1.5640000000000001</v>
      </c>
      <c r="H493" s="21"/>
      <c r="I493" s="21">
        <f t="shared" si="35"/>
        <v>1.4704999999999999</v>
      </c>
      <c r="J493" s="21">
        <f t="shared" si="36"/>
        <v>0.13222896808188442</v>
      </c>
      <c r="K493" s="21">
        <v>1.417</v>
      </c>
      <c r="L493" s="21">
        <v>1.5229999999999999</v>
      </c>
      <c r="M493" s="21"/>
      <c r="N493" s="21">
        <f t="shared" si="37"/>
        <v>1.47</v>
      </c>
      <c r="O493" s="21">
        <f t="shared" si="38"/>
        <v>7.4953318805773952E-2</v>
      </c>
      <c r="P493" s="21">
        <f t="shared" si="39"/>
        <v>0.99965997959877595</v>
      </c>
      <c r="Q493" s="27" t="s">
        <v>3281</v>
      </c>
    </row>
    <row r="494" spans="1:17" x14ac:dyDescent="0.3">
      <c r="A494" s="27" t="s">
        <v>3250</v>
      </c>
      <c r="B494" s="27">
        <v>126</v>
      </c>
      <c r="C494" s="74" t="s">
        <v>3280</v>
      </c>
      <c r="D494" s="74" t="s">
        <v>3368</v>
      </c>
      <c r="E494" s="27" t="s">
        <v>3251</v>
      </c>
      <c r="F494" s="21">
        <v>1.6439999999999999</v>
      </c>
      <c r="G494" s="21">
        <v>1.7290000000000001</v>
      </c>
      <c r="H494" s="21"/>
      <c r="I494" s="21">
        <f t="shared" si="35"/>
        <v>1.6865000000000001</v>
      </c>
      <c r="J494" s="21">
        <f t="shared" si="36"/>
        <v>6.0104076400856674E-2</v>
      </c>
      <c r="K494" s="21">
        <v>1.6519999999999999</v>
      </c>
      <c r="L494" s="21">
        <v>1.72</v>
      </c>
      <c r="M494" s="21"/>
      <c r="N494" s="21">
        <f t="shared" si="37"/>
        <v>1.6859999999999999</v>
      </c>
      <c r="O494" s="21">
        <f t="shared" si="38"/>
        <v>4.8083261120685276E-2</v>
      </c>
      <c r="P494" s="21">
        <f t="shared" si="39"/>
        <v>0.99970352801660234</v>
      </c>
      <c r="Q494" s="27" t="s">
        <v>3291</v>
      </c>
    </row>
    <row r="495" spans="1:17" x14ac:dyDescent="0.3">
      <c r="A495" s="27" t="s">
        <v>3250</v>
      </c>
      <c r="B495" s="27">
        <v>132</v>
      </c>
      <c r="C495" s="74" t="s">
        <v>3280</v>
      </c>
      <c r="D495" s="74" t="s">
        <v>3368</v>
      </c>
      <c r="E495" s="27" t="s">
        <v>3251</v>
      </c>
      <c r="F495" s="21">
        <v>1.6439999999999999</v>
      </c>
      <c r="G495" s="21">
        <v>1.7290000000000001</v>
      </c>
      <c r="H495" s="21"/>
      <c r="I495" s="21">
        <f t="shared" si="35"/>
        <v>1.6865000000000001</v>
      </c>
      <c r="J495" s="21">
        <f t="shared" si="36"/>
        <v>6.0104076400856674E-2</v>
      </c>
      <c r="K495" s="21">
        <v>1.6519999999999999</v>
      </c>
      <c r="L495" s="21">
        <v>1.72</v>
      </c>
      <c r="M495" s="21"/>
      <c r="N495" s="21">
        <f t="shared" si="37"/>
        <v>1.6859999999999999</v>
      </c>
      <c r="O495" s="21">
        <f t="shared" si="38"/>
        <v>4.8083261120685276E-2</v>
      </c>
      <c r="P495" s="21">
        <f t="shared" si="39"/>
        <v>0.99970352801660234</v>
      </c>
      <c r="Q495" s="27" t="s">
        <v>3291</v>
      </c>
    </row>
    <row r="496" spans="1:17" x14ac:dyDescent="0.3">
      <c r="A496" s="27" t="s">
        <v>2477</v>
      </c>
      <c r="B496" s="27">
        <v>110</v>
      </c>
      <c r="C496" s="74" t="s">
        <v>3280</v>
      </c>
      <c r="D496" s="74" t="s">
        <v>3524</v>
      </c>
      <c r="E496" s="27" t="s">
        <v>2478</v>
      </c>
      <c r="F496" s="21"/>
      <c r="G496" s="21">
        <v>1.274</v>
      </c>
      <c r="H496" s="21">
        <v>1.728</v>
      </c>
      <c r="I496" s="21">
        <f t="shared" si="35"/>
        <v>1.5009999999999999</v>
      </c>
      <c r="J496" s="21">
        <f t="shared" si="36"/>
        <v>0.32102647865869238</v>
      </c>
      <c r="K496" s="21"/>
      <c r="L496" s="21">
        <v>1.56</v>
      </c>
      <c r="M496" s="21">
        <v>1.4510000000000001</v>
      </c>
      <c r="N496" s="21">
        <f t="shared" si="37"/>
        <v>1.5055000000000001</v>
      </c>
      <c r="O496" s="21">
        <f t="shared" si="38"/>
        <v>7.7074639149333671E-2</v>
      </c>
      <c r="P496" s="21">
        <f t="shared" si="39"/>
        <v>1.0029980013324451</v>
      </c>
      <c r="Q496" s="27" t="s">
        <v>3281</v>
      </c>
    </row>
    <row r="497" spans="1:17" x14ac:dyDescent="0.3">
      <c r="A497" s="27" t="s">
        <v>718</v>
      </c>
      <c r="B497" s="27">
        <v>60</v>
      </c>
      <c r="C497" s="74" t="s">
        <v>3280</v>
      </c>
      <c r="D497" s="74" t="s">
        <v>3337</v>
      </c>
      <c r="E497" s="27" t="s">
        <v>719</v>
      </c>
      <c r="F497" s="21">
        <v>1.554</v>
      </c>
      <c r="G497" s="21">
        <v>1.7649999999999999</v>
      </c>
      <c r="H497" s="21"/>
      <c r="I497" s="21">
        <f t="shared" si="35"/>
        <v>1.6595</v>
      </c>
      <c r="J497" s="21">
        <f t="shared" si="36"/>
        <v>0.14919953083036142</v>
      </c>
      <c r="K497" s="21">
        <v>1.649</v>
      </c>
      <c r="L497" s="21">
        <v>1.6830000000000001</v>
      </c>
      <c r="M497" s="21"/>
      <c r="N497" s="21">
        <f t="shared" si="37"/>
        <v>1.6659999999999999</v>
      </c>
      <c r="O497" s="21">
        <f t="shared" si="38"/>
        <v>2.4041630560342638E-2</v>
      </c>
      <c r="P497" s="21">
        <f t="shared" si="39"/>
        <v>1.0039168424224163</v>
      </c>
      <c r="Q497" s="27" t="s">
        <v>3281</v>
      </c>
    </row>
    <row r="498" spans="1:17" x14ac:dyDescent="0.3">
      <c r="A498" s="27" t="s">
        <v>324</v>
      </c>
      <c r="B498" s="27">
        <v>64</v>
      </c>
      <c r="C498" s="74" t="s">
        <v>3280</v>
      </c>
      <c r="D498" s="74" t="s">
        <v>3647</v>
      </c>
      <c r="E498" s="27" t="s">
        <v>325</v>
      </c>
      <c r="F498" s="21"/>
      <c r="G498" s="21">
        <v>1.661</v>
      </c>
      <c r="H498" s="21">
        <v>1.673</v>
      </c>
      <c r="I498" s="21">
        <f t="shared" si="35"/>
        <v>1.667</v>
      </c>
      <c r="J498" s="21">
        <f t="shared" si="36"/>
        <v>8.4852813742385784E-3</v>
      </c>
      <c r="K498" s="21"/>
      <c r="L498" s="21">
        <v>1.595</v>
      </c>
      <c r="M498" s="21">
        <v>1.7569999999999999</v>
      </c>
      <c r="N498" s="21">
        <f t="shared" si="37"/>
        <v>1.6759999999999999</v>
      </c>
      <c r="O498" s="21">
        <f t="shared" si="38"/>
        <v>0.11455129855222064</v>
      </c>
      <c r="P498" s="21">
        <f t="shared" si="39"/>
        <v>1.0053989202159568</v>
      </c>
      <c r="Q498" s="27" t="s">
        <v>3283</v>
      </c>
    </row>
    <row r="499" spans="1:17" x14ac:dyDescent="0.3">
      <c r="A499" s="27" t="s">
        <v>559</v>
      </c>
      <c r="B499" s="27">
        <v>47</v>
      </c>
      <c r="C499" s="74" t="s">
        <v>3280</v>
      </c>
      <c r="D499" s="74" t="s">
        <v>3655</v>
      </c>
      <c r="E499" s="27" t="s">
        <v>560</v>
      </c>
      <c r="F499" s="21">
        <v>1.4670000000000001</v>
      </c>
      <c r="G499" s="21">
        <v>1.6619999999999999</v>
      </c>
      <c r="H499" s="21"/>
      <c r="I499" s="21">
        <f t="shared" si="35"/>
        <v>1.5645</v>
      </c>
      <c r="J499" s="21">
        <f t="shared" si="36"/>
        <v>0.13788582233137667</v>
      </c>
      <c r="K499" s="21">
        <v>1.407</v>
      </c>
      <c r="L499" s="21">
        <v>1.7470000000000001</v>
      </c>
      <c r="M499" s="21"/>
      <c r="N499" s="21">
        <f t="shared" si="37"/>
        <v>1.577</v>
      </c>
      <c r="O499" s="21">
        <f t="shared" si="38"/>
        <v>0.24041630560342678</v>
      </c>
      <c r="P499" s="21">
        <f t="shared" si="39"/>
        <v>1.0079897730904441</v>
      </c>
      <c r="Q499" s="27" t="s">
        <v>3283</v>
      </c>
    </row>
    <row r="500" spans="1:17" x14ac:dyDescent="0.3">
      <c r="A500" s="27" t="s">
        <v>559</v>
      </c>
      <c r="B500" s="27">
        <v>62</v>
      </c>
      <c r="C500" s="74" t="s">
        <v>3280</v>
      </c>
      <c r="D500" s="74" t="s">
        <v>3655</v>
      </c>
      <c r="E500" s="27" t="s">
        <v>560</v>
      </c>
      <c r="F500" s="21">
        <v>1.4670000000000001</v>
      </c>
      <c r="G500" s="21">
        <v>1.6619999999999999</v>
      </c>
      <c r="H500" s="21"/>
      <c r="I500" s="21">
        <f t="shared" si="35"/>
        <v>1.5645</v>
      </c>
      <c r="J500" s="21">
        <f t="shared" si="36"/>
        <v>0.13788582233137667</v>
      </c>
      <c r="K500" s="21">
        <v>1.407</v>
      </c>
      <c r="L500" s="21">
        <v>1.7470000000000001</v>
      </c>
      <c r="M500" s="21"/>
      <c r="N500" s="21">
        <f t="shared" si="37"/>
        <v>1.577</v>
      </c>
      <c r="O500" s="21">
        <f t="shared" si="38"/>
        <v>0.24041630560342678</v>
      </c>
      <c r="P500" s="21">
        <f t="shared" si="39"/>
        <v>1.0079897730904441</v>
      </c>
      <c r="Q500" s="27" t="s">
        <v>3283</v>
      </c>
    </row>
    <row r="501" spans="1:17" x14ac:dyDescent="0.3">
      <c r="A501" s="27" t="s">
        <v>2397</v>
      </c>
      <c r="B501" s="27">
        <v>243</v>
      </c>
      <c r="C501" s="74" t="s">
        <v>3280</v>
      </c>
      <c r="D501" s="74" t="s">
        <v>3916</v>
      </c>
      <c r="E501" s="27" t="s">
        <v>2398</v>
      </c>
      <c r="F501" s="21">
        <v>1.52</v>
      </c>
      <c r="G501" s="21">
        <v>1.5369999999999999</v>
      </c>
      <c r="H501" s="21"/>
      <c r="I501" s="21">
        <f t="shared" si="35"/>
        <v>1.5285</v>
      </c>
      <c r="J501" s="21">
        <f t="shared" si="36"/>
        <v>1.2020815280171239E-2</v>
      </c>
      <c r="K501" s="21">
        <v>1.381</v>
      </c>
      <c r="L501" s="21">
        <v>1.716</v>
      </c>
      <c r="M501" s="21"/>
      <c r="N501" s="21">
        <f t="shared" si="37"/>
        <v>1.5485</v>
      </c>
      <c r="O501" s="21">
        <f t="shared" si="38"/>
        <v>0.23688077169749203</v>
      </c>
      <c r="P501" s="21">
        <f t="shared" si="39"/>
        <v>1.0130847235852143</v>
      </c>
      <c r="Q501" s="27" t="s">
        <v>3283</v>
      </c>
    </row>
    <row r="502" spans="1:17" x14ac:dyDescent="0.3">
      <c r="A502" s="27" t="s">
        <v>1297</v>
      </c>
      <c r="B502" s="27">
        <v>104</v>
      </c>
      <c r="C502" s="74" t="s">
        <v>3280</v>
      </c>
      <c r="D502" s="74" t="s">
        <v>3444</v>
      </c>
      <c r="E502" s="27" t="s">
        <v>1298</v>
      </c>
      <c r="F502" s="21">
        <v>0.99199999999999999</v>
      </c>
      <c r="G502" s="21">
        <v>1.871</v>
      </c>
      <c r="H502" s="21"/>
      <c r="I502" s="21">
        <f t="shared" si="35"/>
        <v>1.4315</v>
      </c>
      <c r="J502" s="21">
        <f t="shared" si="36"/>
        <v>0.62154686066297538</v>
      </c>
      <c r="K502" s="21">
        <v>1.008</v>
      </c>
      <c r="L502" s="21">
        <v>1.8959999999999999</v>
      </c>
      <c r="M502" s="21"/>
      <c r="N502" s="21">
        <f t="shared" si="37"/>
        <v>1.452</v>
      </c>
      <c r="O502" s="21">
        <f t="shared" si="38"/>
        <v>0.6279108216936542</v>
      </c>
      <c r="P502" s="21">
        <f t="shared" si="39"/>
        <v>1.0143206426825009</v>
      </c>
      <c r="Q502" s="27" t="s">
        <v>3283</v>
      </c>
    </row>
    <row r="503" spans="1:17" x14ac:dyDescent="0.3">
      <c r="A503" s="27" t="s">
        <v>1297</v>
      </c>
      <c r="B503" s="27">
        <v>107</v>
      </c>
      <c r="C503" s="74" t="s">
        <v>3280</v>
      </c>
      <c r="D503" s="74" t="s">
        <v>3444</v>
      </c>
      <c r="E503" s="27" t="s">
        <v>1298</v>
      </c>
      <c r="F503" s="21">
        <v>0.99199999999999999</v>
      </c>
      <c r="G503" s="21">
        <v>1.871</v>
      </c>
      <c r="H503" s="21"/>
      <c r="I503" s="21">
        <f t="shared" si="35"/>
        <v>1.4315</v>
      </c>
      <c r="J503" s="21">
        <f t="shared" si="36"/>
        <v>0.62154686066297538</v>
      </c>
      <c r="K503" s="21">
        <v>1.008</v>
      </c>
      <c r="L503" s="21">
        <v>1.8959999999999999</v>
      </c>
      <c r="M503" s="21"/>
      <c r="N503" s="21">
        <f t="shared" si="37"/>
        <v>1.452</v>
      </c>
      <c r="O503" s="21">
        <f t="shared" si="38"/>
        <v>0.6279108216936542</v>
      </c>
      <c r="P503" s="21">
        <f t="shared" si="39"/>
        <v>1.0143206426825009</v>
      </c>
      <c r="Q503" s="27" t="s">
        <v>3283</v>
      </c>
    </row>
    <row r="504" spans="1:17" x14ac:dyDescent="0.3">
      <c r="A504" s="27" t="s">
        <v>71</v>
      </c>
      <c r="B504" s="27">
        <v>208</v>
      </c>
      <c r="C504" s="74" t="s">
        <v>3280</v>
      </c>
      <c r="D504" s="74" t="s">
        <v>3633</v>
      </c>
      <c r="E504" s="27" t="s">
        <v>72</v>
      </c>
      <c r="F504" s="21">
        <v>1.6779999999999999</v>
      </c>
      <c r="G504" s="21">
        <v>1.522</v>
      </c>
      <c r="H504" s="21">
        <v>1.365</v>
      </c>
      <c r="I504" s="21">
        <f t="shared" si="35"/>
        <v>1.5216666666666667</v>
      </c>
      <c r="J504" s="21">
        <f t="shared" si="36"/>
        <v>0.15650026624045507</v>
      </c>
      <c r="K504" s="21">
        <v>1.36</v>
      </c>
      <c r="L504" s="21">
        <v>1.5840000000000001</v>
      </c>
      <c r="M504" s="21">
        <v>1.6870000000000001</v>
      </c>
      <c r="N504" s="21">
        <f t="shared" si="37"/>
        <v>1.5436666666666667</v>
      </c>
      <c r="O504" s="21">
        <f t="shared" si="38"/>
        <v>0.16718951322775397</v>
      </c>
      <c r="P504" s="21">
        <f t="shared" si="39"/>
        <v>1.0144578313253012</v>
      </c>
      <c r="Q504" s="27" t="s">
        <v>3283</v>
      </c>
    </row>
    <row r="505" spans="1:17" x14ac:dyDescent="0.3">
      <c r="A505" s="27" t="s">
        <v>1704</v>
      </c>
      <c r="B505" s="27">
        <v>90</v>
      </c>
      <c r="C505" s="74" t="s">
        <v>3280</v>
      </c>
      <c r="D505" s="74" t="s">
        <v>3961</v>
      </c>
      <c r="E505" s="27" t="s">
        <v>1705</v>
      </c>
      <c r="F505" s="21">
        <v>1.6879999999999999</v>
      </c>
      <c r="G505" s="21">
        <v>1.671</v>
      </c>
      <c r="H505" s="21">
        <v>1.679</v>
      </c>
      <c r="I505" s="21">
        <f t="shared" si="35"/>
        <v>1.6793333333333333</v>
      </c>
      <c r="J505" s="21">
        <f t="shared" si="36"/>
        <v>8.5049005481153336E-3</v>
      </c>
      <c r="K505" s="21">
        <v>1.903</v>
      </c>
      <c r="L505" s="21">
        <v>1.542</v>
      </c>
      <c r="M505" s="21">
        <v>1.6679999999999999</v>
      </c>
      <c r="N505" s="21">
        <f t="shared" si="37"/>
        <v>1.7043333333333335</v>
      </c>
      <c r="O505" s="21">
        <f t="shared" si="38"/>
        <v>0.18322208746036417</v>
      </c>
      <c r="P505" s="21">
        <f t="shared" si="39"/>
        <v>1.0148868598650258</v>
      </c>
      <c r="Q505" s="27" t="s">
        <v>3283</v>
      </c>
    </row>
    <row r="506" spans="1:17" x14ac:dyDescent="0.3">
      <c r="A506" s="27" t="s">
        <v>634</v>
      </c>
      <c r="B506" s="27">
        <v>238</v>
      </c>
      <c r="C506" s="74" t="s">
        <v>3280</v>
      </c>
      <c r="D506" s="74" t="s">
        <v>3889</v>
      </c>
      <c r="E506" s="27" t="s">
        <v>635</v>
      </c>
      <c r="F506" s="21">
        <v>1.657</v>
      </c>
      <c r="G506" s="21">
        <v>1.8009999999999999</v>
      </c>
      <c r="H506" s="21">
        <v>1.6839999999999999</v>
      </c>
      <c r="I506" s="21">
        <f t="shared" si="35"/>
        <v>1.7140000000000002</v>
      </c>
      <c r="J506" s="21">
        <f t="shared" si="36"/>
        <v>7.6544104933038412E-2</v>
      </c>
      <c r="K506" s="21">
        <v>1.71</v>
      </c>
      <c r="L506" s="21">
        <v>1.5740000000000001</v>
      </c>
      <c r="M506" s="21">
        <v>1.94</v>
      </c>
      <c r="N506" s="21">
        <f t="shared" si="37"/>
        <v>1.7413333333333334</v>
      </c>
      <c r="O506" s="21">
        <f t="shared" si="38"/>
        <v>0.1850009008987073</v>
      </c>
      <c r="P506" s="21">
        <f t="shared" si="39"/>
        <v>1.0159471022948268</v>
      </c>
      <c r="Q506" s="27" t="s">
        <v>3281</v>
      </c>
    </row>
    <row r="507" spans="1:17" x14ac:dyDescent="0.3">
      <c r="A507" s="27" t="s">
        <v>154</v>
      </c>
      <c r="B507" s="27">
        <v>142</v>
      </c>
      <c r="C507" s="74" t="s">
        <v>3280</v>
      </c>
      <c r="D507" s="74" t="s">
        <v>3990</v>
      </c>
      <c r="E507" s="27" t="s">
        <v>54</v>
      </c>
      <c r="F507" s="21"/>
      <c r="G507" s="21">
        <v>1.7829999999999999</v>
      </c>
      <c r="H507" s="21">
        <v>1.4830000000000001</v>
      </c>
      <c r="I507" s="21">
        <f t="shared" si="35"/>
        <v>1.633</v>
      </c>
      <c r="J507" s="21">
        <f t="shared" si="36"/>
        <v>0.21213203435596414</v>
      </c>
      <c r="K507" s="21"/>
      <c r="L507" s="21">
        <v>1.538</v>
      </c>
      <c r="M507" s="21">
        <v>1.7829999999999999</v>
      </c>
      <c r="N507" s="21">
        <f t="shared" si="37"/>
        <v>1.6604999999999999</v>
      </c>
      <c r="O507" s="21">
        <f t="shared" si="38"/>
        <v>0.17324116139070406</v>
      </c>
      <c r="P507" s="21">
        <f t="shared" si="39"/>
        <v>1.016840171463564</v>
      </c>
      <c r="Q507" s="27" t="s">
        <v>3281</v>
      </c>
    </row>
    <row r="508" spans="1:17" x14ac:dyDescent="0.3">
      <c r="A508" s="27" t="s">
        <v>3069</v>
      </c>
      <c r="B508" s="27">
        <v>89</v>
      </c>
      <c r="C508" s="74" t="s">
        <v>3280</v>
      </c>
      <c r="D508" s="74" t="s">
        <v>3743</v>
      </c>
      <c r="E508" s="27" t="s">
        <v>3070</v>
      </c>
      <c r="F508" s="21">
        <v>1.268</v>
      </c>
      <c r="G508" s="21">
        <v>1.1140000000000001</v>
      </c>
      <c r="H508" s="21"/>
      <c r="I508" s="21">
        <f t="shared" si="35"/>
        <v>1.1910000000000001</v>
      </c>
      <c r="J508" s="21">
        <f t="shared" si="36"/>
        <v>0.10889444430272825</v>
      </c>
      <c r="K508" s="21">
        <v>1.1870000000000001</v>
      </c>
      <c r="L508" s="21">
        <v>1.236</v>
      </c>
      <c r="M508" s="21"/>
      <c r="N508" s="21">
        <f t="shared" si="37"/>
        <v>1.2115</v>
      </c>
      <c r="O508" s="21">
        <f t="shared" si="38"/>
        <v>3.4648232278140782E-2</v>
      </c>
      <c r="P508" s="21">
        <f t="shared" si="39"/>
        <v>1.0172124265323257</v>
      </c>
      <c r="Q508" s="27" t="s">
        <v>3302</v>
      </c>
    </row>
    <row r="509" spans="1:17" x14ac:dyDescent="0.3">
      <c r="A509" s="27" t="s">
        <v>2045</v>
      </c>
      <c r="B509" s="27">
        <v>464</v>
      </c>
      <c r="C509" s="74" t="s">
        <v>3280</v>
      </c>
      <c r="D509" s="74" t="s">
        <v>3727</v>
      </c>
      <c r="E509" s="27" t="s">
        <v>2044</v>
      </c>
      <c r="F509" s="21">
        <v>1.65</v>
      </c>
      <c r="G509" s="21">
        <v>1.6279999999999999</v>
      </c>
      <c r="H509" s="21">
        <v>1.778</v>
      </c>
      <c r="I509" s="21">
        <f t="shared" si="35"/>
        <v>1.6853333333333331</v>
      </c>
      <c r="J509" s="21">
        <f t="shared" si="36"/>
        <v>8.1002057587035062E-2</v>
      </c>
      <c r="K509" s="21">
        <v>1.843</v>
      </c>
      <c r="L509" s="21">
        <v>1.696</v>
      </c>
      <c r="M509" s="21">
        <v>1.6120000000000001</v>
      </c>
      <c r="N509" s="21">
        <f t="shared" si="37"/>
        <v>1.7169999999999999</v>
      </c>
      <c r="O509" s="21">
        <f t="shared" si="38"/>
        <v>0.11692305161943041</v>
      </c>
      <c r="P509" s="21">
        <f t="shared" si="39"/>
        <v>1.0187895569620253</v>
      </c>
      <c r="Q509" s="27" t="s">
        <v>3283</v>
      </c>
    </row>
    <row r="510" spans="1:17" x14ac:dyDescent="0.3">
      <c r="A510" s="27" t="s">
        <v>1185</v>
      </c>
      <c r="B510" s="27">
        <v>190</v>
      </c>
      <c r="C510" s="74" t="s">
        <v>3280</v>
      </c>
      <c r="D510" s="74" t="s">
        <v>3627</v>
      </c>
      <c r="E510" s="27" t="s">
        <v>1186</v>
      </c>
      <c r="F510" s="21">
        <v>1.4930000000000001</v>
      </c>
      <c r="G510" s="21">
        <v>1.391</v>
      </c>
      <c r="H510" s="21">
        <v>1.843</v>
      </c>
      <c r="I510" s="21">
        <f t="shared" si="35"/>
        <v>1.5756666666666668</v>
      </c>
      <c r="J510" s="21">
        <f t="shared" si="36"/>
        <v>0.23706820396951916</v>
      </c>
      <c r="K510" s="21">
        <v>1.671</v>
      </c>
      <c r="L510" s="21">
        <v>1.389</v>
      </c>
      <c r="M510" s="21">
        <v>1.7569999999999999</v>
      </c>
      <c r="N510" s="21">
        <f t="shared" si="37"/>
        <v>1.6056666666666668</v>
      </c>
      <c r="O510" s="21">
        <f t="shared" si="38"/>
        <v>0.19250281383224849</v>
      </c>
      <c r="P510" s="21">
        <f t="shared" si="39"/>
        <v>1.019039559974614</v>
      </c>
      <c r="Q510" s="27" t="s">
        <v>3281</v>
      </c>
    </row>
    <row r="511" spans="1:17" x14ac:dyDescent="0.3">
      <c r="A511" s="27" t="s">
        <v>1495</v>
      </c>
      <c r="B511" s="27">
        <v>91</v>
      </c>
      <c r="C511" s="74" t="s">
        <v>3280</v>
      </c>
      <c r="D511" s="74" t="s">
        <v>3754</v>
      </c>
      <c r="E511" s="27" t="s">
        <v>1496</v>
      </c>
      <c r="F511" s="21">
        <v>1.851</v>
      </c>
      <c r="G511" s="21">
        <v>1.865</v>
      </c>
      <c r="H511" s="21">
        <v>1.905</v>
      </c>
      <c r="I511" s="21">
        <f t="shared" si="35"/>
        <v>1.8736666666666668</v>
      </c>
      <c r="J511" s="21">
        <f t="shared" si="36"/>
        <v>2.8023799409311628E-2</v>
      </c>
      <c r="K511" s="21">
        <v>1.956</v>
      </c>
      <c r="L511" s="21">
        <v>1.857</v>
      </c>
      <c r="M511" s="21">
        <v>1.9330000000000001</v>
      </c>
      <c r="N511" s="21">
        <f t="shared" si="37"/>
        <v>1.9153333333333331</v>
      </c>
      <c r="O511" s="21">
        <f t="shared" si="38"/>
        <v>5.181055233572919E-2</v>
      </c>
      <c r="P511" s="21">
        <f t="shared" si="39"/>
        <v>1.0222380359366658</v>
      </c>
      <c r="Q511" s="27" t="s">
        <v>3283</v>
      </c>
    </row>
    <row r="512" spans="1:17" x14ac:dyDescent="0.3">
      <c r="A512" s="27" t="s">
        <v>1495</v>
      </c>
      <c r="B512" s="27">
        <v>94</v>
      </c>
      <c r="C512" s="74" t="s">
        <v>3280</v>
      </c>
      <c r="D512" s="74" t="s">
        <v>3754</v>
      </c>
      <c r="E512" s="27" t="s">
        <v>1496</v>
      </c>
      <c r="F512" s="21">
        <v>1.851</v>
      </c>
      <c r="G512" s="21">
        <v>1.865</v>
      </c>
      <c r="H512" s="21">
        <v>1.905</v>
      </c>
      <c r="I512" s="21">
        <f t="shared" si="35"/>
        <v>1.8736666666666668</v>
      </c>
      <c r="J512" s="21">
        <f t="shared" si="36"/>
        <v>2.8023799409311628E-2</v>
      </c>
      <c r="K512" s="21">
        <v>1.956</v>
      </c>
      <c r="L512" s="21">
        <v>1.857</v>
      </c>
      <c r="M512" s="21">
        <v>1.9330000000000001</v>
      </c>
      <c r="N512" s="21">
        <f t="shared" si="37"/>
        <v>1.9153333333333331</v>
      </c>
      <c r="O512" s="21">
        <f t="shared" si="38"/>
        <v>5.181055233572919E-2</v>
      </c>
      <c r="P512" s="21">
        <f t="shared" si="39"/>
        <v>1.0222380359366658</v>
      </c>
      <c r="Q512" s="27" t="s">
        <v>3283</v>
      </c>
    </row>
    <row r="513" spans="1:17" x14ac:dyDescent="0.3">
      <c r="A513" s="27" t="s">
        <v>1454</v>
      </c>
      <c r="B513" s="27">
        <v>126</v>
      </c>
      <c r="C513" s="74" t="s">
        <v>3280</v>
      </c>
      <c r="D513" s="74" t="s">
        <v>3657</v>
      </c>
      <c r="E513" s="27" t="s">
        <v>1455</v>
      </c>
      <c r="F513" s="21">
        <v>1.347</v>
      </c>
      <c r="G513" s="21">
        <v>1.143</v>
      </c>
      <c r="H513" s="21">
        <v>1.3759999999999999</v>
      </c>
      <c r="I513" s="21">
        <f t="shared" si="35"/>
        <v>1.2886666666666666</v>
      </c>
      <c r="J513" s="21">
        <f t="shared" si="36"/>
        <v>0.12698162596743404</v>
      </c>
      <c r="K513" s="21">
        <v>1.345</v>
      </c>
      <c r="L513" s="21">
        <v>0.85699999999999998</v>
      </c>
      <c r="M513" s="21">
        <v>1.754</v>
      </c>
      <c r="N513" s="21">
        <f t="shared" si="37"/>
        <v>1.3186666666666667</v>
      </c>
      <c r="O513" s="21">
        <f t="shared" si="38"/>
        <v>0.44907942875769008</v>
      </c>
      <c r="P513" s="21">
        <f t="shared" si="39"/>
        <v>1.0232798758406623</v>
      </c>
      <c r="Q513" s="27" t="s">
        <v>3283</v>
      </c>
    </row>
    <row r="514" spans="1:17" x14ac:dyDescent="0.3">
      <c r="A514" s="27" t="s">
        <v>1548</v>
      </c>
      <c r="B514" s="27">
        <v>137</v>
      </c>
      <c r="C514" s="74" t="s">
        <v>3280</v>
      </c>
      <c r="D514" s="74" t="s">
        <v>3943</v>
      </c>
      <c r="E514" s="27" t="s">
        <v>1549</v>
      </c>
      <c r="F514" s="21">
        <v>1.6839999999999999</v>
      </c>
      <c r="G514" s="21">
        <v>1.766</v>
      </c>
      <c r="H514" s="21">
        <v>1.7889999999999999</v>
      </c>
      <c r="I514" s="21">
        <f t="shared" si="35"/>
        <v>1.7463333333333333</v>
      </c>
      <c r="J514" s="21">
        <f t="shared" si="36"/>
        <v>5.5193598662646864E-2</v>
      </c>
      <c r="K514" s="21">
        <v>1.756</v>
      </c>
      <c r="L514" s="21">
        <v>1.83</v>
      </c>
      <c r="M514" s="21">
        <v>1.7769999999999999</v>
      </c>
      <c r="N514" s="21">
        <f t="shared" si="37"/>
        <v>1.7876666666666667</v>
      </c>
      <c r="O514" s="21">
        <f t="shared" si="38"/>
        <v>3.8135722535876215E-2</v>
      </c>
      <c r="P514" s="21">
        <f t="shared" si="39"/>
        <v>1.0236686390532546</v>
      </c>
      <c r="Q514" s="27" t="s">
        <v>3302</v>
      </c>
    </row>
    <row r="515" spans="1:17" x14ac:dyDescent="0.3">
      <c r="A515" s="27" t="s">
        <v>2253</v>
      </c>
      <c r="B515" s="27">
        <v>102</v>
      </c>
      <c r="C515" s="74" t="s">
        <v>3280</v>
      </c>
      <c r="D515" s="74" t="s">
        <v>3578</v>
      </c>
      <c r="E515" s="27" t="s">
        <v>2254</v>
      </c>
      <c r="F515" s="21">
        <v>1.8740000000000001</v>
      </c>
      <c r="G515" s="21">
        <v>1.82</v>
      </c>
      <c r="H515" s="21">
        <v>1.7749999999999999</v>
      </c>
      <c r="I515" s="21">
        <f t="shared" ref="I515:I578" si="40">AVERAGE(F515:H515)</f>
        <v>1.8229999999999997</v>
      </c>
      <c r="J515" s="21">
        <f t="shared" ref="J515:J578" si="41">STDEV(F515:H515)</f>
        <v>4.9568134925575012E-2</v>
      </c>
      <c r="K515" s="21">
        <v>1.857</v>
      </c>
      <c r="L515" s="21">
        <v>1.8280000000000001</v>
      </c>
      <c r="M515" s="21">
        <v>1.9259999999999999</v>
      </c>
      <c r="N515" s="21">
        <f t="shared" ref="N515:N578" si="42">AVERAGE(K515:M515)</f>
        <v>1.8703333333333332</v>
      </c>
      <c r="O515" s="21">
        <f t="shared" ref="O515:O578" si="43">STDEV(K515:M515)</f>
        <v>5.0342162581014802E-2</v>
      </c>
      <c r="P515" s="21">
        <f t="shared" ref="P515:P578" si="44">N515/I515</f>
        <v>1.0259645273358933</v>
      </c>
      <c r="Q515" s="27" t="s">
        <v>3283</v>
      </c>
    </row>
    <row r="516" spans="1:17" x14ac:dyDescent="0.3">
      <c r="A516" s="27" t="s">
        <v>2253</v>
      </c>
      <c r="B516" s="27">
        <v>107</v>
      </c>
      <c r="C516" s="74" t="s">
        <v>3280</v>
      </c>
      <c r="D516" s="74" t="s">
        <v>3578</v>
      </c>
      <c r="E516" s="27" t="s">
        <v>2254</v>
      </c>
      <c r="F516" s="21">
        <v>1.8740000000000001</v>
      </c>
      <c r="G516" s="21">
        <v>1.82</v>
      </c>
      <c r="H516" s="21">
        <v>1.7749999999999999</v>
      </c>
      <c r="I516" s="21">
        <f t="shared" si="40"/>
        <v>1.8229999999999997</v>
      </c>
      <c r="J516" s="21">
        <f t="shared" si="41"/>
        <v>4.9568134925575012E-2</v>
      </c>
      <c r="K516" s="21">
        <v>1.857</v>
      </c>
      <c r="L516" s="21">
        <v>1.8280000000000001</v>
      </c>
      <c r="M516" s="21">
        <v>1.9259999999999999</v>
      </c>
      <c r="N516" s="21">
        <f t="shared" si="42"/>
        <v>1.8703333333333332</v>
      </c>
      <c r="O516" s="21">
        <f t="shared" si="43"/>
        <v>5.0342162581014802E-2</v>
      </c>
      <c r="P516" s="21">
        <f t="shared" si="44"/>
        <v>1.0259645273358933</v>
      </c>
      <c r="Q516" s="27" t="s">
        <v>3283</v>
      </c>
    </row>
    <row r="517" spans="1:17" x14ac:dyDescent="0.3">
      <c r="A517" s="27" t="s">
        <v>2897</v>
      </c>
      <c r="B517" s="27">
        <v>13</v>
      </c>
      <c r="C517" s="74" t="s">
        <v>3280</v>
      </c>
      <c r="D517" s="74" t="s">
        <v>3693</v>
      </c>
      <c r="E517" s="27" t="s">
        <v>2898</v>
      </c>
      <c r="F517" s="21">
        <v>1.665</v>
      </c>
      <c r="G517" s="21">
        <v>1.7490000000000001</v>
      </c>
      <c r="H517" s="21"/>
      <c r="I517" s="21">
        <f t="shared" si="40"/>
        <v>1.7070000000000001</v>
      </c>
      <c r="J517" s="21">
        <f t="shared" si="41"/>
        <v>5.9396969619670045E-2</v>
      </c>
      <c r="K517" s="21">
        <v>1.794</v>
      </c>
      <c r="L517" s="21">
        <v>1.7170000000000001</v>
      </c>
      <c r="M517" s="21"/>
      <c r="N517" s="21">
        <f t="shared" si="42"/>
        <v>1.7555000000000001</v>
      </c>
      <c r="O517" s="21">
        <f t="shared" si="43"/>
        <v>5.4447222151364126E-2</v>
      </c>
      <c r="P517" s="21">
        <f t="shared" si="44"/>
        <v>1.0284124194493263</v>
      </c>
      <c r="Q517" s="27" t="s">
        <v>3283</v>
      </c>
    </row>
    <row r="518" spans="1:17" x14ac:dyDescent="0.3">
      <c r="A518" s="27" t="s">
        <v>2897</v>
      </c>
      <c r="B518" s="27">
        <v>16</v>
      </c>
      <c r="C518" s="74" t="s">
        <v>3280</v>
      </c>
      <c r="D518" s="74" t="s">
        <v>3693</v>
      </c>
      <c r="E518" s="27" t="s">
        <v>2898</v>
      </c>
      <c r="F518" s="21">
        <v>1.665</v>
      </c>
      <c r="G518" s="21">
        <v>1.7490000000000001</v>
      </c>
      <c r="H518" s="21"/>
      <c r="I518" s="21">
        <f t="shared" si="40"/>
        <v>1.7070000000000001</v>
      </c>
      <c r="J518" s="21">
        <f t="shared" si="41"/>
        <v>5.9396969619670045E-2</v>
      </c>
      <c r="K518" s="21">
        <v>1.794</v>
      </c>
      <c r="L518" s="21">
        <v>1.7170000000000001</v>
      </c>
      <c r="M518" s="21"/>
      <c r="N518" s="21">
        <f t="shared" si="42"/>
        <v>1.7555000000000001</v>
      </c>
      <c r="O518" s="21">
        <f t="shared" si="43"/>
        <v>5.4447222151364126E-2</v>
      </c>
      <c r="P518" s="21">
        <f t="shared" si="44"/>
        <v>1.0284124194493263</v>
      </c>
      <c r="Q518" s="27" t="s">
        <v>3283</v>
      </c>
    </row>
    <row r="519" spans="1:17" x14ac:dyDescent="0.3">
      <c r="A519" s="27" t="s">
        <v>2621</v>
      </c>
      <c r="B519" s="27">
        <v>198</v>
      </c>
      <c r="C519" s="74" t="s">
        <v>3280</v>
      </c>
      <c r="D519" s="74" t="s">
        <v>3294</v>
      </c>
      <c r="E519" s="27" t="s">
        <v>2622</v>
      </c>
      <c r="F519" s="21">
        <v>1.802</v>
      </c>
      <c r="G519" s="21">
        <v>1.7310000000000001</v>
      </c>
      <c r="H519" s="21">
        <v>1.823</v>
      </c>
      <c r="I519" s="21">
        <f t="shared" si="40"/>
        <v>1.7853333333333332</v>
      </c>
      <c r="J519" s="21">
        <f t="shared" si="41"/>
        <v>4.8211340298039085E-2</v>
      </c>
      <c r="K519" s="21">
        <v>1.8009999999999999</v>
      </c>
      <c r="L519" s="21">
        <v>1.8779999999999999</v>
      </c>
      <c r="M519" s="21">
        <v>1.835</v>
      </c>
      <c r="N519" s="21">
        <f t="shared" si="42"/>
        <v>1.8379999999999999</v>
      </c>
      <c r="O519" s="21">
        <f t="shared" si="43"/>
        <v>3.8587562763149452E-2</v>
      </c>
      <c r="P519" s="21">
        <f t="shared" si="44"/>
        <v>1.0294996265870051</v>
      </c>
      <c r="Q519" s="27" t="s">
        <v>3283</v>
      </c>
    </row>
    <row r="520" spans="1:17" x14ac:dyDescent="0.3">
      <c r="A520" s="27" t="s">
        <v>2805</v>
      </c>
      <c r="B520" s="27">
        <v>770</v>
      </c>
      <c r="C520" s="74" t="s">
        <v>3280</v>
      </c>
      <c r="D520" s="74" t="s">
        <v>3531</v>
      </c>
      <c r="E520" s="27" t="s">
        <v>2806</v>
      </c>
      <c r="F520" s="21">
        <v>1.228</v>
      </c>
      <c r="G520" s="21">
        <v>1.321</v>
      </c>
      <c r="H520" s="21"/>
      <c r="I520" s="21">
        <f t="shared" si="40"/>
        <v>1.2745</v>
      </c>
      <c r="J520" s="21">
        <f t="shared" si="41"/>
        <v>6.5760930650348895E-2</v>
      </c>
      <c r="K520" s="21">
        <v>1.371</v>
      </c>
      <c r="L520" s="21">
        <v>1.262</v>
      </c>
      <c r="M520" s="21"/>
      <c r="N520" s="21">
        <f t="shared" si="42"/>
        <v>1.3165</v>
      </c>
      <c r="O520" s="21">
        <f t="shared" si="43"/>
        <v>7.7074639149333671E-2</v>
      </c>
      <c r="P520" s="21">
        <f t="shared" si="44"/>
        <v>1.0329540996469204</v>
      </c>
      <c r="Q520" s="27" t="s">
        <v>3306</v>
      </c>
    </row>
    <row r="521" spans="1:17" x14ac:dyDescent="0.3">
      <c r="A521" s="27" t="s">
        <v>510</v>
      </c>
      <c r="B521" s="27">
        <v>224</v>
      </c>
      <c r="C521" s="74" t="s">
        <v>3280</v>
      </c>
      <c r="D521" s="74" t="s">
        <v>3457</v>
      </c>
      <c r="E521" s="27" t="s">
        <v>511</v>
      </c>
      <c r="F521" s="21">
        <v>1.373</v>
      </c>
      <c r="G521" s="21">
        <v>1.6659999999999999</v>
      </c>
      <c r="H521" s="21"/>
      <c r="I521" s="21">
        <f t="shared" si="40"/>
        <v>1.5194999999999999</v>
      </c>
      <c r="J521" s="21">
        <f t="shared" si="41"/>
        <v>0.20718228688765836</v>
      </c>
      <c r="K521" s="21">
        <v>1.3660000000000001</v>
      </c>
      <c r="L521" s="21">
        <v>1.7789999999999999</v>
      </c>
      <c r="M521" s="21"/>
      <c r="N521" s="21">
        <f t="shared" si="42"/>
        <v>1.5725</v>
      </c>
      <c r="O521" s="21">
        <f t="shared" si="43"/>
        <v>0.29203510063004295</v>
      </c>
      <c r="P521" s="21">
        <f t="shared" si="44"/>
        <v>1.0348798947022049</v>
      </c>
      <c r="Q521" s="27" t="s">
        <v>3291</v>
      </c>
    </row>
    <row r="522" spans="1:17" x14ac:dyDescent="0.3">
      <c r="A522" s="27" t="s">
        <v>1376</v>
      </c>
      <c r="B522" s="27">
        <v>519</v>
      </c>
      <c r="C522" s="74" t="s">
        <v>3280</v>
      </c>
      <c r="D522" s="74" t="s">
        <v>3421</v>
      </c>
      <c r="E522" s="27" t="s">
        <v>1377</v>
      </c>
      <c r="F522" s="21">
        <v>1.667</v>
      </c>
      <c r="G522" s="21">
        <v>1.3839999999999999</v>
      </c>
      <c r="H522" s="21">
        <v>1.5089999999999999</v>
      </c>
      <c r="I522" s="21">
        <f t="shared" si="40"/>
        <v>1.5200000000000002</v>
      </c>
      <c r="J522" s="21">
        <f t="shared" si="41"/>
        <v>0.14182030884185812</v>
      </c>
      <c r="K522" s="21">
        <v>1.6180000000000001</v>
      </c>
      <c r="L522" s="21">
        <v>1.732</v>
      </c>
      <c r="M522" s="21">
        <v>1.3759999999999999</v>
      </c>
      <c r="N522" s="21">
        <f t="shared" si="42"/>
        <v>1.5753333333333333</v>
      </c>
      <c r="O522" s="21">
        <f t="shared" si="43"/>
        <v>0.1817947560666516</v>
      </c>
      <c r="P522" s="21">
        <f t="shared" si="44"/>
        <v>1.0364035087719297</v>
      </c>
      <c r="Q522" s="27" t="s">
        <v>3302</v>
      </c>
    </row>
    <row r="523" spans="1:17" x14ac:dyDescent="0.3">
      <c r="A523" s="27" t="s">
        <v>2701</v>
      </c>
      <c r="B523" s="27">
        <v>100</v>
      </c>
      <c r="C523" s="74" t="s">
        <v>3280</v>
      </c>
      <c r="D523" s="74" t="s">
        <v>3308</v>
      </c>
      <c r="E523" s="27" t="s">
        <v>2702</v>
      </c>
      <c r="F523" s="21">
        <v>1.8080000000000001</v>
      </c>
      <c r="G523" s="21">
        <v>1.7430000000000001</v>
      </c>
      <c r="H523" s="21"/>
      <c r="I523" s="21">
        <f t="shared" si="40"/>
        <v>1.7755000000000001</v>
      </c>
      <c r="J523" s="21">
        <f t="shared" si="41"/>
        <v>4.5961940777125551E-2</v>
      </c>
      <c r="K523" s="21">
        <v>1.8480000000000001</v>
      </c>
      <c r="L523" s="21">
        <v>1.8340000000000001</v>
      </c>
      <c r="M523" s="21"/>
      <c r="N523" s="21">
        <f t="shared" si="42"/>
        <v>1.8410000000000002</v>
      </c>
      <c r="O523" s="21">
        <f t="shared" si="43"/>
        <v>9.8994949366116736E-3</v>
      </c>
      <c r="P523" s="21">
        <f t="shared" si="44"/>
        <v>1.036891016615038</v>
      </c>
      <c r="Q523" s="27" t="s">
        <v>3283</v>
      </c>
    </row>
    <row r="524" spans="1:17" x14ac:dyDescent="0.3">
      <c r="A524" s="27" t="s">
        <v>2701</v>
      </c>
      <c r="B524" s="27">
        <v>103</v>
      </c>
      <c r="C524" s="74" t="s">
        <v>3280</v>
      </c>
      <c r="D524" s="74" t="s">
        <v>3308</v>
      </c>
      <c r="E524" s="27" t="s">
        <v>2702</v>
      </c>
      <c r="F524" s="21">
        <v>1.8080000000000001</v>
      </c>
      <c r="G524" s="21">
        <v>1.7430000000000001</v>
      </c>
      <c r="H524" s="21"/>
      <c r="I524" s="21">
        <f t="shared" si="40"/>
        <v>1.7755000000000001</v>
      </c>
      <c r="J524" s="21">
        <f t="shared" si="41"/>
        <v>4.5961940777125551E-2</v>
      </c>
      <c r="K524" s="21">
        <v>1.8480000000000001</v>
      </c>
      <c r="L524" s="21">
        <v>1.8340000000000001</v>
      </c>
      <c r="M524" s="21"/>
      <c r="N524" s="21">
        <f t="shared" si="42"/>
        <v>1.8410000000000002</v>
      </c>
      <c r="O524" s="21">
        <f t="shared" si="43"/>
        <v>9.8994949366116736E-3</v>
      </c>
      <c r="P524" s="21">
        <f t="shared" si="44"/>
        <v>1.036891016615038</v>
      </c>
      <c r="Q524" s="27" t="s">
        <v>3283</v>
      </c>
    </row>
    <row r="525" spans="1:17" x14ac:dyDescent="0.3">
      <c r="A525" s="27" t="s">
        <v>2583</v>
      </c>
      <c r="B525" s="27">
        <v>116</v>
      </c>
      <c r="C525" s="74" t="s">
        <v>3280</v>
      </c>
      <c r="D525" s="74" t="s">
        <v>3395</v>
      </c>
      <c r="E525" s="27" t="s">
        <v>2584</v>
      </c>
      <c r="F525" s="21">
        <v>1.59</v>
      </c>
      <c r="G525" s="21">
        <v>1.722</v>
      </c>
      <c r="H525" s="21"/>
      <c r="I525" s="21">
        <f t="shared" si="40"/>
        <v>1.6560000000000001</v>
      </c>
      <c r="J525" s="21">
        <f t="shared" si="41"/>
        <v>9.3338095116624206E-2</v>
      </c>
      <c r="K525" s="21">
        <v>1.734</v>
      </c>
      <c r="L525" s="21">
        <v>1.7010000000000001</v>
      </c>
      <c r="M525" s="21"/>
      <c r="N525" s="21">
        <f t="shared" si="42"/>
        <v>1.7175</v>
      </c>
      <c r="O525" s="21">
        <f t="shared" si="43"/>
        <v>2.333452377915601E-2</v>
      </c>
      <c r="P525" s="21">
        <f t="shared" si="44"/>
        <v>1.0371376811594202</v>
      </c>
      <c r="Q525" s="27" t="s">
        <v>3291</v>
      </c>
    </row>
    <row r="526" spans="1:17" x14ac:dyDescent="0.3">
      <c r="A526" s="27" t="s">
        <v>324</v>
      </c>
      <c r="B526" s="27">
        <v>84</v>
      </c>
      <c r="C526" s="74" t="s">
        <v>3280</v>
      </c>
      <c r="D526" s="74" t="s">
        <v>3647</v>
      </c>
      <c r="E526" s="27" t="s">
        <v>325</v>
      </c>
      <c r="F526" s="21"/>
      <c r="G526" s="21">
        <v>1.3029999999999999</v>
      </c>
      <c r="H526" s="21">
        <v>0.92300000000000004</v>
      </c>
      <c r="I526" s="21">
        <f t="shared" si="40"/>
        <v>1.113</v>
      </c>
      <c r="J526" s="21">
        <f t="shared" si="41"/>
        <v>0.26870057685088816</v>
      </c>
      <c r="K526" s="21"/>
      <c r="L526" s="21">
        <v>1.2350000000000001</v>
      </c>
      <c r="M526" s="21">
        <v>1.077</v>
      </c>
      <c r="N526" s="21">
        <f t="shared" si="42"/>
        <v>1.1560000000000001</v>
      </c>
      <c r="O526" s="21">
        <f t="shared" si="43"/>
        <v>0.11172287142747461</v>
      </c>
      <c r="P526" s="21">
        <f t="shared" si="44"/>
        <v>1.0386343216531897</v>
      </c>
      <c r="Q526" s="27" t="s">
        <v>3283</v>
      </c>
    </row>
    <row r="527" spans="1:17" x14ac:dyDescent="0.3">
      <c r="A527" s="27" t="s">
        <v>1511</v>
      </c>
      <c r="B527" s="27">
        <v>332</v>
      </c>
      <c r="C527" s="74" t="s">
        <v>3280</v>
      </c>
      <c r="D527" s="74" t="s">
        <v>3933</v>
      </c>
      <c r="E527" s="27" t="s">
        <v>1512</v>
      </c>
      <c r="F527" s="21">
        <v>1.71</v>
      </c>
      <c r="G527" s="21">
        <v>1.7390000000000001</v>
      </c>
      <c r="H527" s="21">
        <v>1.78</v>
      </c>
      <c r="I527" s="21">
        <f t="shared" si="40"/>
        <v>1.7430000000000001</v>
      </c>
      <c r="J527" s="21">
        <f t="shared" si="41"/>
        <v>3.5171010790137971E-2</v>
      </c>
      <c r="K527" s="21">
        <v>1.841</v>
      </c>
      <c r="L527" s="21">
        <v>1.776</v>
      </c>
      <c r="M527" s="21">
        <v>1.829</v>
      </c>
      <c r="N527" s="21">
        <f t="shared" si="42"/>
        <v>1.8153333333333332</v>
      </c>
      <c r="O527" s="21">
        <f t="shared" si="43"/>
        <v>3.4588051886935339E-2</v>
      </c>
      <c r="P527" s="21">
        <f t="shared" si="44"/>
        <v>1.041499330655957</v>
      </c>
      <c r="Q527" s="27" t="s">
        <v>3283</v>
      </c>
    </row>
    <row r="528" spans="1:17" x14ac:dyDescent="0.3">
      <c r="A528" s="27" t="s">
        <v>1623</v>
      </c>
      <c r="B528" s="27">
        <v>67</v>
      </c>
      <c r="C528" s="74" t="s">
        <v>3280</v>
      </c>
      <c r="D528" s="74" t="s">
        <v>3716</v>
      </c>
      <c r="E528" s="27" t="s">
        <v>1624</v>
      </c>
      <c r="F528" s="21">
        <v>1.6619999999999999</v>
      </c>
      <c r="G528" s="21">
        <v>1.446</v>
      </c>
      <c r="H528" s="21">
        <v>1.623</v>
      </c>
      <c r="I528" s="21">
        <f t="shared" si="40"/>
        <v>1.577</v>
      </c>
      <c r="J528" s="21">
        <f t="shared" si="41"/>
        <v>0.11511298797268708</v>
      </c>
      <c r="K528" s="21">
        <v>1.623</v>
      </c>
      <c r="L528" s="21">
        <v>1.6879999999999999</v>
      </c>
      <c r="M528" s="21">
        <v>1.63</v>
      </c>
      <c r="N528" s="21">
        <f t="shared" si="42"/>
        <v>1.647</v>
      </c>
      <c r="O528" s="21">
        <f t="shared" si="43"/>
        <v>3.5679125549822541E-2</v>
      </c>
      <c r="P528" s="21">
        <f t="shared" si="44"/>
        <v>1.0443880786303108</v>
      </c>
      <c r="Q528" s="27" t="s">
        <v>3283</v>
      </c>
    </row>
    <row r="529" spans="1:17" x14ac:dyDescent="0.3">
      <c r="A529" s="27" t="s">
        <v>2968</v>
      </c>
      <c r="B529" s="27">
        <v>55</v>
      </c>
      <c r="C529" s="74" t="s">
        <v>3280</v>
      </c>
      <c r="D529" s="74" t="s">
        <v>3985</v>
      </c>
      <c r="E529" s="27" t="s">
        <v>2969</v>
      </c>
      <c r="F529" s="21">
        <v>1.7310000000000001</v>
      </c>
      <c r="G529" s="21">
        <v>1.411</v>
      </c>
      <c r="H529" s="21">
        <v>1.3759999999999999</v>
      </c>
      <c r="I529" s="21">
        <f t="shared" si="40"/>
        <v>1.5060000000000002</v>
      </c>
      <c r="J529" s="21">
        <f t="shared" si="41"/>
        <v>0.1956399754651364</v>
      </c>
      <c r="K529" s="21">
        <v>1.839</v>
      </c>
      <c r="L529" s="21">
        <v>1.498</v>
      </c>
      <c r="M529" s="21">
        <v>1.387</v>
      </c>
      <c r="N529" s="21">
        <f t="shared" si="42"/>
        <v>1.5746666666666667</v>
      </c>
      <c r="O529" s="21">
        <f t="shared" si="43"/>
        <v>0.23555112679274706</v>
      </c>
      <c r="P529" s="21">
        <f t="shared" si="44"/>
        <v>1.0455953961930056</v>
      </c>
      <c r="Q529" s="27" t="s">
        <v>3281</v>
      </c>
    </row>
    <row r="530" spans="1:17" x14ac:dyDescent="0.3">
      <c r="A530" s="27" t="s">
        <v>2968</v>
      </c>
      <c r="B530" s="27">
        <v>74</v>
      </c>
      <c r="C530" s="74" t="s">
        <v>3280</v>
      </c>
      <c r="D530" s="74" t="s">
        <v>3985</v>
      </c>
      <c r="E530" s="27" t="s">
        <v>2969</v>
      </c>
      <c r="F530" s="21">
        <v>1.7310000000000001</v>
      </c>
      <c r="G530" s="21">
        <v>1.411</v>
      </c>
      <c r="H530" s="21">
        <v>1.3759999999999999</v>
      </c>
      <c r="I530" s="21">
        <f t="shared" si="40"/>
        <v>1.5060000000000002</v>
      </c>
      <c r="J530" s="21">
        <f t="shared" si="41"/>
        <v>0.1956399754651364</v>
      </c>
      <c r="K530" s="21">
        <v>1.839</v>
      </c>
      <c r="L530" s="21">
        <v>1.498</v>
      </c>
      <c r="M530" s="21">
        <v>1.387</v>
      </c>
      <c r="N530" s="21">
        <f t="shared" si="42"/>
        <v>1.5746666666666667</v>
      </c>
      <c r="O530" s="21">
        <f t="shared" si="43"/>
        <v>0.23555112679274706</v>
      </c>
      <c r="P530" s="21">
        <f t="shared" si="44"/>
        <v>1.0455953961930056</v>
      </c>
      <c r="Q530" s="27" t="s">
        <v>3281</v>
      </c>
    </row>
    <row r="531" spans="1:17" x14ac:dyDescent="0.3">
      <c r="A531" s="27" t="s">
        <v>3043</v>
      </c>
      <c r="B531" s="27">
        <v>225</v>
      </c>
      <c r="C531" s="74" t="s">
        <v>3280</v>
      </c>
      <c r="D531" s="74" t="s">
        <v>3645</v>
      </c>
      <c r="E531" s="27" t="s">
        <v>3044</v>
      </c>
      <c r="F531" s="21">
        <v>1.8240000000000001</v>
      </c>
      <c r="G531" s="21">
        <v>1.6890000000000001</v>
      </c>
      <c r="H531" s="21">
        <v>0.79700000000000004</v>
      </c>
      <c r="I531" s="21">
        <f t="shared" si="40"/>
        <v>1.4366666666666665</v>
      </c>
      <c r="J531" s="21">
        <f t="shared" si="41"/>
        <v>0.55806481105095163</v>
      </c>
      <c r="K531" s="21">
        <v>1.6839999999999999</v>
      </c>
      <c r="L531" s="21">
        <v>1.62</v>
      </c>
      <c r="M531" s="21">
        <v>1.2030000000000001</v>
      </c>
      <c r="N531" s="21">
        <f t="shared" si="42"/>
        <v>1.5023333333333335</v>
      </c>
      <c r="O531" s="21">
        <f t="shared" si="43"/>
        <v>0.26119788156363816</v>
      </c>
      <c r="P531" s="21">
        <f t="shared" si="44"/>
        <v>1.0457076566125292</v>
      </c>
      <c r="Q531" s="27" t="s">
        <v>3283</v>
      </c>
    </row>
    <row r="532" spans="1:17" x14ac:dyDescent="0.3">
      <c r="A532" s="27" t="s">
        <v>2873</v>
      </c>
      <c r="B532" s="27">
        <v>193</v>
      </c>
      <c r="C532" s="74" t="s">
        <v>3280</v>
      </c>
      <c r="D532" s="74" t="s">
        <v>3299</v>
      </c>
      <c r="E532" s="27" t="s">
        <v>2874</v>
      </c>
      <c r="F532" s="21">
        <v>1.6479999999999999</v>
      </c>
      <c r="G532" s="21">
        <v>1.6819999999999999</v>
      </c>
      <c r="H532" s="21"/>
      <c r="I532" s="21">
        <f t="shared" si="40"/>
        <v>1.665</v>
      </c>
      <c r="J532" s="21">
        <f t="shared" si="41"/>
        <v>2.4041630560342638E-2</v>
      </c>
      <c r="K532" s="21">
        <v>1.66</v>
      </c>
      <c r="L532" s="21">
        <v>1.8420000000000001</v>
      </c>
      <c r="M532" s="21"/>
      <c r="N532" s="21">
        <f t="shared" si="42"/>
        <v>1.7509999999999999</v>
      </c>
      <c r="O532" s="21">
        <f t="shared" si="43"/>
        <v>0.12869343417595175</v>
      </c>
      <c r="P532" s="21">
        <f t="shared" si="44"/>
        <v>1.0516516516516516</v>
      </c>
      <c r="Q532" s="27" t="s">
        <v>3281</v>
      </c>
    </row>
    <row r="533" spans="1:17" x14ac:dyDescent="0.3">
      <c r="A533" s="27" t="s">
        <v>2335</v>
      </c>
      <c r="B533" s="27">
        <v>316</v>
      </c>
      <c r="C533" s="74" t="s">
        <v>3280</v>
      </c>
      <c r="D533" s="74" t="s">
        <v>4014</v>
      </c>
      <c r="E533" s="27" t="s">
        <v>2336</v>
      </c>
      <c r="F533" s="21">
        <v>1.6719999999999999</v>
      </c>
      <c r="G533" s="21">
        <v>1.548</v>
      </c>
      <c r="H533" s="21">
        <v>1.4870000000000001</v>
      </c>
      <c r="I533" s="21">
        <f t="shared" si="40"/>
        <v>1.569</v>
      </c>
      <c r="J533" s="21">
        <f t="shared" si="41"/>
        <v>9.4270886279911384E-2</v>
      </c>
      <c r="K533" s="21">
        <v>1.6659999999999999</v>
      </c>
      <c r="L533" s="21">
        <v>1.6719999999999999</v>
      </c>
      <c r="M533" s="21">
        <v>1.613</v>
      </c>
      <c r="N533" s="21">
        <f t="shared" si="42"/>
        <v>1.6503333333333334</v>
      </c>
      <c r="O533" s="21">
        <f t="shared" si="43"/>
        <v>3.2470499431535252E-2</v>
      </c>
      <c r="P533" s="21">
        <f t="shared" si="44"/>
        <v>1.0518376885489698</v>
      </c>
      <c r="Q533" s="27" t="s">
        <v>3283</v>
      </c>
    </row>
    <row r="534" spans="1:17" x14ac:dyDescent="0.3">
      <c r="A534" s="27" t="s">
        <v>215</v>
      </c>
      <c r="B534" s="27">
        <v>244</v>
      </c>
      <c r="C534" s="74" t="s">
        <v>3280</v>
      </c>
      <c r="D534" s="74" t="s">
        <v>3830</v>
      </c>
      <c r="E534" s="27" t="s">
        <v>216</v>
      </c>
      <c r="F534" s="21">
        <v>1.782</v>
      </c>
      <c r="G534" s="21">
        <v>1.8149999999999999</v>
      </c>
      <c r="H534" s="21">
        <v>1.8360000000000001</v>
      </c>
      <c r="I534" s="21">
        <f t="shared" si="40"/>
        <v>1.8109999999999999</v>
      </c>
      <c r="J534" s="21">
        <f t="shared" si="41"/>
        <v>2.7221315177632415E-2</v>
      </c>
      <c r="K534" s="21">
        <v>1.8180000000000001</v>
      </c>
      <c r="L534" s="21">
        <v>1.9359999999999999</v>
      </c>
      <c r="M534" s="21">
        <v>1.9630000000000001</v>
      </c>
      <c r="N534" s="21">
        <f t="shared" si="42"/>
        <v>1.9056666666666668</v>
      </c>
      <c r="O534" s="21">
        <f t="shared" si="43"/>
        <v>7.711247197006027E-2</v>
      </c>
      <c r="P534" s="21">
        <f t="shared" si="44"/>
        <v>1.0522731455917542</v>
      </c>
      <c r="Q534" s="27" t="s">
        <v>3283</v>
      </c>
    </row>
    <row r="535" spans="1:17" x14ac:dyDescent="0.3">
      <c r="A535" s="27" t="s">
        <v>173</v>
      </c>
      <c r="B535" s="27">
        <v>168</v>
      </c>
      <c r="C535" s="74" t="s">
        <v>3280</v>
      </c>
      <c r="D535" s="74" t="s">
        <v>3587</v>
      </c>
      <c r="E535" s="27" t="s">
        <v>174</v>
      </c>
      <c r="F535" s="21">
        <v>1.45</v>
      </c>
      <c r="G535" s="21">
        <v>1.6519999999999999</v>
      </c>
      <c r="H535" s="21">
        <v>1.456</v>
      </c>
      <c r="I535" s="21">
        <f t="shared" si="40"/>
        <v>1.5193333333333332</v>
      </c>
      <c r="J535" s="21">
        <f t="shared" si="41"/>
        <v>0.11493186387305014</v>
      </c>
      <c r="K535" s="21">
        <v>1.58</v>
      </c>
      <c r="L535" s="21">
        <v>1.62</v>
      </c>
      <c r="M535" s="21">
        <v>1.605</v>
      </c>
      <c r="N535" s="21">
        <f t="shared" si="42"/>
        <v>1.6016666666666666</v>
      </c>
      <c r="O535" s="21">
        <f t="shared" si="43"/>
        <v>2.0207259421636911E-2</v>
      </c>
      <c r="P535" s="21">
        <f t="shared" si="44"/>
        <v>1.0541904344010531</v>
      </c>
      <c r="Q535" s="27" t="s">
        <v>3283</v>
      </c>
    </row>
    <row r="536" spans="1:17" x14ac:dyDescent="0.3">
      <c r="A536" s="27" t="s">
        <v>165</v>
      </c>
      <c r="B536" s="27">
        <v>492</v>
      </c>
      <c r="C536" s="74" t="s">
        <v>3280</v>
      </c>
      <c r="D536" s="74" t="s">
        <v>3723</v>
      </c>
      <c r="E536" s="27" t="s">
        <v>166</v>
      </c>
      <c r="F536" s="21">
        <v>1.48</v>
      </c>
      <c r="G536" s="21"/>
      <c r="H536" s="21">
        <v>1.526</v>
      </c>
      <c r="I536" s="21">
        <f t="shared" si="40"/>
        <v>1.5030000000000001</v>
      </c>
      <c r="J536" s="21">
        <f t="shared" si="41"/>
        <v>3.2526911934581217E-2</v>
      </c>
      <c r="K536" s="21">
        <v>1.5640000000000001</v>
      </c>
      <c r="L536" s="21"/>
      <c r="M536" s="21">
        <v>1.6180000000000001</v>
      </c>
      <c r="N536" s="21">
        <f t="shared" si="42"/>
        <v>1.5910000000000002</v>
      </c>
      <c r="O536" s="21">
        <f t="shared" si="43"/>
        <v>3.8183766184073605E-2</v>
      </c>
      <c r="P536" s="21">
        <f t="shared" si="44"/>
        <v>1.0585495675316035</v>
      </c>
      <c r="Q536" s="27" t="s">
        <v>3283</v>
      </c>
    </row>
    <row r="537" spans="1:17" x14ac:dyDescent="0.3">
      <c r="A537" s="27" t="s">
        <v>1985</v>
      </c>
      <c r="B537" s="27">
        <v>115</v>
      </c>
      <c r="C537" s="74" t="s">
        <v>3280</v>
      </c>
      <c r="D537" s="74" t="s">
        <v>3318</v>
      </c>
      <c r="E537" s="27" t="s">
        <v>1986</v>
      </c>
      <c r="F537" s="21">
        <v>1.403</v>
      </c>
      <c r="G537" s="21"/>
      <c r="H537" s="21">
        <v>1.385</v>
      </c>
      <c r="I537" s="21">
        <f t="shared" si="40"/>
        <v>1.3940000000000001</v>
      </c>
      <c r="J537" s="21">
        <f t="shared" si="41"/>
        <v>1.2727922061357868E-2</v>
      </c>
      <c r="K537" s="21">
        <v>1.4750000000000001</v>
      </c>
      <c r="L537" s="21"/>
      <c r="M537" s="21">
        <v>1.4810000000000001</v>
      </c>
      <c r="N537" s="21">
        <f t="shared" si="42"/>
        <v>1.4780000000000002</v>
      </c>
      <c r="O537" s="21">
        <f t="shared" si="43"/>
        <v>4.2426406871192892E-3</v>
      </c>
      <c r="P537" s="21">
        <f t="shared" si="44"/>
        <v>1.06025824964132</v>
      </c>
      <c r="Q537" s="27" t="s">
        <v>3283</v>
      </c>
    </row>
    <row r="538" spans="1:17" x14ac:dyDescent="0.3">
      <c r="A538" s="27" t="s">
        <v>1985</v>
      </c>
      <c r="B538" s="27">
        <v>118</v>
      </c>
      <c r="C538" s="74" t="s">
        <v>3280</v>
      </c>
      <c r="D538" s="74" t="s">
        <v>3318</v>
      </c>
      <c r="E538" s="27" t="s">
        <v>1986</v>
      </c>
      <c r="F538" s="21">
        <v>1.403</v>
      </c>
      <c r="G538" s="21"/>
      <c r="H538" s="21">
        <v>1.385</v>
      </c>
      <c r="I538" s="21">
        <f t="shared" si="40"/>
        <v>1.3940000000000001</v>
      </c>
      <c r="J538" s="21">
        <f t="shared" si="41"/>
        <v>1.2727922061357868E-2</v>
      </c>
      <c r="K538" s="21">
        <v>1.4750000000000001</v>
      </c>
      <c r="L538" s="21"/>
      <c r="M538" s="21">
        <v>1.4810000000000001</v>
      </c>
      <c r="N538" s="21">
        <f t="shared" si="42"/>
        <v>1.4780000000000002</v>
      </c>
      <c r="O538" s="21">
        <f t="shared" si="43"/>
        <v>4.2426406871192892E-3</v>
      </c>
      <c r="P538" s="21">
        <f t="shared" si="44"/>
        <v>1.06025824964132</v>
      </c>
      <c r="Q538" s="27" t="s">
        <v>3283</v>
      </c>
    </row>
    <row r="539" spans="1:17" x14ac:dyDescent="0.3">
      <c r="A539" s="27" t="s">
        <v>2695</v>
      </c>
      <c r="B539" s="27">
        <v>117</v>
      </c>
      <c r="C539" s="74" t="s">
        <v>3280</v>
      </c>
      <c r="D539" s="74" t="s">
        <v>3681</v>
      </c>
      <c r="E539" s="27" t="s">
        <v>2696</v>
      </c>
      <c r="F539" s="21">
        <v>0.94899999999999995</v>
      </c>
      <c r="G539" s="21">
        <v>1.002</v>
      </c>
      <c r="H539" s="21"/>
      <c r="I539" s="21">
        <f t="shared" si="40"/>
        <v>0.97550000000000003</v>
      </c>
      <c r="J539" s="21">
        <f t="shared" si="41"/>
        <v>3.7476659402887053E-2</v>
      </c>
      <c r="K539" s="21">
        <v>1.028</v>
      </c>
      <c r="L539" s="21">
        <v>1.0449999999999999</v>
      </c>
      <c r="M539" s="21"/>
      <c r="N539" s="21">
        <f t="shared" si="42"/>
        <v>1.0365</v>
      </c>
      <c r="O539" s="21">
        <f t="shared" si="43"/>
        <v>1.2020815280171239E-2</v>
      </c>
      <c r="P539" s="21">
        <f t="shared" si="44"/>
        <v>1.0625320348539211</v>
      </c>
      <c r="Q539" s="27" t="s">
        <v>3283</v>
      </c>
    </row>
    <row r="540" spans="1:17" x14ac:dyDescent="0.3">
      <c r="A540" s="27" t="s">
        <v>1493</v>
      </c>
      <c r="B540" s="27">
        <v>80</v>
      </c>
      <c r="C540" s="74" t="s">
        <v>3280</v>
      </c>
      <c r="D540" s="74" t="s">
        <v>3554</v>
      </c>
      <c r="E540" s="27" t="s">
        <v>1494</v>
      </c>
      <c r="F540" s="21">
        <v>1.466</v>
      </c>
      <c r="G540" s="21">
        <v>1.4219999999999999</v>
      </c>
      <c r="H540" s="21"/>
      <c r="I540" s="21">
        <f t="shared" si="40"/>
        <v>1.444</v>
      </c>
      <c r="J540" s="21">
        <f t="shared" si="41"/>
        <v>3.111269837220812E-2</v>
      </c>
      <c r="K540" s="21">
        <v>1.629</v>
      </c>
      <c r="L540" s="21">
        <v>1.4410000000000001</v>
      </c>
      <c r="M540" s="21"/>
      <c r="N540" s="21">
        <f t="shared" si="42"/>
        <v>1.5350000000000001</v>
      </c>
      <c r="O540" s="21">
        <f t="shared" si="43"/>
        <v>0.13293607486307091</v>
      </c>
      <c r="P540" s="21">
        <f t="shared" si="44"/>
        <v>1.0630193905817176</v>
      </c>
      <c r="Q540" s="27" t="s">
        <v>3283</v>
      </c>
    </row>
    <row r="541" spans="1:17" x14ac:dyDescent="0.3">
      <c r="A541" s="27" t="s">
        <v>173</v>
      </c>
      <c r="B541" s="27">
        <v>40</v>
      </c>
      <c r="C541" s="74" t="s">
        <v>3280</v>
      </c>
      <c r="D541" s="74" t="s">
        <v>3587</v>
      </c>
      <c r="E541" s="27" t="s">
        <v>174</v>
      </c>
      <c r="F541" s="21">
        <v>1.706</v>
      </c>
      <c r="G541" s="21">
        <v>1.7849999999999999</v>
      </c>
      <c r="H541" s="21">
        <v>1.798</v>
      </c>
      <c r="I541" s="21">
        <f t="shared" si="40"/>
        <v>1.7629999999999999</v>
      </c>
      <c r="J541" s="21">
        <f t="shared" si="41"/>
        <v>4.9789557138018428E-2</v>
      </c>
      <c r="K541" s="21">
        <v>1.9039999999999999</v>
      </c>
      <c r="L541" s="21">
        <v>1.76</v>
      </c>
      <c r="M541" s="21">
        <v>1.9630000000000001</v>
      </c>
      <c r="N541" s="21">
        <f t="shared" si="42"/>
        <v>1.8756666666666666</v>
      </c>
      <c r="O541" s="21">
        <f t="shared" si="43"/>
        <v>0.10442381592976449</v>
      </c>
      <c r="P541" s="21">
        <f t="shared" si="44"/>
        <v>1.0639062204575533</v>
      </c>
      <c r="Q541" s="27" t="s">
        <v>3283</v>
      </c>
    </row>
    <row r="542" spans="1:17" x14ac:dyDescent="0.3">
      <c r="A542" s="27" t="s">
        <v>718</v>
      </c>
      <c r="B542" s="27">
        <v>680</v>
      </c>
      <c r="C542" s="74" t="s">
        <v>3280</v>
      </c>
      <c r="D542" s="74" t="s">
        <v>3337</v>
      </c>
      <c r="E542" s="27" t="s">
        <v>719</v>
      </c>
      <c r="F542" s="21">
        <v>1.4850000000000001</v>
      </c>
      <c r="G542" s="21">
        <v>1.421</v>
      </c>
      <c r="H542" s="21"/>
      <c r="I542" s="21">
        <f t="shared" si="40"/>
        <v>1.4530000000000001</v>
      </c>
      <c r="J542" s="21">
        <f t="shared" si="41"/>
        <v>4.5254833995939082E-2</v>
      </c>
      <c r="K542" s="21">
        <v>1.6830000000000001</v>
      </c>
      <c r="L542" s="21">
        <v>1.411</v>
      </c>
      <c r="M542" s="21"/>
      <c r="N542" s="21">
        <f t="shared" si="42"/>
        <v>1.5470000000000002</v>
      </c>
      <c r="O542" s="21">
        <f t="shared" si="43"/>
        <v>0.19233304448274094</v>
      </c>
      <c r="P542" s="21">
        <f t="shared" si="44"/>
        <v>1.0646937370956642</v>
      </c>
      <c r="Q542" s="27" t="s">
        <v>3281</v>
      </c>
    </row>
    <row r="543" spans="1:17" x14ac:dyDescent="0.3">
      <c r="A543" s="27" t="s">
        <v>1122</v>
      </c>
      <c r="B543" s="27">
        <v>56</v>
      </c>
      <c r="C543" s="74" t="s">
        <v>3280</v>
      </c>
      <c r="D543" s="74" t="s">
        <v>3670</v>
      </c>
      <c r="E543" s="27" t="s">
        <v>1123</v>
      </c>
      <c r="F543" s="21"/>
      <c r="G543" s="21">
        <v>1.6479999999999999</v>
      </c>
      <c r="H543" s="21">
        <v>1.5529999999999999</v>
      </c>
      <c r="I543" s="21">
        <f t="shared" si="40"/>
        <v>1.6004999999999998</v>
      </c>
      <c r="J543" s="21">
        <f t="shared" si="41"/>
        <v>6.7175144212721999E-2</v>
      </c>
      <c r="K543" s="21"/>
      <c r="L543" s="21">
        <v>1.698</v>
      </c>
      <c r="M543" s="21">
        <v>1.712</v>
      </c>
      <c r="N543" s="21">
        <f t="shared" si="42"/>
        <v>1.7050000000000001</v>
      </c>
      <c r="O543" s="21">
        <f t="shared" si="43"/>
        <v>9.8994949366116736E-3</v>
      </c>
      <c r="P543" s="21">
        <f t="shared" si="44"/>
        <v>1.0652920962199315</v>
      </c>
      <c r="Q543" s="27" t="s">
        <v>3306</v>
      </c>
    </row>
    <row r="544" spans="1:17" x14ac:dyDescent="0.3">
      <c r="A544" s="27" t="s">
        <v>1239</v>
      </c>
      <c r="B544" s="27">
        <v>312</v>
      </c>
      <c r="C544" s="74" t="s">
        <v>3280</v>
      </c>
      <c r="D544" s="74" t="s">
        <v>3868</v>
      </c>
      <c r="E544" s="27" t="s">
        <v>1240</v>
      </c>
      <c r="F544" s="21">
        <v>1.837</v>
      </c>
      <c r="G544" s="21">
        <v>1.6879999999999999</v>
      </c>
      <c r="H544" s="21"/>
      <c r="I544" s="21">
        <f t="shared" si="40"/>
        <v>1.7625</v>
      </c>
      <c r="J544" s="21">
        <f t="shared" si="41"/>
        <v>0.1053589103967956</v>
      </c>
      <c r="K544" s="21">
        <v>1.903</v>
      </c>
      <c r="L544" s="21">
        <v>1.853</v>
      </c>
      <c r="M544" s="21"/>
      <c r="N544" s="21">
        <f t="shared" si="42"/>
        <v>1.8780000000000001</v>
      </c>
      <c r="O544" s="21">
        <f t="shared" si="43"/>
        <v>3.5355339059327411E-2</v>
      </c>
      <c r="P544" s="21">
        <f t="shared" si="44"/>
        <v>1.0655319148936171</v>
      </c>
      <c r="Q544" s="27" t="s">
        <v>3281</v>
      </c>
    </row>
    <row r="545" spans="1:17" x14ac:dyDescent="0.3">
      <c r="A545" s="27" t="s">
        <v>1095</v>
      </c>
      <c r="B545" s="27">
        <v>126</v>
      </c>
      <c r="C545" s="74" t="s">
        <v>3280</v>
      </c>
      <c r="D545" s="74" t="s">
        <v>3502</v>
      </c>
      <c r="E545" s="27" t="s">
        <v>1096</v>
      </c>
      <c r="F545" s="21">
        <v>1.5640000000000001</v>
      </c>
      <c r="G545" s="21">
        <v>1.4670000000000001</v>
      </c>
      <c r="H545" s="21"/>
      <c r="I545" s="21">
        <f t="shared" si="40"/>
        <v>1.5155000000000001</v>
      </c>
      <c r="J545" s="21">
        <f t="shared" si="41"/>
        <v>6.8589357775095089E-2</v>
      </c>
      <c r="K545" s="21">
        <v>1.609</v>
      </c>
      <c r="L545" s="21">
        <v>1.627</v>
      </c>
      <c r="M545" s="21"/>
      <c r="N545" s="21">
        <f t="shared" si="42"/>
        <v>1.6179999999999999</v>
      </c>
      <c r="O545" s="21">
        <f t="shared" si="43"/>
        <v>1.2727922061357868E-2</v>
      </c>
      <c r="P545" s="21">
        <f t="shared" si="44"/>
        <v>1.067634444077862</v>
      </c>
      <c r="Q545" s="27" t="s">
        <v>3283</v>
      </c>
    </row>
    <row r="546" spans="1:17" x14ac:dyDescent="0.3">
      <c r="A546" s="27" t="s">
        <v>2886</v>
      </c>
      <c r="B546" s="27">
        <v>121</v>
      </c>
      <c r="C546" s="74" t="s">
        <v>3280</v>
      </c>
      <c r="D546" s="74" t="s">
        <v>3848</v>
      </c>
      <c r="E546" s="27" t="s">
        <v>2887</v>
      </c>
      <c r="F546" s="21">
        <v>1.2829999999999999</v>
      </c>
      <c r="G546" s="21">
        <v>1.643</v>
      </c>
      <c r="H546" s="21">
        <v>0.89400000000000002</v>
      </c>
      <c r="I546" s="21">
        <f t="shared" si="40"/>
        <v>1.2733333333333334</v>
      </c>
      <c r="J546" s="21">
        <f t="shared" si="41"/>
        <v>0.37459355751712142</v>
      </c>
      <c r="K546" s="21">
        <v>1.333</v>
      </c>
      <c r="L546" s="21">
        <v>1.6439999999999999</v>
      </c>
      <c r="M546" s="21">
        <v>1.1060000000000001</v>
      </c>
      <c r="N546" s="21">
        <f t="shared" si="42"/>
        <v>1.361</v>
      </c>
      <c r="O546" s="21">
        <f t="shared" si="43"/>
        <v>0.27009072549793245</v>
      </c>
      <c r="P546" s="21">
        <f t="shared" si="44"/>
        <v>1.0688481675392669</v>
      </c>
      <c r="Q546" s="27" t="s">
        <v>3302</v>
      </c>
    </row>
    <row r="547" spans="1:17" x14ac:dyDescent="0.3">
      <c r="A547" s="27" t="s">
        <v>2886</v>
      </c>
      <c r="B547" s="27">
        <v>134</v>
      </c>
      <c r="C547" s="74" t="s">
        <v>3280</v>
      </c>
      <c r="D547" s="74" t="s">
        <v>3848</v>
      </c>
      <c r="E547" s="27" t="s">
        <v>2887</v>
      </c>
      <c r="F547" s="21">
        <v>1.2829999999999999</v>
      </c>
      <c r="G547" s="21">
        <v>1.643</v>
      </c>
      <c r="H547" s="21">
        <v>0.89400000000000002</v>
      </c>
      <c r="I547" s="21">
        <f t="shared" si="40"/>
        <v>1.2733333333333334</v>
      </c>
      <c r="J547" s="21">
        <f t="shared" si="41"/>
        <v>0.37459355751712142</v>
      </c>
      <c r="K547" s="21">
        <v>1.333</v>
      </c>
      <c r="L547" s="21">
        <v>1.6439999999999999</v>
      </c>
      <c r="M547" s="21">
        <v>1.1060000000000001</v>
      </c>
      <c r="N547" s="21">
        <f t="shared" si="42"/>
        <v>1.361</v>
      </c>
      <c r="O547" s="21">
        <f t="shared" si="43"/>
        <v>0.27009072549793245</v>
      </c>
      <c r="P547" s="21">
        <f t="shared" si="44"/>
        <v>1.0688481675392669</v>
      </c>
      <c r="Q547" s="27" t="s">
        <v>3302</v>
      </c>
    </row>
    <row r="548" spans="1:17" x14ac:dyDescent="0.3">
      <c r="A548" s="27" t="s">
        <v>2114</v>
      </c>
      <c r="B548" s="27">
        <v>99</v>
      </c>
      <c r="C548" s="74" t="s">
        <v>3280</v>
      </c>
      <c r="D548" s="74" t="s">
        <v>3327</v>
      </c>
      <c r="E548" s="27" t="s">
        <v>2115</v>
      </c>
      <c r="F548" s="21">
        <v>1.2649999999999999</v>
      </c>
      <c r="G548" s="21">
        <v>1.08</v>
      </c>
      <c r="H548" s="21"/>
      <c r="I548" s="21">
        <f t="shared" si="40"/>
        <v>1.1724999999999999</v>
      </c>
      <c r="J548" s="21">
        <f t="shared" si="41"/>
        <v>0.13081475451951116</v>
      </c>
      <c r="K548" s="21">
        <v>1.2410000000000001</v>
      </c>
      <c r="L548" s="21">
        <v>1.266</v>
      </c>
      <c r="M548" s="21"/>
      <c r="N548" s="21">
        <f t="shared" si="42"/>
        <v>1.2535000000000001</v>
      </c>
      <c r="O548" s="21">
        <f t="shared" si="43"/>
        <v>1.7677669529663625E-2</v>
      </c>
      <c r="P548" s="21">
        <f t="shared" si="44"/>
        <v>1.06908315565032</v>
      </c>
      <c r="Q548" s="27" t="s">
        <v>3281</v>
      </c>
    </row>
    <row r="549" spans="1:17" x14ac:dyDescent="0.3">
      <c r="A549" s="27" t="s">
        <v>845</v>
      </c>
      <c r="B549" s="27">
        <v>140</v>
      </c>
      <c r="C549" s="74" t="s">
        <v>3280</v>
      </c>
      <c r="D549" s="74" t="s">
        <v>3959</v>
      </c>
      <c r="E549" s="27" t="s">
        <v>846</v>
      </c>
      <c r="F549" s="21">
        <v>1.5629999999999999</v>
      </c>
      <c r="G549" s="21">
        <v>1.3720000000000001</v>
      </c>
      <c r="H549" s="21">
        <v>1.456</v>
      </c>
      <c r="I549" s="21">
        <f t="shared" si="40"/>
        <v>1.4636666666666667</v>
      </c>
      <c r="J549" s="21">
        <f t="shared" si="41"/>
        <v>9.5730524564181296E-2</v>
      </c>
      <c r="K549" s="21">
        <v>1.6160000000000001</v>
      </c>
      <c r="L549" s="21">
        <v>1.589</v>
      </c>
      <c r="M549" s="21">
        <v>1.5</v>
      </c>
      <c r="N549" s="21">
        <f t="shared" si="42"/>
        <v>1.5683333333333334</v>
      </c>
      <c r="O549" s="21">
        <f t="shared" si="43"/>
        <v>6.0698709486556118E-2</v>
      </c>
      <c r="P549" s="21">
        <f t="shared" si="44"/>
        <v>1.071509906627192</v>
      </c>
      <c r="Q549" s="27" t="s">
        <v>3281</v>
      </c>
    </row>
    <row r="550" spans="1:17" x14ac:dyDescent="0.3">
      <c r="A550" s="27" t="s">
        <v>1043</v>
      </c>
      <c r="B550" s="27">
        <v>58</v>
      </c>
      <c r="C550" s="74" t="s">
        <v>3280</v>
      </c>
      <c r="D550" s="74" t="s">
        <v>3330</v>
      </c>
      <c r="E550" s="27" t="s">
        <v>1044</v>
      </c>
      <c r="F550" s="21">
        <v>1.704</v>
      </c>
      <c r="G550" s="21">
        <v>1.6739999999999999</v>
      </c>
      <c r="H550" s="21">
        <v>1.821</v>
      </c>
      <c r="I550" s="21">
        <f t="shared" si="40"/>
        <v>1.7329999999999999</v>
      </c>
      <c r="J550" s="21">
        <f t="shared" si="41"/>
        <v>7.7672388916525545E-2</v>
      </c>
      <c r="K550" s="21">
        <v>1.9490000000000001</v>
      </c>
      <c r="L550" s="21">
        <v>1.8939999999999999</v>
      </c>
      <c r="M550" s="21">
        <v>1.732</v>
      </c>
      <c r="N550" s="21">
        <f t="shared" si="42"/>
        <v>1.8583333333333334</v>
      </c>
      <c r="O550" s="21">
        <f t="shared" si="43"/>
        <v>0.11281105146807797</v>
      </c>
      <c r="P550" s="21">
        <f t="shared" si="44"/>
        <v>1.0723216003077516</v>
      </c>
      <c r="Q550" s="27" t="s">
        <v>3281</v>
      </c>
    </row>
    <row r="551" spans="1:17" x14ac:dyDescent="0.3">
      <c r="A551" s="27" t="s">
        <v>1560</v>
      </c>
      <c r="B551" s="27">
        <v>56</v>
      </c>
      <c r="C551" s="74" t="s">
        <v>3280</v>
      </c>
      <c r="D551" s="74" t="s">
        <v>3823</v>
      </c>
      <c r="E551" s="27" t="s">
        <v>1561</v>
      </c>
      <c r="F551" s="21">
        <v>1.48</v>
      </c>
      <c r="G551" s="21"/>
      <c r="H551" s="21">
        <v>1.3919999999999999</v>
      </c>
      <c r="I551" s="21">
        <f t="shared" si="40"/>
        <v>1.4359999999999999</v>
      </c>
      <c r="J551" s="21">
        <f t="shared" si="41"/>
        <v>6.2225396744416239E-2</v>
      </c>
      <c r="K551" s="21">
        <v>1.5369999999999999</v>
      </c>
      <c r="L551" s="21"/>
      <c r="M551" s="21">
        <v>1.546</v>
      </c>
      <c r="N551" s="21">
        <f t="shared" si="42"/>
        <v>1.5415000000000001</v>
      </c>
      <c r="O551" s="21">
        <f t="shared" si="43"/>
        <v>6.3639610306790119E-3</v>
      </c>
      <c r="P551" s="21">
        <f t="shared" si="44"/>
        <v>1.0734679665738163</v>
      </c>
      <c r="Q551" s="27" t="s">
        <v>3281</v>
      </c>
    </row>
    <row r="552" spans="1:17" x14ac:dyDescent="0.3">
      <c r="A552" s="27" t="s">
        <v>1021</v>
      </c>
      <c r="B552" s="27">
        <v>179</v>
      </c>
      <c r="C552" s="74" t="s">
        <v>3280</v>
      </c>
      <c r="D552" s="74" t="s">
        <v>3813</v>
      </c>
      <c r="E552" s="27" t="s">
        <v>1022</v>
      </c>
      <c r="F552" s="21">
        <v>1.4830000000000001</v>
      </c>
      <c r="G552" s="21">
        <v>1.43</v>
      </c>
      <c r="H552" s="21">
        <v>1.6020000000000001</v>
      </c>
      <c r="I552" s="21">
        <f t="shared" si="40"/>
        <v>1.5050000000000001</v>
      </c>
      <c r="J552" s="21">
        <f t="shared" si="41"/>
        <v>8.8085186041694949E-2</v>
      </c>
      <c r="K552" s="21">
        <v>1.7190000000000001</v>
      </c>
      <c r="L552" s="21">
        <v>1.5920000000000001</v>
      </c>
      <c r="M552" s="21">
        <v>1.546</v>
      </c>
      <c r="N552" s="21">
        <f t="shared" si="42"/>
        <v>1.619</v>
      </c>
      <c r="O552" s="21">
        <f t="shared" si="43"/>
        <v>8.9604687377391162E-2</v>
      </c>
      <c r="P552" s="21">
        <f t="shared" si="44"/>
        <v>1.0757475083056478</v>
      </c>
      <c r="Q552" s="27" t="s">
        <v>3281</v>
      </c>
    </row>
    <row r="553" spans="1:17" x14ac:dyDescent="0.3">
      <c r="A553" s="27" t="s">
        <v>634</v>
      </c>
      <c r="B553" s="27">
        <v>304</v>
      </c>
      <c r="C553" s="74" t="s">
        <v>3280</v>
      </c>
      <c r="D553" s="74" t="s">
        <v>3889</v>
      </c>
      <c r="E553" s="27" t="s">
        <v>635</v>
      </c>
      <c r="F553" s="21">
        <v>1.7250000000000001</v>
      </c>
      <c r="G553" s="21">
        <v>1.804</v>
      </c>
      <c r="H553" s="21">
        <v>1.7370000000000001</v>
      </c>
      <c r="I553" s="21">
        <f t="shared" si="40"/>
        <v>1.7553333333333334</v>
      </c>
      <c r="J553" s="21">
        <f t="shared" si="41"/>
        <v>4.2571508469084474E-2</v>
      </c>
      <c r="K553" s="21">
        <v>1.899</v>
      </c>
      <c r="L553" s="21">
        <v>1.8260000000000001</v>
      </c>
      <c r="M553" s="21">
        <v>1.946</v>
      </c>
      <c r="N553" s="21">
        <f t="shared" si="42"/>
        <v>1.8903333333333334</v>
      </c>
      <c r="O553" s="21">
        <f t="shared" si="43"/>
        <v>6.0467622190171551E-2</v>
      </c>
      <c r="P553" s="21">
        <f t="shared" si="44"/>
        <v>1.0769084694265096</v>
      </c>
      <c r="Q553" s="27" t="s">
        <v>3281</v>
      </c>
    </row>
    <row r="554" spans="1:17" x14ac:dyDescent="0.3">
      <c r="A554" s="27" t="s">
        <v>2495</v>
      </c>
      <c r="B554" s="27">
        <v>132</v>
      </c>
      <c r="C554" s="74" t="s">
        <v>3280</v>
      </c>
      <c r="D554" s="74" t="s">
        <v>3873</v>
      </c>
      <c r="E554" s="27" t="s">
        <v>54</v>
      </c>
      <c r="F554" s="21">
        <v>1.7849999999999999</v>
      </c>
      <c r="G554" s="21"/>
      <c r="H554" s="21">
        <v>1.7330000000000001</v>
      </c>
      <c r="I554" s="21">
        <f t="shared" si="40"/>
        <v>1.7589999999999999</v>
      </c>
      <c r="J554" s="21">
        <f t="shared" si="41"/>
        <v>3.6769552621700348E-2</v>
      </c>
      <c r="K554" s="21">
        <v>1.867</v>
      </c>
      <c r="L554" s="21"/>
      <c r="M554" s="21">
        <v>1.9219999999999999</v>
      </c>
      <c r="N554" s="21">
        <f t="shared" si="42"/>
        <v>1.8944999999999999</v>
      </c>
      <c r="O554" s="21">
        <f t="shared" si="43"/>
        <v>3.8890872965260066E-2</v>
      </c>
      <c r="P554" s="21">
        <f t="shared" si="44"/>
        <v>1.0770324047754405</v>
      </c>
      <c r="Q554" s="27" t="s">
        <v>3283</v>
      </c>
    </row>
    <row r="555" spans="1:17" x14ac:dyDescent="0.3">
      <c r="A555" s="27" t="s">
        <v>498</v>
      </c>
      <c r="B555" s="27">
        <v>322</v>
      </c>
      <c r="C555" s="74" t="s">
        <v>3280</v>
      </c>
      <c r="D555" s="74" t="s">
        <v>3436</v>
      </c>
      <c r="E555" s="27" t="s">
        <v>499</v>
      </c>
      <c r="F555" s="21">
        <v>1.21</v>
      </c>
      <c r="G555" s="21">
        <v>1.2310000000000001</v>
      </c>
      <c r="H555" s="21"/>
      <c r="I555" s="21">
        <f t="shared" si="40"/>
        <v>1.2204999999999999</v>
      </c>
      <c r="J555" s="21">
        <f t="shared" si="41"/>
        <v>1.4849242404917589E-2</v>
      </c>
      <c r="K555" s="21">
        <v>1.343</v>
      </c>
      <c r="L555" s="21">
        <v>1.288</v>
      </c>
      <c r="M555" s="21"/>
      <c r="N555" s="21">
        <f t="shared" si="42"/>
        <v>1.3155000000000001</v>
      </c>
      <c r="O555" s="21">
        <f t="shared" si="43"/>
        <v>3.8890872965260066E-2</v>
      </c>
      <c r="P555" s="21">
        <f t="shared" si="44"/>
        <v>1.0778369520688245</v>
      </c>
      <c r="Q555" s="27" t="s">
        <v>3283</v>
      </c>
    </row>
    <row r="556" spans="1:17" x14ac:dyDescent="0.3">
      <c r="A556" s="27" t="s">
        <v>1081</v>
      </c>
      <c r="B556" s="27">
        <v>56</v>
      </c>
      <c r="C556" s="74" t="s">
        <v>3280</v>
      </c>
      <c r="D556" s="74" t="s">
        <v>3474</v>
      </c>
      <c r="E556" s="27" t="s">
        <v>1082</v>
      </c>
      <c r="F556" s="21">
        <v>1.702</v>
      </c>
      <c r="G556" s="21">
        <v>1.5009999999999999</v>
      </c>
      <c r="H556" s="21">
        <v>1.6359999999999999</v>
      </c>
      <c r="I556" s="21">
        <f t="shared" si="40"/>
        <v>1.6129999999999998</v>
      </c>
      <c r="J556" s="21">
        <f t="shared" si="41"/>
        <v>0.10245486811274516</v>
      </c>
      <c r="K556" s="21">
        <v>1.762</v>
      </c>
      <c r="L556" s="21">
        <v>1.736</v>
      </c>
      <c r="M556" s="21">
        <v>1.7210000000000001</v>
      </c>
      <c r="N556" s="21">
        <f t="shared" si="42"/>
        <v>1.7396666666666667</v>
      </c>
      <c r="O556" s="21">
        <f t="shared" si="43"/>
        <v>2.0744477176668785E-2</v>
      </c>
      <c r="P556" s="21">
        <f t="shared" si="44"/>
        <v>1.0785286216160366</v>
      </c>
      <c r="Q556" s="27" t="s">
        <v>3306</v>
      </c>
    </row>
    <row r="557" spans="1:17" x14ac:dyDescent="0.3">
      <c r="A557" s="27" t="s">
        <v>161</v>
      </c>
      <c r="B557" s="27">
        <v>107</v>
      </c>
      <c r="C557" s="74" t="s">
        <v>3280</v>
      </c>
      <c r="D557" s="74" t="s">
        <v>3986</v>
      </c>
      <c r="E557" s="27" t="s">
        <v>162</v>
      </c>
      <c r="F557" s="21">
        <v>1.581</v>
      </c>
      <c r="G557" s="21">
        <v>1.7649999999999999</v>
      </c>
      <c r="H557" s="21">
        <v>1.6679999999999999</v>
      </c>
      <c r="I557" s="21">
        <f t="shared" si="40"/>
        <v>1.6713333333333333</v>
      </c>
      <c r="J557" s="21">
        <f t="shared" si="41"/>
        <v>9.204527871288852E-2</v>
      </c>
      <c r="K557" s="21">
        <v>1.8140000000000001</v>
      </c>
      <c r="L557" s="21">
        <v>1.7490000000000001</v>
      </c>
      <c r="M557" s="21">
        <v>1.85</v>
      </c>
      <c r="N557" s="21">
        <f t="shared" si="42"/>
        <v>1.8043333333333333</v>
      </c>
      <c r="O557" s="21">
        <f t="shared" si="43"/>
        <v>5.1189191567491396E-2</v>
      </c>
      <c r="P557" s="21">
        <f t="shared" si="44"/>
        <v>1.0795771838851216</v>
      </c>
      <c r="Q557" s="27" t="s">
        <v>3302</v>
      </c>
    </row>
    <row r="558" spans="1:17" x14ac:dyDescent="0.3">
      <c r="A558" s="27" t="s">
        <v>2381</v>
      </c>
      <c r="B558" s="27">
        <v>190</v>
      </c>
      <c r="C558" s="74" t="s">
        <v>3280</v>
      </c>
      <c r="D558" s="74" t="s">
        <v>3623</v>
      </c>
      <c r="E558" s="27" t="s">
        <v>2380</v>
      </c>
      <c r="F558" s="21">
        <v>1.476</v>
      </c>
      <c r="G558" s="21">
        <v>1.804</v>
      </c>
      <c r="H558" s="21">
        <v>1.351</v>
      </c>
      <c r="I558" s="21">
        <f t="shared" si="40"/>
        <v>1.5436666666666667</v>
      </c>
      <c r="J558" s="21">
        <f t="shared" si="41"/>
        <v>0.23395797343397606</v>
      </c>
      <c r="K558" s="21">
        <v>1.4219999999999999</v>
      </c>
      <c r="L558" s="21">
        <v>2.0249999999999999</v>
      </c>
      <c r="M558" s="21">
        <v>1.554</v>
      </c>
      <c r="N558" s="21">
        <f t="shared" si="42"/>
        <v>1.667</v>
      </c>
      <c r="O558" s="21">
        <f t="shared" si="43"/>
        <v>0.31698422673691506</v>
      </c>
      <c r="P558" s="21">
        <f t="shared" si="44"/>
        <v>1.0798963506801986</v>
      </c>
      <c r="Q558" s="27" t="s">
        <v>3297</v>
      </c>
    </row>
    <row r="559" spans="1:17" x14ac:dyDescent="0.3">
      <c r="A559" s="27" t="s">
        <v>2381</v>
      </c>
      <c r="B559" s="27">
        <v>194</v>
      </c>
      <c r="C559" s="74" t="s">
        <v>3280</v>
      </c>
      <c r="D559" s="74" t="s">
        <v>3623</v>
      </c>
      <c r="E559" s="27" t="s">
        <v>2380</v>
      </c>
      <c r="F559" s="21">
        <v>1.476</v>
      </c>
      <c r="G559" s="21">
        <v>1.804</v>
      </c>
      <c r="H559" s="21">
        <v>1.351</v>
      </c>
      <c r="I559" s="21">
        <f t="shared" si="40"/>
        <v>1.5436666666666667</v>
      </c>
      <c r="J559" s="21">
        <f t="shared" si="41"/>
        <v>0.23395797343397606</v>
      </c>
      <c r="K559" s="21">
        <v>1.4219999999999999</v>
      </c>
      <c r="L559" s="21">
        <v>2.0249999999999999</v>
      </c>
      <c r="M559" s="21">
        <v>1.554</v>
      </c>
      <c r="N559" s="21">
        <f t="shared" si="42"/>
        <v>1.667</v>
      </c>
      <c r="O559" s="21">
        <f t="shared" si="43"/>
        <v>0.31698422673691506</v>
      </c>
      <c r="P559" s="21">
        <f t="shared" si="44"/>
        <v>1.0798963506801986</v>
      </c>
      <c r="Q559" s="27" t="s">
        <v>3297</v>
      </c>
    </row>
    <row r="560" spans="1:17" x14ac:dyDescent="0.3">
      <c r="A560" s="27" t="s">
        <v>1922</v>
      </c>
      <c r="B560" s="27">
        <v>88</v>
      </c>
      <c r="C560" s="74" t="s">
        <v>3280</v>
      </c>
      <c r="D560" s="74" t="s">
        <v>3646</v>
      </c>
      <c r="E560" s="27" t="s">
        <v>1923</v>
      </c>
      <c r="F560" s="21"/>
      <c r="G560" s="21">
        <v>1.6850000000000001</v>
      </c>
      <c r="H560" s="21">
        <v>1.5920000000000001</v>
      </c>
      <c r="I560" s="21">
        <f t="shared" si="40"/>
        <v>1.6385000000000001</v>
      </c>
      <c r="J560" s="21">
        <f t="shared" si="41"/>
        <v>6.5760930650348895E-2</v>
      </c>
      <c r="K560" s="21"/>
      <c r="L560" s="21">
        <v>1.6779999999999999</v>
      </c>
      <c r="M560" s="21">
        <v>1.861</v>
      </c>
      <c r="N560" s="21">
        <f t="shared" si="42"/>
        <v>1.7694999999999999</v>
      </c>
      <c r="O560" s="21">
        <f t="shared" si="43"/>
        <v>0.12940054095713824</v>
      </c>
      <c r="P560" s="21">
        <f t="shared" si="44"/>
        <v>1.0799511748550503</v>
      </c>
      <c r="Q560" s="27" t="s">
        <v>3283</v>
      </c>
    </row>
    <row r="561" spans="1:17" x14ac:dyDescent="0.3">
      <c r="A561" s="27" t="s">
        <v>1922</v>
      </c>
      <c r="B561" s="27">
        <v>91</v>
      </c>
      <c r="C561" s="74" t="s">
        <v>3280</v>
      </c>
      <c r="D561" s="74" t="s">
        <v>3646</v>
      </c>
      <c r="E561" s="27" t="s">
        <v>1923</v>
      </c>
      <c r="F561" s="21"/>
      <c r="G561" s="21">
        <v>1.6850000000000001</v>
      </c>
      <c r="H561" s="21">
        <v>1.5920000000000001</v>
      </c>
      <c r="I561" s="21">
        <f t="shared" si="40"/>
        <v>1.6385000000000001</v>
      </c>
      <c r="J561" s="21">
        <f t="shared" si="41"/>
        <v>6.5760930650348895E-2</v>
      </c>
      <c r="K561" s="21"/>
      <c r="L561" s="21">
        <v>1.6779999999999999</v>
      </c>
      <c r="M561" s="21">
        <v>1.861</v>
      </c>
      <c r="N561" s="21">
        <f t="shared" si="42"/>
        <v>1.7694999999999999</v>
      </c>
      <c r="O561" s="21">
        <f t="shared" si="43"/>
        <v>0.12940054095713824</v>
      </c>
      <c r="P561" s="21">
        <f t="shared" si="44"/>
        <v>1.0799511748550503</v>
      </c>
      <c r="Q561" s="27" t="s">
        <v>3283</v>
      </c>
    </row>
    <row r="562" spans="1:17" x14ac:dyDescent="0.3">
      <c r="A562" s="27" t="s">
        <v>1075</v>
      </c>
      <c r="B562" s="27">
        <v>155</v>
      </c>
      <c r="C562" s="74" t="s">
        <v>3280</v>
      </c>
      <c r="D562" s="74" t="s">
        <v>3595</v>
      </c>
      <c r="E562" s="27" t="s">
        <v>1076</v>
      </c>
      <c r="F562" s="21">
        <v>1.8129999999999999</v>
      </c>
      <c r="G562" s="21">
        <v>1.82</v>
      </c>
      <c r="H562" s="21">
        <v>1.829</v>
      </c>
      <c r="I562" s="21">
        <f t="shared" si="40"/>
        <v>1.8206666666666667</v>
      </c>
      <c r="J562" s="21">
        <f t="shared" si="41"/>
        <v>8.0208062770106454E-3</v>
      </c>
      <c r="K562" s="21">
        <v>1.964</v>
      </c>
      <c r="L562" s="21">
        <v>1.9530000000000001</v>
      </c>
      <c r="M562" s="21">
        <v>1.9850000000000001</v>
      </c>
      <c r="N562" s="21">
        <f t="shared" si="42"/>
        <v>1.9673333333333334</v>
      </c>
      <c r="O562" s="21">
        <f t="shared" si="43"/>
        <v>1.6258331197676293E-2</v>
      </c>
      <c r="P562" s="21">
        <f t="shared" si="44"/>
        <v>1.0805565726839985</v>
      </c>
      <c r="Q562" s="27" t="s">
        <v>3283</v>
      </c>
    </row>
    <row r="563" spans="1:17" x14ac:dyDescent="0.3">
      <c r="A563" s="27" t="s">
        <v>1075</v>
      </c>
      <c r="B563" s="27">
        <v>160</v>
      </c>
      <c r="C563" s="74" t="s">
        <v>3280</v>
      </c>
      <c r="D563" s="74" t="s">
        <v>3595</v>
      </c>
      <c r="E563" s="27" t="s">
        <v>1076</v>
      </c>
      <c r="F563" s="21">
        <v>1.8129999999999999</v>
      </c>
      <c r="G563" s="21">
        <v>1.82</v>
      </c>
      <c r="H563" s="21">
        <v>1.829</v>
      </c>
      <c r="I563" s="21">
        <f t="shared" si="40"/>
        <v>1.8206666666666667</v>
      </c>
      <c r="J563" s="21">
        <f t="shared" si="41"/>
        <v>8.0208062770106454E-3</v>
      </c>
      <c r="K563" s="21">
        <v>1.964</v>
      </c>
      <c r="L563" s="21">
        <v>1.9530000000000001</v>
      </c>
      <c r="M563" s="21">
        <v>1.9850000000000001</v>
      </c>
      <c r="N563" s="21">
        <f t="shared" si="42"/>
        <v>1.9673333333333334</v>
      </c>
      <c r="O563" s="21">
        <f t="shared" si="43"/>
        <v>1.6258331197676293E-2</v>
      </c>
      <c r="P563" s="21">
        <f t="shared" si="44"/>
        <v>1.0805565726839985</v>
      </c>
      <c r="Q563" s="27" t="s">
        <v>3283</v>
      </c>
    </row>
    <row r="564" spans="1:17" x14ac:dyDescent="0.3">
      <c r="A564" s="27" t="s">
        <v>1440</v>
      </c>
      <c r="B564" s="27">
        <v>252</v>
      </c>
      <c r="C564" s="74" t="s">
        <v>3280</v>
      </c>
      <c r="D564" s="74" t="s">
        <v>3542</v>
      </c>
      <c r="E564" s="27" t="s">
        <v>54</v>
      </c>
      <c r="F564" s="21"/>
      <c r="G564" s="21">
        <v>1.651</v>
      </c>
      <c r="H564" s="21">
        <v>1.6910000000000001</v>
      </c>
      <c r="I564" s="21">
        <f t="shared" si="40"/>
        <v>1.671</v>
      </c>
      <c r="J564" s="21">
        <f t="shared" si="41"/>
        <v>2.8284271247461926E-2</v>
      </c>
      <c r="K564" s="21"/>
      <c r="L564" s="21">
        <v>1.7789999999999999</v>
      </c>
      <c r="M564" s="21">
        <v>1.8360000000000001</v>
      </c>
      <c r="N564" s="21">
        <f t="shared" si="42"/>
        <v>1.8075000000000001</v>
      </c>
      <c r="O564" s="21">
        <f t="shared" si="43"/>
        <v>4.0305086527633323E-2</v>
      </c>
      <c r="P564" s="21">
        <f t="shared" si="44"/>
        <v>1.0816876122082586</v>
      </c>
      <c r="Q564" s="27" t="s">
        <v>3281</v>
      </c>
    </row>
    <row r="565" spans="1:17" x14ac:dyDescent="0.3">
      <c r="A565" s="27" t="s">
        <v>607</v>
      </c>
      <c r="B565" s="27">
        <v>99</v>
      </c>
      <c r="C565" s="74" t="s">
        <v>3280</v>
      </c>
      <c r="D565" s="74" t="s">
        <v>3375</v>
      </c>
      <c r="E565" s="27" t="s">
        <v>608</v>
      </c>
      <c r="F565" s="21">
        <v>1.198</v>
      </c>
      <c r="G565" s="21">
        <v>1.446</v>
      </c>
      <c r="H565" s="21">
        <v>1.31</v>
      </c>
      <c r="I565" s="21">
        <f t="shared" si="40"/>
        <v>1.3180000000000001</v>
      </c>
      <c r="J565" s="21">
        <f t="shared" si="41"/>
        <v>0.12419339757008019</v>
      </c>
      <c r="K565" s="21">
        <v>1.52</v>
      </c>
      <c r="L565" s="21">
        <v>1.3120000000000001</v>
      </c>
      <c r="M565" s="21">
        <v>1.46</v>
      </c>
      <c r="N565" s="21">
        <f t="shared" si="42"/>
        <v>1.4306666666666665</v>
      </c>
      <c r="O565" s="21">
        <f t="shared" si="43"/>
        <v>0.10705761688611104</v>
      </c>
      <c r="P565" s="21">
        <f t="shared" si="44"/>
        <v>1.0854830551340413</v>
      </c>
      <c r="Q565" s="27" t="s">
        <v>3283</v>
      </c>
    </row>
    <row r="566" spans="1:17" x14ac:dyDescent="0.3">
      <c r="A566" s="27" t="s">
        <v>607</v>
      </c>
      <c r="B566" s="27">
        <v>111</v>
      </c>
      <c r="C566" s="74" t="s">
        <v>3280</v>
      </c>
      <c r="D566" s="74" t="s">
        <v>3375</v>
      </c>
      <c r="E566" s="27" t="s">
        <v>608</v>
      </c>
      <c r="F566" s="21">
        <v>1.198</v>
      </c>
      <c r="G566" s="21">
        <v>1.446</v>
      </c>
      <c r="H566" s="21">
        <v>1.31</v>
      </c>
      <c r="I566" s="21">
        <f t="shared" si="40"/>
        <v>1.3180000000000001</v>
      </c>
      <c r="J566" s="21">
        <f t="shared" si="41"/>
        <v>0.12419339757008019</v>
      </c>
      <c r="K566" s="21">
        <v>1.52</v>
      </c>
      <c r="L566" s="21">
        <v>1.3120000000000001</v>
      </c>
      <c r="M566" s="21">
        <v>1.46</v>
      </c>
      <c r="N566" s="21">
        <f t="shared" si="42"/>
        <v>1.4306666666666665</v>
      </c>
      <c r="O566" s="21">
        <f t="shared" si="43"/>
        <v>0.10705761688611104</v>
      </c>
      <c r="P566" s="21">
        <f t="shared" si="44"/>
        <v>1.0854830551340413</v>
      </c>
      <c r="Q566" s="27" t="s">
        <v>3283</v>
      </c>
    </row>
    <row r="567" spans="1:17" x14ac:dyDescent="0.3">
      <c r="A567" s="27" t="s">
        <v>1391</v>
      </c>
      <c r="B567" s="27">
        <v>582</v>
      </c>
      <c r="C567" s="74" t="s">
        <v>3280</v>
      </c>
      <c r="D567" s="74" t="s">
        <v>3662</v>
      </c>
      <c r="E567" s="27" t="s">
        <v>1392</v>
      </c>
      <c r="F567" s="21">
        <v>1.8240000000000001</v>
      </c>
      <c r="G567" s="21">
        <v>1.377</v>
      </c>
      <c r="H567" s="21"/>
      <c r="I567" s="21">
        <f t="shared" si="40"/>
        <v>1.6005</v>
      </c>
      <c r="J567" s="21">
        <f t="shared" si="41"/>
        <v>0.31607673119038682</v>
      </c>
      <c r="K567" s="21">
        <v>1.9339999999999999</v>
      </c>
      <c r="L567" s="21">
        <v>1.542</v>
      </c>
      <c r="M567" s="21"/>
      <c r="N567" s="21">
        <f t="shared" si="42"/>
        <v>1.738</v>
      </c>
      <c r="O567" s="21">
        <f t="shared" si="43"/>
        <v>0.27718585822512587</v>
      </c>
      <c r="P567" s="21">
        <f t="shared" si="44"/>
        <v>1.0859106529209621</v>
      </c>
      <c r="Q567" s="27" t="s">
        <v>3283</v>
      </c>
    </row>
    <row r="568" spans="1:17" x14ac:dyDescent="0.3">
      <c r="A568" s="27" t="s">
        <v>1391</v>
      </c>
      <c r="B568" s="27">
        <v>587</v>
      </c>
      <c r="C568" s="74" t="s">
        <v>3280</v>
      </c>
      <c r="D568" s="74" t="s">
        <v>3662</v>
      </c>
      <c r="E568" s="27" t="s">
        <v>1392</v>
      </c>
      <c r="F568" s="21">
        <v>1.8240000000000001</v>
      </c>
      <c r="G568" s="21">
        <v>1.377</v>
      </c>
      <c r="H568" s="21"/>
      <c r="I568" s="21">
        <f t="shared" si="40"/>
        <v>1.6005</v>
      </c>
      <c r="J568" s="21">
        <f t="shared" si="41"/>
        <v>0.31607673119038682</v>
      </c>
      <c r="K568" s="21">
        <v>1.9339999999999999</v>
      </c>
      <c r="L568" s="21">
        <v>1.542</v>
      </c>
      <c r="M568" s="21"/>
      <c r="N568" s="21">
        <f t="shared" si="42"/>
        <v>1.738</v>
      </c>
      <c r="O568" s="21">
        <f t="shared" si="43"/>
        <v>0.27718585822512587</v>
      </c>
      <c r="P568" s="21">
        <f t="shared" si="44"/>
        <v>1.0859106529209621</v>
      </c>
      <c r="Q568" s="27" t="s">
        <v>3283</v>
      </c>
    </row>
    <row r="569" spans="1:17" x14ac:dyDescent="0.3">
      <c r="A569" s="27" t="s">
        <v>962</v>
      </c>
      <c r="B569" s="27">
        <v>15</v>
      </c>
      <c r="C569" s="74" t="s">
        <v>3280</v>
      </c>
      <c r="D569" s="74" t="s">
        <v>3449</v>
      </c>
      <c r="E569" s="27" t="s">
        <v>963</v>
      </c>
      <c r="F569" s="21">
        <v>1.8</v>
      </c>
      <c r="G569" s="21">
        <v>1.7350000000000001</v>
      </c>
      <c r="H569" s="21">
        <v>1.663</v>
      </c>
      <c r="I569" s="21">
        <f t="shared" si="40"/>
        <v>1.7326666666666668</v>
      </c>
      <c r="J569" s="21">
        <f t="shared" si="41"/>
        <v>6.8529798871245301E-2</v>
      </c>
      <c r="K569" s="21">
        <v>1.847</v>
      </c>
      <c r="L569" s="21">
        <v>1.9059999999999999</v>
      </c>
      <c r="M569" s="21">
        <v>1.895</v>
      </c>
      <c r="N569" s="21">
        <f t="shared" si="42"/>
        <v>1.8826666666666665</v>
      </c>
      <c r="O569" s="21">
        <f t="shared" si="43"/>
        <v>3.1374086972106974E-2</v>
      </c>
      <c r="P569" s="21">
        <f t="shared" si="44"/>
        <v>1.0865717583686032</v>
      </c>
      <c r="Q569" s="27" t="s">
        <v>3281</v>
      </c>
    </row>
    <row r="570" spans="1:17" x14ac:dyDescent="0.3">
      <c r="A570" s="27" t="s">
        <v>962</v>
      </c>
      <c r="B570" s="27">
        <v>18</v>
      </c>
      <c r="C570" s="74" t="s">
        <v>3280</v>
      </c>
      <c r="D570" s="74" t="s">
        <v>3449</v>
      </c>
      <c r="E570" s="27" t="s">
        <v>963</v>
      </c>
      <c r="F570" s="21">
        <v>1.8</v>
      </c>
      <c r="G570" s="21">
        <v>1.7350000000000001</v>
      </c>
      <c r="H570" s="21">
        <v>1.663</v>
      </c>
      <c r="I570" s="21">
        <f t="shared" si="40"/>
        <v>1.7326666666666668</v>
      </c>
      <c r="J570" s="21">
        <f t="shared" si="41"/>
        <v>6.8529798871245301E-2</v>
      </c>
      <c r="K570" s="21">
        <v>1.847</v>
      </c>
      <c r="L570" s="21">
        <v>1.9059999999999999</v>
      </c>
      <c r="M570" s="21">
        <v>1.895</v>
      </c>
      <c r="N570" s="21">
        <f t="shared" si="42"/>
        <v>1.8826666666666665</v>
      </c>
      <c r="O570" s="21">
        <f t="shared" si="43"/>
        <v>3.1374086972106974E-2</v>
      </c>
      <c r="P570" s="21">
        <f t="shared" si="44"/>
        <v>1.0865717583686032</v>
      </c>
      <c r="Q570" s="27" t="s">
        <v>3281</v>
      </c>
    </row>
    <row r="571" spans="1:17" x14ac:dyDescent="0.3">
      <c r="A571" s="27" t="s">
        <v>301</v>
      </c>
      <c r="B571" s="27">
        <v>269</v>
      </c>
      <c r="C571" s="74" t="s">
        <v>3280</v>
      </c>
      <c r="D571" s="74" t="s">
        <v>3760</v>
      </c>
      <c r="E571" s="27" t="s">
        <v>302</v>
      </c>
      <c r="F571" s="21">
        <v>1.462</v>
      </c>
      <c r="G571" s="21">
        <v>1.6539999999999999</v>
      </c>
      <c r="H571" s="21">
        <v>1.704</v>
      </c>
      <c r="I571" s="21">
        <f t="shared" si="40"/>
        <v>1.6066666666666665</v>
      </c>
      <c r="J571" s="21">
        <f t="shared" si="41"/>
        <v>0.12775497381054615</v>
      </c>
      <c r="K571" s="21">
        <v>1.62</v>
      </c>
      <c r="L571" s="21">
        <v>1.869</v>
      </c>
      <c r="M571" s="21">
        <v>1.754</v>
      </c>
      <c r="N571" s="21">
        <f t="shared" si="42"/>
        <v>1.7476666666666667</v>
      </c>
      <c r="O571" s="21">
        <f t="shared" si="43"/>
        <v>0.12462075803546262</v>
      </c>
      <c r="P571" s="21">
        <f t="shared" si="44"/>
        <v>1.0877593360995852</v>
      </c>
      <c r="Q571" s="37" t="s">
        <v>3297</v>
      </c>
    </row>
    <row r="572" spans="1:17" x14ac:dyDescent="0.3">
      <c r="A572" s="27" t="s">
        <v>2544</v>
      </c>
      <c r="B572" s="27">
        <v>23</v>
      </c>
      <c r="C572" s="74" t="s">
        <v>3280</v>
      </c>
      <c r="D572" s="74" t="s">
        <v>3538</v>
      </c>
      <c r="E572" s="27" t="s">
        <v>2545</v>
      </c>
      <c r="F572" s="21">
        <v>1.7829999999999999</v>
      </c>
      <c r="G572" s="21">
        <v>1.7350000000000001</v>
      </c>
      <c r="H572" s="21">
        <v>1.7490000000000001</v>
      </c>
      <c r="I572" s="21">
        <f t="shared" si="40"/>
        <v>1.7556666666666665</v>
      </c>
      <c r="J572" s="21">
        <f t="shared" si="41"/>
        <v>2.4684678108764721E-2</v>
      </c>
      <c r="K572" s="21">
        <v>1.921</v>
      </c>
      <c r="L572" s="21">
        <v>1.879</v>
      </c>
      <c r="M572" s="21">
        <v>1.9490000000000001</v>
      </c>
      <c r="N572" s="21">
        <f t="shared" si="42"/>
        <v>1.9163333333333332</v>
      </c>
      <c r="O572" s="21">
        <f t="shared" si="43"/>
        <v>3.5232560697930196E-2</v>
      </c>
      <c r="P572" s="21">
        <f t="shared" si="44"/>
        <v>1.0915131953673818</v>
      </c>
      <c r="Q572" s="27" t="s">
        <v>3302</v>
      </c>
    </row>
    <row r="573" spans="1:17" x14ac:dyDescent="0.3">
      <c r="A573" s="27" t="s">
        <v>165</v>
      </c>
      <c r="B573" s="27">
        <v>191</v>
      </c>
      <c r="C573" s="74" t="s">
        <v>3280</v>
      </c>
      <c r="D573" s="74" t="s">
        <v>3723</v>
      </c>
      <c r="E573" s="27" t="s">
        <v>166</v>
      </c>
      <c r="F573" s="21">
        <v>1.589</v>
      </c>
      <c r="G573" s="21">
        <v>1.5429999999999999</v>
      </c>
      <c r="H573" s="21">
        <v>1.38</v>
      </c>
      <c r="I573" s="21">
        <f t="shared" si="40"/>
        <v>1.5039999999999998</v>
      </c>
      <c r="J573" s="21">
        <f t="shared" si="41"/>
        <v>0.10982258419833331</v>
      </c>
      <c r="K573" s="21">
        <v>1.6479999999999999</v>
      </c>
      <c r="L573" s="21">
        <v>1.7270000000000001</v>
      </c>
      <c r="M573" s="21">
        <v>1.5640000000000001</v>
      </c>
      <c r="N573" s="21">
        <f t="shared" si="42"/>
        <v>1.6463333333333334</v>
      </c>
      <c r="O573" s="21">
        <f t="shared" si="43"/>
        <v>8.1512780184050504E-2</v>
      </c>
      <c r="P573" s="21">
        <f t="shared" si="44"/>
        <v>1.0946365248226952</v>
      </c>
      <c r="Q573" s="27" t="s">
        <v>3283</v>
      </c>
    </row>
    <row r="574" spans="1:17" x14ac:dyDescent="0.3">
      <c r="A574" s="27" t="s">
        <v>822</v>
      </c>
      <c r="B574" s="27">
        <v>170</v>
      </c>
      <c r="C574" s="74" t="s">
        <v>3280</v>
      </c>
      <c r="D574" s="74" t="s">
        <v>3350</v>
      </c>
      <c r="E574" s="27" t="s">
        <v>823</v>
      </c>
      <c r="F574" s="21">
        <v>1.5029999999999999</v>
      </c>
      <c r="G574" s="21">
        <v>1.31</v>
      </c>
      <c r="H574" s="21"/>
      <c r="I574" s="21">
        <f t="shared" si="40"/>
        <v>1.4064999999999999</v>
      </c>
      <c r="J574" s="21">
        <f t="shared" si="41"/>
        <v>0.13647160876900355</v>
      </c>
      <c r="K574" s="21">
        <v>1.6240000000000001</v>
      </c>
      <c r="L574" s="21">
        <v>1.4610000000000001</v>
      </c>
      <c r="M574" s="21"/>
      <c r="N574" s="21">
        <f t="shared" si="42"/>
        <v>1.5425</v>
      </c>
      <c r="O574" s="21">
        <f t="shared" si="43"/>
        <v>0.11525840533340727</v>
      </c>
      <c r="P574" s="21">
        <f t="shared" si="44"/>
        <v>1.096693921080697</v>
      </c>
      <c r="Q574" s="27" t="s">
        <v>3306</v>
      </c>
    </row>
    <row r="575" spans="1:17" x14ac:dyDescent="0.3">
      <c r="A575" s="27" t="s">
        <v>1043</v>
      </c>
      <c r="B575" s="27">
        <v>226</v>
      </c>
      <c r="C575" s="74" t="s">
        <v>3280</v>
      </c>
      <c r="D575" s="74" t="s">
        <v>3330</v>
      </c>
      <c r="E575" s="27" t="s">
        <v>1044</v>
      </c>
      <c r="F575" s="21">
        <v>1.6819999999999999</v>
      </c>
      <c r="G575" s="21">
        <v>1.68</v>
      </c>
      <c r="H575" s="21"/>
      <c r="I575" s="21">
        <f t="shared" si="40"/>
        <v>1.681</v>
      </c>
      <c r="J575" s="21">
        <f t="shared" si="41"/>
        <v>1.4142135623730963E-3</v>
      </c>
      <c r="K575" s="21">
        <v>1.88</v>
      </c>
      <c r="L575" s="21">
        <v>1.82</v>
      </c>
      <c r="M575" s="21"/>
      <c r="N575" s="21">
        <f t="shared" si="42"/>
        <v>1.85</v>
      </c>
      <c r="O575" s="21">
        <f t="shared" si="43"/>
        <v>4.2426406871192736E-2</v>
      </c>
      <c r="P575" s="21">
        <f t="shared" si="44"/>
        <v>1.1005353955978585</v>
      </c>
      <c r="Q575" s="27" t="s">
        <v>3281</v>
      </c>
    </row>
    <row r="576" spans="1:17" x14ac:dyDescent="0.3">
      <c r="A576" s="27" t="s">
        <v>2050</v>
      </c>
      <c r="B576" s="27">
        <v>147</v>
      </c>
      <c r="C576" s="74" t="s">
        <v>3280</v>
      </c>
      <c r="D576" s="74" t="s">
        <v>3571</v>
      </c>
      <c r="E576" s="27" t="s">
        <v>2051</v>
      </c>
      <c r="F576" s="21"/>
      <c r="G576" s="21">
        <v>1.538</v>
      </c>
      <c r="H576" s="21">
        <v>1.216</v>
      </c>
      <c r="I576" s="21">
        <f t="shared" si="40"/>
        <v>1.377</v>
      </c>
      <c r="J576" s="21">
        <f t="shared" si="41"/>
        <v>0.22768838354206866</v>
      </c>
      <c r="K576" s="21"/>
      <c r="L576" s="21">
        <v>1.712</v>
      </c>
      <c r="M576" s="21">
        <v>1.323</v>
      </c>
      <c r="N576" s="21">
        <f t="shared" si="42"/>
        <v>1.5175000000000001</v>
      </c>
      <c r="O576" s="21">
        <f t="shared" si="43"/>
        <v>0.27506453788156482</v>
      </c>
      <c r="P576" s="21">
        <f t="shared" si="44"/>
        <v>1.1020334059549746</v>
      </c>
      <c r="Q576" s="27" t="s">
        <v>3281</v>
      </c>
    </row>
    <row r="577" spans="1:17" x14ac:dyDescent="0.3">
      <c r="A577" s="27" t="s">
        <v>1423</v>
      </c>
      <c r="B577" s="27">
        <v>22</v>
      </c>
      <c r="C577" s="74" t="s">
        <v>3280</v>
      </c>
      <c r="D577" s="74" t="s">
        <v>3742</v>
      </c>
      <c r="E577" s="27" t="s">
        <v>1424</v>
      </c>
      <c r="F577" s="21">
        <v>1.4259999999999999</v>
      </c>
      <c r="G577" s="21">
        <v>1.5629999999999999</v>
      </c>
      <c r="H577" s="21">
        <v>1.3280000000000001</v>
      </c>
      <c r="I577" s="21">
        <f t="shared" si="40"/>
        <v>1.4390000000000001</v>
      </c>
      <c r="J577" s="21">
        <f t="shared" si="41"/>
        <v>0.11803812943282348</v>
      </c>
      <c r="K577" s="21">
        <v>1.573</v>
      </c>
      <c r="L577" s="21">
        <v>1.5629999999999999</v>
      </c>
      <c r="M577" s="21">
        <v>1.63</v>
      </c>
      <c r="N577" s="21">
        <f t="shared" si="42"/>
        <v>1.5886666666666667</v>
      </c>
      <c r="O577" s="21">
        <f t="shared" si="43"/>
        <v>3.6143233576055853E-2</v>
      </c>
      <c r="P577" s="21">
        <f t="shared" si="44"/>
        <v>1.104007412555015</v>
      </c>
      <c r="Q577" s="27" t="s">
        <v>3306</v>
      </c>
    </row>
    <row r="578" spans="1:17" x14ac:dyDescent="0.3">
      <c r="A578" s="27" t="s">
        <v>2646</v>
      </c>
      <c r="B578" s="27">
        <v>133</v>
      </c>
      <c r="C578" s="74" t="s">
        <v>3280</v>
      </c>
      <c r="D578" s="74" t="s">
        <v>4272</v>
      </c>
      <c r="E578" s="27" t="s">
        <v>2647</v>
      </c>
      <c r="F578" s="21">
        <v>0.96</v>
      </c>
      <c r="G578" s="21">
        <v>0.94099999999999995</v>
      </c>
      <c r="H578" s="21"/>
      <c r="I578" s="21">
        <f t="shared" si="40"/>
        <v>0.9504999999999999</v>
      </c>
      <c r="J578" s="21">
        <f t="shared" si="41"/>
        <v>1.3435028842544414E-2</v>
      </c>
      <c r="K578" s="21">
        <v>1.04</v>
      </c>
      <c r="L578" s="21">
        <v>1.0589999999999999</v>
      </c>
      <c r="M578" s="21"/>
      <c r="N578" s="21">
        <f t="shared" si="42"/>
        <v>1.0495000000000001</v>
      </c>
      <c r="O578" s="21">
        <f t="shared" si="43"/>
        <v>1.3435028842544336E-2</v>
      </c>
      <c r="P578" s="21">
        <f t="shared" si="44"/>
        <v>1.1041557075223569</v>
      </c>
      <c r="Q578" s="27" t="s">
        <v>3283</v>
      </c>
    </row>
    <row r="579" spans="1:17" x14ac:dyDescent="0.3">
      <c r="A579" s="27" t="s">
        <v>203</v>
      </c>
      <c r="B579" s="27">
        <v>257</v>
      </c>
      <c r="C579" s="74" t="s">
        <v>3280</v>
      </c>
      <c r="D579" s="74" t="s">
        <v>3648</v>
      </c>
      <c r="E579" s="27" t="s">
        <v>204</v>
      </c>
      <c r="F579" s="21">
        <v>1.3140000000000001</v>
      </c>
      <c r="G579" s="21">
        <v>1.286</v>
      </c>
      <c r="H579" s="21">
        <v>1.39</v>
      </c>
      <c r="I579" s="21">
        <f t="shared" ref="I579:I642" si="45">AVERAGE(F579:H579)</f>
        <v>1.33</v>
      </c>
      <c r="J579" s="21">
        <f t="shared" ref="J579:J642" si="46">STDEV(F579:H579)</f>
        <v>5.3814496188294765E-2</v>
      </c>
      <c r="K579" s="21">
        <v>1.54</v>
      </c>
      <c r="L579" s="21">
        <v>1.3759999999999999</v>
      </c>
      <c r="M579" s="21">
        <v>1.502</v>
      </c>
      <c r="N579" s="21">
        <f t="shared" ref="N579:N642" si="47">AVERAGE(K579:M579)</f>
        <v>1.4726666666666668</v>
      </c>
      <c r="O579" s="21">
        <f t="shared" ref="O579:O642" si="48">STDEV(K579:M579)</f>
        <v>8.5844821237703955E-2</v>
      </c>
      <c r="P579" s="21">
        <f t="shared" ref="P579:P642" si="49">N579/I579</f>
        <v>1.1072681704260652</v>
      </c>
      <c r="Q579" s="27" t="s">
        <v>3283</v>
      </c>
    </row>
    <row r="580" spans="1:17" x14ac:dyDescent="0.3">
      <c r="A580" s="27" t="s">
        <v>654</v>
      </c>
      <c r="B580" s="27">
        <v>131</v>
      </c>
      <c r="C580" s="74" t="s">
        <v>3280</v>
      </c>
      <c r="D580" s="74" t="s">
        <v>3477</v>
      </c>
      <c r="E580" s="27" t="s">
        <v>655</v>
      </c>
      <c r="F580" s="21">
        <v>1.8160000000000001</v>
      </c>
      <c r="G580" s="21">
        <v>1.4470000000000001</v>
      </c>
      <c r="H580" s="21"/>
      <c r="I580" s="21">
        <f t="shared" si="45"/>
        <v>1.6315</v>
      </c>
      <c r="J580" s="21">
        <f t="shared" si="46"/>
        <v>0.2609224022578373</v>
      </c>
      <c r="K580" s="21">
        <v>2.1040000000000001</v>
      </c>
      <c r="L580" s="21">
        <v>1.5109999999999999</v>
      </c>
      <c r="M580" s="21"/>
      <c r="N580" s="21">
        <f t="shared" si="47"/>
        <v>1.8075000000000001</v>
      </c>
      <c r="O580" s="21">
        <f t="shared" si="48"/>
        <v>0.41931432124362167</v>
      </c>
      <c r="P580" s="21">
        <f t="shared" si="49"/>
        <v>1.1078761875574625</v>
      </c>
      <c r="Q580" s="27" t="s">
        <v>3283</v>
      </c>
    </row>
    <row r="581" spans="1:17" x14ac:dyDescent="0.3">
      <c r="A581" s="27" t="s">
        <v>654</v>
      </c>
      <c r="B581" s="27">
        <v>150</v>
      </c>
      <c r="C581" s="74" t="s">
        <v>3280</v>
      </c>
      <c r="D581" s="74" t="s">
        <v>3477</v>
      </c>
      <c r="E581" s="27" t="s">
        <v>655</v>
      </c>
      <c r="F581" s="21">
        <v>1.8160000000000001</v>
      </c>
      <c r="G581" s="21">
        <v>1.4470000000000001</v>
      </c>
      <c r="H581" s="21"/>
      <c r="I581" s="21">
        <f t="shared" si="45"/>
        <v>1.6315</v>
      </c>
      <c r="J581" s="21">
        <f t="shared" si="46"/>
        <v>0.2609224022578373</v>
      </c>
      <c r="K581" s="21">
        <v>2.1040000000000001</v>
      </c>
      <c r="L581" s="21">
        <v>1.5109999999999999</v>
      </c>
      <c r="M581" s="21"/>
      <c r="N581" s="21">
        <f t="shared" si="47"/>
        <v>1.8075000000000001</v>
      </c>
      <c r="O581" s="21">
        <f t="shared" si="48"/>
        <v>0.41931432124362167</v>
      </c>
      <c r="P581" s="21">
        <f t="shared" si="49"/>
        <v>1.1078761875574625</v>
      </c>
      <c r="Q581" s="27" t="s">
        <v>3283</v>
      </c>
    </row>
    <row r="582" spans="1:17" x14ac:dyDescent="0.3">
      <c r="A582" s="27" t="s">
        <v>2795</v>
      </c>
      <c r="B582" s="27">
        <v>50</v>
      </c>
      <c r="C582" s="74" t="s">
        <v>3280</v>
      </c>
      <c r="D582" s="74" t="s">
        <v>3741</v>
      </c>
      <c r="E582" s="27" t="s">
        <v>2796</v>
      </c>
      <c r="F582" s="21">
        <v>1.4910000000000001</v>
      </c>
      <c r="G582" s="21">
        <v>1.522</v>
      </c>
      <c r="H582" s="21">
        <v>1.653</v>
      </c>
      <c r="I582" s="21">
        <f t="shared" si="45"/>
        <v>1.5553333333333335</v>
      </c>
      <c r="J582" s="21">
        <f t="shared" si="46"/>
        <v>8.599030953155902E-2</v>
      </c>
      <c r="K582" s="21">
        <v>1.788</v>
      </c>
      <c r="L582" s="21">
        <v>1.8049999999999999</v>
      </c>
      <c r="M582" s="21">
        <v>1.5860000000000001</v>
      </c>
      <c r="N582" s="21">
        <f t="shared" si="47"/>
        <v>1.7263333333333335</v>
      </c>
      <c r="O582" s="21">
        <f t="shared" si="48"/>
        <v>0.12182911529405981</v>
      </c>
      <c r="P582" s="21">
        <f t="shared" si="49"/>
        <v>1.1099442777539648</v>
      </c>
      <c r="Q582" s="27" t="s">
        <v>3281</v>
      </c>
    </row>
    <row r="583" spans="1:17" x14ac:dyDescent="0.3">
      <c r="A583" s="27" t="s">
        <v>1665</v>
      </c>
      <c r="B583" s="27">
        <v>353</v>
      </c>
      <c r="C583" s="74" t="s">
        <v>3280</v>
      </c>
      <c r="D583" s="74" t="s">
        <v>3750</v>
      </c>
      <c r="E583" s="27" t="s">
        <v>1666</v>
      </c>
      <c r="F583" s="21">
        <v>1.679</v>
      </c>
      <c r="G583" s="21">
        <v>1.6180000000000001</v>
      </c>
      <c r="H583" s="21"/>
      <c r="I583" s="21">
        <f t="shared" si="45"/>
        <v>1.6485000000000001</v>
      </c>
      <c r="J583" s="21">
        <f t="shared" si="46"/>
        <v>4.3133513652379357E-2</v>
      </c>
      <c r="K583" s="21">
        <v>1.8160000000000001</v>
      </c>
      <c r="L583" s="21">
        <v>1.8460000000000001</v>
      </c>
      <c r="M583" s="21"/>
      <c r="N583" s="21">
        <f t="shared" si="47"/>
        <v>1.831</v>
      </c>
      <c r="O583" s="21">
        <f t="shared" si="48"/>
        <v>2.1213203435596444E-2</v>
      </c>
      <c r="P583" s="21">
        <f t="shared" si="49"/>
        <v>1.1107067030633908</v>
      </c>
      <c r="Q583" s="27" t="s">
        <v>3485</v>
      </c>
    </row>
    <row r="584" spans="1:17" x14ac:dyDescent="0.3">
      <c r="A584" s="27" t="s">
        <v>1665</v>
      </c>
      <c r="B584" s="27">
        <v>355</v>
      </c>
      <c r="C584" s="74" t="s">
        <v>3280</v>
      </c>
      <c r="D584" s="74" t="s">
        <v>3750</v>
      </c>
      <c r="E584" s="27" t="s">
        <v>1666</v>
      </c>
      <c r="F584" s="21">
        <v>1.679</v>
      </c>
      <c r="G584" s="21">
        <v>1.6180000000000001</v>
      </c>
      <c r="H584" s="21"/>
      <c r="I584" s="21">
        <f t="shared" si="45"/>
        <v>1.6485000000000001</v>
      </c>
      <c r="J584" s="21">
        <f t="shared" si="46"/>
        <v>4.3133513652379357E-2</v>
      </c>
      <c r="K584" s="21">
        <v>1.8160000000000001</v>
      </c>
      <c r="L584" s="21">
        <v>1.8460000000000001</v>
      </c>
      <c r="M584" s="21"/>
      <c r="N584" s="21">
        <f t="shared" si="47"/>
        <v>1.831</v>
      </c>
      <c r="O584" s="21">
        <f t="shared" si="48"/>
        <v>2.1213203435596444E-2</v>
      </c>
      <c r="P584" s="21">
        <f t="shared" si="49"/>
        <v>1.1107067030633908</v>
      </c>
      <c r="Q584" s="27" t="s">
        <v>3485</v>
      </c>
    </row>
    <row r="585" spans="1:17" x14ac:dyDescent="0.3">
      <c r="A585" s="27" t="s">
        <v>365</v>
      </c>
      <c r="B585" s="27">
        <v>43</v>
      </c>
      <c r="C585" s="74" t="s">
        <v>3280</v>
      </c>
      <c r="D585" s="74" t="s">
        <v>3624</v>
      </c>
      <c r="E585" s="27" t="s">
        <v>366</v>
      </c>
      <c r="F585" s="21"/>
      <c r="G585" s="21">
        <v>1.7330000000000001</v>
      </c>
      <c r="H585" s="21">
        <v>1.794</v>
      </c>
      <c r="I585" s="21">
        <f t="shared" si="45"/>
        <v>1.7635000000000001</v>
      </c>
      <c r="J585" s="21">
        <f t="shared" si="46"/>
        <v>4.3133513652379357E-2</v>
      </c>
      <c r="K585" s="21"/>
      <c r="L585" s="21">
        <v>1.968</v>
      </c>
      <c r="M585" s="21">
        <v>1.958</v>
      </c>
      <c r="N585" s="21">
        <f t="shared" si="47"/>
        <v>1.9630000000000001</v>
      </c>
      <c r="O585" s="21">
        <f t="shared" si="48"/>
        <v>7.0710678118654814E-3</v>
      </c>
      <c r="P585" s="21">
        <f t="shared" si="49"/>
        <v>1.1131273036574993</v>
      </c>
      <c r="Q585" s="27" t="s">
        <v>3283</v>
      </c>
    </row>
    <row r="586" spans="1:17" x14ac:dyDescent="0.3">
      <c r="A586" s="27" t="s">
        <v>365</v>
      </c>
      <c r="B586" s="27">
        <v>47</v>
      </c>
      <c r="C586" s="74" t="s">
        <v>3280</v>
      </c>
      <c r="D586" s="74" t="s">
        <v>3624</v>
      </c>
      <c r="E586" s="27" t="s">
        <v>366</v>
      </c>
      <c r="F586" s="21"/>
      <c r="G586" s="21">
        <v>1.7330000000000001</v>
      </c>
      <c r="H586" s="21">
        <v>1.794</v>
      </c>
      <c r="I586" s="21">
        <f t="shared" si="45"/>
        <v>1.7635000000000001</v>
      </c>
      <c r="J586" s="21">
        <f t="shared" si="46"/>
        <v>4.3133513652379357E-2</v>
      </c>
      <c r="K586" s="21"/>
      <c r="L586" s="21">
        <v>1.968</v>
      </c>
      <c r="M586" s="21">
        <v>1.958</v>
      </c>
      <c r="N586" s="21">
        <f t="shared" si="47"/>
        <v>1.9630000000000001</v>
      </c>
      <c r="O586" s="21">
        <f t="shared" si="48"/>
        <v>7.0710678118654814E-3</v>
      </c>
      <c r="P586" s="21">
        <f t="shared" si="49"/>
        <v>1.1131273036574993</v>
      </c>
      <c r="Q586" s="27" t="s">
        <v>3283</v>
      </c>
    </row>
    <row r="587" spans="1:17" x14ac:dyDescent="0.3">
      <c r="A587" s="27" t="s">
        <v>1075</v>
      </c>
      <c r="B587" s="27">
        <v>222</v>
      </c>
      <c r="C587" s="74" t="s">
        <v>3280</v>
      </c>
      <c r="D587" s="74" t="s">
        <v>3595</v>
      </c>
      <c r="E587" s="27" t="s">
        <v>1076</v>
      </c>
      <c r="F587" s="21">
        <v>1.643</v>
      </c>
      <c r="G587" s="21">
        <v>1.8560000000000001</v>
      </c>
      <c r="H587" s="21"/>
      <c r="I587" s="21">
        <f t="shared" si="45"/>
        <v>1.7495000000000001</v>
      </c>
      <c r="J587" s="21">
        <f t="shared" si="46"/>
        <v>0.15061374439273467</v>
      </c>
      <c r="K587" s="21">
        <v>2.0659999999999998</v>
      </c>
      <c r="L587" s="21">
        <v>1.8640000000000001</v>
      </c>
      <c r="M587" s="21"/>
      <c r="N587" s="21">
        <f t="shared" si="47"/>
        <v>1.9649999999999999</v>
      </c>
      <c r="O587" s="21">
        <f t="shared" si="48"/>
        <v>0.14283556979968243</v>
      </c>
      <c r="P587" s="21">
        <f t="shared" si="49"/>
        <v>1.1231780508716775</v>
      </c>
      <c r="Q587" s="27" t="s">
        <v>3283</v>
      </c>
    </row>
    <row r="588" spans="1:17" x14ac:dyDescent="0.3">
      <c r="A588" s="27" t="s">
        <v>1075</v>
      </c>
      <c r="B588" s="27">
        <v>239</v>
      </c>
      <c r="C588" s="74" t="s">
        <v>3280</v>
      </c>
      <c r="D588" s="74" t="s">
        <v>3595</v>
      </c>
      <c r="E588" s="27" t="s">
        <v>1076</v>
      </c>
      <c r="F588" s="21">
        <v>1.643</v>
      </c>
      <c r="G588" s="21">
        <v>1.8560000000000001</v>
      </c>
      <c r="H588" s="21"/>
      <c r="I588" s="21">
        <f t="shared" si="45"/>
        <v>1.7495000000000001</v>
      </c>
      <c r="J588" s="21">
        <f t="shared" si="46"/>
        <v>0.15061374439273467</v>
      </c>
      <c r="K588" s="21">
        <v>2.0659999999999998</v>
      </c>
      <c r="L588" s="21">
        <v>1.8640000000000001</v>
      </c>
      <c r="M588" s="21"/>
      <c r="N588" s="21">
        <f t="shared" si="47"/>
        <v>1.9649999999999999</v>
      </c>
      <c r="O588" s="21">
        <f t="shared" si="48"/>
        <v>0.14283556979968243</v>
      </c>
      <c r="P588" s="21">
        <f t="shared" si="49"/>
        <v>1.1231780508716775</v>
      </c>
      <c r="Q588" s="27" t="s">
        <v>3283</v>
      </c>
    </row>
    <row r="589" spans="1:17" x14ac:dyDescent="0.3">
      <c r="A589" s="27" t="s">
        <v>1216</v>
      </c>
      <c r="B589" s="27">
        <v>546</v>
      </c>
      <c r="C589" s="74" t="s">
        <v>3280</v>
      </c>
      <c r="D589" s="74" t="s">
        <v>3893</v>
      </c>
      <c r="E589" s="27" t="s">
        <v>1217</v>
      </c>
      <c r="F589" s="21">
        <v>1.7529999999999999</v>
      </c>
      <c r="G589" s="21">
        <v>1.345</v>
      </c>
      <c r="H589" s="21"/>
      <c r="I589" s="21">
        <f t="shared" si="45"/>
        <v>1.5489999999999999</v>
      </c>
      <c r="J589" s="21">
        <f t="shared" si="46"/>
        <v>0.28849956672411098</v>
      </c>
      <c r="K589" s="21">
        <v>1.903</v>
      </c>
      <c r="L589" s="21">
        <v>1.579</v>
      </c>
      <c r="M589" s="21"/>
      <c r="N589" s="21">
        <f t="shared" si="47"/>
        <v>1.7410000000000001</v>
      </c>
      <c r="O589" s="21">
        <f t="shared" si="48"/>
        <v>0.22910259710444145</v>
      </c>
      <c r="P589" s="21">
        <f t="shared" si="49"/>
        <v>1.1239509360877986</v>
      </c>
      <c r="Q589" s="27" t="s">
        <v>3283</v>
      </c>
    </row>
    <row r="590" spans="1:17" x14ac:dyDescent="0.3">
      <c r="A590" s="27" t="s">
        <v>1216</v>
      </c>
      <c r="B590" s="27">
        <v>560</v>
      </c>
      <c r="C590" s="74" t="s">
        <v>3280</v>
      </c>
      <c r="D590" s="74" t="s">
        <v>3893</v>
      </c>
      <c r="E590" s="27" t="s">
        <v>1217</v>
      </c>
      <c r="F590" s="21">
        <v>1.7529999999999999</v>
      </c>
      <c r="G590" s="21">
        <v>1.345</v>
      </c>
      <c r="H590" s="21"/>
      <c r="I590" s="21">
        <f t="shared" si="45"/>
        <v>1.5489999999999999</v>
      </c>
      <c r="J590" s="21">
        <f t="shared" si="46"/>
        <v>0.28849956672411098</v>
      </c>
      <c r="K590" s="21">
        <v>1.903</v>
      </c>
      <c r="L590" s="21">
        <v>1.579</v>
      </c>
      <c r="M590" s="21"/>
      <c r="N590" s="21">
        <f t="shared" si="47"/>
        <v>1.7410000000000001</v>
      </c>
      <c r="O590" s="21">
        <f t="shared" si="48"/>
        <v>0.22910259710444145</v>
      </c>
      <c r="P590" s="21">
        <f t="shared" si="49"/>
        <v>1.1239509360877986</v>
      </c>
      <c r="Q590" s="27" t="s">
        <v>3283</v>
      </c>
    </row>
    <row r="591" spans="1:17" x14ac:dyDescent="0.3">
      <c r="A591" s="27" t="s">
        <v>347</v>
      </c>
      <c r="B591" s="27">
        <v>308</v>
      </c>
      <c r="C591" s="74" t="s">
        <v>3280</v>
      </c>
      <c r="D591" s="74" t="s">
        <v>3895</v>
      </c>
      <c r="E591" s="27" t="s">
        <v>332</v>
      </c>
      <c r="F591" s="21">
        <v>1.6479999999999999</v>
      </c>
      <c r="G591" s="21">
        <v>1.5860000000000001</v>
      </c>
      <c r="H591" s="21"/>
      <c r="I591" s="21">
        <f t="shared" si="45"/>
        <v>1.617</v>
      </c>
      <c r="J591" s="21">
        <f t="shared" si="46"/>
        <v>4.3840620433565826E-2</v>
      </c>
      <c r="K591" s="21">
        <v>1.8540000000000001</v>
      </c>
      <c r="L591" s="21">
        <v>1.7849999999999999</v>
      </c>
      <c r="M591" s="21"/>
      <c r="N591" s="21">
        <f t="shared" si="47"/>
        <v>1.8195000000000001</v>
      </c>
      <c r="O591" s="21">
        <f t="shared" si="48"/>
        <v>4.8790367901871905E-2</v>
      </c>
      <c r="P591" s="21">
        <f t="shared" si="49"/>
        <v>1.1252319109461968</v>
      </c>
      <c r="Q591" s="27" t="s">
        <v>3389</v>
      </c>
    </row>
    <row r="592" spans="1:17" x14ac:dyDescent="0.3">
      <c r="A592" s="27" t="s">
        <v>347</v>
      </c>
      <c r="B592" s="27">
        <v>314</v>
      </c>
      <c r="C592" s="74" t="s">
        <v>3280</v>
      </c>
      <c r="D592" s="74" t="s">
        <v>3895</v>
      </c>
      <c r="E592" s="27" t="s">
        <v>332</v>
      </c>
      <c r="F592" s="21">
        <v>1.6479999999999999</v>
      </c>
      <c r="G592" s="21">
        <v>1.5860000000000001</v>
      </c>
      <c r="H592" s="21"/>
      <c r="I592" s="21">
        <f t="shared" si="45"/>
        <v>1.617</v>
      </c>
      <c r="J592" s="21">
        <f t="shared" si="46"/>
        <v>4.3840620433565826E-2</v>
      </c>
      <c r="K592" s="21">
        <v>1.8540000000000001</v>
      </c>
      <c r="L592" s="21">
        <v>1.7849999999999999</v>
      </c>
      <c r="M592" s="21"/>
      <c r="N592" s="21">
        <f t="shared" si="47"/>
        <v>1.8195000000000001</v>
      </c>
      <c r="O592" s="21">
        <f t="shared" si="48"/>
        <v>4.8790367901871905E-2</v>
      </c>
      <c r="P592" s="21">
        <f t="shared" si="49"/>
        <v>1.1252319109461968</v>
      </c>
      <c r="Q592" s="27" t="s">
        <v>3389</v>
      </c>
    </row>
    <row r="593" spans="1:17" x14ac:dyDescent="0.3">
      <c r="A593" s="27" t="s">
        <v>2436</v>
      </c>
      <c r="B593" s="27">
        <v>127</v>
      </c>
      <c r="C593" s="74" t="s">
        <v>3280</v>
      </c>
      <c r="D593" s="74" t="s">
        <v>3773</v>
      </c>
      <c r="E593" s="27" t="s">
        <v>1624</v>
      </c>
      <c r="F593" s="21">
        <v>1.744</v>
      </c>
      <c r="G593" s="21">
        <v>1.7</v>
      </c>
      <c r="H593" s="21"/>
      <c r="I593" s="21">
        <f t="shared" si="45"/>
        <v>1.722</v>
      </c>
      <c r="J593" s="21">
        <f t="shared" si="46"/>
        <v>3.111269837220812E-2</v>
      </c>
      <c r="K593" s="21">
        <v>1.9750000000000001</v>
      </c>
      <c r="L593" s="21">
        <v>1.901</v>
      </c>
      <c r="M593" s="21"/>
      <c r="N593" s="21">
        <f t="shared" si="47"/>
        <v>1.9380000000000002</v>
      </c>
      <c r="O593" s="21">
        <f t="shared" si="48"/>
        <v>5.232590180780456E-2</v>
      </c>
      <c r="P593" s="21">
        <f t="shared" si="49"/>
        <v>1.1254355400696865</v>
      </c>
      <c r="Q593" s="27" t="s">
        <v>3281</v>
      </c>
    </row>
    <row r="594" spans="1:17" x14ac:dyDescent="0.3">
      <c r="A594" s="27" t="s">
        <v>822</v>
      </c>
      <c r="B594" s="27">
        <v>96</v>
      </c>
      <c r="C594" s="74" t="s">
        <v>3280</v>
      </c>
      <c r="D594" s="74" t="s">
        <v>3350</v>
      </c>
      <c r="E594" s="27" t="s">
        <v>823</v>
      </c>
      <c r="F594" s="21">
        <v>0.92700000000000005</v>
      </c>
      <c r="G594" s="21">
        <v>1.069</v>
      </c>
      <c r="H594" s="21"/>
      <c r="I594" s="21">
        <f t="shared" si="45"/>
        <v>0.998</v>
      </c>
      <c r="J594" s="21">
        <f t="shared" si="46"/>
        <v>0.10040916292848968</v>
      </c>
      <c r="K594" s="21">
        <v>1.1859999999999999</v>
      </c>
      <c r="L594" s="21">
        <v>1.0720000000000001</v>
      </c>
      <c r="M594" s="21"/>
      <c r="N594" s="21">
        <f t="shared" si="47"/>
        <v>1.129</v>
      </c>
      <c r="O594" s="21">
        <f t="shared" si="48"/>
        <v>8.061017305526634E-2</v>
      </c>
      <c r="P594" s="21">
        <f t="shared" si="49"/>
        <v>1.1312625250501003</v>
      </c>
      <c r="Q594" s="27" t="s">
        <v>3306</v>
      </c>
    </row>
    <row r="595" spans="1:17" x14ac:dyDescent="0.3">
      <c r="A595" s="27" t="s">
        <v>549</v>
      </c>
      <c r="B595" s="27">
        <v>580</v>
      </c>
      <c r="C595" s="74" t="s">
        <v>3280</v>
      </c>
      <c r="D595" s="74" t="s">
        <v>3874</v>
      </c>
      <c r="E595" s="27" t="s">
        <v>54</v>
      </c>
      <c r="F595" s="21">
        <v>1.74</v>
      </c>
      <c r="G595" s="21">
        <v>1.6819999999999999</v>
      </c>
      <c r="H595" s="21"/>
      <c r="I595" s="21">
        <f t="shared" si="45"/>
        <v>1.7109999999999999</v>
      </c>
      <c r="J595" s="21">
        <f t="shared" si="46"/>
        <v>4.1012193308819792E-2</v>
      </c>
      <c r="K595" s="21">
        <v>1.85</v>
      </c>
      <c r="L595" s="21">
        <v>2.0249999999999999</v>
      </c>
      <c r="M595" s="21"/>
      <c r="N595" s="21">
        <f t="shared" si="47"/>
        <v>1.9375</v>
      </c>
      <c r="O595" s="21">
        <f t="shared" si="48"/>
        <v>0.12374368670764568</v>
      </c>
      <c r="P595" s="21">
        <f t="shared" si="49"/>
        <v>1.1323787258912918</v>
      </c>
      <c r="Q595" s="27" t="s">
        <v>3281</v>
      </c>
    </row>
    <row r="596" spans="1:17" x14ac:dyDescent="0.3">
      <c r="A596" s="27" t="s">
        <v>130</v>
      </c>
      <c r="B596" s="27">
        <v>335</v>
      </c>
      <c r="C596" s="74" t="s">
        <v>3280</v>
      </c>
      <c r="D596" s="74" t="s">
        <v>3519</v>
      </c>
      <c r="E596" s="27" t="s">
        <v>131</v>
      </c>
      <c r="F596" s="21">
        <v>1.49</v>
      </c>
      <c r="G596" s="21">
        <v>1.224</v>
      </c>
      <c r="H596" s="21"/>
      <c r="I596" s="21">
        <f t="shared" si="45"/>
        <v>1.357</v>
      </c>
      <c r="J596" s="21">
        <f t="shared" si="46"/>
        <v>0.18809040379562167</v>
      </c>
      <c r="K596" s="21">
        <v>1.625</v>
      </c>
      <c r="L596" s="21">
        <v>1.4490000000000001</v>
      </c>
      <c r="M596" s="21"/>
      <c r="N596" s="21">
        <f t="shared" si="47"/>
        <v>1.5369999999999999</v>
      </c>
      <c r="O596" s="21">
        <f t="shared" si="48"/>
        <v>0.12445079348883231</v>
      </c>
      <c r="P596" s="21">
        <f t="shared" si="49"/>
        <v>1.1326455416359615</v>
      </c>
      <c r="Q596" s="27" t="s">
        <v>3281</v>
      </c>
    </row>
    <row r="597" spans="1:17" x14ac:dyDescent="0.3">
      <c r="A597" s="27" t="s">
        <v>1031</v>
      </c>
      <c r="B597" s="27">
        <v>21</v>
      </c>
      <c r="C597" s="74" t="s">
        <v>3280</v>
      </c>
      <c r="D597" s="74" t="s">
        <v>3593</v>
      </c>
      <c r="E597" s="27" t="s">
        <v>1032</v>
      </c>
      <c r="F597" s="21">
        <v>1.248</v>
      </c>
      <c r="G597" s="21">
        <v>1.3380000000000001</v>
      </c>
      <c r="H597" s="21">
        <v>1.7589999999999999</v>
      </c>
      <c r="I597" s="21">
        <f t="shared" si="45"/>
        <v>1.4483333333333335</v>
      </c>
      <c r="J597" s="21">
        <f t="shared" si="46"/>
        <v>0.27278257520107907</v>
      </c>
      <c r="K597" s="21">
        <v>1.77</v>
      </c>
      <c r="L597" s="21">
        <v>1.5669999999999999</v>
      </c>
      <c r="M597" s="21">
        <v>1.587</v>
      </c>
      <c r="N597" s="21">
        <f t="shared" si="47"/>
        <v>1.6413333333333331</v>
      </c>
      <c r="O597" s="21">
        <f t="shared" si="48"/>
        <v>0.11187641991650137</v>
      </c>
      <c r="P597" s="21">
        <f t="shared" si="49"/>
        <v>1.1332566168009204</v>
      </c>
      <c r="Q597" s="27" t="s">
        <v>3306</v>
      </c>
    </row>
    <row r="598" spans="1:17" x14ac:dyDescent="0.3">
      <c r="A598" s="27" t="s">
        <v>1239</v>
      </c>
      <c r="B598" s="27">
        <v>206</v>
      </c>
      <c r="C598" s="74" t="s">
        <v>3280</v>
      </c>
      <c r="D598" s="74" t="s">
        <v>3868</v>
      </c>
      <c r="E598" s="27" t="s">
        <v>1240</v>
      </c>
      <c r="F598" s="21">
        <v>1.5309999999999999</v>
      </c>
      <c r="G598" s="21">
        <v>1.3839999999999999</v>
      </c>
      <c r="H598" s="21">
        <v>1.468</v>
      </c>
      <c r="I598" s="21">
        <f t="shared" si="45"/>
        <v>1.4610000000000001</v>
      </c>
      <c r="J598" s="21">
        <f t="shared" si="46"/>
        <v>7.3749576269969183E-2</v>
      </c>
      <c r="K598" s="21">
        <v>1.502</v>
      </c>
      <c r="L598" s="21">
        <v>1.865</v>
      </c>
      <c r="M598" s="21">
        <v>1.6020000000000001</v>
      </c>
      <c r="N598" s="21">
        <f t="shared" si="47"/>
        <v>1.6563333333333334</v>
      </c>
      <c r="O598" s="21">
        <f t="shared" si="48"/>
        <v>0.18750022222209053</v>
      </c>
      <c r="P598" s="21">
        <f t="shared" si="49"/>
        <v>1.1336983801049509</v>
      </c>
      <c r="Q598" s="27" t="s">
        <v>3281</v>
      </c>
    </row>
    <row r="599" spans="1:17" x14ac:dyDescent="0.3">
      <c r="A599" s="27" t="s">
        <v>1684</v>
      </c>
      <c r="B599" s="27">
        <v>56</v>
      </c>
      <c r="C599" s="74" t="s">
        <v>3280</v>
      </c>
      <c r="D599" s="74" t="s">
        <v>3801</v>
      </c>
      <c r="E599" s="27" t="s">
        <v>1685</v>
      </c>
      <c r="F599" s="21">
        <v>1.5980000000000001</v>
      </c>
      <c r="G599" s="21">
        <v>1.6339999999999999</v>
      </c>
      <c r="H599" s="21">
        <v>1.4870000000000001</v>
      </c>
      <c r="I599" s="21">
        <f t="shared" si="45"/>
        <v>1.5730000000000002</v>
      </c>
      <c r="J599" s="21">
        <f t="shared" si="46"/>
        <v>7.6622451017962015E-2</v>
      </c>
      <c r="K599" s="21">
        <v>1.835</v>
      </c>
      <c r="L599" s="21">
        <v>1.718</v>
      </c>
      <c r="M599" s="21">
        <v>1.8109999999999999</v>
      </c>
      <c r="N599" s="21">
        <f t="shared" si="47"/>
        <v>1.788</v>
      </c>
      <c r="O599" s="21">
        <f t="shared" si="48"/>
        <v>6.1798058221921498E-2</v>
      </c>
      <c r="P599" s="21">
        <f t="shared" si="49"/>
        <v>1.1366815003178639</v>
      </c>
      <c r="Q599" s="27" t="s">
        <v>3281</v>
      </c>
    </row>
    <row r="600" spans="1:17" x14ac:dyDescent="0.3">
      <c r="A600" s="27" t="s">
        <v>1474</v>
      </c>
      <c r="B600" s="27">
        <v>380</v>
      </c>
      <c r="C600" s="74" t="s">
        <v>3280</v>
      </c>
      <c r="D600" s="74" t="s">
        <v>3361</v>
      </c>
      <c r="E600" s="27" t="s">
        <v>1475</v>
      </c>
      <c r="F600" s="21">
        <v>1.4259999999999999</v>
      </c>
      <c r="G600" s="21"/>
      <c r="H600" s="21">
        <v>1.46</v>
      </c>
      <c r="I600" s="21">
        <f t="shared" si="45"/>
        <v>1.4430000000000001</v>
      </c>
      <c r="J600" s="21">
        <f t="shared" si="46"/>
        <v>2.4041630560342638E-2</v>
      </c>
      <c r="K600" s="21">
        <v>1.677</v>
      </c>
      <c r="L600" s="21"/>
      <c r="M600" s="21">
        <v>1.613</v>
      </c>
      <c r="N600" s="21">
        <f t="shared" si="47"/>
        <v>1.645</v>
      </c>
      <c r="O600" s="21">
        <f t="shared" si="48"/>
        <v>4.5254833995939082E-2</v>
      </c>
      <c r="P600" s="21">
        <f t="shared" si="49"/>
        <v>1.13998613998614</v>
      </c>
      <c r="Q600" s="27" t="s">
        <v>3283</v>
      </c>
    </row>
    <row r="601" spans="1:17" x14ac:dyDescent="0.3">
      <c r="A601" s="27" t="s">
        <v>1574</v>
      </c>
      <c r="B601" s="27">
        <v>99</v>
      </c>
      <c r="C601" s="74" t="s">
        <v>3280</v>
      </c>
      <c r="D601" s="74" t="s">
        <v>3709</v>
      </c>
      <c r="E601" s="27" t="s">
        <v>1575</v>
      </c>
      <c r="F601" s="21">
        <v>1.5840000000000001</v>
      </c>
      <c r="G601" s="21">
        <v>1.3140000000000001</v>
      </c>
      <c r="H601" s="21"/>
      <c r="I601" s="21">
        <f t="shared" si="45"/>
        <v>1.4490000000000001</v>
      </c>
      <c r="J601" s="21">
        <f t="shared" si="46"/>
        <v>0.19091883092036785</v>
      </c>
      <c r="K601" s="21">
        <v>1.6319999999999999</v>
      </c>
      <c r="L601" s="21">
        <v>1.673</v>
      </c>
      <c r="M601" s="21"/>
      <c r="N601" s="21">
        <f t="shared" si="47"/>
        <v>1.6524999999999999</v>
      </c>
      <c r="O601" s="21">
        <f t="shared" si="48"/>
        <v>2.8991378028648554E-2</v>
      </c>
      <c r="P601" s="21">
        <f t="shared" si="49"/>
        <v>1.1404416839199447</v>
      </c>
      <c r="Q601" s="27" t="s">
        <v>3283</v>
      </c>
    </row>
    <row r="602" spans="1:17" x14ac:dyDescent="0.3">
      <c r="A602" s="27" t="s">
        <v>814</v>
      </c>
      <c r="B602" s="27">
        <v>20</v>
      </c>
      <c r="C602" s="74" t="s">
        <v>3280</v>
      </c>
      <c r="D602" s="74" t="s">
        <v>3847</v>
      </c>
      <c r="E602" s="27" t="s">
        <v>815</v>
      </c>
      <c r="F602" s="21">
        <v>1.7669999999999999</v>
      </c>
      <c r="G602" s="21">
        <v>1.7669999999999999</v>
      </c>
      <c r="H602" s="21">
        <v>1.331</v>
      </c>
      <c r="I602" s="21">
        <f t="shared" si="45"/>
        <v>1.6216666666666668</v>
      </c>
      <c r="J602" s="21">
        <f t="shared" si="46"/>
        <v>0.25172471736667451</v>
      </c>
      <c r="K602" s="21">
        <v>2.093</v>
      </c>
      <c r="L602" s="21">
        <v>1.895</v>
      </c>
      <c r="M602" s="21">
        <v>1.5740000000000001</v>
      </c>
      <c r="N602" s="21">
        <f t="shared" si="47"/>
        <v>1.8540000000000001</v>
      </c>
      <c r="O602" s="21">
        <f t="shared" si="48"/>
        <v>0.26191792607608827</v>
      </c>
      <c r="P602" s="21">
        <f t="shared" si="49"/>
        <v>1.1432682425488181</v>
      </c>
      <c r="Q602" s="27" t="s">
        <v>3297</v>
      </c>
    </row>
    <row r="603" spans="1:17" x14ac:dyDescent="0.3">
      <c r="A603" s="27" t="s">
        <v>814</v>
      </c>
      <c r="B603" s="27">
        <v>31</v>
      </c>
      <c r="C603" s="74" t="s">
        <v>3280</v>
      </c>
      <c r="D603" s="74" t="s">
        <v>3847</v>
      </c>
      <c r="E603" s="27" t="s">
        <v>815</v>
      </c>
      <c r="F603" s="21">
        <v>1.7669999999999999</v>
      </c>
      <c r="G603" s="21">
        <v>1.7669999999999999</v>
      </c>
      <c r="H603" s="21">
        <v>1.331</v>
      </c>
      <c r="I603" s="21">
        <f t="shared" si="45"/>
        <v>1.6216666666666668</v>
      </c>
      <c r="J603" s="21">
        <f t="shared" si="46"/>
        <v>0.25172471736667451</v>
      </c>
      <c r="K603" s="21">
        <v>2.093</v>
      </c>
      <c r="L603" s="21">
        <v>1.895</v>
      </c>
      <c r="M603" s="21">
        <v>1.5740000000000001</v>
      </c>
      <c r="N603" s="21">
        <f t="shared" si="47"/>
        <v>1.8540000000000001</v>
      </c>
      <c r="O603" s="21">
        <f t="shared" si="48"/>
        <v>0.26191792607608827</v>
      </c>
      <c r="P603" s="21">
        <f t="shared" si="49"/>
        <v>1.1432682425488181</v>
      </c>
      <c r="Q603" s="27" t="s">
        <v>3297</v>
      </c>
    </row>
    <row r="604" spans="1:17" x14ac:dyDescent="0.3">
      <c r="A604" s="27" t="s">
        <v>1540</v>
      </c>
      <c r="B604" s="27">
        <v>159</v>
      </c>
      <c r="C604" s="74" t="s">
        <v>3280</v>
      </c>
      <c r="D604" s="74" t="s">
        <v>3958</v>
      </c>
      <c r="E604" s="27" t="s">
        <v>1541</v>
      </c>
      <c r="F604" s="21">
        <v>1.341</v>
      </c>
      <c r="G604" s="21">
        <v>1.4139999999999999</v>
      </c>
      <c r="H604" s="21">
        <v>0.89600000000000002</v>
      </c>
      <c r="I604" s="21">
        <f t="shared" si="45"/>
        <v>1.2169999999999999</v>
      </c>
      <c r="J604" s="21">
        <f t="shared" si="46"/>
        <v>0.28038009915113493</v>
      </c>
      <c r="K604" s="21">
        <v>1.5840000000000001</v>
      </c>
      <c r="L604" s="21">
        <v>1.4890000000000001</v>
      </c>
      <c r="M604" s="21">
        <v>1.1040000000000001</v>
      </c>
      <c r="N604" s="21">
        <f t="shared" si="47"/>
        <v>1.3923333333333334</v>
      </c>
      <c r="O604" s="21">
        <f t="shared" si="48"/>
        <v>0.2541816935448592</v>
      </c>
      <c r="P604" s="21">
        <f t="shared" si="49"/>
        <v>1.144070117775952</v>
      </c>
      <c r="Q604" s="27" t="s">
        <v>3302</v>
      </c>
    </row>
    <row r="605" spans="1:17" x14ac:dyDescent="0.3">
      <c r="A605" s="27" t="s">
        <v>1799</v>
      </c>
      <c r="B605" s="27">
        <v>32</v>
      </c>
      <c r="C605" s="74" t="s">
        <v>3280</v>
      </c>
      <c r="D605" s="74" t="s">
        <v>3642</v>
      </c>
      <c r="E605" s="27" t="s">
        <v>1800</v>
      </c>
      <c r="F605" s="21">
        <v>1.4630000000000001</v>
      </c>
      <c r="G605" s="21">
        <v>1.204</v>
      </c>
      <c r="H605" s="21">
        <v>1.365</v>
      </c>
      <c r="I605" s="21">
        <f t="shared" si="45"/>
        <v>1.3440000000000001</v>
      </c>
      <c r="J605" s="21">
        <f t="shared" si="46"/>
        <v>0.13077079184588589</v>
      </c>
      <c r="K605" s="21">
        <v>1.6180000000000001</v>
      </c>
      <c r="L605" s="21">
        <v>1.4450000000000001</v>
      </c>
      <c r="M605" s="21">
        <v>1.5509999999999999</v>
      </c>
      <c r="N605" s="21">
        <f t="shared" si="47"/>
        <v>1.538</v>
      </c>
      <c r="O605" s="21">
        <f t="shared" si="48"/>
        <v>8.722958213817146E-2</v>
      </c>
      <c r="P605" s="21">
        <f t="shared" si="49"/>
        <v>1.1443452380952381</v>
      </c>
      <c r="Q605" s="27" t="s">
        <v>3302</v>
      </c>
    </row>
    <row r="606" spans="1:17" x14ac:dyDescent="0.3">
      <c r="A606" s="27" t="s">
        <v>1440</v>
      </c>
      <c r="B606" s="27">
        <v>155</v>
      </c>
      <c r="C606" s="74" t="s">
        <v>3280</v>
      </c>
      <c r="D606" s="74" t="s">
        <v>3542</v>
      </c>
      <c r="E606" s="27" t="s">
        <v>54</v>
      </c>
      <c r="F606" s="21"/>
      <c r="G606" s="21">
        <v>1.6819999999999999</v>
      </c>
      <c r="H606" s="21">
        <v>1.655</v>
      </c>
      <c r="I606" s="21">
        <f t="shared" si="45"/>
        <v>1.6684999999999999</v>
      </c>
      <c r="J606" s="21">
        <f t="shared" si="46"/>
        <v>1.9091883092036722E-2</v>
      </c>
      <c r="K606" s="21"/>
      <c r="L606" s="21">
        <v>1.915</v>
      </c>
      <c r="M606" s="21">
        <v>1.911</v>
      </c>
      <c r="N606" s="21">
        <f t="shared" si="47"/>
        <v>1.913</v>
      </c>
      <c r="O606" s="21">
        <f t="shared" si="48"/>
        <v>2.8284271247461927E-3</v>
      </c>
      <c r="P606" s="21">
        <f t="shared" si="49"/>
        <v>1.1465388073119569</v>
      </c>
      <c r="Q606" s="27" t="s">
        <v>3281</v>
      </c>
    </row>
    <row r="607" spans="1:17" x14ac:dyDescent="0.3">
      <c r="A607" s="27" t="s">
        <v>634</v>
      </c>
      <c r="B607" s="27">
        <v>198</v>
      </c>
      <c r="C607" s="74" t="s">
        <v>3280</v>
      </c>
      <c r="D607" s="74" t="s">
        <v>3889</v>
      </c>
      <c r="E607" s="27" t="s">
        <v>635</v>
      </c>
      <c r="F607" s="21">
        <v>1.514</v>
      </c>
      <c r="G607" s="21">
        <v>1.512</v>
      </c>
      <c r="H607" s="21">
        <v>1.716</v>
      </c>
      <c r="I607" s="21">
        <f t="shared" si="45"/>
        <v>1.5806666666666667</v>
      </c>
      <c r="J607" s="21">
        <f t="shared" si="46"/>
        <v>0.11720637070284759</v>
      </c>
      <c r="K607" s="21">
        <v>1.7949999999999999</v>
      </c>
      <c r="L607" s="21">
        <v>1.7529999999999999</v>
      </c>
      <c r="M607" s="21">
        <v>1.907</v>
      </c>
      <c r="N607" s="21">
        <f t="shared" si="47"/>
        <v>1.8183333333333334</v>
      </c>
      <c r="O607" s="21">
        <f t="shared" si="48"/>
        <v>7.9607369843082643E-2</v>
      </c>
      <c r="P607" s="21">
        <f t="shared" si="49"/>
        <v>1.1503584985238295</v>
      </c>
      <c r="Q607" s="27" t="s">
        <v>3281</v>
      </c>
    </row>
    <row r="608" spans="1:17" x14ac:dyDescent="0.3">
      <c r="A608" s="27" t="s">
        <v>358</v>
      </c>
      <c r="B608" s="27">
        <v>1342</v>
      </c>
      <c r="C608" s="74" t="s">
        <v>3280</v>
      </c>
      <c r="D608" s="74" t="s">
        <v>3651</v>
      </c>
      <c r="E608" s="27" t="s">
        <v>359</v>
      </c>
      <c r="F608" s="21">
        <v>1.4750000000000001</v>
      </c>
      <c r="G608" s="21">
        <v>1.4390000000000001</v>
      </c>
      <c r="H608" s="21">
        <v>1.4490000000000001</v>
      </c>
      <c r="I608" s="21">
        <f t="shared" si="45"/>
        <v>1.4543333333333335</v>
      </c>
      <c r="J608" s="21">
        <f t="shared" si="46"/>
        <v>1.8583146486355156E-2</v>
      </c>
      <c r="K608" s="21">
        <v>1.583</v>
      </c>
      <c r="L608" s="21">
        <v>1.89</v>
      </c>
      <c r="M608" s="21">
        <v>1.5489999999999999</v>
      </c>
      <c r="N608" s="21">
        <f t="shared" si="47"/>
        <v>1.6740000000000002</v>
      </c>
      <c r="O608" s="21">
        <f t="shared" si="48"/>
        <v>0.18783237207680681</v>
      </c>
      <c r="P608" s="21">
        <f t="shared" si="49"/>
        <v>1.1510428604171441</v>
      </c>
      <c r="Q608" s="27" t="s">
        <v>3283</v>
      </c>
    </row>
    <row r="609" spans="1:17" x14ac:dyDescent="0.3">
      <c r="A609" s="27" t="s">
        <v>2150</v>
      </c>
      <c r="B609" s="27">
        <v>244</v>
      </c>
      <c r="C609" s="74" t="s">
        <v>3280</v>
      </c>
      <c r="D609" s="74" t="s">
        <v>3536</v>
      </c>
      <c r="E609" s="27" t="s">
        <v>2151</v>
      </c>
      <c r="F609" s="21">
        <v>1.232</v>
      </c>
      <c r="G609" s="21">
        <v>1.3440000000000001</v>
      </c>
      <c r="H609" s="21"/>
      <c r="I609" s="21">
        <f t="shared" si="45"/>
        <v>1.288</v>
      </c>
      <c r="J609" s="21">
        <f t="shared" si="46"/>
        <v>7.9195959492893389E-2</v>
      </c>
      <c r="K609" s="21">
        <v>1.589</v>
      </c>
      <c r="L609" s="21">
        <v>1.377</v>
      </c>
      <c r="M609" s="21"/>
      <c r="N609" s="21">
        <f t="shared" si="47"/>
        <v>1.4830000000000001</v>
      </c>
      <c r="O609" s="21">
        <f t="shared" si="48"/>
        <v>0.14990663761154804</v>
      </c>
      <c r="P609" s="21">
        <f t="shared" si="49"/>
        <v>1.1513975155279503</v>
      </c>
      <c r="Q609" s="27" t="s">
        <v>3281</v>
      </c>
    </row>
    <row r="610" spans="1:17" x14ac:dyDescent="0.3">
      <c r="A610" s="27" t="s">
        <v>1613</v>
      </c>
      <c r="B610" s="27">
        <v>267</v>
      </c>
      <c r="C610" s="74" t="s">
        <v>3280</v>
      </c>
      <c r="D610" s="74" t="s">
        <v>3992</v>
      </c>
      <c r="E610" s="27" t="s">
        <v>1614</v>
      </c>
      <c r="F610" s="21">
        <v>1.2629999999999999</v>
      </c>
      <c r="G610" s="21">
        <v>1.4430000000000001</v>
      </c>
      <c r="H610" s="21"/>
      <c r="I610" s="21">
        <f t="shared" si="45"/>
        <v>1.353</v>
      </c>
      <c r="J610" s="21">
        <f t="shared" si="46"/>
        <v>0.12727922061357869</v>
      </c>
      <c r="K610" s="21">
        <v>1.651</v>
      </c>
      <c r="L610" s="21">
        <v>1.4670000000000001</v>
      </c>
      <c r="M610" s="21"/>
      <c r="N610" s="21">
        <f t="shared" si="47"/>
        <v>1.5590000000000002</v>
      </c>
      <c r="O610" s="21">
        <f t="shared" si="48"/>
        <v>0.1301076477383247</v>
      </c>
      <c r="P610" s="21">
        <f t="shared" si="49"/>
        <v>1.1522542498152255</v>
      </c>
      <c r="Q610" s="27" t="s">
        <v>3281</v>
      </c>
    </row>
    <row r="611" spans="1:17" x14ac:dyDescent="0.3">
      <c r="A611" s="27" t="s">
        <v>1613</v>
      </c>
      <c r="B611" s="27">
        <v>279</v>
      </c>
      <c r="C611" s="74" t="s">
        <v>3280</v>
      </c>
      <c r="D611" s="74" t="s">
        <v>3992</v>
      </c>
      <c r="E611" s="27" t="s">
        <v>1614</v>
      </c>
      <c r="F611" s="21">
        <v>1.2629999999999999</v>
      </c>
      <c r="G611" s="21">
        <v>1.4430000000000001</v>
      </c>
      <c r="H611" s="21"/>
      <c r="I611" s="21">
        <f t="shared" si="45"/>
        <v>1.353</v>
      </c>
      <c r="J611" s="21">
        <f t="shared" si="46"/>
        <v>0.12727922061357869</v>
      </c>
      <c r="K611" s="21">
        <v>1.651</v>
      </c>
      <c r="L611" s="21">
        <v>1.4670000000000001</v>
      </c>
      <c r="M611" s="21"/>
      <c r="N611" s="21">
        <f t="shared" si="47"/>
        <v>1.5590000000000002</v>
      </c>
      <c r="O611" s="21">
        <f t="shared" si="48"/>
        <v>0.1301076477383247</v>
      </c>
      <c r="P611" s="21">
        <f t="shared" si="49"/>
        <v>1.1522542498152255</v>
      </c>
      <c r="Q611" s="27" t="s">
        <v>3281</v>
      </c>
    </row>
    <row r="612" spans="1:17" x14ac:dyDescent="0.3">
      <c r="A612" s="27" t="s">
        <v>1815</v>
      </c>
      <c r="B612" s="27">
        <v>20</v>
      </c>
      <c r="C612" s="74" t="s">
        <v>3280</v>
      </c>
      <c r="D612" s="74" t="s">
        <v>3353</v>
      </c>
      <c r="E612" s="27" t="s">
        <v>1816</v>
      </c>
      <c r="F612" s="21">
        <v>1.7450000000000001</v>
      </c>
      <c r="G612" s="21">
        <v>1.744</v>
      </c>
      <c r="H612" s="21"/>
      <c r="I612" s="21">
        <f t="shared" si="45"/>
        <v>1.7444999999999999</v>
      </c>
      <c r="J612" s="21">
        <f t="shared" si="46"/>
        <v>7.0710678118662666E-4</v>
      </c>
      <c r="K612" s="21">
        <v>2.0870000000000002</v>
      </c>
      <c r="L612" s="21">
        <v>1.9350000000000001</v>
      </c>
      <c r="M612" s="21"/>
      <c r="N612" s="21">
        <f t="shared" si="47"/>
        <v>2.0110000000000001</v>
      </c>
      <c r="O612" s="21">
        <f t="shared" si="48"/>
        <v>0.10748023074035531</v>
      </c>
      <c r="P612" s="21">
        <f t="shared" si="49"/>
        <v>1.1527658354829464</v>
      </c>
      <c r="Q612" s="27" t="s">
        <v>3281</v>
      </c>
    </row>
    <row r="613" spans="1:17" x14ac:dyDescent="0.3">
      <c r="A613" s="27" t="s">
        <v>1815</v>
      </c>
      <c r="B613" s="27">
        <v>31</v>
      </c>
      <c r="C613" s="74" t="s">
        <v>3280</v>
      </c>
      <c r="D613" s="74" t="s">
        <v>3353</v>
      </c>
      <c r="E613" s="27" t="s">
        <v>1816</v>
      </c>
      <c r="F613" s="21">
        <v>1.7450000000000001</v>
      </c>
      <c r="G613" s="21">
        <v>1.744</v>
      </c>
      <c r="H613" s="21"/>
      <c r="I613" s="21">
        <f t="shared" si="45"/>
        <v>1.7444999999999999</v>
      </c>
      <c r="J613" s="21">
        <f t="shared" si="46"/>
        <v>7.0710678118662666E-4</v>
      </c>
      <c r="K613" s="21">
        <v>2.0870000000000002</v>
      </c>
      <c r="L613" s="21">
        <v>1.9350000000000001</v>
      </c>
      <c r="M613" s="21"/>
      <c r="N613" s="21">
        <f t="shared" si="47"/>
        <v>2.0110000000000001</v>
      </c>
      <c r="O613" s="21">
        <f t="shared" si="48"/>
        <v>0.10748023074035531</v>
      </c>
      <c r="P613" s="21">
        <f t="shared" si="49"/>
        <v>1.1527658354829464</v>
      </c>
      <c r="Q613" s="27" t="s">
        <v>3281</v>
      </c>
    </row>
    <row r="614" spans="1:17" x14ac:dyDescent="0.3">
      <c r="A614" s="27" t="s">
        <v>2425</v>
      </c>
      <c r="B614" s="27">
        <v>98</v>
      </c>
      <c r="C614" s="74" t="s">
        <v>3280</v>
      </c>
      <c r="D614" s="74" t="s">
        <v>3945</v>
      </c>
      <c r="E614" s="27" t="s">
        <v>2426</v>
      </c>
      <c r="F614" s="21"/>
      <c r="G614" s="21">
        <v>1.5029999999999999</v>
      </c>
      <c r="H614" s="21">
        <v>1.611</v>
      </c>
      <c r="I614" s="21">
        <f t="shared" si="45"/>
        <v>1.5569999999999999</v>
      </c>
      <c r="J614" s="21">
        <f t="shared" si="46"/>
        <v>7.6367532368147209E-2</v>
      </c>
      <c r="K614" s="21"/>
      <c r="L614" s="21">
        <v>1.8109999999999999</v>
      </c>
      <c r="M614" s="21">
        <v>1.7789999999999999</v>
      </c>
      <c r="N614" s="21">
        <f t="shared" si="47"/>
        <v>1.7949999999999999</v>
      </c>
      <c r="O614" s="21">
        <f t="shared" si="48"/>
        <v>2.2627416997969541E-2</v>
      </c>
      <c r="P614" s="21">
        <f t="shared" si="49"/>
        <v>1.1528580603725112</v>
      </c>
      <c r="Q614" s="27" t="s">
        <v>3283</v>
      </c>
    </row>
    <row r="615" spans="1:17" x14ac:dyDescent="0.3">
      <c r="A615" s="27" t="s">
        <v>1341</v>
      </c>
      <c r="B615" s="27">
        <v>23</v>
      </c>
      <c r="C615" s="74" t="s">
        <v>3280</v>
      </c>
      <c r="D615" s="74" t="s">
        <v>3507</v>
      </c>
      <c r="E615" s="27" t="s">
        <v>1342</v>
      </c>
      <c r="F615" s="21">
        <v>1.633</v>
      </c>
      <c r="G615" s="21">
        <v>1.633</v>
      </c>
      <c r="H615" s="21">
        <v>1.706</v>
      </c>
      <c r="I615" s="21">
        <f t="shared" si="45"/>
        <v>1.6573333333333331</v>
      </c>
      <c r="J615" s="21">
        <f t="shared" si="46"/>
        <v>4.2146569650842652E-2</v>
      </c>
      <c r="K615" s="21">
        <v>2.0009999999999999</v>
      </c>
      <c r="L615" s="21">
        <v>1.855</v>
      </c>
      <c r="M615" s="21">
        <v>1.88</v>
      </c>
      <c r="N615" s="21">
        <f t="shared" si="47"/>
        <v>1.9119999999999999</v>
      </c>
      <c r="O615" s="21">
        <f t="shared" si="48"/>
        <v>7.8083288865159847E-2</v>
      </c>
      <c r="P615" s="21">
        <f t="shared" si="49"/>
        <v>1.1536604987932422</v>
      </c>
      <c r="Q615" s="27" t="s">
        <v>3281</v>
      </c>
    </row>
    <row r="616" spans="1:17" x14ac:dyDescent="0.3">
      <c r="A616" s="27" t="s">
        <v>354</v>
      </c>
      <c r="B616" s="27">
        <v>265</v>
      </c>
      <c r="C616" s="74" t="s">
        <v>3280</v>
      </c>
      <c r="D616" s="74" t="s">
        <v>3503</v>
      </c>
      <c r="E616" s="27" t="s">
        <v>355</v>
      </c>
      <c r="F616" s="21"/>
      <c r="G616" s="21">
        <v>1.413</v>
      </c>
      <c r="H616" s="21">
        <v>1.24</v>
      </c>
      <c r="I616" s="21">
        <f t="shared" si="45"/>
        <v>1.3265</v>
      </c>
      <c r="J616" s="21">
        <f t="shared" si="46"/>
        <v>0.12232947314527275</v>
      </c>
      <c r="K616" s="21"/>
      <c r="L616" s="21">
        <v>1.5840000000000001</v>
      </c>
      <c r="M616" s="21">
        <v>1.484</v>
      </c>
      <c r="N616" s="21">
        <f t="shared" si="47"/>
        <v>1.534</v>
      </c>
      <c r="O616" s="21">
        <f t="shared" si="48"/>
        <v>7.0710678118654821E-2</v>
      </c>
      <c r="P616" s="21">
        <f t="shared" si="49"/>
        <v>1.1564266867696946</v>
      </c>
      <c r="Q616" s="27" t="s">
        <v>3281</v>
      </c>
    </row>
    <row r="617" spans="1:17" x14ac:dyDescent="0.3">
      <c r="A617" s="27" t="s">
        <v>1623</v>
      </c>
      <c r="B617" s="27">
        <v>127</v>
      </c>
      <c r="C617" s="74" t="s">
        <v>3280</v>
      </c>
      <c r="D617" s="74" t="s">
        <v>3716</v>
      </c>
      <c r="E617" s="27" t="s">
        <v>1624</v>
      </c>
      <c r="F617" s="21">
        <v>1.4119999999999999</v>
      </c>
      <c r="G617" s="21">
        <v>1.2529999999999999</v>
      </c>
      <c r="H617" s="21">
        <v>0.94499999999999995</v>
      </c>
      <c r="I617" s="21">
        <f t="shared" si="45"/>
        <v>1.2033333333333334</v>
      </c>
      <c r="J617" s="21">
        <f t="shared" si="46"/>
        <v>0.23742858575439696</v>
      </c>
      <c r="K617" s="21">
        <v>1.54</v>
      </c>
      <c r="L617" s="21">
        <v>1.587</v>
      </c>
      <c r="M617" s="21">
        <v>1.0549999999999999</v>
      </c>
      <c r="N617" s="21">
        <f t="shared" si="47"/>
        <v>1.3939999999999999</v>
      </c>
      <c r="O617" s="21">
        <f t="shared" si="48"/>
        <v>0.29452164606358</v>
      </c>
      <c r="P617" s="21">
        <f t="shared" si="49"/>
        <v>1.1584487534626038</v>
      </c>
      <c r="Q617" s="27" t="s">
        <v>3283</v>
      </c>
    </row>
    <row r="618" spans="1:17" x14ac:dyDescent="0.3">
      <c r="A618" s="27" t="s">
        <v>1565</v>
      </c>
      <c r="B618" s="27">
        <v>830</v>
      </c>
      <c r="C618" s="74" t="s">
        <v>3280</v>
      </c>
      <c r="D618" s="74" t="s">
        <v>3919</v>
      </c>
      <c r="E618" s="27" t="s">
        <v>1566</v>
      </c>
      <c r="F618" s="21"/>
      <c r="G618" s="21">
        <v>1.7589999999999999</v>
      </c>
      <c r="H618" s="21">
        <v>1.3360000000000001</v>
      </c>
      <c r="I618" s="21">
        <f t="shared" si="45"/>
        <v>1.5474999999999999</v>
      </c>
      <c r="J618" s="21">
        <f t="shared" si="46"/>
        <v>0.29910616844191118</v>
      </c>
      <c r="K618" s="21"/>
      <c r="L618" s="21">
        <v>2.0409999999999999</v>
      </c>
      <c r="M618" s="21">
        <v>1.548</v>
      </c>
      <c r="N618" s="21">
        <f t="shared" si="47"/>
        <v>1.7945</v>
      </c>
      <c r="O618" s="21">
        <f t="shared" si="48"/>
        <v>0.34860364312496861</v>
      </c>
      <c r="P618" s="21">
        <f t="shared" si="49"/>
        <v>1.1596122778675284</v>
      </c>
      <c r="Q618" s="27" t="s">
        <v>3283</v>
      </c>
    </row>
    <row r="619" spans="1:17" x14ac:dyDescent="0.3">
      <c r="A619" s="27" t="s">
        <v>1565</v>
      </c>
      <c r="B619" s="27">
        <v>839</v>
      </c>
      <c r="C619" s="74" t="s">
        <v>3280</v>
      </c>
      <c r="D619" s="74" t="s">
        <v>3919</v>
      </c>
      <c r="E619" s="27" t="s">
        <v>1566</v>
      </c>
      <c r="F619" s="21"/>
      <c r="G619" s="21">
        <v>1.7589999999999999</v>
      </c>
      <c r="H619" s="21">
        <v>1.3360000000000001</v>
      </c>
      <c r="I619" s="21">
        <f t="shared" si="45"/>
        <v>1.5474999999999999</v>
      </c>
      <c r="J619" s="21">
        <f t="shared" si="46"/>
        <v>0.29910616844191118</v>
      </c>
      <c r="K619" s="21"/>
      <c r="L619" s="21">
        <v>2.0409999999999999</v>
      </c>
      <c r="M619" s="21">
        <v>1.548</v>
      </c>
      <c r="N619" s="21">
        <f t="shared" si="47"/>
        <v>1.7945</v>
      </c>
      <c r="O619" s="21">
        <f t="shared" si="48"/>
        <v>0.34860364312496861</v>
      </c>
      <c r="P619" s="21">
        <f t="shared" si="49"/>
        <v>1.1596122778675284</v>
      </c>
      <c r="Q619" s="27" t="s">
        <v>3283</v>
      </c>
    </row>
    <row r="620" spans="1:17" x14ac:dyDescent="0.3">
      <c r="A620" s="27" t="s">
        <v>301</v>
      </c>
      <c r="B620" s="27">
        <v>75</v>
      </c>
      <c r="C620" s="74" t="s">
        <v>3280</v>
      </c>
      <c r="D620" s="74" t="s">
        <v>3760</v>
      </c>
      <c r="E620" s="27" t="s">
        <v>302</v>
      </c>
      <c r="F620" s="21">
        <v>1.728</v>
      </c>
      <c r="G620" s="21">
        <v>1.611</v>
      </c>
      <c r="H620" s="21"/>
      <c r="I620" s="21">
        <f t="shared" si="45"/>
        <v>1.6695</v>
      </c>
      <c r="J620" s="21">
        <f t="shared" si="46"/>
        <v>8.2731493398826059E-2</v>
      </c>
      <c r="K620" s="21">
        <v>1.931</v>
      </c>
      <c r="L620" s="21">
        <v>1.944</v>
      </c>
      <c r="M620" s="21"/>
      <c r="N620" s="21">
        <f t="shared" si="47"/>
        <v>1.9375</v>
      </c>
      <c r="O620" s="21">
        <f t="shared" si="48"/>
        <v>9.1923881554250471E-3</v>
      </c>
      <c r="P620" s="21">
        <f t="shared" si="49"/>
        <v>1.1605271039233302</v>
      </c>
      <c r="Q620" s="37" t="s">
        <v>3297</v>
      </c>
    </row>
    <row r="621" spans="1:17" x14ac:dyDescent="0.3">
      <c r="A621" s="27" t="s">
        <v>744</v>
      </c>
      <c r="B621" s="27">
        <v>432</v>
      </c>
      <c r="C621" s="74" t="s">
        <v>3280</v>
      </c>
      <c r="D621" s="74" t="s">
        <v>3543</v>
      </c>
      <c r="E621" s="27" t="s">
        <v>745</v>
      </c>
      <c r="F621" s="21">
        <v>1.335</v>
      </c>
      <c r="G621" s="21">
        <v>1.7490000000000001</v>
      </c>
      <c r="H621" s="21"/>
      <c r="I621" s="21">
        <f t="shared" si="45"/>
        <v>1.542</v>
      </c>
      <c r="J621" s="21">
        <f t="shared" si="46"/>
        <v>0.29274220741123191</v>
      </c>
      <c r="K621" s="21">
        <v>1.575</v>
      </c>
      <c r="L621" s="21">
        <v>2.0070000000000001</v>
      </c>
      <c r="M621" s="21"/>
      <c r="N621" s="21">
        <f t="shared" si="47"/>
        <v>1.7909999999999999</v>
      </c>
      <c r="O621" s="21">
        <f t="shared" si="48"/>
        <v>0.30547012947259011</v>
      </c>
      <c r="P621" s="21">
        <f t="shared" si="49"/>
        <v>1.1614785992217898</v>
      </c>
      <c r="Q621" s="27" t="s">
        <v>3283</v>
      </c>
    </row>
    <row r="622" spans="1:17" x14ac:dyDescent="0.3">
      <c r="A622" s="27" t="s">
        <v>744</v>
      </c>
      <c r="B622" s="27">
        <v>440</v>
      </c>
      <c r="C622" s="74" t="s">
        <v>3280</v>
      </c>
      <c r="D622" s="74" t="s">
        <v>3543</v>
      </c>
      <c r="E622" s="27" t="s">
        <v>745</v>
      </c>
      <c r="F622" s="21">
        <v>1.335</v>
      </c>
      <c r="G622" s="21">
        <v>1.7490000000000001</v>
      </c>
      <c r="H622" s="21"/>
      <c r="I622" s="21">
        <f t="shared" si="45"/>
        <v>1.542</v>
      </c>
      <c r="J622" s="21">
        <f t="shared" si="46"/>
        <v>0.29274220741123191</v>
      </c>
      <c r="K622" s="21">
        <v>1.575</v>
      </c>
      <c r="L622" s="21">
        <v>2.0070000000000001</v>
      </c>
      <c r="M622" s="21"/>
      <c r="N622" s="21">
        <f t="shared" si="47"/>
        <v>1.7909999999999999</v>
      </c>
      <c r="O622" s="21">
        <f t="shared" si="48"/>
        <v>0.30547012947259011</v>
      </c>
      <c r="P622" s="21">
        <f t="shared" si="49"/>
        <v>1.1614785992217898</v>
      </c>
      <c r="Q622" s="27" t="s">
        <v>3283</v>
      </c>
    </row>
    <row r="623" spans="1:17" x14ac:dyDescent="0.3">
      <c r="A623" s="27" t="s">
        <v>744</v>
      </c>
      <c r="B623" s="27">
        <v>443</v>
      </c>
      <c r="C623" s="74" t="s">
        <v>3280</v>
      </c>
      <c r="D623" s="74" t="s">
        <v>3543</v>
      </c>
      <c r="E623" s="27" t="s">
        <v>745</v>
      </c>
      <c r="F623" s="21">
        <v>1.335</v>
      </c>
      <c r="G623" s="21">
        <v>1.7490000000000001</v>
      </c>
      <c r="H623" s="21"/>
      <c r="I623" s="21">
        <f t="shared" si="45"/>
        <v>1.542</v>
      </c>
      <c r="J623" s="21">
        <f t="shared" si="46"/>
        <v>0.29274220741123191</v>
      </c>
      <c r="K623" s="21">
        <v>1.575</v>
      </c>
      <c r="L623" s="21">
        <v>2.0070000000000001</v>
      </c>
      <c r="M623" s="21"/>
      <c r="N623" s="21">
        <f t="shared" si="47"/>
        <v>1.7909999999999999</v>
      </c>
      <c r="O623" s="21">
        <f t="shared" si="48"/>
        <v>0.30547012947259011</v>
      </c>
      <c r="P623" s="21">
        <f t="shared" si="49"/>
        <v>1.1614785992217898</v>
      </c>
      <c r="Q623" s="27" t="s">
        <v>3283</v>
      </c>
    </row>
    <row r="624" spans="1:17" x14ac:dyDescent="0.3">
      <c r="A624" s="27" t="s">
        <v>2238</v>
      </c>
      <c r="B624" s="27">
        <v>379</v>
      </c>
      <c r="C624" s="74" t="s">
        <v>3280</v>
      </c>
      <c r="D624" s="74" t="s">
        <v>3736</v>
      </c>
      <c r="E624" s="27" t="s">
        <v>2239</v>
      </c>
      <c r="F624" s="21">
        <v>1.37</v>
      </c>
      <c r="G624" s="21"/>
      <c r="H624" s="21">
        <v>1.4750000000000001</v>
      </c>
      <c r="I624" s="21">
        <f t="shared" si="45"/>
        <v>1.4225000000000001</v>
      </c>
      <c r="J624" s="21">
        <f t="shared" si="46"/>
        <v>7.4246212024587477E-2</v>
      </c>
      <c r="K624" s="21">
        <v>1.655</v>
      </c>
      <c r="L624" s="21"/>
      <c r="M624" s="21">
        <v>1.66</v>
      </c>
      <c r="N624" s="21">
        <f t="shared" si="47"/>
        <v>1.6575</v>
      </c>
      <c r="O624" s="21">
        <f t="shared" si="48"/>
        <v>3.5355339059326622E-3</v>
      </c>
      <c r="P624" s="21">
        <f t="shared" si="49"/>
        <v>1.1652021089630931</v>
      </c>
      <c r="Q624" s="27" t="s">
        <v>3281</v>
      </c>
    </row>
    <row r="625" spans="1:17" x14ac:dyDescent="0.3">
      <c r="A625" s="27" t="s">
        <v>45</v>
      </c>
      <c r="B625" s="27">
        <v>20</v>
      </c>
      <c r="C625" s="74" t="s">
        <v>3280</v>
      </c>
      <c r="D625" s="74" t="s">
        <v>3494</v>
      </c>
      <c r="E625" s="27" t="s">
        <v>46</v>
      </c>
      <c r="F625" s="21">
        <v>1.329</v>
      </c>
      <c r="G625" s="21">
        <v>1.369</v>
      </c>
      <c r="H625" s="21">
        <v>1.4550000000000001</v>
      </c>
      <c r="I625" s="21">
        <f t="shared" si="45"/>
        <v>1.3843333333333334</v>
      </c>
      <c r="J625" s="21">
        <f t="shared" si="46"/>
        <v>6.4384263087600382E-2</v>
      </c>
      <c r="K625" s="21">
        <v>1.669</v>
      </c>
      <c r="L625" s="21">
        <v>1.548</v>
      </c>
      <c r="M625" s="21">
        <v>1.6359999999999999</v>
      </c>
      <c r="N625" s="21">
        <f t="shared" si="47"/>
        <v>1.6176666666666666</v>
      </c>
      <c r="O625" s="21">
        <f t="shared" si="48"/>
        <v>6.2548647733850576E-2</v>
      </c>
      <c r="P625" s="21">
        <f t="shared" si="49"/>
        <v>1.1685528533590175</v>
      </c>
      <c r="Q625" s="27" t="s">
        <v>3281</v>
      </c>
    </row>
    <row r="626" spans="1:17" x14ac:dyDescent="0.3">
      <c r="A626" s="27" t="s">
        <v>2200</v>
      </c>
      <c r="B626" s="27">
        <v>37</v>
      </c>
      <c r="C626" s="74" t="s">
        <v>3280</v>
      </c>
      <c r="D626" s="74" t="s">
        <v>3643</v>
      </c>
      <c r="E626" s="27" t="s">
        <v>2201</v>
      </c>
      <c r="F626" s="21">
        <v>1.577</v>
      </c>
      <c r="G626" s="21">
        <v>1.4279999999999999</v>
      </c>
      <c r="H626" s="21"/>
      <c r="I626" s="21">
        <f t="shared" si="45"/>
        <v>1.5024999999999999</v>
      </c>
      <c r="J626" s="21">
        <f t="shared" si="46"/>
        <v>0.1053589103967956</v>
      </c>
      <c r="K626" s="21">
        <v>1.79</v>
      </c>
      <c r="L626" s="21">
        <v>1.7230000000000001</v>
      </c>
      <c r="M626" s="21"/>
      <c r="N626" s="21">
        <f t="shared" si="47"/>
        <v>1.7565</v>
      </c>
      <c r="O626" s="21">
        <f t="shared" si="48"/>
        <v>4.7376154339498648E-2</v>
      </c>
      <c r="P626" s="21">
        <f t="shared" si="49"/>
        <v>1.1690515806988353</v>
      </c>
      <c r="Q626" s="27" t="s">
        <v>3283</v>
      </c>
    </row>
    <row r="627" spans="1:17" x14ac:dyDescent="0.3">
      <c r="A627" s="27" t="s">
        <v>2688</v>
      </c>
      <c r="B627" s="27">
        <v>113</v>
      </c>
      <c r="C627" s="74" t="s">
        <v>3280</v>
      </c>
      <c r="D627" s="74" t="s">
        <v>3312</v>
      </c>
      <c r="E627" s="27" t="s">
        <v>2689</v>
      </c>
      <c r="F627" s="21">
        <v>1.5529999999999999</v>
      </c>
      <c r="G627" s="21">
        <v>1.5109999999999999</v>
      </c>
      <c r="H627" s="21">
        <v>1.653</v>
      </c>
      <c r="I627" s="21">
        <f t="shared" si="45"/>
        <v>1.5723333333333336</v>
      </c>
      <c r="J627" s="21">
        <f t="shared" si="46"/>
        <v>7.2947469684241567E-2</v>
      </c>
      <c r="K627" s="21">
        <v>1.788</v>
      </c>
      <c r="L627" s="21">
        <v>1.831</v>
      </c>
      <c r="M627" s="21">
        <v>1.9019999999999999</v>
      </c>
      <c r="N627" s="21">
        <f t="shared" si="47"/>
        <v>1.8403333333333334</v>
      </c>
      <c r="O627" s="21">
        <f t="shared" si="48"/>
        <v>5.7570246945217514E-2</v>
      </c>
      <c r="P627" s="21">
        <f t="shared" si="49"/>
        <v>1.1704473182107269</v>
      </c>
      <c r="Q627" s="27" t="s">
        <v>3283</v>
      </c>
    </row>
    <row r="628" spans="1:17" x14ac:dyDescent="0.3">
      <c r="A628" s="27" t="s">
        <v>33</v>
      </c>
      <c r="B628" s="27">
        <v>124</v>
      </c>
      <c r="C628" s="74" t="s">
        <v>3280</v>
      </c>
      <c r="D628" s="74" t="s">
        <v>3864</v>
      </c>
      <c r="E628" s="27" t="s">
        <v>34</v>
      </c>
      <c r="F628" s="21">
        <v>1.423</v>
      </c>
      <c r="G628" s="21">
        <v>1.756</v>
      </c>
      <c r="H628" s="21">
        <v>1.7110000000000001</v>
      </c>
      <c r="I628" s="21">
        <f t="shared" si="45"/>
        <v>1.6300000000000001</v>
      </c>
      <c r="J628" s="21">
        <f t="shared" si="46"/>
        <v>0.18067373909896259</v>
      </c>
      <c r="K628" s="21">
        <v>1.528</v>
      </c>
      <c r="L628" s="21">
        <v>2.0430000000000001</v>
      </c>
      <c r="M628" s="21">
        <v>2.157</v>
      </c>
      <c r="N628" s="21">
        <f t="shared" si="47"/>
        <v>1.9093333333333333</v>
      </c>
      <c r="O628" s="21">
        <f t="shared" si="48"/>
        <v>0.33512733898226399</v>
      </c>
      <c r="P628" s="21">
        <f t="shared" si="49"/>
        <v>1.1713701431492842</v>
      </c>
      <c r="Q628" s="27" t="s">
        <v>3306</v>
      </c>
    </row>
    <row r="629" spans="1:17" x14ac:dyDescent="0.3">
      <c r="A629" s="27" t="s">
        <v>33</v>
      </c>
      <c r="B629" s="27">
        <v>133</v>
      </c>
      <c r="C629" s="74" t="s">
        <v>3280</v>
      </c>
      <c r="D629" s="74" t="s">
        <v>3864</v>
      </c>
      <c r="E629" s="27" t="s">
        <v>34</v>
      </c>
      <c r="F629" s="21">
        <v>1.423</v>
      </c>
      <c r="G629" s="21">
        <v>1.756</v>
      </c>
      <c r="H629" s="21">
        <v>1.7110000000000001</v>
      </c>
      <c r="I629" s="21">
        <f t="shared" si="45"/>
        <v>1.6300000000000001</v>
      </c>
      <c r="J629" s="21">
        <f t="shared" si="46"/>
        <v>0.18067373909896259</v>
      </c>
      <c r="K629" s="21">
        <v>1.528</v>
      </c>
      <c r="L629" s="21">
        <v>2.0430000000000001</v>
      </c>
      <c r="M629" s="21">
        <v>2.157</v>
      </c>
      <c r="N629" s="21">
        <f t="shared" si="47"/>
        <v>1.9093333333333333</v>
      </c>
      <c r="O629" s="21">
        <f t="shared" si="48"/>
        <v>0.33512733898226399</v>
      </c>
      <c r="P629" s="21">
        <f t="shared" si="49"/>
        <v>1.1713701431492842</v>
      </c>
      <c r="Q629" s="27" t="s">
        <v>3306</v>
      </c>
    </row>
    <row r="630" spans="1:17" x14ac:dyDescent="0.3">
      <c r="A630" s="27" t="s">
        <v>1419</v>
      </c>
      <c r="B630" s="27">
        <v>243</v>
      </c>
      <c r="C630" s="74" t="s">
        <v>3280</v>
      </c>
      <c r="D630" s="74" t="s">
        <v>3664</v>
      </c>
      <c r="E630" s="27" t="s">
        <v>1420</v>
      </c>
      <c r="F630" s="21"/>
      <c r="G630" s="21">
        <v>1.306</v>
      </c>
      <c r="H630" s="21">
        <v>1.3380000000000001</v>
      </c>
      <c r="I630" s="21">
        <f t="shared" si="45"/>
        <v>1.3220000000000001</v>
      </c>
      <c r="J630" s="21">
        <f t="shared" si="46"/>
        <v>2.2627416997969541E-2</v>
      </c>
      <c r="K630" s="21"/>
      <c r="L630" s="21">
        <v>1.458</v>
      </c>
      <c r="M630" s="21">
        <v>1.6619999999999999</v>
      </c>
      <c r="N630" s="21">
        <f t="shared" si="47"/>
        <v>1.56</v>
      </c>
      <c r="O630" s="21">
        <f t="shared" si="48"/>
        <v>0.14424978336205568</v>
      </c>
      <c r="P630" s="21">
        <f t="shared" si="49"/>
        <v>1.1800302571860817</v>
      </c>
      <c r="Q630" s="27" t="s">
        <v>3283</v>
      </c>
    </row>
    <row r="631" spans="1:17" x14ac:dyDescent="0.3">
      <c r="A631" s="27" t="s">
        <v>270</v>
      </c>
      <c r="B631" s="27">
        <v>574</v>
      </c>
      <c r="C631" s="74" t="s">
        <v>3280</v>
      </c>
      <c r="D631" s="74" t="s">
        <v>3749</v>
      </c>
      <c r="E631" s="27" t="s">
        <v>271</v>
      </c>
      <c r="F631" s="21">
        <v>1.5620000000000001</v>
      </c>
      <c r="G631" s="21">
        <v>1.45</v>
      </c>
      <c r="H631" s="21"/>
      <c r="I631" s="21">
        <f t="shared" si="45"/>
        <v>1.506</v>
      </c>
      <c r="J631" s="21">
        <f t="shared" si="46"/>
        <v>7.9195959492893389E-2</v>
      </c>
      <c r="K631" s="21">
        <v>1.7589999999999999</v>
      </c>
      <c r="L631" s="21">
        <v>1.8089999999999999</v>
      </c>
      <c r="M631" s="21"/>
      <c r="N631" s="21">
        <f t="shared" si="47"/>
        <v>1.7839999999999998</v>
      </c>
      <c r="O631" s="21">
        <f t="shared" si="48"/>
        <v>3.5355339059327411E-2</v>
      </c>
      <c r="P631" s="21">
        <f t="shared" si="49"/>
        <v>1.1845949535192561</v>
      </c>
      <c r="Q631" s="27" t="s">
        <v>3281</v>
      </c>
    </row>
    <row r="632" spans="1:17" x14ac:dyDescent="0.3">
      <c r="A632" s="27" t="s">
        <v>744</v>
      </c>
      <c r="B632" s="27">
        <v>423</v>
      </c>
      <c r="C632" s="74" t="s">
        <v>3280</v>
      </c>
      <c r="D632" s="74" t="s">
        <v>3543</v>
      </c>
      <c r="E632" s="27" t="s">
        <v>745</v>
      </c>
      <c r="F632" s="21">
        <v>1.524</v>
      </c>
      <c r="G632" s="21">
        <v>1.4059999999999999</v>
      </c>
      <c r="H632" s="21"/>
      <c r="I632" s="21">
        <f t="shared" si="45"/>
        <v>1.4649999999999999</v>
      </c>
      <c r="J632" s="21">
        <f t="shared" si="46"/>
        <v>8.3438600180012687E-2</v>
      </c>
      <c r="K632" s="21">
        <v>1.7330000000000001</v>
      </c>
      <c r="L632" s="21">
        <v>1.7450000000000001</v>
      </c>
      <c r="M632" s="21"/>
      <c r="N632" s="21">
        <f t="shared" si="47"/>
        <v>1.7390000000000001</v>
      </c>
      <c r="O632" s="21">
        <f t="shared" si="48"/>
        <v>8.4852813742385784E-3</v>
      </c>
      <c r="P632" s="21">
        <f t="shared" si="49"/>
        <v>1.1870307167235497</v>
      </c>
      <c r="Q632" s="27" t="s">
        <v>3283</v>
      </c>
    </row>
    <row r="633" spans="1:17" x14ac:dyDescent="0.3">
      <c r="A633" s="27" t="s">
        <v>1977</v>
      </c>
      <c r="B633" s="27">
        <v>238</v>
      </c>
      <c r="C633" s="74" t="s">
        <v>3280</v>
      </c>
      <c r="D633" s="74" t="s">
        <v>4262</v>
      </c>
      <c r="E633" s="27" t="s">
        <v>1978</v>
      </c>
      <c r="F633" s="21">
        <v>0.95199999999999996</v>
      </c>
      <c r="G633" s="21">
        <v>0.90200000000000002</v>
      </c>
      <c r="H633" s="21">
        <v>0.88200000000000001</v>
      </c>
      <c r="I633" s="21">
        <f t="shared" si="45"/>
        <v>0.91200000000000003</v>
      </c>
      <c r="J633" s="21">
        <f t="shared" si="46"/>
        <v>3.6055512754639862E-2</v>
      </c>
      <c r="K633" s="21">
        <v>1.048</v>
      </c>
      <c r="L633" s="21">
        <v>1.0980000000000001</v>
      </c>
      <c r="M633" s="21">
        <v>1.1180000000000001</v>
      </c>
      <c r="N633" s="21">
        <f t="shared" si="47"/>
        <v>1.0880000000000001</v>
      </c>
      <c r="O633" s="21">
        <f t="shared" si="48"/>
        <v>3.6055512754639925E-2</v>
      </c>
      <c r="P633" s="21">
        <f t="shared" si="49"/>
        <v>1.1929824561403508</v>
      </c>
      <c r="Q633" s="27" t="s">
        <v>3306</v>
      </c>
    </row>
    <row r="634" spans="1:17" x14ac:dyDescent="0.3">
      <c r="A634" s="27" t="s">
        <v>1977</v>
      </c>
      <c r="B634" s="27">
        <v>239</v>
      </c>
      <c r="C634" s="74" t="s">
        <v>3280</v>
      </c>
      <c r="D634" s="74" t="s">
        <v>4262</v>
      </c>
      <c r="E634" s="27" t="s">
        <v>1978</v>
      </c>
      <c r="F634" s="21">
        <v>0.95199999999999996</v>
      </c>
      <c r="G634" s="21">
        <v>0.90200000000000002</v>
      </c>
      <c r="H634" s="21">
        <v>0.88200000000000001</v>
      </c>
      <c r="I634" s="21">
        <f t="shared" si="45"/>
        <v>0.91200000000000003</v>
      </c>
      <c r="J634" s="21">
        <f t="shared" si="46"/>
        <v>3.6055512754639862E-2</v>
      </c>
      <c r="K634" s="21">
        <v>1.048</v>
      </c>
      <c r="L634" s="21">
        <v>1.0980000000000001</v>
      </c>
      <c r="M634" s="21">
        <v>1.1180000000000001</v>
      </c>
      <c r="N634" s="21">
        <f t="shared" si="47"/>
        <v>1.0880000000000001</v>
      </c>
      <c r="O634" s="21">
        <f t="shared" si="48"/>
        <v>3.6055512754639925E-2</v>
      </c>
      <c r="P634" s="21">
        <f t="shared" si="49"/>
        <v>1.1929824561403508</v>
      </c>
      <c r="Q634" s="27" t="s">
        <v>3306</v>
      </c>
    </row>
    <row r="635" spans="1:17" x14ac:dyDescent="0.3">
      <c r="A635" s="27" t="s">
        <v>452</v>
      </c>
      <c r="B635" s="27">
        <v>90</v>
      </c>
      <c r="C635" s="74" t="s">
        <v>3280</v>
      </c>
      <c r="D635" s="74" t="s">
        <v>3445</v>
      </c>
      <c r="E635" s="27" t="s">
        <v>453</v>
      </c>
      <c r="F635" s="21">
        <v>1.3440000000000001</v>
      </c>
      <c r="G635" s="21">
        <v>1.252</v>
      </c>
      <c r="H635" s="21">
        <v>1.216</v>
      </c>
      <c r="I635" s="21">
        <f t="shared" si="45"/>
        <v>1.2706666666666668</v>
      </c>
      <c r="J635" s="21">
        <f t="shared" si="46"/>
        <v>6.6010100237261726E-2</v>
      </c>
      <c r="K635" s="21">
        <v>1.6120000000000001</v>
      </c>
      <c r="L635" s="21">
        <v>1.4039999999999999</v>
      </c>
      <c r="M635" s="21">
        <v>1.5369999999999999</v>
      </c>
      <c r="N635" s="21">
        <f t="shared" si="47"/>
        <v>1.5176666666666667</v>
      </c>
      <c r="O635" s="21">
        <f t="shared" si="48"/>
        <v>0.10533913486132944</v>
      </c>
      <c r="P635" s="21">
        <f t="shared" si="49"/>
        <v>1.1943861490031478</v>
      </c>
      <c r="Q635" s="27" t="s">
        <v>3297</v>
      </c>
    </row>
    <row r="636" spans="1:17" x14ac:dyDescent="0.3">
      <c r="A636" s="27" t="s">
        <v>354</v>
      </c>
      <c r="B636" s="27">
        <v>427</v>
      </c>
      <c r="C636" s="74" t="s">
        <v>3280</v>
      </c>
      <c r="D636" s="74" t="s">
        <v>3503</v>
      </c>
      <c r="E636" s="27" t="s">
        <v>355</v>
      </c>
      <c r="F636" s="21"/>
      <c r="G636" s="21">
        <v>1.212</v>
      </c>
      <c r="H636" s="21">
        <v>1.1140000000000001</v>
      </c>
      <c r="I636" s="21">
        <f t="shared" si="45"/>
        <v>1.163</v>
      </c>
      <c r="J636" s="21">
        <f t="shared" si="46"/>
        <v>6.9296464556281565E-2</v>
      </c>
      <c r="K636" s="21"/>
      <c r="L636" s="21">
        <v>1.3480000000000001</v>
      </c>
      <c r="M636" s="21">
        <v>1.431</v>
      </c>
      <c r="N636" s="21">
        <f t="shared" si="47"/>
        <v>1.3895</v>
      </c>
      <c r="O636" s="21">
        <f t="shared" si="48"/>
        <v>5.8689862838483417E-2</v>
      </c>
      <c r="P636" s="21">
        <f t="shared" si="49"/>
        <v>1.1947549441100602</v>
      </c>
      <c r="Q636" s="27" t="s">
        <v>3281</v>
      </c>
    </row>
    <row r="637" spans="1:17" x14ac:dyDescent="0.3">
      <c r="A637" s="27" t="s">
        <v>277</v>
      </c>
      <c r="B637" s="27">
        <v>197</v>
      </c>
      <c r="C637" s="74" t="s">
        <v>3280</v>
      </c>
      <c r="D637" s="74" t="s">
        <v>3792</v>
      </c>
      <c r="E637" s="27" t="s">
        <v>278</v>
      </c>
      <c r="F637" s="21">
        <v>1.413</v>
      </c>
      <c r="G637" s="21">
        <v>1.329</v>
      </c>
      <c r="H637" s="21">
        <v>0.98199999999999998</v>
      </c>
      <c r="I637" s="21">
        <f t="shared" si="45"/>
        <v>1.2413333333333334</v>
      </c>
      <c r="J637" s="21">
        <f t="shared" si="46"/>
        <v>0.22848267622148649</v>
      </c>
      <c r="K637" s="21">
        <v>1.792</v>
      </c>
      <c r="L637" s="21">
        <v>1.647</v>
      </c>
      <c r="M637" s="21">
        <v>1.036</v>
      </c>
      <c r="N637" s="21">
        <f t="shared" si="47"/>
        <v>1.4916666666666665</v>
      </c>
      <c r="O637" s="21">
        <f t="shared" si="48"/>
        <v>0.40122354533767546</v>
      </c>
      <c r="P637" s="21">
        <f t="shared" si="49"/>
        <v>1.2016648764769062</v>
      </c>
      <c r="Q637" s="27" t="s">
        <v>3281</v>
      </c>
    </row>
    <row r="638" spans="1:17" x14ac:dyDescent="0.3">
      <c r="A638" s="27" t="s">
        <v>1216</v>
      </c>
      <c r="B638" s="27">
        <v>188</v>
      </c>
      <c r="C638" s="74" t="s">
        <v>3280</v>
      </c>
      <c r="D638" s="74" t="s">
        <v>3893</v>
      </c>
      <c r="E638" s="27" t="s">
        <v>1217</v>
      </c>
      <c r="F638" s="21">
        <v>1.643</v>
      </c>
      <c r="G638" s="21">
        <v>1.6879999999999999</v>
      </c>
      <c r="H638" s="21"/>
      <c r="I638" s="21">
        <f t="shared" si="45"/>
        <v>1.6655</v>
      </c>
      <c r="J638" s="21">
        <f t="shared" si="46"/>
        <v>3.1819805153394588E-2</v>
      </c>
      <c r="K638" s="21">
        <v>1.9690000000000001</v>
      </c>
      <c r="L638" s="21">
        <v>2.0379999999999998</v>
      </c>
      <c r="M638" s="21"/>
      <c r="N638" s="21">
        <f t="shared" si="47"/>
        <v>2.0034999999999998</v>
      </c>
      <c r="O638" s="21">
        <f t="shared" si="48"/>
        <v>4.8790367901871592E-2</v>
      </c>
      <c r="P638" s="21">
        <f t="shared" si="49"/>
        <v>1.2029420594416091</v>
      </c>
      <c r="Q638" s="27" t="s">
        <v>3283</v>
      </c>
    </row>
    <row r="639" spans="1:17" x14ac:dyDescent="0.3">
      <c r="A639" s="27" t="s">
        <v>1216</v>
      </c>
      <c r="B639" s="27">
        <v>192</v>
      </c>
      <c r="C639" s="74" t="s">
        <v>3280</v>
      </c>
      <c r="D639" s="74" t="s">
        <v>3893</v>
      </c>
      <c r="E639" s="27" t="s">
        <v>1217</v>
      </c>
      <c r="F639" s="21">
        <v>1.643</v>
      </c>
      <c r="G639" s="21">
        <v>1.6879999999999999</v>
      </c>
      <c r="H639" s="21"/>
      <c r="I639" s="21">
        <f t="shared" si="45"/>
        <v>1.6655</v>
      </c>
      <c r="J639" s="21">
        <f t="shared" si="46"/>
        <v>3.1819805153394588E-2</v>
      </c>
      <c r="K639" s="21">
        <v>1.9690000000000001</v>
      </c>
      <c r="L639" s="21">
        <v>2.0379999999999998</v>
      </c>
      <c r="M639" s="21"/>
      <c r="N639" s="21">
        <f t="shared" si="47"/>
        <v>2.0034999999999998</v>
      </c>
      <c r="O639" s="21">
        <f t="shared" si="48"/>
        <v>4.8790367901871592E-2</v>
      </c>
      <c r="P639" s="21">
        <f t="shared" si="49"/>
        <v>1.2029420594416091</v>
      </c>
      <c r="Q639" s="27" t="s">
        <v>3283</v>
      </c>
    </row>
    <row r="640" spans="1:17" x14ac:dyDescent="0.3">
      <c r="A640" s="27" t="s">
        <v>1785</v>
      </c>
      <c r="B640" s="27">
        <v>238</v>
      </c>
      <c r="C640" s="74" t="s">
        <v>3280</v>
      </c>
      <c r="D640" s="74" t="s">
        <v>3658</v>
      </c>
      <c r="E640" s="27" t="s">
        <v>1786</v>
      </c>
      <c r="F640" s="21">
        <v>0.98799999999999999</v>
      </c>
      <c r="G640" s="21">
        <v>1.6619999999999999</v>
      </c>
      <c r="H640" s="21">
        <v>1.212</v>
      </c>
      <c r="I640" s="21">
        <f t="shared" si="45"/>
        <v>1.2873333333333334</v>
      </c>
      <c r="J640" s="21">
        <f t="shared" si="46"/>
        <v>0.34325694943195723</v>
      </c>
      <c r="K640" s="21">
        <v>1.012</v>
      </c>
      <c r="L640" s="21">
        <v>2.077</v>
      </c>
      <c r="M640" s="21">
        <v>1.56</v>
      </c>
      <c r="N640" s="21">
        <f t="shared" si="47"/>
        <v>1.5496666666666667</v>
      </c>
      <c r="O640" s="21">
        <f t="shared" si="48"/>
        <v>0.53257519030962508</v>
      </c>
      <c r="P640" s="21">
        <f t="shared" si="49"/>
        <v>1.2037804246504402</v>
      </c>
      <c r="Q640" s="27" t="s">
        <v>3306</v>
      </c>
    </row>
    <row r="641" spans="1:17" x14ac:dyDescent="0.3">
      <c r="A641" s="27" t="s">
        <v>1785</v>
      </c>
      <c r="B641" s="27">
        <v>239</v>
      </c>
      <c r="C641" s="74" t="s">
        <v>3280</v>
      </c>
      <c r="D641" s="74" t="s">
        <v>3658</v>
      </c>
      <c r="E641" s="27" t="s">
        <v>1786</v>
      </c>
      <c r="F641" s="21">
        <v>0.98799999999999999</v>
      </c>
      <c r="G641" s="21">
        <v>1.6619999999999999</v>
      </c>
      <c r="H641" s="21">
        <v>1.212</v>
      </c>
      <c r="I641" s="21">
        <f t="shared" si="45"/>
        <v>1.2873333333333334</v>
      </c>
      <c r="J641" s="21">
        <f t="shared" si="46"/>
        <v>0.34325694943195723</v>
      </c>
      <c r="K641" s="21">
        <v>1.012</v>
      </c>
      <c r="L641" s="21">
        <v>2.077</v>
      </c>
      <c r="M641" s="21">
        <v>1.56</v>
      </c>
      <c r="N641" s="21">
        <f t="shared" si="47"/>
        <v>1.5496666666666667</v>
      </c>
      <c r="O641" s="21">
        <f t="shared" si="48"/>
        <v>0.53257519030962508</v>
      </c>
      <c r="P641" s="21">
        <f t="shared" si="49"/>
        <v>1.2037804246504402</v>
      </c>
      <c r="Q641" s="27" t="s">
        <v>3306</v>
      </c>
    </row>
    <row r="642" spans="1:17" x14ac:dyDescent="0.3">
      <c r="A642" s="27" t="s">
        <v>2502</v>
      </c>
      <c r="B642" s="27">
        <v>78</v>
      </c>
      <c r="C642" s="74" t="s">
        <v>3280</v>
      </c>
      <c r="D642" s="74" t="s">
        <v>3837</v>
      </c>
      <c r="E642" s="27" t="s">
        <v>2503</v>
      </c>
      <c r="F642" s="21">
        <v>1.67</v>
      </c>
      <c r="G642" s="21">
        <v>1.6080000000000001</v>
      </c>
      <c r="H642" s="21">
        <v>1.3149999999999999</v>
      </c>
      <c r="I642" s="21">
        <f t="shared" si="45"/>
        <v>1.5309999999999999</v>
      </c>
      <c r="J642" s="21">
        <f t="shared" si="46"/>
        <v>0.18961276328348819</v>
      </c>
      <c r="K642" s="21">
        <v>1.9390000000000001</v>
      </c>
      <c r="L642" s="21">
        <v>1.9950000000000001</v>
      </c>
      <c r="M642" s="21">
        <v>1.5960000000000001</v>
      </c>
      <c r="N642" s="21">
        <f t="shared" si="47"/>
        <v>1.8433333333333335</v>
      </c>
      <c r="O642" s="21">
        <f t="shared" si="48"/>
        <v>0.21601928926217059</v>
      </c>
      <c r="P642" s="21">
        <f t="shared" si="49"/>
        <v>1.2040060962333987</v>
      </c>
      <c r="Q642" s="27" t="s">
        <v>3283</v>
      </c>
    </row>
    <row r="643" spans="1:17" x14ac:dyDescent="0.3">
      <c r="A643" s="27" t="s">
        <v>219</v>
      </c>
      <c r="B643" s="27">
        <v>152</v>
      </c>
      <c r="C643" s="74" t="s">
        <v>3280</v>
      </c>
      <c r="D643" s="74" t="s">
        <v>3755</v>
      </c>
      <c r="E643" s="27" t="s">
        <v>220</v>
      </c>
      <c r="F643" s="21">
        <v>1.4370000000000001</v>
      </c>
      <c r="G643" s="21">
        <v>1.423</v>
      </c>
      <c r="H643" s="21"/>
      <c r="I643" s="21">
        <f t="shared" ref="I643:I706" si="50">AVERAGE(F643:H643)</f>
        <v>1.4300000000000002</v>
      </c>
      <c r="J643" s="21">
        <f t="shared" ref="J643:J706" si="51">STDEV(F643:H643)</f>
        <v>9.8994949366116736E-3</v>
      </c>
      <c r="K643" s="21">
        <v>1.774</v>
      </c>
      <c r="L643" s="21">
        <v>1.67</v>
      </c>
      <c r="M643" s="21"/>
      <c r="N643" s="21">
        <f t="shared" ref="N643:N706" si="52">AVERAGE(K643:M643)</f>
        <v>1.722</v>
      </c>
      <c r="O643" s="21">
        <f t="shared" ref="O643:O706" si="53">STDEV(K643:M643)</f>
        <v>7.3539105243401015E-2</v>
      </c>
      <c r="P643" s="21">
        <f t="shared" ref="P643:P706" si="54">N643/I643</f>
        <v>1.2041958041958041</v>
      </c>
      <c r="Q643" s="27" t="s">
        <v>3281</v>
      </c>
    </row>
    <row r="644" spans="1:17" x14ac:dyDescent="0.3">
      <c r="A644" s="27" t="s">
        <v>685</v>
      </c>
      <c r="B644" s="27">
        <v>573</v>
      </c>
      <c r="C644" s="74" t="s">
        <v>3280</v>
      </c>
      <c r="D644" s="74" t="s">
        <v>3432</v>
      </c>
      <c r="E644" s="27" t="s">
        <v>686</v>
      </c>
      <c r="F644" s="21">
        <v>1.5640000000000001</v>
      </c>
      <c r="G644" s="21"/>
      <c r="H644" s="21">
        <v>1.6419999999999999</v>
      </c>
      <c r="I644" s="21">
        <f t="shared" si="50"/>
        <v>1.603</v>
      </c>
      <c r="J644" s="21">
        <f t="shared" si="51"/>
        <v>5.5154328932550602E-2</v>
      </c>
      <c r="K644" s="21">
        <v>1.8879999999999999</v>
      </c>
      <c r="L644" s="21"/>
      <c r="M644" s="21">
        <v>1.9750000000000001</v>
      </c>
      <c r="N644" s="21">
        <f t="shared" si="52"/>
        <v>1.9315</v>
      </c>
      <c r="O644" s="21">
        <f t="shared" si="53"/>
        <v>6.1518289963229771E-2</v>
      </c>
      <c r="P644" s="21">
        <f t="shared" si="54"/>
        <v>1.2049282595134123</v>
      </c>
      <c r="Q644" s="27" t="s">
        <v>3283</v>
      </c>
    </row>
    <row r="645" spans="1:17" x14ac:dyDescent="0.3">
      <c r="A645" s="27" t="s">
        <v>685</v>
      </c>
      <c r="B645" s="27">
        <v>574</v>
      </c>
      <c r="C645" s="74" t="s">
        <v>3280</v>
      </c>
      <c r="D645" s="74" t="s">
        <v>3432</v>
      </c>
      <c r="E645" s="27" t="s">
        <v>686</v>
      </c>
      <c r="F645" s="21">
        <v>1.5640000000000001</v>
      </c>
      <c r="G645" s="21"/>
      <c r="H645" s="21">
        <v>1.6419999999999999</v>
      </c>
      <c r="I645" s="21">
        <f t="shared" si="50"/>
        <v>1.603</v>
      </c>
      <c r="J645" s="21">
        <f t="shared" si="51"/>
        <v>5.5154328932550602E-2</v>
      </c>
      <c r="K645" s="21">
        <v>1.8879999999999999</v>
      </c>
      <c r="L645" s="21"/>
      <c r="M645" s="21">
        <v>1.9750000000000001</v>
      </c>
      <c r="N645" s="21">
        <f t="shared" si="52"/>
        <v>1.9315</v>
      </c>
      <c r="O645" s="21">
        <f t="shared" si="53"/>
        <v>6.1518289963229771E-2</v>
      </c>
      <c r="P645" s="21">
        <f t="shared" si="54"/>
        <v>1.2049282595134123</v>
      </c>
      <c r="Q645" s="27" t="s">
        <v>3283</v>
      </c>
    </row>
    <row r="646" spans="1:17" x14ac:dyDescent="0.3">
      <c r="A646" s="27" t="s">
        <v>2883</v>
      </c>
      <c r="B646" s="27">
        <v>91</v>
      </c>
      <c r="C646" s="74" t="s">
        <v>3280</v>
      </c>
      <c r="D646" s="74" t="s">
        <v>3690</v>
      </c>
      <c r="E646" s="27" t="s">
        <v>54</v>
      </c>
      <c r="F646" s="21">
        <v>1.4710000000000001</v>
      </c>
      <c r="G646" s="21">
        <v>1.55</v>
      </c>
      <c r="H646" s="21"/>
      <c r="I646" s="21">
        <f t="shared" si="50"/>
        <v>1.5105</v>
      </c>
      <c r="J646" s="21">
        <f t="shared" si="51"/>
        <v>5.5861435713737223E-2</v>
      </c>
      <c r="K646" s="21">
        <v>1.9039999999999999</v>
      </c>
      <c r="L646" s="21">
        <v>1.738</v>
      </c>
      <c r="M646" s="21"/>
      <c r="N646" s="21">
        <f t="shared" si="52"/>
        <v>1.821</v>
      </c>
      <c r="O646" s="21">
        <f t="shared" si="53"/>
        <v>0.11737972567696683</v>
      </c>
      <c r="P646" s="21">
        <f t="shared" si="54"/>
        <v>1.2055610724925521</v>
      </c>
      <c r="Q646" s="27" t="s">
        <v>3281</v>
      </c>
    </row>
    <row r="647" spans="1:17" x14ac:dyDescent="0.3">
      <c r="A647" s="27" t="s">
        <v>2883</v>
      </c>
      <c r="B647" s="27">
        <v>98</v>
      </c>
      <c r="C647" s="74" t="s">
        <v>3280</v>
      </c>
      <c r="D647" s="74" t="s">
        <v>3690</v>
      </c>
      <c r="E647" s="27" t="s">
        <v>54</v>
      </c>
      <c r="F647" s="21">
        <v>1.4710000000000001</v>
      </c>
      <c r="G647" s="21">
        <v>1.55</v>
      </c>
      <c r="H647" s="21"/>
      <c r="I647" s="21">
        <f t="shared" si="50"/>
        <v>1.5105</v>
      </c>
      <c r="J647" s="21">
        <f t="shared" si="51"/>
        <v>5.5861435713737223E-2</v>
      </c>
      <c r="K647" s="21">
        <v>1.9039999999999999</v>
      </c>
      <c r="L647" s="21">
        <v>1.738</v>
      </c>
      <c r="M647" s="21"/>
      <c r="N647" s="21">
        <f t="shared" si="52"/>
        <v>1.821</v>
      </c>
      <c r="O647" s="21">
        <f t="shared" si="53"/>
        <v>0.11737972567696683</v>
      </c>
      <c r="P647" s="21">
        <f t="shared" si="54"/>
        <v>1.2055610724925521</v>
      </c>
      <c r="Q647" s="27" t="s">
        <v>3281</v>
      </c>
    </row>
    <row r="648" spans="1:17" x14ac:dyDescent="0.3">
      <c r="A648" s="27" t="s">
        <v>385</v>
      </c>
      <c r="B648" s="27">
        <v>253</v>
      </c>
      <c r="C648" s="74" t="s">
        <v>3280</v>
      </c>
      <c r="D648" s="74" t="s">
        <v>3820</v>
      </c>
      <c r="E648" s="27" t="s">
        <v>386</v>
      </c>
      <c r="F648" s="21">
        <v>1.6359999999999999</v>
      </c>
      <c r="G648" s="21">
        <v>1.46</v>
      </c>
      <c r="H648" s="21">
        <v>1.6120000000000001</v>
      </c>
      <c r="I648" s="21">
        <f t="shared" si="50"/>
        <v>1.5693333333333335</v>
      </c>
      <c r="J648" s="21">
        <f t="shared" si="51"/>
        <v>9.5442827563590835E-2</v>
      </c>
      <c r="K648" s="21">
        <v>1.8979999999999999</v>
      </c>
      <c r="L648" s="21">
        <v>1.7589999999999999</v>
      </c>
      <c r="M648" s="21">
        <v>2.0209999999999999</v>
      </c>
      <c r="N648" s="21">
        <f t="shared" si="52"/>
        <v>1.8926666666666667</v>
      </c>
      <c r="O648" s="21">
        <f t="shared" si="53"/>
        <v>0.13108139964668264</v>
      </c>
      <c r="P648" s="21">
        <f t="shared" si="54"/>
        <v>1.2060322854715377</v>
      </c>
      <c r="Q648" s="27" t="s">
        <v>3302</v>
      </c>
    </row>
    <row r="649" spans="1:17" x14ac:dyDescent="0.3">
      <c r="A649" s="27" t="s">
        <v>385</v>
      </c>
      <c r="B649" s="27">
        <v>260</v>
      </c>
      <c r="C649" s="74" t="s">
        <v>3280</v>
      </c>
      <c r="D649" s="74" t="s">
        <v>3820</v>
      </c>
      <c r="E649" s="27" t="s">
        <v>386</v>
      </c>
      <c r="F649" s="21">
        <v>1.6359999999999999</v>
      </c>
      <c r="G649" s="21">
        <v>1.46</v>
      </c>
      <c r="H649" s="21">
        <v>1.6120000000000001</v>
      </c>
      <c r="I649" s="21">
        <f t="shared" si="50"/>
        <v>1.5693333333333335</v>
      </c>
      <c r="J649" s="21">
        <f t="shared" si="51"/>
        <v>9.5442827563590835E-2</v>
      </c>
      <c r="K649" s="21">
        <v>1.8979999999999999</v>
      </c>
      <c r="L649" s="21">
        <v>1.7589999999999999</v>
      </c>
      <c r="M649" s="21">
        <v>2.0209999999999999</v>
      </c>
      <c r="N649" s="21">
        <f t="shared" si="52"/>
        <v>1.8926666666666667</v>
      </c>
      <c r="O649" s="21">
        <f t="shared" si="53"/>
        <v>0.13108139964668264</v>
      </c>
      <c r="P649" s="21">
        <f t="shared" si="54"/>
        <v>1.2060322854715377</v>
      </c>
      <c r="Q649" s="27" t="s">
        <v>3302</v>
      </c>
    </row>
    <row r="650" spans="1:17" x14ac:dyDescent="0.3">
      <c r="A650" s="27" t="s">
        <v>2555</v>
      </c>
      <c r="B650" s="27">
        <v>263</v>
      </c>
      <c r="C650" s="74" t="s">
        <v>3280</v>
      </c>
      <c r="D650" s="74" t="s">
        <v>3805</v>
      </c>
      <c r="E650" s="27" t="s">
        <v>2556</v>
      </c>
      <c r="F650" s="21">
        <v>1.5980000000000001</v>
      </c>
      <c r="G650" s="21">
        <v>1.6180000000000001</v>
      </c>
      <c r="H650" s="21">
        <v>1.583</v>
      </c>
      <c r="I650" s="21">
        <f t="shared" si="50"/>
        <v>1.5996666666666668</v>
      </c>
      <c r="J650" s="21">
        <f t="shared" si="51"/>
        <v>1.7559422921421299E-2</v>
      </c>
      <c r="K650" s="21">
        <v>1.9330000000000001</v>
      </c>
      <c r="L650" s="21">
        <v>1.921</v>
      </c>
      <c r="M650" s="21">
        <v>1.94</v>
      </c>
      <c r="N650" s="21">
        <f t="shared" si="52"/>
        <v>1.9313333333333336</v>
      </c>
      <c r="O650" s="21">
        <f t="shared" si="53"/>
        <v>9.609023536933008E-3</v>
      </c>
      <c r="P650" s="21">
        <f t="shared" si="54"/>
        <v>1.2073348614294646</v>
      </c>
      <c r="Q650" s="27" t="s">
        <v>3302</v>
      </c>
    </row>
    <row r="651" spans="1:17" x14ac:dyDescent="0.3">
      <c r="A651" s="27" t="s">
        <v>2062</v>
      </c>
      <c r="B651" s="27">
        <v>154</v>
      </c>
      <c r="C651" s="74" t="s">
        <v>3280</v>
      </c>
      <c r="D651" s="74" t="s">
        <v>3684</v>
      </c>
      <c r="E651" s="27" t="s">
        <v>2063</v>
      </c>
      <c r="F651" s="21">
        <v>1.2709999999999999</v>
      </c>
      <c r="G651" s="21"/>
      <c r="H651" s="21">
        <v>1.3759999999999999</v>
      </c>
      <c r="I651" s="21">
        <f t="shared" si="50"/>
        <v>1.3234999999999999</v>
      </c>
      <c r="J651" s="21">
        <f t="shared" si="51"/>
        <v>7.4246212024587477E-2</v>
      </c>
      <c r="K651" s="21">
        <v>1.605</v>
      </c>
      <c r="L651" s="21"/>
      <c r="M651" s="21">
        <v>1.5940000000000001</v>
      </c>
      <c r="N651" s="21">
        <f t="shared" si="52"/>
        <v>1.5994999999999999</v>
      </c>
      <c r="O651" s="21">
        <f t="shared" si="53"/>
        <v>7.778174593051951E-3</v>
      </c>
      <c r="P651" s="21">
        <f t="shared" si="54"/>
        <v>1.2085379675103891</v>
      </c>
      <c r="Q651" s="27" t="s">
        <v>3306</v>
      </c>
    </row>
    <row r="652" spans="1:17" x14ac:dyDescent="0.3">
      <c r="A652" s="27" t="s">
        <v>211</v>
      </c>
      <c r="B652" s="27">
        <v>353</v>
      </c>
      <c r="C652" s="74" t="s">
        <v>3280</v>
      </c>
      <c r="D652" s="74" t="s">
        <v>3751</v>
      </c>
      <c r="E652" s="27" t="s">
        <v>212</v>
      </c>
      <c r="F652" s="21">
        <v>1.349</v>
      </c>
      <c r="G652" s="21"/>
      <c r="H652" s="21">
        <v>1.4350000000000001</v>
      </c>
      <c r="I652" s="21">
        <f t="shared" si="50"/>
        <v>1.3919999999999999</v>
      </c>
      <c r="J652" s="21">
        <f t="shared" si="51"/>
        <v>6.0811183182043142E-2</v>
      </c>
      <c r="K652" s="21">
        <v>1.629</v>
      </c>
      <c r="L652" s="21"/>
      <c r="M652" s="21">
        <v>1.736</v>
      </c>
      <c r="N652" s="21">
        <f t="shared" si="52"/>
        <v>1.6825000000000001</v>
      </c>
      <c r="O652" s="21">
        <f t="shared" si="53"/>
        <v>7.5660425586960581E-2</v>
      </c>
      <c r="P652" s="21">
        <f t="shared" si="54"/>
        <v>1.2086925287356323</v>
      </c>
      <c r="Q652" s="27" t="s">
        <v>3283</v>
      </c>
    </row>
    <row r="653" spans="1:17" x14ac:dyDescent="0.3">
      <c r="A653" s="27" t="s">
        <v>1205</v>
      </c>
      <c r="B653" s="27">
        <v>54</v>
      </c>
      <c r="C653" s="74" t="s">
        <v>3280</v>
      </c>
      <c r="D653" s="74" t="s">
        <v>3960</v>
      </c>
      <c r="E653" s="27" t="s">
        <v>1206</v>
      </c>
      <c r="F653" s="21">
        <v>1.349</v>
      </c>
      <c r="G653" s="21">
        <v>1.3759999999999999</v>
      </c>
      <c r="H653" s="21">
        <v>1.3879999999999999</v>
      </c>
      <c r="I653" s="21">
        <f t="shared" si="50"/>
        <v>1.3709999999999998</v>
      </c>
      <c r="J653" s="21">
        <f t="shared" si="51"/>
        <v>1.9974984355438138E-2</v>
      </c>
      <c r="K653" s="21">
        <v>1.6479999999999999</v>
      </c>
      <c r="L653" s="21">
        <v>1.6259999999999999</v>
      </c>
      <c r="M653" s="21">
        <v>1.7050000000000001</v>
      </c>
      <c r="N653" s="21">
        <f t="shared" si="52"/>
        <v>1.6596666666666666</v>
      </c>
      <c r="O653" s="21">
        <f t="shared" si="53"/>
        <v>4.0771722226726467E-2</v>
      </c>
      <c r="P653" s="21">
        <f t="shared" si="54"/>
        <v>1.2105519085825434</v>
      </c>
      <c r="Q653" s="27" t="s">
        <v>3283</v>
      </c>
    </row>
    <row r="654" spans="1:17" x14ac:dyDescent="0.3">
      <c r="A654" s="27" t="s">
        <v>1474</v>
      </c>
      <c r="B654" s="27">
        <v>70</v>
      </c>
      <c r="C654" s="74" t="s">
        <v>3280</v>
      </c>
      <c r="D654" s="74" t="s">
        <v>3361</v>
      </c>
      <c r="E654" s="27" t="s">
        <v>1475</v>
      </c>
      <c r="F654" s="21">
        <v>1.4750000000000001</v>
      </c>
      <c r="G654" s="21">
        <v>1.7290000000000001</v>
      </c>
      <c r="H654" s="21">
        <v>1.6990000000000001</v>
      </c>
      <c r="I654" s="21">
        <f t="shared" si="50"/>
        <v>1.6343333333333334</v>
      </c>
      <c r="J654" s="21">
        <f t="shared" si="51"/>
        <v>0.13879961575355074</v>
      </c>
      <c r="K654" s="21">
        <v>2.0760000000000001</v>
      </c>
      <c r="L654" s="21">
        <v>1.893</v>
      </c>
      <c r="M654" s="21">
        <v>1.9770000000000001</v>
      </c>
      <c r="N654" s="21">
        <f t="shared" si="52"/>
        <v>1.9820000000000002</v>
      </c>
      <c r="O654" s="21">
        <f t="shared" si="53"/>
        <v>9.160240171523891E-2</v>
      </c>
      <c r="P654" s="21">
        <f t="shared" si="54"/>
        <v>1.2127269018967979</v>
      </c>
      <c r="Q654" s="27" t="s">
        <v>3283</v>
      </c>
    </row>
    <row r="655" spans="1:17" x14ac:dyDescent="0.3">
      <c r="A655" s="27" t="s">
        <v>1474</v>
      </c>
      <c r="B655" s="27">
        <v>75</v>
      </c>
      <c r="C655" s="74" t="s">
        <v>3280</v>
      </c>
      <c r="D655" s="74" t="s">
        <v>3361</v>
      </c>
      <c r="E655" s="27" t="s">
        <v>1475</v>
      </c>
      <c r="F655" s="21">
        <v>1.4750000000000001</v>
      </c>
      <c r="G655" s="21">
        <v>1.7290000000000001</v>
      </c>
      <c r="H655" s="21">
        <v>1.6990000000000001</v>
      </c>
      <c r="I655" s="21">
        <f t="shared" si="50"/>
        <v>1.6343333333333334</v>
      </c>
      <c r="J655" s="21">
        <f t="shared" si="51"/>
        <v>0.13879961575355074</v>
      </c>
      <c r="K655" s="21">
        <v>2.0760000000000001</v>
      </c>
      <c r="L655" s="21">
        <v>1.893</v>
      </c>
      <c r="M655" s="21">
        <v>1.9770000000000001</v>
      </c>
      <c r="N655" s="21">
        <f t="shared" si="52"/>
        <v>1.9820000000000002</v>
      </c>
      <c r="O655" s="21">
        <f t="shared" si="53"/>
        <v>9.160240171523891E-2</v>
      </c>
      <c r="P655" s="21">
        <f t="shared" si="54"/>
        <v>1.2127269018967979</v>
      </c>
      <c r="Q655" s="27" t="s">
        <v>3283</v>
      </c>
    </row>
    <row r="656" spans="1:17" x14ac:dyDescent="0.3">
      <c r="A656" s="27" t="s">
        <v>262</v>
      </c>
      <c r="B656" s="27">
        <v>117</v>
      </c>
      <c r="C656" s="74" t="s">
        <v>3280</v>
      </c>
      <c r="D656" s="74" t="s">
        <v>3776</v>
      </c>
      <c r="E656" s="27" t="s">
        <v>263</v>
      </c>
      <c r="F656" s="21">
        <v>1.478</v>
      </c>
      <c r="G656" s="21"/>
      <c r="H656" s="21">
        <v>1.415</v>
      </c>
      <c r="I656" s="21">
        <f t="shared" si="50"/>
        <v>1.4464999999999999</v>
      </c>
      <c r="J656" s="21">
        <f t="shared" si="51"/>
        <v>4.4547727214752454E-2</v>
      </c>
      <c r="K656" s="21">
        <v>1.81</v>
      </c>
      <c r="L656" s="21"/>
      <c r="M656" s="21">
        <v>1.7030000000000001</v>
      </c>
      <c r="N656" s="21">
        <f t="shared" si="52"/>
        <v>1.7565</v>
      </c>
      <c r="O656" s="21">
        <f t="shared" si="53"/>
        <v>7.5660425586960581E-2</v>
      </c>
      <c r="P656" s="21">
        <f t="shared" si="54"/>
        <v>1.214310404424473</v>
      </c>
      <c r="Q656" s="27" t="s">
        <v>3283</v>
      </c>
    </row>
    <row r="657" spans="1:17" x14ac:dyDescent="0.3">
      <c r="A657" s="27" t="s">
        <v>549</v>
      </c>
      <c r="B657" s="27">
        <v>328</v>
      </c>
      <c r="C657" s="74" t="s">
        <v>3280</v>
      </c>
      <c r="D657" s="74" t="s">
        <v>3874</v>
      </c>
      <c r="E657" s="27" t="s">
        <v>54</v>
      </c>
      <c r="F657" s="21">
        <v>1.5580000000000001</v>
      </c>
      <c r="G657" s="21">
        <v>1.591</v>
      </c>
      <c r="H657" s="21"/>
      <c r="I657" s="21">
        <f t="shared" si="50"/>
        <v>1.5745</v>
      </c>
      <c r="J657" s="21">
        <f t="shared" si="51"/>
        <v>2.333452377915601E-2</v>
      </c>
      <c r="K657" s="21">
        <v>1.905</v>
      </c>
      <c r="L657" s="21">
        <v>1.923</v>
      </c>
      <c r="M657" s="21"/>
      <c r="N657" s="21">
        <f t="shared" si="52"/>
        <v>1.9140000000000001</v>
      </c>
      <c r="O657" s="21">
        <f t="shared" si="53"/>
        <v>1.2727922061357868E-2</v>
      </c>
      <c r="P657" s="21">
        <f t="shared" si="54"/>
        <v>1.2156240076214673</v>
      </c>
      <c r="Q657" s="27" t="s">
        <v>3281</v>
      </c>
    </row>
    <row r="658" spans="1:17" x14ac:dyDescent="0.3">
      <c r="A658" s="27" t="s">
        <v>1282</v>
      </c>
      <c r="B658" s="27">
        <v>199</v>
      </c>
      <c r="C658" s="74" t="s">
        <v>3280</v>
      </c>
      <c r="D658" s="74" t="s">
        <v>3631</v>
      </c>
      <c r="E658" s="27" t="s">
        <v>1283</v>
      </c>
      <c r="F658" s="21"/>
      <c r="G658" s="21">
        <v>1.3420000000000001</v>
      </c>
      <c r="H658" s="21">
        <v>1.3580000000000001</v>
      </c>
      <c r="I658" s="21">
        <f t="shared" si="50"/>
        <v>1.35</v>
      </c>
      <c r="J658" s="21">
        <f t="shared" si="51"/>
        <v>1.1313708498984771E-2</v>
      </c>
      <c r="K658" s="21"/>
      <c r="L658" s="21">
        <v>1.4570000000000001</v>
      </c>
      <c r="M658" s="21">
        <v>1.827</v>
      </c>
      <c r="N658" s="21">
        <f t="shared" si="52"/>
        <v>1.6419999999999999</v>
      </c>
      <c r="O658" s="21">
        <f t="shared" si="53"/>
        <v>0.26162950903902493</v>
      </c>
      <c r="P658" s="21">
        <f t="shared" si="54"/>
        <v>1.2162962962962962</v>
      </c>
      <c r="Q658" s="27" t="s">
        <v>3283</v>
      </c>
    </row>
    <row r="659" spans="1:17" x14ac:dyDescent="0.3">
      <c r="A659" s="27" t="s">
        <v>2132</v>
      </c>
      <c r="B659" s="27">
        <v>509</v>
      </c>
      <c r="C659" s="74" t="s">
        <v>3280</v>
      </c>
      <c r="D659" s="74" t="s">
        <v>3366</v>
      </c>
      <c r="E659" s="27" t="s">
        <v>2133</v>
      </c>
      <c r="F659" s="21">
        <v>1.714</v>
      </c>
      <c r="G659" s="21">
        <v>1.5640000000000001</v>
      </c>
      <c r="H659" s="21">
        <v>1.5469999999999999</v>
      </c>
      <c r="I659" s="21">
        <f t="shared" si="50"/>
        <v>1.6083333333333334</v>
      </c>
      <c r="J659" s="21">
        <f t="shared" si="51"/>
        <v>9.1903935352809191E-2</v>
      </c>
      <c r="K659" s="21">
        <v>1.861</v>
      </c>
      <c r="L659" s="21">
        <v>1.883</v>
      </c>
      <c r="M659" s="21">
        <v>2.1339999999999999</v>
      </c>
      <c r="N659" s="21">
        <f t="shared" si="52"/>
        <v>1.9593333333333334</v>
      </c>
      <c r="O659" s="21">
        <f t="shared" si="53"/>
        <v>0.15166520145812393</v>
      </c>
      <c r="P659" s="21">
        <f t="shared" si="54"/>
        <v>1.2182383419689118</v>
      </c>
      <c r="Q659" s="27" t="s">
        <v>3283</v>
      </c>
    </row>
    <row r="660" spans="1:17" x14ac:dyDescent="0.3">
      <c r="A660" s="27" t="s">
        <v>2132</v>
      </c>
      <c r="B660" s="27">
        <v>523</v>
      </c>
      <c r="C660" s="74" t="s">
        <v>3280</v>
      </c>
      <c r="D660" s="74" t="s">
        <v>3366</v>
      </c>
      <c r="E660" s="27" t="s">
        <v>2133</v>
      </c>
      <c r="F660" s="21">
        <v>1.714</v>
      </c>
      <c r="G660" s="21">
        <v>1.5640000000000001</v>
      </c>
      <c r="H660" s="21">
        <v>1.5469999999999999</v>
      </c>
      <c r="I660" s="21">
        <f t="shared" si="50"/>
        <v>1.6083333333333334</v>
      </c>
      <c r="J660" s="21">
        <f t="shared" si="51"/>
        <v>9.1903935352809191E-2</v>
      </c>
      <c r="K660" s="21">
        <v>1.861</v>
      </c>
      <c r="L660" s="21">
        <v>1.883</v>
      </c>
      <c r="M660" s="21">
        <v>2.1339999999999999</v>
      </c>
      <c r="N660" s="21">
        <f t="shared" si="52"/>
        <v>1.9593333333333334</v>
      </c>
      <c r="O660" s="21">
        <f t="shared" si="53"/>
        <v>0.15166520145812393</v>
      </c>
      <c r="P660" s="21">
        <f t="shared" si="54"/>
        <v>1.2182383419689118</v>
      </c>
      <c r="Q660" s="27" t="s">
        <v>3283</v>
      </c>
    </row>
    <row r="661" spans="1:17" x14ac:dyDescent="0.3">
      <c r="A661" s="27" t="s">
        <v>744</v>
      </c>
      <c r="B661" s="27">
        <v>460</v>
      </c>
      <c r="C661" s="74" t="s">
        <v>3280</v>
      </c>
      <c r="D661" s="74" t="s">
        <v>3543</v>
      </c>
      <c r="E661" s="27" t="s">
        <v>745</v>
      </c>
      <c r="F661" s="21">
        <v>1.2170000000000001</v>
      </c>
      <c r="G661" s="21">
        <v>1.246</v>
      </c>
      <c r="H661" s="21">
        <v>1.2030000000000001</v>
      </c>
      <c r="I661" s="21">
        <f t="shared" si="50"/>
        <v>1.2220000000000002</v>
      </c>
      <c r="J661" s="21">
        <f t="shared" si="51"/>
        <v>2.1931712199461266E-2</v>
      </c>
      <c r="K661" s="21">
        <v>1.466</v>
      </c>
      <c r="L661" s="21">
        <v>1.556</v>
      </c>
      <c r="M661" s="21">
        <v>1.4670000000000001</v>
      </c>
      <c r="N661" s="21">
        <f t="shared" si="52"/>
        <v>1.4963333333333335</v>
      </c>
      <c r="O661" s="21">
        <f t="shared" si="53"/>
        <v>5.1675268101223575E-2</v>
      </c>
      <c r="P661" s="21">
        <f t="shared" si="54"/>
        <v>1.2244953627932351</v>
      </c>
      <c r="Q661" s="27" t="s">
        <v>3283</v>
      </c>
    </row>
    <row r="662" spans="1:17" x14ac:dyDescent="0.3">
      <c r="A662" s="27" t="s">
        <v>1470</v>
      </c>
      <c r="B662" s="27">
        <v>61</v>
      </c>
      <c r="C662" s="74" t="s">
        <v>3280</v>
      </c>
      <c r="D662" s="74" t="s">
        <v>3484</v>
      </c>
      <c r="E662" s="27" t="s">
        <v>1471</v>
      </c>
      <c r="F662" s="21">
        <v>1.6950000000000001</v>
      </c>
      <c r="G662" s="21">
        <v>1.5249999999999999</v>
      </c>
      <c r="H662" s="21"/>
      <c r="I662" s="21">
        <f t="shared" si="50"/>
        <v>1.6099999999999999</v>
      </c>
      <c r="J662" s="21">
        <f t="shared" si="51"/>
        <v>0.12020815280171318</v>
      </c>
      <c r="K662" s="21">
        <v>1.865</v>
      </c>
      <c r="L662" s="21">
        <v>2.0819999999999999</v>
      </c>
      <c r="M662" s="21"/>
      <c r="N662" s="21">
        <f t="shared" si="52"/>
        <v>1.9735</v>
      </c>
      <c r="O662" s="21">
        <f t="shared" si="53"/>
        <v>0.15344217151748071</v>
      </c>
      <c r="P662" s="21">
        <f t="shared" si="54"/>
        <v>1.225776397515528</v>
      </c>
      <c r="Q662" s="27" t="s">
        <v>3485</v>
      </c>
    </row>
    <row r="663" spans="1:17" x14ac:dyDescent="0.3">
      <c r="A663" s="27" t="s">
        <v>1470</v>
      </c>
      <c r="B663" s="27">
        <v>64</v>
      </c>
      <c r="C663" s="74" t="s">
        <v>3280</v>
      </c>
      <c r="D663" s="74" t="s">
        <v>3484</v>
      </c>
      <c r="E663" s="27" t="s">
        <v>1471</v>
      </c>
      <c r="F663" s="21">
        <v>1.6950000000000001</v>
      </c>
      <c r="G663" s="21">
        <v>1.5249999999999999</v>
      </c>
      <c r="H663" s="21"/>
      <c r="I663" s="21">
        <f t="shared" si="50"/>
        <v>1.6099999999999999</v>
      </c>
      <c r="J663" s="21">
        <f t="shared" si="51"/>
        <v>0.12020815280171318</v>
      </c>
      <c r="K663" s="21">
        <v>1.865</v>
      </c>
      <c r="L663" s="21">
        <v>2.0819999999999999</v>
      </c>
      <c r="M663" s="21"/>
      <c r="N663" s="21">
        <f t="shared" si="52"/>
        <v>1.9735</v>
      </c>
      <c r="O663" s="21">
        <f t="shared" si="53"/>
        <v>0.15344217151748071</v>
      </c>
      <c r="P663" s="21">
        <f t="shared" si="54"/>
        <v>1.225776397515528</v>
      </c>
      <c r="Q663" s="27" t="s">
        <v>3485</v>
      </c>
    </row>
    <row r="664" spans="1:17" x14ac:dyDescent="0.3">
      <c r="A664" s="27" t="s">
        <v>270</v>
      </c>
      <c r="B664" s="27">
        <v>201</v>
      </c>
      <c r="C664" s="74" t="s">
        <v>3280</v>
      </c>
      <c r="D664" s="74" t="s">
        <v>3749</v>
      </c>
      <c r="E664" s="27" t="s">
        <v>271</v>
      </c>
      <c r="F664" s="21">
        <v>1.282</v>
      </c>
      <c r="G664" s="21">
        <v>1.444</v>
      </c>
      <c r="H664" s="21"/>
      <c r="I664" s="21">
        <f t="shared" si="50"/>
        <v>1.363</v>
      </c>
      <c r="J664" s="21">
        <f t="shared" si="51"/>
        <v>0.11455129855222064</v>
      </c>
      <c r="K664" s="21">
        <v>1.647</v>
      </c>
      <c r="L664" s="21">
        <v>1.696</v>
      </c>
      <c r="M664" s="21"/>
      <c r="N664" s="21">
        <f t="shared" si="52"/>
        <v>1.6715</v>
      </c>
      <c r="O664" s="21">
        <f t="shared" si="53"/>
        <v>3.4648232278140782E-2</v>
      </c>
      <c r="P664" s="21">
        <f t="shared" si="54"/>
        <v>1.2263389581804842</v>
      </c>
      <c r="Q664" s="27" t="s">
        <v>3281</v>
      </c>
    </row>
    <row r="665" spans="1:17" x14ac:dyDescent="0.3">
      <c r="A665" s="27" t="s">
        <v>1103</v>
      </c>
      <c r="B665" s="27">
        <v>167</v>
      </c>
      <c r="C665" s="74" t="s">
        <v>3280</v>
      </c>
      <c r="D665" s="74" t="s">
        <v>3827</v>
      </c>
      <c r="E665" s="27" t="s">
        <v>1104</v>
      </c>
      <c r="F665" s="21">
        <v>1.4830000000000001</v>
      </c>
      <c r="G665" s="21">
        <v>1.556</v>
      </c>
      <c r="H665" s="21">
        <v>1.4630000000000001</v>
      </c>
      <c r="I665" s="21">
        <f t="shared" si="50"/>
        <v>1.5006666666666668</v>
      </c>
      <c r="J665" s="21">
        <f t="shared" si="51"/>
        <v>4.8952357791360077E-2</v>
      </c>
      <c r="K665" s="21">
        <v>1.9339999999999999</v>
      </c>
      <c r="L665" s="21">
        <v>1.8169999999999999</v>
      </c>
      <c r="M665" s="21">
        <v>1.7729999999999999</v>
      </c>
      <c r="N665" s="21">
        <f t="shared" si="52"/>
        <v>1.8413333333333333</v>
      </c>
      <c r="O665" s="21">
        <f t="shared" si="53"/>
        <v>8.3212579177269444E-2</v>
      </c>
      <c r="P665" s="21">
        <f t="shared" si="54"/>
        <v>1.2270102176810305</v>
      </c>
      <c r="Q665" s="27" t="s">
        <v>3283</v>
      </c>
    </row>
    <row r="666" spans="1:17" x14ac:dyDescent="0.3">
      <c r="A666" s="27" t="s">
        <v>199</v>
      </c>
      <c r="B666" s="27">
        <v>15</v>
      </c>
      <c r="C666" s="74" t="s">
        <v>3280</v>
      </c>
      <c r="D666" s="74" t="s">
        <v>3521</v>
      </c>
      <c r="E666" s="27" t="s">
        <v>200</v>
      </c>
      <c r="F666" s="21">
        <v>1.675</v>
      </c>
      <c r="G666" s="21">
        <v>1.258</v>
      </c>
      <c r="H666" s="21">
        <v>1.226</v>
      </c>
      <c r="I666" s="21">
        <f t="shared" si="50"/>
        <v>1.3863333333333332</v>
      </c>
      <c r="J666" s="21">
        <f t="shared" si="51"/>
        <v>0.25050415831545386</v>
      </c>
      <c r="K666" s="21">
        <v>1.6679999999999999</v>
      </c>
      <c r="L666" s="21">
        <v>1.772</v>
      </c>
      <c r="M666" s="21">
        <v>1.6639999999999999</v>
      </c>
      <c r="N666" s="21">
        <f t="shared" si="52"/>
        <v>1.7013333333333334</v>
      </c>
      <c r="O666" s="21">
        <f t="shared" si="53"/>
        <v>6.1231800017093566E-2</v>
      </c>
      <c r="P666" s="21">
        <f t="shared" si="54"/>
        <v>1.2272180812695361</v>
      </c>
      <c r="Q666" s="27" t="s">
        <v>3281</v>
      </c>
    </row>
    <row r="667" spans="1:17" x14ac:dyDescent="0.3">
      <c r="A667" s="27" t="s">
        <v>331</v>
      </c>
      <c r="B667" s="27">
        <v>67</v>
      </c>
      <c r="C667" s="74" t="s">
        <v>3280</v>
      </c>
      <c r="D667" s="74" t="s">
        <v>3360</v>
      </c>
      <c r="E667" s="27" t="s">
        <v>332</v>
      </c>
      <c r="F667" s="21">
        <v>1.375</v>
      </c>
      <c r="G667" s="21">
        <v>1.593</v>
      </c>
      <c r="H667" s="21">
        <v>1.008</v>
      </c>
      <c r="I667" s="21">
        <f t="shared" si="50"/>
        <v>1.3253333333333333</v>
      </c>
      <c r="J667" s="21">
        <f t="shared" si="51"/>
        <v>0.2956456211976316</v>
      </c>
      <c r="K667" s="21">
        <v>1.667</v>
      </c>
      <c r="L667" s="21">
        <v>1.6120000000000001</v>
      </c>
      <c r="M667" s="21">
        <v>1.609</v>
      </c>
      <c r="N667" s="21">
        <f t="shared" si="52"/>
        <v>1.6293333333333333</v>
      </c>
      <c r="O667" s="21">
        <f t="shared" si="53"/>
        <v>3.2654759734735965E-2</v>
      </c>
      <c r="P667" s="21">
        <f t="shared" si="54"/>
        <v>1.2293762575452716</v>
      </c>
      <c r="Q667" s="27" t="s">
        <v>3291</v>
      </c>
    </row>
    <row r="668" spans="1:17" x14ac:dyDescent="0.3">
      <c r="A668" s="27" t="s">
        <v>393</v>
      </c>
      <c r="B668" s="27">
        <v>57</v>
      </c>
      <c r="C668" s="74" t="s">
        <v>3280</v>
      </c>
      <c r="D668" s="74" t="s">
        <v>3870</v>
      </c>
      <c r="E668" s="27" t="s">
        <v>394</v>
      </c>
      <c r="F668" s="21">
        <v>1.375</v>
      </c>
      <c r="G668" s="21"/>
      <c r="H668" s="21">
        <v>1.462</v>
      </c>
      <c r="I668" s="21">
        <f t="shared" si="50"/>
        <v>1.4184999999999999</v>
      </c>
      <c r="J668" s="21">
        <f t="shared" si="51"/>
        <v>6.1518289963229611E-2</v>
      </c>
      <c r="K668" s="21">
        <v>1.724</v>
      </c>
      <c r="L668" s="21"/>
      <c r="M668" s="21">
        <v>1.772</v>
      </c>
      <c r="N668" s="21">
        <f t="shared" si="52"/>
        <v>1.748</v>
      </c>
      <c r="O668" s="21">
        <f t="shared" si="53"/>
        <v>3.3941125496954314E-2</v>
      </c>
      <c r="P668" s="21">
        <f t="shared" si="54"/>
        <v>1.2322876277758197</v>
      </c>
      <c r="Q668" s="27" t="s">
        <v>3281</v>
      </c>
    </row>
    <row r="669" spans="1:17" x14ac:dyDescent="0.3">
      <c r="A669" s="27" t="s">
        <v>1211</v>
      </c>
      <c r="B669" s="27">
        <v>178</v>
      </c>
      <c r="C669" s="74" t="s">
        <v>3280</v>
      </c>
      <c r="D669" s="74" t="s">
        <v>3320</v>
      </c>
      <c r="E669" s="27" t="s">
        <v>1212</v>
      </c>
      <c r="F669" s="21"/>
      <c r="G669" s="21">
        <v>1.6990000000000001</v>
      </c>
      <c r="H669" s="21">
        <v>1.702</v>
      </c>
      <c r="I669" s="21">
        <f t="shared" si="50"/>
        <v>1.7004999999999999</v>
      </c>
      <c r="J669" s="21">
        <f t="shared" si="51"/>
        <v>2.1213203435595661E-3</v>
      </c>
      <c r="K669" s="21"/>
      <c r="L669" s="21">
        <v>2.1080000000000001</v>
      </c>
      <c r="M669" s="21">
        <v>2.0939999999999999</v>
      </c>
      <c r="N669" s="21">
        <f t="shared" si="52"/>
        <v>2.101</v>
      </c>
      <c r="O669" s="21">
        <f t="shared" si="53"/>
        <v>9.8994949366118315E-3</v>
      </c>
      <c r="P669" s="21">
        <f t="shared" si="54"/>
        <v>1.2355189650102911</v>
      </c>
      <c r="Q669" s="27" t="s">
        <v>3283</v>
      </c>
    </row>
    <row r="670" spans="1:17" x14ac:dyDescent="0.3">
      <c r="A670" s="27" t="s">
        <v>1211</v>
      </c>
      <c r="B670" s="27">
        <v>182</v>
      </c>
      <c r="C670" s="74" t="s">
        <v>3280</v>
      </c>
      <c r="D670" s="74" t="s">
        <v>3320</v>
      </c>
      <c r="E670" s="27" t="s">
        <v>1212</v>
      </c>
      <c r="F670" s="21"/>
      <c r="G670" s="21">
        <v>1.6990000000000001</v>
      </c>
      <c r="H670" s="21">
        <v>1.702</v>
      </c>
      <c r="I670" s="21">
        <f t="shared" si="50"/>
        <v>1.7004999999999999</v>
      </c>
      <c r="J670" s="21">
        <f t="shared" si="51"/>
        <v>2.1213203435595661E-3</v>
      </c>
      <c r="K670" s="21"/>
      <c r="L670" s="21">
        <v>2.1080000000000001</v>
      </c>
      <c r="M670" s="21">
        <v>2.0939999999999999</v>
      </c>
      <c r="N670" s="21">
        <f t="shared" si="52"/>
        <v>2.101</v>
      </c>
      <c r="O670" s="21">
        <f t="shared" si="53"/>
        <v>9.8994949366118315E-3</v>
      </c>
      <c r="P670" s="21">
        <f t="shared" si="54"/>
        <v>1.2355189650102911</v>
      </c>
      <c r="Q670" s="27" t="s">
        <v>3283</v>
      </c>
    </row>
    <row r="671" spans="1:17" x14ac:dyDescent="0.3">
      <c r="A671" s="27" t="s">
        <v>1799</v>
      </c>
      <c r="B671" s="27">
        <v>49</v>
      </c>
      <c r="C671" s="74" t="s">
        <v>3280</v>
      </c>
      <c r="D671" s="74" t="s">
        <v>3642</v>
      </c>
      <c r="E671" s="27" t="s">
        <v>1800</v>
      </c>
      <c r="F671" s="21">
        <v>1.5489999999999999</v>
      </c>
      <c r="G671" s="21">
        <v>1.59</v>
      </c>
      <c r="H671" s="21">
        <v>1.655</v>
      </c>
      <c r="I671" s="21">
        <f t="shared" si="50"/>
        <v>1.5980000000000001</v>
      </c>
      <c r="J671" s="21">
        <f t="shared" si="51"/>
        <v>5.3450912059571115E-2</v>
      </c>
      <c r="K671" s="21">
        <v>1.9950000000000001</v>
      </c>
      <c r="L671" s="21">
        <v>1.917</v>
      </c>
      <c r="M671" s="21">
        <v>2.0150000000000001</v>
      </c>
      <c r="N671" s="21">
        <f t="shared" si="52"/>
        <v>1.9756666666666665</v>
      </c>
      <c r="O671" s="21">
        <f t="shared" si="53"/>
        <v>5.1781592611017072E-2</v>
      </c>
      <c r="P671" s="21">
        <f t="shared" si="54"/>
        <v>1.2363370880266999</v>
      </c>
      <c r="Q671" s="27" t="s">
        <v>3302</v>
      </c>
    </row>
    <row r="672" spans="1:17" x14ac:dyDescent="0.3">
      <c r="A672" s="27" t="s">
        <v>1809</v>
      </c>
      <c r="B672" s="27">
        <v>82</v>
      </c>
      <c r="C672" s="74" t="s">
        <v>3280</v>
      </c>
      <c r="D672" s="74" t="s">
        <v>3574</v>
      </c>
      <c r="E672" s="27" t="s">
        <v>1810</v>
      </c>
      <c r="F672" s="21">
        <v>1.2270000000000001</v>
      </c>
      <c r="G672" s="21">
        <v>1.294</v>
      </c>
      <c r="H672" s="21">
        <v>0.90600000000000003</v>
      </c>
      <c r="I672" s="21">
        <f t="shared" si="50"/>
        <v>1.1423333333333334</v>
      </c>
      <c r="J672" s="21">
        <f t="shared" si="51"/>
        <v>0.20739414970855183</v>
      </c>
      <c r="K672" s="21">
        <v>1.5349999999999999</v>
      </c>
      <c r="L672" s="21">
        <v>1.61</v>
      </c>
      <c r="M672" s="21">
        <v>1.0940000000000001</v>
      </c>
      <c r="N672" s="21">
        <f t="shared" si="52"/>
        <v>1.413</v>
      </c>
      <c r="O672" s="21">
        <f t="shared" si="53"/>
        <v>0.2787956240689598</v>
      </c>
      <c r="P672" s="21">
        <f t="shared" si="54"/>
        <v>1.2369419317187043</v>
      </c>
      <c r="Q672" s="27" t="s">
        <v>3283</v>
      </c>
    </row>
    <row r="673" spans="1:17" x14ac:dyDescent="0.3">
      <c r="A673" s="27" t="s">
        <v>393</v>
      </c>
      <c r="B673" s="27">
        <v>80</v>
      </c>
      <c r="C673" s="74" t="s">
        <v>3280</v>
      </c>
      <c r="D673" s="74" t="s">
        <v>3870</v>
      </c>
      <c r="E673" s="27" t="s">
        <v>394</v>
      </c>
      <c r="F673" s="21">
        <v>1.528</v>
      </c>
      <c r="G673" s="21">
        <v>1.36</v>
      </c>
      <c r="H673" s="21"/>
      <c r="I673" s="21">
        <f t="shared" si="50"/>
        <v>1.444</v>
      </c>
      <c r="J673" s="21">
        <f t="shared" si="51"/>
        <v>0.11879393923933994</v>
      </c>
      <c r="K673" s="21">
        <v>1.823</v>
      </c>
      <c r="L673" s="21">
        <v>1.75</v>
      </c>
      <c r="M673" s="21"/>
      <c r="N673" s="21">
        <f t="shared" si="52"/>
        <v>1.7865</v>
      </c>
      <c r="O673" s="21">
        <f t="shared" si="53"/>
        <v>5.1618795026617939E-2</v>
      </c>
      <c r="P673" s="21">
        <f t="shared" si="54"/>
        <v>1.2371883656509695</v>
      </c>
      <c r="Q673" s="27" t="s">
        <v>3281</v>
      </c>
    </row>
    <row r="674" spans="1:17" x14ac:dyDescent="0.3">
      <c r="A674" s="27" t="s">
        <v>354</v>
      </c>
      <c r="B674" s="27">
        <v>630</v>
      </c>
      <c r="C674" s="74" t="s">
        <v>3280</v>
      </c>
      <c r="D674" s="74" t="s">
        <v>3503</v>
      </c>
      <c r="E674" s="27" t="s">
        <v>355</v>
      </c>
      <c r="F674" s="21"/>
      <c r="G674" s="21">
        <v>1.464</v>
      </c>
      <c r="H674" s="21">
        <v>1.234</v>
      </c>
      <c r="I674" s="21">
        <f t="shared" si="50"/>
        <v>1.349</v>
      </c>
      <c r="J674" s="21">
        <f t="shared" si="51"/>
        <v>0.16263455967290591</v>
      </c>
      <c r="K674" s="21"/>
      <c r="L674" s="21">
        <v>1.59</v>
      </c>
      <c r="M674" s="21">
        <v>1.75</v>
      </c>
      <c r="N674" s="21">
        <f t="shared" si="52"/>
        <v>1.67</v>
      </c>
      <c r="O674" s="21">
        <f t="shared" si="53"/>
        <v>0.11313708498984755</v>
      </c>
      <c r="P674" s="21">
        <f t="shared" si="54"/>
        <v>1.2379540400296516</v>
      </c>
      <c r="Q674" s="27" t="s">
        <v>3281</v>
      </c>
    </row>
    <row r="675" spans="1:17" x14ac:dyDescent="0.3">
      <c r="A675" s="27" t="s">
        <v>1500</v>
      </c>
      <c r="B675" s="27">
        <v>134</v>
      </c>
      <c r="C675" s="74" t="s">
        <v>3280</v>
      </c>
      <c r="D675" s="74" t="s">
        <v>3950</v>
      </c>
      <c r="E675" s="27" t="s">
        <v>1501</v>
      </c>
      <c r="F675" s="21">
        <v>1.524</v>
      </c>
      <c r="G675" s="21">
        <v>1.54</v>
      </c>
      <c r="H675" s="21"/>
      <c r="I675" s="21">
        <f t="shared" si="50"/>
        <v>1.532</v>
      </c>
      <c r="J675" s="21">
        <f t="shared" si="51"/>
        <v>1.1313708498984771E-2</v>
      </c>
      <c r="K675" s="21">
        <v>1.893</v>
      </c>
      <c r="L675" s="21">
        <v>1.92</v>
      </c>
      <c r="M675" s="21"/>
      <c r="N675" s="21">
        <f t="shared" si="52"/>
        <v>1.9064999999999999</v>
      </c>
      <c r="O675" s="21">
        <f t="shared" si="53"/>
        <v>1.9091883092036722E-2</v>
      </c>
      <c r="P675" s="21">
        <f t="shared" si="54"/>
        <v>1.2444516971279371</v>
      </c>
      <c r="Q675" s="27" t="s">
        <v>3283</v>
      </c>
    </row>
    <row r="676" spans="1:17" x14ac:dyDescent="0.3">
      <c r="A676" s="27" t="s">
        <v>834</v>
      </c>
      <c r="B676" s="27">
        <v>417</v>
      </c>
      <c r="C676" s="74" t="s">
        <v>3280</v>
      </c>
      <c r="D676" s="74" t="s">
        <v>3501</v>
      </c>
      <c r="E676" s="27" t="s">
        <v>835</v>
      </c>
      <c r="F676" s="21">
        <v>1.3220000000000001</v>
      </c>
      <c r="G676" s="21">
        <v>1.387</v>
      </c>
      <c r="H676" s="21">
        <v>1.2529999999999999</v>
      </c>
      <c r="I676" s="21">
        <f t="shared" si="50"/>
        <v>1.3206666666666667</v>
      </c>
      <c r="J676" s="21">
        <f t="shared" si="51"/>
        <v>6.7009949510004413E-2</v>
      </c>
      <c r="K676" s="21">
        <v>1.456</v>
      </c>
      <c r="L676" s="21">
        <v>1.9690000000000001</v>
      </c>
      <c r="M676" s="21">
        <v>1.5149999999999999</v>
      </c>
      <c r="N676" s="21">
        <f t="shared" si="52"/>
        <v>1.6466666666666665</v>
      </c>
      <c r="O676" s="21">
        <f t="shared" si="53"/>
        <v>0.28070328343882001</v>
      </c>
      <c r="P676" s="21">
        <f t="shared" si="54"/>
        <v>1.2468450277637555</v>
      </c>
      <c r="Q676" s="27" t="s">
        <v>3281</v>
      </c>
    </row>
    <row r="677" spans="1:17" x14ac:dyDescent="0.3">
      <c r="A677" s="27" t="s">
        <v>718</v>
      </c>
      <c r="B677" s="27">
        <v>417</v>
      </c>
      <c r="C677" s="74" t="s">
        <v>3280</v>
      </c>
      <c r="D677" s="74" t="s">
        <v>3337</v>
      </c>
      <c r="E677" s="27" t="s">
        <v>719</v>
      </c>
      <c r="F677" s="21">
        <v>1.6779999999999999</v>
      </c>
      <c r="G677" s="21">
        <v>1.726</v>
      </c>
      <c r="H677" s="21"/>
      <c r="I677" s="21">
        <f t="shared" si="50"/>
        <v>1.702</v>
      </c>
      <c r="J677" s="21">
        <f t="shared" si="51"/>
        <v>3.3941125496954314E-2</v>
      </c>
      <c r="K677" s="21">
        <v>2.1509999999999998</v>
      </c>
      <c r="L677" s="21">
        <v>2.0979999999999999</v>
      </c>
      <c r="M677" s="21"/>
      <c r="N677" s="21">
        <f t="shared" si="52"/>
        <v>2.1244999999999998</v>
      </c>
      <c r="O677" s="21">
        <f t="shared" si="53"/>
        <v>3.7476659402886976E-2</v>
      </c>
      <c r="P677" s="21">
        <f t="shared" si="54"/>
        <v>1.2482373678025851</v>
      </c>
      <c r="Q677" s="27" t="s">
        <v>3281</v>
      </c>
    </row>
    <row r="678" spans="1:17" x14ac:dyDescent="0.3">
      <c r="A678" s="27" t="s">
        <v>718</v>
      </c>
      <c r="B678" s="27">
        <v>419</v>
      </c>
      <c r="C678" s="74" t="s">
        <v>3280</v>
      </c>
      <c r="D678" s="74" t="s">
        <v>3337</v>
      </c>
      <c r="E678" s="27" t="s">
        <v>719</v>
      </c>
      <c r="F678" s="21">
        <v>1.6779999999999999</v>
      </c>
      <c r="G678" s="21">
        <v>1.726</v>
      </c>
      <c r="H678" s="21"/>
      <c r="I678" s="21">
        <f t="shared" si="50"/>
        <v>1.702</v>
      </c>
      <c r="J678" s="21">
        <f t="shared" si="51"/>
        <v>3.3941125496954314E-2</v>
      </c>
      <c r="K678" s="21">
        <v>2.1509999999999998</v>
      </c>
      <c r="L678" s="21">
        <v>2.0979999999999999</v>
      </c>
      <c r="M678" s="21"/>
      <c r="N678" s="21">
        <f t="shared" si="52"/>
        <v>2.1244999999999998</v>
      </c>
      <c r="O678" s="21">
        <f t="shared" si="53"/>
        <v>3.7476659402886976E-2</v>
      </c>
      <c r="P678" s="21">
        <f t="shared" si="54"/>
        <v>1.2482373678025851</v>
      </c>
      <c r="Q678" s="27" t="s">
        <v>3281</v>
      </c>
    </row>
    <row r="679" spans="1:17" x14ac:dyDescent="0.3">
      <c r="A679" s="27" t="s">
        <v>456</v>
      </c>
      <c r="B679" s="27">
        <v>259</v>
      </c>
      <c r="C679" s="74" t="s">
        <v>3280</v>
      </c>
      <c r="D679" s="74" t="s">
        <v>3967</v>
      </c>
      <c r="E679" s="27" t="s">
        <v>457</v>
      </c>
      <c r="F679" s="21">
        <v>1.488</v>
      </c>
      <c r="G679" s="21">
        <v>1.4490000000000001</v>
      </c>
      <c r="H679" s="21">
        <v>1.409</v>
      </c>
      <c r="I679" s="21">
        <f t="shared" si="50"/>
        <v>1.4486666666666668</v>
      </c>
      <c r="J679" s="21">
        <f t="shared" si="51"/>
        <v>3.9501054838236051E-2</v>
      </c>
      <c r="K679" s="21">
        <v>1.44</v>
      </c>
      <c r="L679" s="21">
        <v>2.0430000000000001</v>
      </c>
      <c r="M679" s="21">
        <v>1.952</v>
      </c>
      <c r="N679" s="21">
        <f t="shared" si="52"/>
        <v>1.8116666666666668</v>
      </c>
      <c r="O679" s="21">
        <f t="shared" si="53"/>
        <v>0.32507281235645147</v>
      </c>
      <c r="P679" s="21">
        <f t="shared" si="54"/>
        <v>1.2505752416014726</v>
      </c>
      <c r="Q679" s="27" t="s">
        <v>3297</v>
      </c>
    </row>
    <row r="680" spans="1:17" x14ac:dyDescent="0.3">
      <c r="A680" s="27" t="s">
        <v>2285</v>
      </c>
      <c r="B680" s="27">
        <v>66</v>
      </c>
      <c r="C680" s="74" t="s">
        <v>3280</v>
      </c>
      <c r="D680" s="74" t="s">
        <v>3917</v>
      </c>
      <c r="E680" s="27" t="s">
        <v>2286</v>
      </c>
      <c r="F680" s="21">
        <v>1.448</v>
      </c>
      <c r="G680" s="21">
        <v>1.411</v>
      </c>
      <c r="H680" s="21">
        <v>1.5509999999999999</v>
      </c>
      <c r="I680" s="21">
        <f t="shared" si="50"/>
        <v>1.47</v>
      </c>
      <c r="J680" s="21">
        <f t="shared" si="51"/>
        <v>7.2546536788464233E-2</v>
      </c>
      <c r="K680" s="21">
        <v>1.869</v>
      </c>
      <c r="L680" s="21">
        <v>1.875</v>
      </c>
      <c r="M680" s="21">
        <v>1.788</v>
      </c>
      <c r="N680" s="21">
        <f t="shared" si="52"/>
        <v>1.8440000000000001</v>
      </c>
      <c r="O680" s="21">
        <f t="shared" si="53"/>
        <v>4.8590122453025346E-2</v>
      </c>
      <c r="P680" s="21">
        <f t="shared" si="54"/>
        <v>1.254421768707483</v>
      </c>
      <c r="Q680" s="27" t="s">
        <v>3281</v>
      </c>
    </row>
    <row r="681" spans="1:17" x14ac:dyDescent="0.3">
      <c r="A681" s="27" t="s">
        <v>369</v>
      </c>
      <c r="B681" s="27">
        <v>20</v>
      </c>
      <c r="C681" s="74" t="s">
        <v>3280</v>
      </c>
      <c r="D681" s="74" t="s">
        <v>3468</v>
      </c>
      <c r="E681" s="27" t="s">
        <v>370</v>
      </c>
      <c r="F681" s="21">
        <v>1.0669999999999999</v>
      </c>
      <c r="G681" s="21">
        <v>1.65</v>
      </c>
      <c r="H681" s="21">
        <v>1.3280000000000001</v>
      </c>
      <c r="I681" s="21">
        <f t="shared" si="50"/>
        <v>1.3483333333333334</v>
      </c>
      <c r="J681" s="21">
        <f t="shared" si="51"/>
        <v>0.29203139100674302</v>
      </c>
      <c r="K681" s="21">
        <v>1.619</v>
      </c>
      <c r="L681" s="21">
        <v>1.94</v>
      </c>
      <c r="M681" s="21">
        <v>1.518</v>
      </c>
      <c r="N681" s="21">
        <f t="shared" si="52"/>
        <v>1.6923333333333332</v>
      </c>
      <c r="O681" s="21">
        <f t="shared" si="53"/>
        <v>0.22035047840504612</v>
      </c>
      <c r="P681" s="21">
        <f t="shared" si="54"/>
        <v>1.2551297898640295</v>
      </c>
      <c r="Q681" s="27" t="s">
        <v>3281</v>
      </c>
    </row>
    <row r="682" spans="1:17" x14ac:dyDescent="0.3">
      <c r="A682" s="27" t="s">
        <v>2222</v>
      </c>
      <c r="B682" s="27">
        <v>639</v>
      </c>
      <c r="C682" s="74" t="s">
        <v>3280</v>
      </c>
      <c r="D682" s="74" t="s">
        <v>3314</v>
      </c>
      <c r="E682" s="27" t="s">
        <v>2223</v>
      </c>
      <c r="F682" s="21">
        <v>1.649</v>
      </c>
      <c r="G682" s="21">
        <v>1.621</v>
      </c>
      <c r="H682" s="21"/>
      <c r="I682" s="21">
        <f t="shared" si="50"/>
        <v>1.635</v>
      </c>
      <c r="J682" s="21">
        <f t="shared" si="51"/>
        <v>1.9798989873223347E-2</v>
      </c>
      <c r="K682" s="21">
        <v>2.0489999999999999</v>
      </c>
      <c r="L682" s="21">
        <v>2.08</v>
      </c>
      <c r="M682" s="21"/>
      <c r="N682" s="21">
        <f t="shared" si="52"/>
        <v>2.0644999999999998</v>
      </c>
      <c r="O682" s="21">
        <f t="shared" si="53"/>
        <v>2.1920310216783073E-2</v>
      </c>
      <c r="P682" s="21">
        <f t="shared" si="54"/>
        <v>1.2626911314984708</v>
      </c>
      <c r="Q682" s="27" t="s">
        <v>3283</v>
      </c>
    </row>
    <row r="683" spans="1:17" x14ac:dyDescent="0.3">
      <c r="A683" s="27" t="s">
        <v>2222</v>
      </c>
      <c r="B683" s="27">
        <v>642</v>
      </c>
      <c r="C683" s="74" t="s">
        <v>3280</v>
      </c>
      <c r="D683" s="74" t="s">
        <v>3314</v>
      </c>
      <c r="E683" s="27" t="s">
        <v>2223</v>
      </c>
      <c r="F683" s="21">
        <v>1.649</v>
      </c>
      <c r="G683" s="21">
        <v>1.621</v>
      </c>
      <c r="H683" s="21"/>
      <c r="I683" s="21">
        <f t="shared" si="50"/>
        <v>1.635</v>
      </c>
      <c r="J683" s="21">
        <f t="shared" si="51"/>
        <v>1.9798989873223347E-2</v>
      </c>
      <c r="K683" s="21">
        <v>2.0489999999999999</v>
      </c>
      <c r="L683" s="21">
        <v>2.08</v>
      </c>
      <c r="M683" s="21"/>
      <c r="N683" s="21">
        <f t="shared" si="52"/>
        <v>2.0644999999999998</v>
      </c>
      <c r="O683" s="21">
        <f t="shared" si="53"/>
        <v>2.1920310216783073E-2</v>
      </c>
      <c r="P683" s="21">
        <f t="shared" si="54"/>
        <v>1.2626911314984708</v>
      </c>
      <c r="Q683" s="27" t="s">
        <v>3283</v>
      </c>
    </row>
    <row r="684" spans="1:17" x14ac:dyDescent="0.3">
      <c r="A684" s="27" t="s">
        <v>2625</v>
      </c>
      <c r="B684" s="27">
        <v>229</v>
      </c>
      <c r="C684" s="74" t="s">
        <v>3280</v>
      </c>
      <c r="D684" s="74" t="s">
        <v>3470</v>
      </c>
      <c r="E684" s="27" t="s">
        <v>54</v>
      </c>
      <c r="F684" s="21"/>
      <c r="G684" s="21">
        <v>1.5029999999999999</v>
      </c>
      <c r="H684" s="21">
        <v>1.454</v>
      </c>
      <c r="I684" s="21">
        <f t="shared" si="50"/>
        <v>1.4784999999999999</v>
      </c>
      <c r="J684" s="21">
        <f t="shared" si="51"/>
        <v>3.4648232278140782E-2</v>
      </c>
      <c r="K684" s="21"/>
      <c r="L684" s="21">
        <v>1.8839999999999999</v>
      </c>
      <c r="M684" s="21">
        <v>1.865</v>
      </c>
      <c r="N684" s="21">
        <f t="shared" si="52"/>
        <v>1.8744999999999998</v>
      </c>
      <c r="O684" s="21">
        <f t="shared" si="53"/>
        <v>1.3435028842544336E-2</v>
      </c>
      <c r="P684" s="21">
        <f t="shared" si="54"/>
        <v>1.2678390260399053</v>
      </c>
      <c r="Q684" s="27" t="s">
        <v>3281</v>
      </c>
    </row>
    <row r="685" spans="1:17" x14ac:dyDescent="0.3">
      <c r="A685" s="27" t="s">
        <v>354</v>
      </c>
      <c r="B685" s="27">
        <v>349</v>
      </c>
      <c r="C685" s="74" t="s">
        <v>3280</v>
      </c>
      <c r="D685" s="74" t="s">
        <v>3503</v>
      </c>
      <c r="E685" s="27" t="s">
        <v>355</v>
      </c>
      <c r="F685" s="21">
        <v>1.39</v>
      </c>
      <c r="G685" s="21">
        <v>1.3560000000000001</v>
      </c>
      <c r="H685" s="21"/>
      <c r="I685" s="21">
        <f t="shared" si="50"/>
        <v>1.373</v>
      </c>
      <c r="J685" s="21">
        <f t="shared" si="51"/>
        <v>2.4041630560342479E-2</v>
      </c>
      <c r="K685" s="21">
        <v>1.6910000000000001</v>
      </c>
      <c r="L685" s="21">
        <v>1.7909999999999999</v>
      </c>
      <c r="M685" s="21"/>
      <c r="N685" s="21">
        <f t="shared" si="52"/>
        <v>1.7410000000000001</v>
      </c>
      <c r="O685" s="21">
        <f t="shared" si="53"/>
        <v>7.0710678118654655E-2</v>
      </c>
      <c r="P685" s="21">
        <f t="shared" si="54"/>
        <v>1.2680262199563002</v>
      </c>
      <c r="Q685" s="27" t="s">
        <v>3281</v>
      </c>
    </row>
    <row r="686" spans="1:17" x14ac:dyDescent="0.3">
      <c r="A686" s="27" t="s">
        <v>350</v>
      </c>
      <c r="B686" s="27">
        <v>153</v>
      </c>
      <c r="C686" s="74" t="s">
        <v>3280</v>
      </c>
      <c r="D686" s="74" t="s">
        <v>3863</v>
      </c>
      <c r="E686" s="27" t="s">
        <v>351</v>
      </c>
      <c r="F686" s="21">
        <v>1.512</v>
      </c>
      <c r="G686" s="21">
        <v>1.468</v>
      </c>
      <c r="H686" s="21">
        <v>1.5509999999999999</v>
      </c>
      <c r="I686" s="21">
        <f t="shared" si="50"/>
        <v>1.5103333333333333</v>
      </c>
      <c r="J686" s="21">
        <f t="shared" si="51"/>
        <v>4.1525092815469199E-2</v>
      </c>
      <c r="K686" s="21">
        <v>1.837</v>
      </c>
      <c r="L686" s="21">
        <v>1.9530000000000001</v>
      </c>
      <c r="M686" s="21">
        <v>1.98</v>
      </c>
      <c r="N686" s="21">
        <f t="shared" si="52"/>
        <v>1.9233333333333331</v>
      </c>
      <c r="O686" s="21">
        <f t="shared" si="53"/>
        <v>7.5975873363412785E-2</v>
      </c>
      <c r="P686" s="21">
        <f t="shared" si="54"/>
        <v>1.2734495696314279</v>
      </c>
      <c r="Q686" s="27" t="s">
        <v>3283</v>
      </c>
    </row>
    <row r="687" spans="1:17" x14ac:dyDescent="0.3">
      <c r="A687" s="27" t="s">
        <v>350</v>
      </c>
      <c r="B687" s="27">
        <v>155</v>
      </c>
      <c r="C687" s="74" t="s">
        <v>3280</v>
      </c>
      <c r="D687" s="74" t="s">
        <v>3863</v>
      </c>
      <c r="E687" s="27" t="s">
        <v>351</v>
      </c>
      <c r="F687" s="21">
        <v>1.512</v>
      </c>
      <c r="G687" s="21">
        <v>1.468</v>
      </c>
      <c r="H687" s="21">
        <v>1.5509999999999999</v>
      </c>
      <c r="I687" s="21">
        <f t="shared" si="50"/>
        <v>1.5103333333333333</v>
      </c>
      <c r="J687" s="21">
        <f t="shared" si="51"/>
        <v>4.1525092815469199E-2</v>
      </c>
      <c r="K687" s="21">
        <v>1.837</v>
      </c>
      <c r="L687" s="21">
        <v>1.9530000000000001</v>
      </c>
      <c r="M687" s="21">
        <v>1.98</v>
      </c>
      <c r="N687" s="21">
        <f t="shared" si="52"/>
        <v>1.9233333333333331</v>
      </c>
      <c r="O687" s="21">
        <f t="shared" si="53"/>
        <v>7.5975873363412785E-2</v>
      </c>
      <c r="P687" s="21">
        <f t="shared" si="54"/>
        <v>1.2734495696314279</v>
      </c>
      <c r="Q687" s="27" t="s">
        <v>3283</v>
      </c>
    </row>
    <row r="688" spans="1:17" x14ac:dyDescent="0.3">
      <c r="A688" s="27" t="s">
        <v>2616</v>
      </c>
      <c r="B688" s="27">
        <v>154</v>
      </c>
      <c r="C688" s="74" t="s">
        <v>3280</v>
      </c>
      <c r="D688" s="74" t="s">
        <v>3777</v>
      </c>
      <c r="E688" s="27" t="s">
        <v>2617</v>
      </c>
      <c r="F688" s="21">
        <v>1.4950000000000001</v>
      </c>
      <c r="G688" s="21">
        <v>1.49</v>
      </c>
      <c r="H688" s="21"/>
      <c r="I688" s="21">
        <f t="shared" si="50"/>
        <v>1.4925000000000002</v>
      </c>
      <c r="J688" s="21">
        <f t="shared" si="51"/>
        <v>3.5355339059328192E-3</v>
      </c>
      <c r="K688" s="21">
        <v>2.0459999999999998</v>
      </c>
      <c r="L688" s="21">
        <v>1.764</v>
      </c>
      <c r="M688" s="21"/>
      <c r="N688" s="21">
        <f t="shared" si="52"/>
        <v>1.9049999999999998</v>
      </c>
      <c r="O688" s="21">
        <f t="shared" si="53"/>
        <v>0.19940411229460625</v>
      </c>
      <c r="P688" s="21">
        <f t="shared" si="54"/>
        <v>1.2763819095477384</v>
      </c>
      <c r="Q688" s="27" t="s">
        <v>3281</v>
      </c>
    </row>
    <row r="689" spans="1:17" x14ac:dyDescent="0.3">
      <c r="A689" s="27" t="s">
        <v>2222</v>
      </c>
      <c r="B689" s="27">
        <v>627</v>
      </c>
      <c r="C689" s="74" t="s">
        <v>3280</v>
      </c>
      <c r="D689" s="74" t="s">
        <v>3314</v>
      </c>
      <c r="E689" s="27" t="s">
        <v>2223</v>
      </c>
      <c r="F689" s="21">
        <v>1.3939999999999999</v>
      </c>
      <c r="G689" s="21">
        <v>1.458</v>
      </c>
      <c r="H689" s="21"/>
      <c r="I689" s="21">
        <f t="shared" si="50"/>
        <v>1.4259999999999999</v>
      </c>
      <c r="J689" s="21">
        <f t="shared" si="51"/>
        <v>4.5254833995939082E-2</v>
      </c>
      <c r="K689" s="21">
        <v>1.8959999999999999</v>
      </c>
      <c r="L689" s="21">
        <v>1.7470000000000001</v>
      </c>
      <c r="M689" s="21"/>
      <c r="N689" s="21">
        <f t="shared" si="52"/>
        <v>1.8214999999999999</v>
      </c>
      <c r="O689" s="21">
        <f t="shared" si="53"/>
        <v>0.10535891039679544</v>
      </c>
      <c r="P689" s="21">
        <f t="shared" si="54"/>
        <v>1.2773492286115007</v>
      </c>
      <c r="Q689" s="27" t="s">
        <v>3283</v>
      </c>
    </row>
    <row r="690" spans="1:17" x14ac:dyDescent="0.3">
      <c r="A690" s="27" t="s">
        <v>971</v>
      </c>
      <c r="B690" s="27">
        <v>42</v>
      </c>
      <c r="C690" s="74" t="s">
        <v>3280</v>
      </c>
      <c r="D690" s="74" t="s">
        <v>3357</v>
      </c>
      <c r="E690" s="27" t="s">
        <v>972</v>
      </c>
      <c r="F690" s="21"/>
      <c r="G690" s="21">
        <v>1.419</v>
      </c>
      <c r="H690" s="21">
        <v>1.194</v>
      </c>
      <c r="I690" s="21">
        <f t="shared" si="50"/>
        <v>1.3065</v>
      </c>
      <c r="J690" s="21">
        <f t="shared" si="51"/>
        <v>0.15909902576697324</v>
      </c>
      <c r="K690" s="21"/>
      <c r="L690" s="21">
        <v>1.653</v>
      </c>
      <c r="M690" s="21">
        <v>1.6910000000000001</v>
      </c>
      <c r="N690" s="21">
        <f t="shared" si="52"/>
        <v>1.6720000000000002</v>
      </c>
      <c r="O690" s="21">
        <f t="shared" si="53"/>
        <v>2.6870057685088829E-2</v>
      </c>
      <c r="P690" s="21">
        <f t="shared" si="54"/>
        <v>1.2797550707998471</v>
      </c>
      <c r="Q690" s="27" t="s">
        <v>3281</v>
      </c>
    </row>
    <row r="691" spans="1:17" x14ac:dyDescent="0.3">
      <c r="A691" s="27" t="s">
        <v>1132</v>
      </c>
      <c r="B691" s="27">
        <v>474</v>
      </c>
      <c r="C691" s="74" t="s">
        <v>3280</v>
      </c>
      <c r="D691" s="74" t="s">
        <v>3918</v>
      </c>
      <c r="E691" s="27" t="s">
        <v>1133</v>
      </c>
      <c r="F691" s="21"/>
      <c r="G691" s="21">
        <v>1.611</v>
      </c>
      <c r="H691" s="21">
        <v>1.5760000000000001</v>
      </c>
      <c r="I691" s="21">
        <f t="shared" si="50"/>
        <v>1.5935000000000001</v>
      </c>
      <c r="J691" s="21">
        <f t="shared" si="51"/>
        <v>2.4748737341529107E-2</v>
      </c>
      <c r="K691" s="21"/>
      <c r="L691" s="21">
        <v>2.0329999999999999</v>
      </c>
      <c r="M691" s="21">
        <v>2.077</v>
      </c>
      <c r="N691" s="21">
        <f t="shared" si="52"/>
        <v>2.0549999999999997</v>
      </c>
      <c r="O691" s="21">
        <f t="shared" si="53"/>
        <v>3.111269837220812E-2</v>
      </c>
      <c r="P691" s="21">
        <f t="shared" si="54"/>
        <v>1.2896140571069969</v>
      </c>
      <c r="Q691" s="27" t="s">
        <v>3281</v>
      </c>
    </row>
    <row r="692" spans="1:17" x14ac:dyDescent="0.3">
      <c r="A692" s="27" t="s">
        <v>2915</v>
      </c>
      <c r="B692" s="27">
        <v>128</v>
      </c>
      <c r="C692" s="74" t="s">
        <v>3280</v>
      </c>
      <c r="D692" s="74" t="s">
        <v>3418</v>
      </c>
      <c r="E692" s="27" t="s">
        <v>2916</v>
      </c>
      <c r="F692" s="21">
        <v>0.88400000000000001</v>
      </c>
      <c r="G692" s="21">
        <v>0.88100000000000001</v>
      </c>
      <c r="H692" s="21"/>
      <c r="I692" s="21">
        <f t="shared" si="50"/>
        <v>0.88250000000000006</v>
      </c>
      <c r="J692" s="21">
        <f t="shared" si="51"/>
        <v>2.1213203435596446E-3</v>
      </c>
      <c r="K692" s="21">
        <v>1.117</v>
      </c>
      <c r="L692" s="21">
        <v>1.163</v>
      </c>
      <c r="M692" s="21"/>
      <c r="N692" s="21">
        <f t="shared" si="52"/>
        <v>1.1400000000000001</v>
      </c>
      <c r="O692" s="21">
        <f t="shared" si="53"/>
        <v>3.2526911934581217E-2</v>
      </c>
      <c r="P692" s="21">
        <f t="shared" si="54"/>
        <v>1.2917847025495752</v>
      </c>
      <c r="Q692" s="27" t="s">
        <v>3306</v>
      </c>
    </row>
    <row r="693" spans="1:17" x14ac:dyDescent="0.3">
      <c r="A693" s="27" t="s">
        <v>638</v>
      </c>
      <c r="B693" s="27">
        <v>664</v>
      </c>
      <c r="C693" s="74" t="s">
        <v>3280</v>
      </c>
      <c r="D693" s="74" t="s">
        <v>3680</v>
      </c>
      <c r="E693" s="27" t="s">
        <v>639</v>
      </c>
      <c r="F693" s="21">
        <v>1.528</v>
      </c>
      <c r="G693" s="21">
        <v>1.3540000000000001</v>
      </c>
      <c r="H693" s="21">
        <v>1.6</v>
      </c>
      <c r="I693" s="21">
        <f t="shared" si="50"/>
        <v>1.494</v>
      </c>
      <c r="J693" s="21">
        <f t="shared" si="51"/>
        <v>0.12647529403009899</v>
      </c>
      <c r="K693" s="21">
        <v>1.9119999999999999</v>
      </c>
      <c r="L693" s="21">
        <v>1.9950000000000001</v>
      </c>
      <c r="M693" s="21">
        <v>1.885</v>
      </c>
      <c r="N693" s="21">
        <f t="shared" si="52"/>
        <v>1.9306666666666665</v>
      </c>
      <c r="O693" s="21">
        <f t="shared" si="53"/>
        <v>5.7326549986313854E-2</v>
      </c>
      <c r="P693" s="21">
        <f t="shared" si="54"/>
        <v>1.2922802320392681</v>
      </c>
      <c r="Q693" s="27" t="s">
        <v>3281</v>
      </c>
    </row>
    <row r="694" spans="1:17" x14ac:dyDescent="0.3">
      <c r="A694" s="27" t="s">
        <v>661</v>
      </c>
      <c r="B694" s="27">
        <v>694</v>
      </c>
      <c r="C694" s="74" t="s">
        <v>3280</v>
      </c>
      <c r="D694" s="74" t="s">
        <v>3857</v>
      </c>
      <c r="E694" s="27" t="s">
        <v>662</v>
      </c>
      <c r="F694" s="21"/>
      <c r="G694" s="21">
        <v>1.4770000000000001</v>
      </c>
      <c r="H694" s="21">
        <v>1.5740000000000001</v>
      </c>
      <c r="I694" s="21">
        <f t="shared" si="50"/>
        <v>1.5255000000000001</v>
      </c>
      <c r="J694" s="21">
        <f t="shared" si="51"/>
        <v>6.8589357775095089E-2</v>
      </c>
      <c r="K694" s="21"/>
      <c r="L694" s="21">
        <v>2.093</v>
      </c>
      <c r="M694" s="21">
        <v>1.8540000000000001</v>
      </c>
      <c r="N694" s="21">
        <f t="shared" si="52"/>
        <v>1.9735</v>
      </c>
      <c r="O694" s="21">
        <f t="shared" si="53"/>
        <v>0.16899852070358479</v>
      </c>
      <c r="P694" s="21">
        <f t="shared" si="54"/>
        <v>1.2936742051786299</v>
      </c>
      <c r="Q694" s="27" t="s">
        <v>3283</v>
      </c>
    </row>
    <row r="695" spans="1:17" x14ac:dyDescent="0.3">
      <c r="A695" s="27" t="s">
        <v>331</v>
      </c>
      <c r="B695" s="27">
        <v>266</v>
      </c>
      <c r="C695" s="74" t="s">
        <v>3280</v>
      </c>
      <c r="D695" s="74" t="s">
        <v>3360</v>
      </c>
      <c r="E695" s="27" t="s">
        <v>332</v>
      </c>
      <c r="F695" s="21">
        <v>1.474</v>
      </c>
      <c r="G695" s="21">
        <v>1.52</v>
      </c>
      <c r="H695" s="21">
        <v>1.534</v>
      </c>
      <c r="I695" s="21">
        <f t="shared" si="50"/>
        <v>1.5093333333333332</v>
      </c>
      <c r="J695" s="21">
        <f t="shared" si="51"/>
        <v>3.1390019645316167E-2</v>
      </c>
      <c r="K695" s="21">
        <v>1.9379999999999999</v>
      </c>
      <c r="L695" s="21">
        <v>1.901</v>
      </c>
      <c r="M695" s="21">
        <v>2.02</v>
      </c>
      <c r="N695" s="21">
        <f t="shared" si="52"/>
        <v>1.9530000000000001</v>
      </c>
      <c r="O695" s="21">
        <f t="shared" si="53"/>
        <v>6.0901559914340458E-2</v>
      </c>
      <c r="P695" s="21">
        <f t="shared" si="54"/>
        <v>1.2939487632508835</v>
      </c>
      <c r="Q695" s="27" t="s">
        <v>3291</v>
      </c>
    </row>
    <row r="696" spans="1:17" x14ac:dyDescent="0.3">
      <c r="A696" s="27" t="s">
        <v>331</v>
      </c>
      <c r="B696" s="27">
        <v>272</v>
      </c>
      <c r="C696" s="74" t="s">
        <v>3280</v>
      </c>
      <c r="D696" s="74" t="s">
        <v>3360</v>
      </c>
      <c r="E696" s="27" t="s">
        <v>332</v>
      </c>
      <c r="F696" s="21">
        <v>1.474</v>
      </c>
      <c r="G696" s="21">
        <v>1.52</v>
      </c>
      <c r="H696" s="21">
        <v>1.534</v>
      </c>
      <c r="I696" s="21">
        <f t="shared" si="50"/>
        <v>1.5093333333333332</v>
      </c>
      <c r="J696" s="21">
        <f t="shared" si="51"/>
        <v>3.1390019645316167E-2</v>
      </c>
      <c r="K696" s="21">
        <v>1.9379999999999999</v>
      </c>
      <c r="L696" s="21">
        <v>1.901</v>
      </c>
      <c r="M696" s="21">
        <v>2.02</v>
      </c>
      <c r="N696" s="21">
        <f t="shared" si="52"/>
        <v>1.9530000000000001</v>
      </c>
      <c r="O696" s="21">
        <f t="shared" si="53"/>
        <v>6.0901559914340458E-2</v>
      </c>
      <c r="P696" s="21">
        <f t="shared" si="54"/>
        <v>1.2939487632508835</v>
      </c>
      <c r="Q696" s="27" t="s">
        <v>3291</v>
      </c>
    </row>
    <row r="697" spans="1:17" x14ac:dyDescent="0.3">
      <c r="A697" s="27" t="s">
        <v>744</v>
      </c>
      <c r="B697" s="27">
        <v>174</v>
      </c>
      <c r="C697" s="74" t="s">
        <v>3280</v>
      </c>
      <c r="D697" s="74" t="s">
        <v>3543</v>
      </c>
      <c r="E697" s="27" t="s">
        <v>745</v>
      </c>
      <c r="F697" s="21">
        <v>1.5780000000000001</v>
      </c>
      <c r="G697" s="21">
        <v>1.7310000000000001</v>
      </c>
      <c r="H697" s="21"/>
      <c r="I697" s="21">
        <f t="shared" si="50"/>
        <v>1.6545000000000001</v>
      </c>
      <c r="J697" s="21">
        <f t="shared" si="51"/>
        <v>0.10818733752154179</v>
      </c>
      <c r="K697" s="21">
        <v>2.1890000000000001</v>
      </c>
      <c r="L697" s="21">
        <v>2.0960000000000001</v>
      </c>
      <c r="M697" s="21"/>
      <c r="N697" s="21">
        <f t="shared" si="52"/>
        <v>2.1425000000000001</v>
      </c>
      <c r="O697" s="21">
        <f t="shared" si="53"/>
        <v>6.5760930650348895E-2</v>
      </c>
      <c r="P697" s="21">
        <f t="shared" si="54"/>
        <v>1.2949531580537927</v>
      </c>
      <c r="Q697" s="27" t="s">
        <v>3283</v>
      </c>
    </row>
    <row r="698" spans="1:17" x14ac:dyDescent="0.3">
      <c r="A698" s="27" t="s">
        <v>744</v>
      </c>
      <c r="B698" s="27">
        <v>184</v>
      </c>
      <c r="C698" s="74" t="s">
        <v>3280</v>
      </c>
      <c r="D698" s="74" t="s">
        <v>3543</v>
      </c>
      <c r="E698" s="27" t="s">
        <v>745</v>
      </c>
      <c r="F698" s="21">
        <v>1.5780000000000001</v>
      </c>
      <c r="G698" s="21">
        <v>1.7310000000000001</v>
      </c>
      <c r="H698" s="21"/>
      <c r="I698" s="21">
        <f t="shared" si="50"/>
        <v>1.6545000000000001</v>
      </c>
      <c r="J698" s="21">
        <f t="shared" si="51"/>
        <v>0.10818733752154179</v>
      </c>
      <c r="K698" s="21">
        <v>2.1890000000000001</v>
      </c>
      <c r="L698" s="21">
        <v>2.0960000000000001</v>
      </c>
      <c r="M698" s="21"/>
      <c r="N698" s="21">
        <f t="shared" si="52"/>
        <v>2.1425000000000001</v>
      </c>
      <c r="O698" s="21">
        <f t="shared" si="53"/>
        <v>6.5760930650348895E-2</v>
      </c>
      <c r="P698" s="21">
        <f t="shared" si="54"/>
        <v>1.2949531580537927</v>
      </c>
      <c r="Q698" s="27" t="s">
        <v>3283</v>
      </c>
    </row>
    <row r="699" spans="1:17" x14ac:dyDescent="0.3">
      <c r="A699" s="27" t="s">
        <v>1301</v>
      </c>
      <c r="B699" s="27">
        <v>104</v>
      </c>
      <c r="C699" s="74" t="s">
        <v>3280</v>
      </c>
      <c r="D699" s="74" t="s">
        <v>3544</v>
      </c>
      <c r="E699" s="27" t="s">
        <v>1302</v>
      </c>
      <c r="F699" s="21">
        <v>1.345</v>
      </c>
      <c r="G699" s="21">
        <v>1.2190000000000001</v>
      </c>
      <c r="H699" s="21">
        <v>1.3069999999999999</v>
      </c>
      <c r="I699" s="21">
        <f t="shared" si="50"/>
        <v>1.2903333333333333</v>
      </c>
      <c r="J699" s="21">
        <f t="shared" si="51"/>
        <v>6.4632293269953872E-2</v>
      </c>
      <c r="K699" s="21">
        <v>1.68</v>
      </c>
      <c r="L699" s="21">
        <v>1.704</v>
      </c>
      <c r="M699" s="21">
        <v>1.639</v>
      </c>
      <c r="N699" s="21">
        <f t="shared" si="52"/>
        <v>1.6743333333333332</v>
      </c>
      <c r="O699" s="21">
        <f t="shared" si="53"/>
        <v>3.2868424564212552E-2</v>
      </c>
      <c r="P699" s="21">
        <f t="shared" si="54"/>
        <v>1.2975975200206664</v>
      </c>
      <c r="Q699" s="27" t="s">
        <v>3283</v>
      </c>
    </row>
    <row r="700" spans="1:17" x14ac:dyDescent="0.3">
      <c r="A700" s="27" t="s">
        <v>1419</v>
      </c>
      <c r="B700" s="27">
        <v>348</v>
      </c>
      <c r="C700" s="74" t="s">
        <v>3280</v>
      </c>
      <c r="D700" s="74" t="s">
        <v>3664</v>
      </c>
      <c r="E700" s="27" t="s">
        <v>1420</v>
      </c>
      <c r="F700" s="21"/>
      <c r="G700" s="21">
        <v>1.5</v>
      </c>
      <c r="H700" s="21">
        <v>1.3380000000000001</v>
      </c>
      <c r="I700" s="21">
        <f t="shared" si="50"/>
        <v>1.419</v>
      </c>
      <c r="J700" s="21">
        <f t="shared" si="51"/>
        <v>0.11455129855222064</v>
      </c>
      <c r="K700" s="21"/>
      <c r="L700" s="21">
        <v>1.885</v>
      </c>
      <c r="M700" s="21">
        <v>1.8049999999999999</v>
      </c>
      <c r="N700" s="21">
        <f t="shared" si="52"/>
        <v>1.845</v>
      </c>
      <c r="O700" s="21">
        <f t="shared" si="53"/>
        <v>5.6568542494923851E-2</v>
      </c>
      <c r="P700" s="21">
        <f t="shared" si="54"/>
        <v>1.3002114164904861</v>
      </c>
      <c r="Q700" s="27" t="s">
        <v>3283</v>
      </c>
    </row>
    <row r="701" spans="1:17" x14ac:dyDescent="0.3">
      <c r="A701" s="27" t="s">
        <v>2026</v>
      </c>
      <c r="B701" s="27">
        <v>109</v>
      </c>
      <c r="C701" s="74" t="s">
        <v>3280</v>
      </c>
      <c r="D701" s="74" t="s">
        <v>3550</v>
      </c>
      <c r="E701" s="27" t="s">
        <v>2027</v>
      </c>
      <c r="F701" s="21">
        <v>1.383</v>
      </c>
      <c r="G701" s="21">
        <v>1.4550000000000001</v>
      </c>
      <c r="H701" s="21">
        <v>1.3979999999999999</v>
      </c>
      <c r="I701" s="21">
        <f t="shared" si="50"/>
        <v>1.4119999999999999</v>
      </c>
      <c r="J701" s="21">
        <f t="shared" si="51"/>
        <v>3.7986839826445212E-2</v>
      </c>
      <c r="K701" s="21">
        <v>1.901</v>
      </c>
      <c r="L701" s="21">
        <v>1.762</v>
      </c>
      <c r="M701" s="21">
        <v>1.849</v>
      </c>
      <c r="N701" s="21">
        <f t="shared" si="52"/>
        <v>1.8373333333333335</v>
      </c>
      <c r="O701" s="21">
        <f t="shared" si="53"/>
        <v>7.0230572639936054E-2</v>
      </c>
      <c r="P701" s="21">
        <f t="shared" si="54"/>
        <v>1.3012275731822476</v>
      </c>
      <c r="Q701" s="27" t="s">
        <v>3283</v>
      </c>
    </row>
    <row r="702" spans="1:17" x14ac:dyDescent="0.3">
      <c r="A702" s="27" t="s">
        <v>962</v>
      </c>
      <c r="B702" s="27">
        <v>52</v>
      </c>
      <c r="C702" s="74" t="s">
        <v>3280</v>
      </c>
      <c r="D702" s="74" t="s">
        <v>3449</v>
      </c>
      <c r="E702" s="27" t="s">
        <v>963</v>
      </c>
      <c r="F702" s="21">
        <v>1.5569999999999999</v>
      </c>
      <c r="G702" s="21">
        <v>1.4890000000000001</v>
      </c>
      <c r="H702" s="21">
        <v>1.5149999999999999</v>
      </c>
      <c r="I702" s="21">
        <f t="shared" si="50"/>
        <v>1.5203333333333333</v>
      </c>
      <c r="J702" s="21">
        <f t="shared" si="51"/>
        <v>3.4312291286553984E-2</v>
      </c>
      <c r="K702" s="21">
        <v>1.9870000000000001</v>
      </c>
      <c r="L702" s="21">
        <v>1.89</v>
      </c>
      <c r="M702" s="21">
        <v>2.06</v>
      </c>
      <c r="N702" s="21">
        <f t="shared" si="52"/>
        <v>1.9789999999999999</v>
      </c>
      <c r="O702" s="21">
        <f t="shared" si="53"/>
        <v>8.5281885532626528E-2</v>
      </c>
      <c r="P702" s="21">
        <f t="shared" si="54"/>
        <v>1.3016882262661695</v>
      </c>
      <c r="Q702" s="27" t="s">
        <v>3281</v>
      </c>
    </row>
    <row r="703" spans="1:17" x14ac:dyDescent="0.3">
      <c r="A703" s="27" t="s">
        <v>962</v>
      </c>
      <c r="B703" s="27">
        <v>55</v>
      </c>
      <c r="C703" s="74" t="s">
        <v>3280</v>
      </c>
      <c r="D703" s="74" t="s">
        <v>3449</v>
      </c>
      <c r="E703" s="27" t="s">
        <v>963</v>
      </c>
      <c r="F703" s="21">
        <v>1.5569999999999999</v>
      </c>
      <c r="G703" s="21">
        <v>1.4890000000000001</v>
      </c>
      <c r="H703" s="21">
        <v>1.5149999999999999</v>
      </c>
      <c r="I703" s="21">
        <f t="shared" si="50"/>
        <v>1.5203333333333333</v>
      </c>
      <c r="J703" s="21">
        <f t="shared" si="51"/>
        <v>3.4312291286553984E-2</v>
      </c>
      <c r="K703" s="21">
        <v>1.9870000000000001</v>
      </c>
      <c r="L703" s="21">
        <v>1.89</v>
      </c>
      <c r="M703" s="21">
        <v>2.06</v>
      </c>
      <c r="N703" s="21">
        <f t="shared" si="52"/>
        <v>1.9789999999999999</v>
      </c>
      <c r="O703" s="21">
        <f t="shared" si="53"/>
        <v>8.5281885532626528E-2</v>
      </c>
      <c r="P703" s="21">
        <f t="shared" si="54"/>
        <v>1.3016882262661695</v>
      </c>
      <c r="Q703" s="27" t="s">
        <v>3281</v>
      </c>
    </row>
    <row r="704" spans="1:17" x14ac:dyDescent="0.3">
      <c r="A704" s="27" t="s">
        <v>2038</v>
      </c>
      <c r="B704" s="27">
        <v>260</v>
      </c>
      <c r="C704" s="74" t="s">
        <v>3280</v>
      </c>
      <c r="D704" s="74" t="s">
        <v>3466</v>
      </c>
      <c r="E704" s="27" t="s">
        <v>2039</v>
      </c>
      <c r="F704" s="21">
        <v>1.59</v>
      </c>
      <c r="G704" s="21"/>
      <c r="H704" s="21">
        <v>1.47</v>
      </c>
      <c r="I704" s="21">
        <f t="shared" si="50"/>
        <v>1.53</v>
      </c>
      <c r="J704" s="21">
        <f t="shared" si="51"/>
        <v>8.4852813742385777E-2</v>
      </c>
      <c r="K704" s="21">
        <v>2.129</v>
      </c>
      <c r="L704" s="21"/>
      <c r="M704" s="21">
        <v>1.8560000000000001</v>
      </c>
      <c r="N704" s="21">
        <f t="shared" si="52"/>
        <v>1.9925000000000002</v>
      </c>
      <c r="O704" s="21">
        <f t="shared" si="53"/>
        <v>0.19304015126392743</v>
      </c>
      <c r="P704" s="21">
        <f t="shared" si="54"/>
        <v>1.3022875816993464</v>
      </c>
      <c r="Q704" s="27" t="s">
        <v>3283</v>
      </c>
    </row>
    <row r="705" spans="1:17" x14ac:dyDescent="0.3">
      <c r="A705" s="27" t="s">
        <v>2038</v>
      </c>
      <c r="B705" s="27">
        <v>266</v>
      </c>
      <c r="C705" s="74" t="s">
        <v>3280</v>
      </c>
      <c r="D705" s="74" t="s">
        <v>3466</v>
      </c>
      <c r="E705" s="27" t="s">
        <v>2039</v>
      </c>
      <c r="F705" s="21">
        <v>1.59</v>
      </c>
      <c r="G705" s="21"/>
      <c r="H705" s="21">
        <v>1.47</v>
      </c>
      <c r="I705" s="21">
        <f t="shared" si="50"/>
        <v>1.53</v>
      </c>
      <c r="J705" s="21">
        <f t="shared" si="51"/>
        <v>8.4852813742385777E-2</v>
      </c>
      <c r="K705" s="21">
        <v>2.129</v>
      </c>
      <c r="L705" s="21"/>
      <c r="M705" s="21">
        <v>1.8560000000000001</v>
      </c>
      <c r="N705" s="21">
        <f t="shared" si="52"/>
        <v>1.9925000000000002</v>
      </c>
      <c r="O705" s="21">
        <f t="shared" si="53"/>
        <v>0.19304015126392743</v>
      </c>
      <c r="P705" s="21">
        <f t="shared" si="54"/>
        <v>1.3022875816993464</v>
      </c>
      <c r="Q705" s="27" t="s">
        <v>3283</v>
      </c>
    </row>
    <row r="706" spans="1:17" x14ac:dyDescent="0.3">
      <c r="A706" s="27" t="s">
        <v>1725</v>
      </c>
      <c r="B706" s="27">
        <v>40</v>
      </c>
      <c r="C706" s="74" t="s">
        <v>3280</v>
      </c>
      <c r="D706" s="74" t="s">
        <v>3687</v>
      </c>
      <c r="E706" s="27" t="s">
        <v>1726</v>
      </c>
      <c r="F706" s="21">
        <v>1.5509999999999999</v>
      </c>
      <c r="G706" s="21">
        <v>1.4710000000000001</v>
      </c>
      <c r="H706" s="21">
        <v>1.5409999999999999</v>
      </c>
      <c r="I706" s="21">
        <f t="shared" si="50"/>
        <v>1.5210000000000001</v>
      </c>
      <c r="J706" s="21">
        <f t="shared" si="51"/>
        <v>4.3588989435406643E-2</v>
      </c>
      <c r="K706" s="21">
        <v>2.0009999999999999</v>
      </c>
      <c r="L706" s="21">
        <v>1.909</v>
      </c>
      <c r="M706" s="21">
        <v>2.0379999999999998</v>
      </c>
      <c r="N706" s="21">
        <f t="shared" si="52"/>
        <v>1.9826666666666668</v>
      </c>
      <c r="O706" s="21">
        <f t="shared" si="53"/>
        <v>6.6425396749536375E-2</v>
      </c>
      <c r="P706" s="21">
        <f t="shared" si="54"/>
        <v>1.3035283804514572</v>
      </c>
      <c r="Q706" s="27" t="s">
        <v>3283</v>
      </c>
    </row>
    <row r="707" spans="1:17" x14ac:dyDescent="0.3">
      <c r="A707" s="27" t="s">
        <v>1132</v>
      </c>
      <c r="B707" s="27">
        <v>523</v>
      </c>
      <c r="C707" s="74" t="s">
        <v>3280</v>
      </c>
      <c r="D707" s="74" t="s">
        <v>3918</v>
      </c>
      <c r="E707" s="27" t="s">
        <v>1133</v>
      </c>
      <c r="F707" s="21">
        <v>1.5820000000000001</v>
      </c>
      <c r="G707" s="21">
        <v>1.609</v>
      </c>
      <c r="H707" s="21">
        <v>1.548</v>
      </c>
      <c r="I707" s="21">
        <f t="shared" ref="I707:I770" si="55">AVERAGE(F707:H707)</f>
        <v>1.5796666666666666</v>
      </c>
      <c r="J707" s="21">
        <f t="shared" ref="J707:J770" si="56">STDEV(F707:H707)</f>
        <v>3.0566866593311978E-2</v>
      </c>
      <c r="K707" s="21">
        <v>2.069</v>
      </c>
      <c r="L707" s="21">
        <v>2.0230000000000001</v>
      </c>
      <c r="M707" s="21">
        <v>2.101</v>
      </c>
      <c r="N707" s="21">
        <f t="shared" ref="N707:N770" si="57">AVERAGE(K707:M707)</f>
        <v>2.0643333333333334</v>
      </c>
      <c r="O707" s="21">
        <f t="shared" ref="O707:O770" si="58">STDEV(K707:M707)</f>
        <v>3.9208842540086886E-2</v>
      </c>
      <c r="P707" s="21">
        <f t="shared" ref="P707:P770" si="59">N707/I707</f>
        <v>1.3068157839206584</v>
      </c>
      <c r="Q707" s="27" t="s">
        <v>3281</v>
      </c>
    </row>
    <row r="708" spans="1:17" x14ac:dyDescent="0.3">
      <c r="A708" s="27" t="s">
        <v>1132</v>
      </c>
      <c r="B708" s="27">
        <v>531</v>
      </c>
      <c r="C708" s="74" t="s">
        <v>3280</v>
      </c>
      <c r="D708" s="74" t="s">
        <v>3918</v>
      </c>
      <c r="E708" s="27" t="s">
        <v>1133</v>
      </c>
      <c r="F708" s="21">
        <v>1.5820000000000001</v>
      </c>
      <c r="G708" s="21">
        <v>1.609</v>
      </c>
      <c r="H708" s="21">
        <v>1.548</v>
      </c>
      <c r="I708" s="21">
        <f t="shared" si="55"/>
        <v>1.5796666666666666</v>
      </c>
      <c r="J708" s="21">
        <f t="shared" si="56"/>
        <v>3.0566866593311978E-2</v>
      </c>
      <c r="K708" s="21">
        <v>2.069</v>
      </c>
      <c r="L708" s="21">
        <v>2.0230000000000001</v>
      </c>
      <c r="M708" s="21">
        <v>2.101</v>
      </c>
      <c r="N708" s="21">
        <f t="shared" si="57"/>
        <v>2.0643333333333334</v>
      </c>
      <c r="O708" s="21">
        <f t="shared" si="58"/>
        <v>3.9208842540086886E-2</v>
      </c>
      <c r="P708" s="21">
        <f t="shared" si="59"/>
        <v>1.3068157839206584</v>
      </c>
      <c r="Q708" s="27" t="s">
        <v>3281</v>
      </c>
    </row>
    <row r="709" spans="1:17" x14ac:dyDescent="0.3">
      <c r="A709" s="27" t="s">
        <v>2083</v>
      </c>
      <c r="B709" s="27">
        <v>331</v>
      </c>
      <c r="C709" s="74" t="s">
        <v>3280</v>
      </c>
      <c r="D709" s="74" t="s">
        <v>3426</v>
      </c>
      <c r="E709" s="27" t="s">
        <v>2084</v>
      </c>
      <c r="F709" s="21">
        <v>1.5740000000000001</v>
      </c>
      <c r="G709" s="21">
        <v>1.52</v>
      </c>
      <c r="H709" s="21"/>
      <c r="I709" s="21">
        <f t="shared" si="55"/>
        <v>1.5470000000000002</v>
      </c>
      <c r="J709" s="21">
        <f t="shared" si="56"/>
        <v>3.8183766184073605E-2</v>
      </c>
      <c r="K709" s="21">
        <v>2.0339999999999998</v>
      </c>
      <c r="L709" s="21">
        <v>2.012</v>
      </c>
      <c r="M709" s="21"/>
      <c r="N709" s="21">
        <f t="shared" si="57"/>
        <v>2.0229999999999997</v>
      </c>
      <c r="O709" s="21">
        <f t="shared" si="58"/>
        <v>1.5556349186103902E-2</v>
      </c>
      <c r="P709" s="21">
        <f t="shared" si="59"/>
        <v>1.3076923076923073</v>
      </c>
      <c r="Q709" s="27" t="s">
        <v>3281</v>
      </c>
    </row>
    <row r="710" spans="1:17" x14ac:dyDescent="0.3">
      <c r="A710" s="27" t="s">
        <v>1166</v>
      </c>
      <c r="B710" s="27">
        <v>413</v>
      </c>
      <c r="C710" s="74" t="s">
        <v>3280</v>
      </c>
      <c r="D710" s="74" t="s">
        <v>3354</v>
      </c>
      <c r="E710" s="27" t="s">
        <v>54</v>
      </c>
      <c r="F710" s="21">
        <v>1.643</v>
      </c>
      <c r="G710" s="21"/>
      <c r="H710" s="21">
        <v>1.375</v>
      </c>
      <c r="I710" s="21">
        <f t="shared" si="55"/>
        <v>1.5089999999999999</v>
      </c>
      <c r="J710" s="21">
        <f t="shared" si="56"/>
        <v>0.18950461735799473</v>
      </c>
      <c r="K710" s="21">
        <v>1.964</v>
      </c>
      <c r="L710" s="21"/>
      <c r="M710" s="21">
        <v>1.998</v>
      </c>
      <c r="N710" s="21">
        <f t="shared" si="57"/>
        <v>1.9809999999999999</v>
      </c>
      <c r="O710" s="21">
        <f t="shared" si="58"/>
        <v>2.4041630560342638E-2</v>
      </c>
      <c r="P710" s="21">
        <f t="shared" si="59"/>
        <v>1.3127899271040424</v>
      </c>
      <c r="Q710" s="27" t="s">
        <v>3291</v>
      </c>
    </row>
    <row r="711" spans="1:17" x14ac:dyDescent="0.3">
      <c r="A711" s="27" t="s">
        <v>1166</v>
      </c>
      <c r="B711" s="27">
        <v>417</v>
      </c>
      <c r="C711" s="74" t="s">
        <v>3280</v>
      </c>
      <c r="D711" s="74" t="s">
        <v>3354</v>
      </c>
      <c r="E711" s="27" t="s">
        <v>54</v>
      </c>
      <c r="F711" s="21">
        <v>1.643</v>
      </c>
      <c r="G711" s="21"/>
      <c r="H711" s="21">
        <v>1.375</v>
      </c>
      <c r="I711" s="21">
        <f t="shared" si="55"/>
        <v>1.5089999999999999</v>
      </c>
      <c r="J711" s="21">
        <f t="shared" si="56"/>
        <v>0.18950461735799473</v>
      </c>
      <c r="K711" s="21">
        <v>1.964</v>
      </c>
      <c r="L711" s="21"/>
      <c r="M711" s="21">
        <v>1.998</v>
      </c>
      <c r="N711" s="21">
        <f t="shared" si="57"/>
        <v>1.9809999999999999</v>
      </c>
      <c r="O711" s="21">
        <f t="shared" si="58"/>
        <v>2.4041630560342638E-2</v>
      </c>
      <c r="P711" s="21">
        <f t="shared" si="59"/>
        <v>1.3127899271040424</v>
      </c>
      <c r="Q711" s="27" t="s">
        <v>3291</v>
      </c>
    </row>
    <row r="712" spans="1:17" x14ac:dyDescent="0.3">
      <c r="A712" s="27" t="s">
        <v>849</v>
      </c>
      <c r="B712" s="27">
        <v>404</v>
      </c>
      <c r="C712" s="74" t="s">
        <v>3280</v>
      </c>
      <c r="D712" s="74" t="s">
        <v>3888</v>
      </c>
      <c r="E712" s="27" t="s">
        <v>850</v>
      </c>
      <c r="F712" s="21">
        <v>1.6040000000000001</v>
      </c>
      <c r="G712" s="21">
        <v>1.6</v>
      </c>
      <c r="H712" s="21">
        <v>1.575</v>
      </c>
      <c r="I712" s="21">
        <f t="shared" si="55"/>
        <v>1.593</v>
      </c>
      <c r="J712" s="21">
        <f t="shared" si="56"/>
        <v>1.5716233645501787E-2</v>
      </c>
      <c r="K712" s="21">
        <v>2.1339999999999999</v>
      </c>
      <c r="L712" s="21">
        <v>2.0750000000000002</v>
      </c>
      <c r="M712" s="21">
        <v>2.105</v>
      </c>
      <c r="N712" s="21">
        <f t="shared" si="57"/>
        <v>2.1046666666666667</v>
      </c>
      <c r="O712" s="21">
        <f t="shared" si="58"/>
        <v>2.9501412395567184E-2</v>
      </c>
      <c r="P712" s="21">
        <f t="shared" si="59"/>
        <v>1.321196903117807</v>
      </c>
      <c r="Q712" s="27" t="s">
        <v>3281</v>
      </c>
    </row>
    <row r="713" spans="1:17" x14ac:dyDescent="0.3">
      <c r="A713" s="27" t="s">
        <v>849</v>
      </c>
      <c r="B713" s="27">
        <v>405</v>
      </c>
      <c r="C713" s="74" t="s">
        <v>3280</v>
      </c>
      <c r="D713" s="74" t="s">
        <v>3888</v>
      </c>
      <c r="E713" s="27" t="s">
        <v>850</v>
      </c>
      <c r="F713" s="21">
        <v>1.6040000000000001</v>
      </c>
      <c r="G713" s="21">
        <v>1.6</v>
      </c>
      <c r="H713" s="21">
        <v>1.575</v>
      </c>
      <c r="I713" s="21">
        <f t="shared" si="55"/>
        <v>1.593</v>
      </c>
      <c r="J713" s="21">
        <f t="shared" si="56"/>
        <v>1.5716233645501787E-2</v>
      </c>
      <c r="K713" s="21">
        <v>2.1339999999999999</v>
      </c>
      <c r="L713" s="21">
        <v>2.0750000000000002</v>
      </c>
      <c r="M713" s="21">
        <v>2.105</v>
      </c>
      <c r="N713" s="21">
        <f t="shared" si="57"/>
        <v>2.1046666666666667</v>
      </c>
      <c r="O713" s="21">
        <f t="shared" si="58"/>
        <v>2.9501412395567184E-2</v>
      </c>
      <c r="P713" s="21">
        <f t="shared" si="59"/>
        <v>1.321196903117807</v>
      </c>
      <c r="Q713" s="27" t="s">
        <v>3281</v>
      </c>
    </row>
    <row r="714" spans="1:17" x14ac:dyDescent="0.3">
      <c r="A714" s="27" t="s">
        <v>211</v>
      </c>
      <c r="B714" s="27">
        <v>118</v>
      </c>
      <c r="C714" s="74" t="s">
        <v>3280</v>
      </c>
      <c r="D714" s="74" t="s">
        <v>3751</v>
      </c>
      <c r="E714" s="27" t="s">
        <v>212</v>
      </c>
      <c r="F714" s="21">
        <v>0.82399999999999995</v>
      </c>
      <c r="G714" s="21">
        <v>1.5189999999999999</v>
      </c>
      <c r="H714" s="21">
        <v>1.3280000000000001</v>
      </c>
      <c r="I714" s="21">
        <f t="shared" si="55"/>
        <v>1.2236666666666667</v>
      </c>
      <c r="J714" s="21">
        <f t="shared" si="56"/>
        <v>0.35905477762220811</v>
      </c>
      <c r="K714" s="21">
        <v>1.1759999999999999</v>
      </c>
      <c r="L714" s="21">
        <v>2.1440000000000001</v>
      </c>
      <c r="M714" s="21">
        <v>1.544</v>
      </c>
      <c r="N714" s="21">
        <f t="shared" si="57"/>
        <v>1.6213333333333335</v>
      </c>
      <c r="O714" s="21">
        <f t="shared" si="58"/>
        <v>0.48861163855697609</v>
      </c>
      <c r="P714" s="21">
        <f t="shared" si="59"/>
        <v>1.3249795695995643</v>
      </c>
      <c r="Q714" s="27" t="s">
        <v>3283</v>
      </c>
    </row>
    <row r="715" spans="1:17" x14ac:dyDescent="0.3">
      <c r="A715" s="27" t="s">
        <v>211</v>
      </c>
      <c r="B715" s="27">
        <v>121</v>
      </c>
      <c r="C715" s="74" t="s">
        <v>3280</v>
      </c>
      <c r="D715" s="74" t="s">
        <v>3751</v>
      </c>
      <c r="E715" s="27" t="s">
        <v>212</v>
      </c>
      <c r="F715" s="21">
        <v>0.82399999999999995</v>
      </c>
      <c r="G715" s="21">
        <v>1.5189999999999999</v>
      </c>
      <c r="H715" s="21">
        <v>1.3280000000000001</v>
      </c>
      <c r="I715" s="21">
        <f t="shared" si="55"/>
        <v>1.2236666666666667</v>
      </c>
      <c r="J715" s="21">
        <f t="shared" si="56"/>
        <v>0.35905477762220811</v>
      </c>
      <c r="K715" s="21">
        <v>1.1759999999999999</v>
      </c>
      <c r="L715" s="21">
        <v>2.1440000000000001</v>
      </c>
      <c r="M715" s="21">
        <v>1.544</v>
      </c>
      <c r="N715" s="21">
        <f t="shared" si="57"/>
        <v>1.6213333333333335</v>
      </c>
      <c r="O715" s="21">
        <f t="shared" si="58"/>
        <v>0.48861163855697609</v>
      </c>
      <c r="P715" s="21">
        <f t="shared" si="59"/>
        <v>1.3249795695995643</v>
      </c>
      <c r="Q715" s="27" t="s">
        <v>3283</v>
      </c>
    </row>
    <row r="716" spans="1:17" x14ac:dyDescent="0.3">
      <c r="A716" s="27" t="s">
        <v>3190</v>
      </c>
      <c r="B716" s="27">
        <v>253</v>
      </c>
      <c r="C716" s="74" t="s">
        <v>3280</v>
      </c>
      <c r="D716" s="74" t="s">
        <v>3630</v>
      </c>
      <c r="E716" s="27" t="s">
        <v>3191</v>
      </c>
      <c r="F716" s="21">
        <v>1.5740000000000001</v>
      </c>
      <c r="G716" s="21">
        <v>1.5389999999999999</v>
      </c>
      <c r="H716" s="21"/>
      <c r="I716" s="21">
        <f t="shared" si="55"/>
        <v>1.5565</v>
      </c>
      <c r="J716" s="21">
        <f t="shared" si="56"/>
        <v>2.4748737341529263E-2</v>
      </c>
      <c r="K716" s="21">
        <v>2.0390000000000001</v>
      </c>
      <c r="L716" s="21">
        <v>2.0870000000000002</v>
      </c>
      <c r="M716" s="21"/>
      <c r="N716" s="21">
        <f t="shared" si="57"/>
        <v>2.0630000000000002</v>
      </c>
      <c r="O716" s="21">
        <f t="shared" si="58"/>
        <v>3.3941125496954314E-2</v>
      </c>
      <c r="P716" s="21">
        <f t="shared" si="59"/>
        <v>1.3254095727593962</v>
      </c>
      <c r="Q716" s="27" t="s">
        <v>3283</v>
      </c>
    </row>
    <row r="717" spans="1:17" x14ac:dyDescent="0.3">
      <c r="A717" s="27" t="s">
        <v>183</v>
      </c>
      <c r="B717" s="27">
        <v>126</v>
      </c>
      <c r="C717" s="74" t="s">
        <v>3280</v>
      </c>
      <c r="D717" s="74" t="s">
        <v>3482</v>
      </c>
      <c r="E717" s="27" t="s">
        <v>184</v>
      </c>
      <c r="F717" s="21">
        <v>1.4950000000000001</v>
      </c>
      <c r="G717" s="21">
        <v>1.4419999999999999</v>
      </c>
      <c r="H717" s="21"/>
      <c r="I717" s="21">
        <f t="shared" si="55"/>
        <v>1.4685000000000001</v>
      </c>
      <c r="J717" s="21">
        <f t="shared" si="56"/>
        <v>3.7476659402887129E-2</v>
      </c>
      <c r="K717" s="21">
        <v>1.9570000000000001</v>
      </c>
      <c r="L717" s="21">
        <v>1.94</v>
      </c>
      <c r="M717" s="21"/>
      <c r="N717" s="21">
        <f t="shared" si="57"/>
        <v>1.9485000000000001</v>
      </c>
      <c r="O717" s="21">
        <f t="shared" si="58"/>
        <v>1.2020815280171397E-2</v>
      </c>
      <c r="P717" s="21">
        <f t="shared" si="59"/>
        <v>1.3268641470888662</v>
      </c>
      <c r="Q717" s="27" t="s">
        <v>3483</v>
      </c>
    </row>
    <row r="718" spans="1:17" x14ac:dyDescent="0.3">
      <c r="A718" s="27" t="s">
        <v>1560</v>
      </c>
      <c r="B718" s="27">
        <v>143</v>
      </c>
      <c r="C718" s="74" t="s">
        <v>3280</v>
      </c>
      <c r="D718" s="74" t="s">
        <v>3823</v>
      </c>
      <c r="E718" s="27" t="s">
        <v>1561</v>
      </c>
      <c r="F718" s="21">
        <v>1.581</v>
      </c>
      <c r="G718" s="21"/>
      <c r="H718" s="21">
        <v>1.6679999999999999</v>
      </c>
      <c r="I718" s="21">
        <f t="shared" si="55"/>
        <v>1.6244999999999998</v>
      </c>
      <c r="J718" s="21">
        <f t="shared" si="56"/>
        <v>6.1518289963229611E-2</v>
      </c>
      <c r="K718" s="21">
        <v>2.1819999999999999</v>
      </c>
      <c r="L718" s="21"/>
      <c r="M718" s="21">
        <v>2.1349999999999998</v>
      </c>
      <c r="N718" s="21">
        <f t="shared" si="57"/>
        <v>2.1585000000000001</v>
      </c>
      <c r="O718" s="21">
        <f t="shared" si="58"/>
        <v>3.3234018715767845E-2</v>
      </c>
      <c r="P718" s="21">
        <f t="shared" si="59"/>
        <v>1.3287165281625117</v>
      </c>
      <c r="Q718" s="27" t="s">
        <v>3281</v>
      </c>
    </row>
    <row r="719" spans="1:17" x14ac:dyDescent="0.3">
      <c r="A719" s="27" t="s">
        <v>1560</v>
      </c>
      <c r="B719" s="27">
        <v>145</v>
      </c>
      <c r="C719" s="74" t="s">
        <v>3280</v>
      </c>
      <c r="D719" s="74" t="s">
        <v>3823</v>
      </c>
      <c r="E719" s="27" t="s">
        <v>1561</v>
      </c>
      <c r="F719" s="21">
        <v>1.581</v>
      </c>
      <c r="G719" s="21"/>
      <c r="H719" s="21">
        <v>1.6679999999999999</v>
      </c>
      <c r="I719" s="21">
        <f t="shared" si="55"/>
        <v>1.6244999999999998</v>
      </c>
      <c r="J719" s="21">
        <f t="shared" si="56"/>
        <v>6.1518289963229611E-2</v>
      </c>
      <c r="K719" s="21">
        <v>2.1819999999999999</v>
      </c>
      <c r="L719" s="21"/>
      <c r="M719" s="21">
        <v>2.1349999999999998</v>
      </c>
      <c r="N719" s="21">
        <f t="shared" si="57"/>
        <v>2.1585000000000001</v>
      </c>
      <c r="O719" s="21">
        <f t="shared" si="58"/>
        <v>3.3234018715767845E-2</v>
      </c>
      <c r="P719" s="21">
        <f t="shared" si="59"/>
        <v>1.3287165281625117</v>
      </c>
      <c r="Q719" s="27" t="s">
        <v>3281</v>
      </c>
    </row>
    <row r="720" spans="1:17" x14ac:dyDescent="0.3">
      <c r="A720" s="27" t="s">
        <v>2561</v>
      </c>
      <c r="B720" s="27">
        <v>480</v>
      </c>
      <c r="C720" s="74" t="s">
        <v>3280</v>
      </c>
      <c r="D720" s="74" t="s">
        <v>3381</v>
      </c>
      <c r="E720" s="27" t="s">
        <v>2562</v>
      </c>
      <c r="F720" s="21">
        <v>1.4179999999999999</v>
      </c>
      <c r="G720" s="21">
        <v>1.4179999999999999</v>
      </c>
      <c r="H720" s="21">
        <v>1.554</v>
      </c>
      <c r="I720" s="21">
        <f t="shared" si="55"/>
        <v>1.4633333333333332</v>
      </c>
      <c r="J720" s="21">
        <f t="shared" si="56"/>
        <v>7.8519636609789167E-2</v>
      </c>
      <c r="K720" s="21">
        <v>2</v>
      </c>
      <c r="L720" s="21">
        <v>1.923</v>
      </c>
      <c r="M720" s="21">
        <v>1.9119999999999999</v>
      </c>
      <c r="N720" s="21">
        <f t="shared" si="57"/>
        <v>1.9450000000000001</v>
      </c>
      <c r="O720" s="21">
        <f t="shared" si="58"/>
        <v>4.7947888378947423E-2</v>
      </c>
      <c r="P720" s="21">
        <f t="shared" si="59"/>
        <v>1.3291571753986335</v>
      </c>
      <c r="Q720" s="27" t="s">
        <v>3283</v>
      </c>
    </row>
    <row r="721" spans="1:17" x14ac:dyDescent="0.3">
      <c r="A721" s="27" t="s">
        <v>146</v>
      </c>
      <c r="B721" s="27">
        <v>101</v>
      </c>
      <c r="C721" s="74" t="s">
        <v>3280</v>
      </c>
      <c r="D721" s="74" t="s">
        <v>3557</v>
      </c>
      <c r="E721" s="27" t="s">
        <v>147</v>
      </c>
      <c r="F721" s="21">
        <v>1.327</v>
      </c>
      <c r="G721" s="21">
        <v>1.1619999999999999</v>
      </c>
      <c r="H721" s="21"/>
      <c r="I721" s="21">
        <f t="shared" si="55"/>
        <v>1.2444999999999999</v>
      </c>
      <c r="J721" s="21">
        <f t="shared" si="56"/>
        <v>0.11667261889578037</v>
      </c>
      <c r="K721" s="21">
        <v>1.6279999999999999</v>
      </c>
      <c r="L721" s="21">
        <v>1.7070000000000001</v>
      </c>
      <c r="M721" s="21"/>
      <c r="N721" s="21">
        <f t="shared" si="57"/>
        <v>1.6675</v>
      </c>
      <c r="O721" s="21">
        <f t="shared" si="58"/>
        <v>5.5861435713737383E-2</v>
      </c>
      <c r="P721" s="21">
        <f t="shared" si="59"/>
        <v>1.3398955403776618</v>
      </c>
      <c r="Q721" s="27" t="s">
        <v>3281</v>
      </c>
    </row>
    <row r="722" spans="1:17" x14ac:dyDescent="0.3">
      <c r="A722" s="27" t="s">
        <v>2345</v>
      </c>
      <c r="B722" s="27">
        <v>161</v>
      </c>
      <c r="C722" s="74" t="s">
        <v>3280</v>
      </c>
      <c r="D722" s="74" t="s">
        <v>4011</v>
      </c>
      <c r="E722" s="27" t="s">
        <v>2346</v>
      </c>
      <c r="F722" s="21">
        <v>1.2709999999999999</v>
      </c>
      <c r="G722" s="21">
        <v>1.431</v>
      </c>
      <c r="H722" s="21">
        <v>1.4279999999999999</v>
      </c>
      <c r="I722" s="21">
        <f t="shared" si="55"/>
        <v>1.3766666666666667</v>
      </c>
      <c r="J722" s="21">
        <f t="shared" si="56"/>
        <v>9.1522310576893459E-2</v>
      </c>
      <c r="K722" s="21">
        <v>1.6910000000000001</v>
      </c>
      <c r="L722" s="21">
        <v>1.843</v>
      </c>
      <c r="M722" s="21">
        <v>2.0150000000000001</v>
      </c>
      <c r="N722" s="21">
        <f t="shared" si="57"/>
        <v>1.8496666666666666</v>
      </c>
      <c r="O722" s="21">
        <f t="shared" si="58"/>
        <v>0.16210284801117267</v>
      </c>
      <c r="P722" s="21">
        <f t="shared" si="59"/>
        <v>1.3435835351089587</v>
      </c>
      <c r="Q722" s="27" t="s">
        <v>3281</v>
      </c>
    </row>
    <row r="723" spans="1:17" x14ac:dyDescent="0.3">
      <c r="A723" s="27" t="s">
        <v>468</v>
      </c>
      <c r="B723" s="27">
        <v>102</v>
      </c>
      <c r="C723" s="74" t="s">
        <v>3280</v>
      </c>
      <c r="D723" s="74" t="s">
        <v>3974</v>
      </c>
      <c r="E723" s="27" t="s">
        <v>469</v>
      </c>
      <c r="F723" s="21">
        <v>1.6519999999999999</v>
      </c>
      <c r="G723" s="21">
        <v>1.5449999999999999</v>
      </c>
      <c r="H723" s="21"/>
      <c r="I723" s="21">
        <f t="shared" si="55"/>
        <v>1.5985</v>
      </c>
      <c r="J723" s="21">
        <f t="shared" si="56"/>
        <v>7.5660425586960581E-2</v>
      </c>
      <c r="K723" s="21">
        <v>2.0619999999999998</v>
      </c>
      <c r="L723" s="21">
        <v>2.2349999999999999</v>
      </c>
      <c r="M723" s="21"/>
      <c r="N723" s="21">
        <f t="shared" si="57"/>
        <v>2.1484999999999999</v>
      </c>
      <c r="O723" s="21">
        <f t="shared" si="58"/>
        <v>0.12232947314527275</v>
      </c>
      <c r="P723" s="21">
        <f t="shared" si="59"/>
        <v>1.3440725680325303</v>
      </c>
      <c r="Q723" s="27" t="s">
        <v>3283</v>
      </c>
    </row>
    <row r="724" spans="1:17" x14ac:dyDescent="0.3">
      <c r="A724" s="27" t="s">
        <v>468</v>
      </c>
      <c r="B724" s="27">
        <v>114</v>
      </c>
      <c r="C724" s="74" t="s">
        <v>3280</v>
      </c>
      <c r="D724" s="74" t="s">
        <v>3974</v>
      </c>
      <c r="E724" s="27" t="s">
        <v>469</v>
      </c>
      <c r="F724" s="21">
        <v>1.6519999999999999</v>
      </c>
      <c r="G724" s="21">
        <v>1.5449999999999999</v>
      </c>
      <c r="H724" s="21"/>
      <c r="I724" s="21">
        <f t="shared" si="55"/>
        <v>1.5985</v>
      </c>
      <c r="J724" s="21">
        <f t="shared" si="56"/>
        <v>7.5660425586960581E-2</v>
      </c>
      <c r="K724" s="21">
        <v>2.0619999999999998</v>
      </c>
      <c r="L724" s="21">
        <v>2.2349999999999999</v>
      </c>
      <c r="M724" s="21"/>
      <c r="N724" s="21">
        <f t="shared" si="57"/>
        <v>2.1484999999999999</v>
      </c>
      <c r="O724" s="21">
        <f t="shared" si="58"/>
        <v>0.12232947314527275</v>
      </c>
      <c r="P724" s="21">
        <f t="shared" si="59"/>
        <v>1.3440725680325303</v>
      </c>
      <c r="Q724" s="27" t="s">
        <v>3283</v>
      </c>
    </row>
    <row r="725" spans="1:17" x14ac:dyDescent="0.3">
      <c r="A725" s="27" t="s">
        <v>1430</v>
      </c>
      <c r="B725" s="27">
        <v>116</v>
      </c>
      <c r="C725" s="74" t="s">
        <v>3280</v>
      </c>
      <c r="D725" s="74" t="s">
        <v>3406</v>
      </c>
      <c r="E725" s="27" t="s">
        <v>1431</v>
      </c>
      <c r="F725" s="21">
        <v>1.6519999999999999</v>
      </c>
      <c r="G725" s="21"/>
      <c r="H725" s="21">
        <v>1.115</v>
      </c>
      <c r="I725" s="21">
        <f t="shared" si="55"/>
        <v>1.3835</v>
      </c>
      <c r="J725" s="21">
        <f t="shared" si="56"/>
        <v>0.37971634149717565</v>
      </c>
      <c r="K725" s="21">
        <v>2.0059999999999998</v>
      </c>
      <c r="L725" s="21"/>
      <c r="M725" s="21">
        <v>1.714</v>
      </c>
      <c r="N725" s="21">
        <f t="shared" si="57"/>
        <v>1.8599999999999999</v>
      </c>
      <c r="O725" s="21">
        <f t="shared" si="58"/>
        <v>0.20647518010647176</v>
      </c>
      <c r="P725" s="21">
        <f t="shared" si="59"/>
        <v>1.3444163353812792</v>
      </c>
      <c r="Q725" s="27" t="s">
        <v>3283</v>
      </c>
    </row>
    <row r="726" spans="1:17" x14ac:dyDescent="0.3">
      <c r="A726" s="27" t="s">
        <v>1430</v>
      </c>
      <c r="B726" s="27">
        <v>124</v>
      </c>
      <c r="C726" s="74" t="s">
        <v>3280</v>
      </c>
      <c r="D726" s="74" t="s">
        <v>3406</v>
      </c>
      <c r="E726" s="27" t="s">
        <v>1431</v>
      </c>
      <c r="F726" s="21">
        <v>1.6519999999999999</v>
      </c>
      <c r="G726" s="21"/>
      <c r="H726" s="21">
        <v>1.115</v>
      </c>
      <c r="I726" s="21">
        <f t="shared" si="55"/>
        <v>1.3835</v>
      </c>
      <c r="J726" s="21">
        <f t="shared" si="56"/>
        <v>0.37971634149717565</v>
      </c>
      <c r="K726" s="21">
        <v>2.0059999999999998</v>
      </c>
      <c r="L726" s="21"/>
      <c r="M726" s="21">
        <v>1.714</v>
      </c>
      <c r="N726" s="21">
        <f t="shared" si="57"/>
        <v>1.8599999999999999</v>
      </c>
      <c r="O726" s="21">
        <f t="shared" si="58"/>
        <v>0.20647518010647176</v>
      </c>
      <c r="P726" s="21">
        <f t="shared" si="59"/>
        <v>1.3444163353812792</v>
      </c>
      <c r="Q726" s="27" t="s">
        <v>3283</v>
      </c>
    </row>
    <row r="727" spans="1:17" x14ac:dyDescent="0.3">
      <c r="A727" s="27" t="s">
        <v>2667</v>
      </c>
      <c r="B727" s="27">
        <v>371</v>
      </c>
      <c r="C727" s="74" t="s">
        <v>3280</v>
      </c>
      <c r="D727" s="74" t="s">
        <v>3628</v>
      </c>
      <c r="E727" s="27" t="s">
        <v>2668</v>
      </c>
      <c r="F727" s="21">
        <v>1.163</v>
      </c>
      <c r="G727" s="21">
        <v>1.4930000000000001</v>
      </c>
      <c r="H727" s="21">
        <v>1.3109999999999999</v>
      </c>
      <c r="I727" s="21">
        <f t="shared" si="55"/>
        <v>1.3223333333333334</v>
      </c>
      <c r="J727" s="21">
        <f t="shared" si="56"/>
        <v>0.16529166141500765</v>
      </c>
      <c r="K727" s="21">
        <v>1.661</v>
      </c>
      <c r="L727" s="21">
        <v>2.2610000000000001</v>
      </c>
      <c r="M727" s="21">
        <v>1.415</v>
      </c>
      <c r="N727" s="21">
        <f t="shared" si="57"/>
        <v>1.7789999999999999</v>
      </c>
      <c r="O727" s="21">
        <f t="shared" si="58"/>
        <v>0.43516893271464191</v>
      </c>
      <c r="P727" s="21">
        <f t="shared" si="59"/>
        <v>1.3453491303251828</v>
      </c>
      <c r="Q727" s="27" t="s">
        <v>3283</v>
      </c>
    </row>
    <row r="728" spans="1:17" x14ac:dyDescent="0.3">
      <c r="A728" s="27" t="s">
        <v>2667</v>
      </c>
      <c r="B728" s="27">
        <v>376</v>
      </c>
      <c r="C728" s="74" t="s">
        <v>3280</v>
      </c>
      <c r="D728" s="74" t="s">
        <v>3628</v>
      </c>
      <c r="E728" s="27" t="s">
        <v>2668</v>
      </c>
      <c r="F728" s="21">
        <v>1.163</v>
      </c>
      <c r="G728" s="21">
        <v>1.4930000000000001</v>
      </c>
      <c r="H728" s="21">
        <v>1.3109999999999999</v>
      </c>
      <c r="I728" s="21">
        <f t="shared" si="55"/>
        <v>1.3223333333333334</v>
      </c>
      <c r="J728" s="21">
        <f t="shared" si="56"/>
        <v>0.16529166141500765</v>
      </c>
      <c r="K728" s="21">
        <v>1.661</v>
      </c>
      <c r="L728" s="21">
        <v>2.2610000000000001</v>
      </c>
      <c r="M728" s="21">
        <v>1.415</v>
      </c>
      <c r="N728" s="21">
        <f t="shared" si="57"/>
        <v>1.7789999999999999</v>
      </c>
      <c r="O728" s="21">
        <f t="shared" si="58"/>
        <v>0.43516893271464191</v>
      </c>
      <c r="P728" s="21">
        <f t="shared" si="59"/>
        <v>1.3453491303251828</v>
      </c>
      <c r="Q728" s="27" t="s">
        <v>3283</v>
      </c>
    </row>
    <row r="729" spans="1:17" x14ac:dyDescent="0.3">
      <c r="A729" s="27" t="s">
        <v>452</v>
      </c>
      <c r="B729" s="27">
        <v>42</v>
      </c>
      <c r="C729" s="74" t="s">
        <v>3280</v>
      </c>
      <c r="D729" s="74" t="s">
        <v>3445</v>
      </c>
      <c r="E729" s="27" t="s">
        <v>453</v>
      </c>
      <c r="F729" s="21"/>
      <c r="G729" s="21">
        <v>1.405</v>
      </c>
      <c r="H729" s="21">
        <v>1.4790000000000001</v>
      </c>
      <c r="I729" s="21">
        <f t="shared" si="55"/>
        <v>1.4420000000000002</v>
      </c>
      <c r="J729" s="21">
        <f t="shared" si="56"/>
        <v>5.232590180780456E-2</v>
      </c>
      <c r="K729" s="21"/>
      <c r="L729" s="21">
        <v>1.875</v>
      </c>
      <c r="M729" s="21">
        <v>2.0129999999999999</v>
      </c>
      <c r="N729" s="21">
        <f t="shared" si="57"/>
        <v>1.944</v>
      </c>
      <c r="O729" s="21">
        <f t="shared" si="58"/>
        <v>9.758073580374349E-2</v>
      </c>
      <c r="P729" s="21">
        <f t="shared" si="59"/>
        <v>1.3481276005547849</v>
      </c>
      <c r="Q729" s="27" t="s">
        <v>3297</v>
      </c>
    </row>
    <row r="730" spans="1:17" x14ac:dyDescent="0.3">
      <c r="A730" s="27" t="s">
        <v>452</v>
      </c>
      <c r="B730" s="27">
        <v>45</v>
      </c>
      <c r="C730" s="74" t="s">
        <v>3280</v>
      </c>
      <c r="D730" s="74" t="s">
        <v>3445</v>
      </c>
      <c r="E730" s="27" t="s">
        <v>453</v>
      </c>
      <c r="F730" s="21"/>
      <c r="G730" s="21">
        <v>1.405</v>
      </c>
      <c r="H730" s="21">
        <v>1.4790000000000001</v>
      </c>
      <c r="I730" s="21">
        <f t="shared" si="55"/>
        <v>1.4420000000000002</v>
      </c>
      <c r="J730" s="21">
        <f t="shared" si="56"/>
        <v>5.232590180780456E-2</v>
      </c>
      <c r="K730" s="21"/>
      <c r="L730" s="21">
        <v>1.875</v>
      </c>
      <c r="M730" s="21">
        <v>2.0129999999999999</v>
      </c>
      <c r="N730" s="21">
        <f t="shared" si="57"/>
        <v>1.944</v>
      </c>
      <c r="O730" s="21">
        <f t="shared" si="58"/>
        <v>9.758073580374349E-2</v>
      </c>
      <c r="P730" s="21">
        <f t="shared" si="59"/>
        <v>1.3481276005547849</v>
      </c>
      <c r="Q730" s="27" t="s">
        <v>3297</v>
      </c>
    </row>
    <row r="731" spans="1:17" x14ac:dyDescent="0.3">
      <c r="A731" s="27" t="s">
        <v>1725</v>
      </c>
      <c r="B731" s="27">
        <v>74</v>
      </c>
      <c r="C731" s="74" t="s">
        <v>3280</v>
      </c>
      <c r="D731" s="74" t="s">
        <v>3687</v>
      </c>
      <c r="E731" s="27" t="s">
        <v>1726</v>
      </c>
      <c r="F731" s="21">
        <v>1.3140000000000001</v>
      </c>
      <c r="G731" s="21"/>
      <c r="H731" s="21">
        <v>1.413</v>
      </c>
      <c r="I731" s="21">
        <f t="shared" si="55"/>
        <v>1.3635000000000002</v>
      </c>
      <c r="J731" s="21">
        <f t="shared" si="56"/>
        <v>7.0003571337468193E-2</v>
      </c>
      <c r="K731" s="21">
        <v>1.7849999999999999</v>
      </c>
      <c r="L731" s="21"/>
      <c r="M731" s="21">
        <v>1.893</v>
      </c>
      <c r="N731" s="21">
        <f t="shared" si="57"/>
        <v>1.839</v>
      </c>
      <c r="O731" s="21">
        <f t="shared" si="58"/>
        <v>7.6367532368147209E-2</v>
      </c>
      <c r="P731" s="21">
        <f t="shared" si="59"/>
        <v>1.3487348734873486</v>
      </c>
      <c r="Q731" s="27" t="s">
        <v>3283</v>
      </c>
    </row>
    <row r="732" spans="1:17" x14ac:dyDescent="0.3">
      <c r="A732" s="27" t="s">
        <v>1809</v>
      </c>
      <c r="B732" s="27">
        <v>364</v>
      </c>
      <c r="C732" s="74" t="s">
        <v>3280</v>
      </c>
      <c r="D732" s="74" t="s">
        <v>3574</v>
      </c>
      <c r="E732" s="27" t="s">
        <v>1810</v>
      </c>
      <c r="F732" s="21">
        <v>1.3009999999999999</v>
      </c>
      <c r="G732" s="21">
        <v>0.99299999999999999</v>
      </c>
      <c r="H732" s="21">
        <v>1.4690000000000001</v>
      </c>
      <c r="I732" s="21">
        <f t="shared" si="55"/>
        <v>1.2543333333333333</v>
      </c>
      <c r="J732" s="21">
        <f t="shared" si="56"/>
        <v>0.24140698691904774</v>
      </c>
      <c r="K732" s="21">
        <v>1.637</v>
      </c>
      <c r="L732" s="21">
        <v>1.347</v>
      </c>
      <c r="M732" s="21">
        <v>2.0990000000000002</v>
      </c>
      <c r="N732" s="21">
        <f t="shared" si="57"/>
        <v>1.6943333333333335</v>
      </c>
      <c r="O732" s="21">
        <f t="shared" si="58"/>
        <v>0.37926419990994864</v>
      </c>
      <c r="P732" s="21">
        <f t="shared" si="59"/>
        <v>1.3507839489768803</v>
      </c>
      <c r="Q732" s="27" t="s">
        <v>3283</v>
      </c>
    </row>
    <row r="733" spans="1:17" x14ac:dyDescent="0.3">
      <c r="A733" s="27" t="s">
        <v>1809</v>
      </c>
      <c r="B733" s="27">
        <v>367</v>
      </c>
      <c r="C733" s="74" t="s">
        <v>3280</v>
      </c>
      <c r="D733" s="74" t="s">
        <v>3574</v>
      </c>
      <c r="E733" s="27" t="s">
        <v>1810</v>
      </c>
      <c r="F733" s="21">
        <v>1.3009999999999999</v>
      </c>
      <c r="G733" s="21">
        <v>0.99299999999999999</v>
      </c>
      <c r="H733" s="21">
        <v>1.4690000000000001</v>
      </c>
      <c r="I733" s="21">
        <f t="shared" si="55"/>
        <v>1.2543333333333333</v>
      </c>
      <c r="J733" s="21">
        <f t="shared" si="56"/>
        <v>0.24140698691904774</v>
      </c>
      <c r="K733" s="21">
        <v>1.637</v>
      </c>
      <c r="L733" s="21">
        <v>1.347</v>
      </c>
      <c r="M733" s="21">
        <v>2.0990000000000002</v>
      </c>
      <c r="N733" s="21">
        <f t="shared" si="57"/>
        <v>1.6943333333333335</v>
      </c>
      <c r="O733" s="21">
        <f t="shared" si="58"/>
        <v>0.37926419990994864</v>
      </c>
      <c r="P733" s="21">
        <f t="shared" si="59"/>
        <v>1.3507839489768803</v>
      </c>
      <c r="Q733" s="27" t="s">
        <v>3283</v>
      </c>
    </row>
    <row r="734" spans="1:17" x14ac:dyDescent="0.3">
      <c r="A734" s="27" t="s">
        <v>710</v>
      </c>
      <c r="B734" s="27">
        <v>525</v>
      </c>
      <c r="C734" s="74" t="s">
        <v>3280</v>
      </c>
      <c r="D734" s="74" t="s">
        <v>3523</v>
      </c>
      <c r="E734" s="27" t="s">
        <v>711</v>
      </c>
      <c r="F734" s="21">
        <v>1.2190000000000001</v>
      </c>
      <c r="G734" s="21">
        <v>1.2310000000000001</v>
      </c>
      <c r="H734" s="21">
        <v>1.08</v>
      </c>
      <c r="I734" s="21">
        <f t="shared" si="55"/>
        <v>1.1766666666666667</v>
      </c>
      <c r="J734" s="21">
        <f t="shared" si="56"/>
        <v>8.393052682625872E-2</v>
      </c>
      <c r="K734" s="21">
        <v>1.5289999999999999</v>
      </c>
      <c r="L734" s="21">
        <v>1.788</v>
      </c>
      <c r="M734" s="21">
        <v>1.51</v>
      </c>
      <c r="N734" s="21">
        <f t="shared" si="57"/>
        <v>1.609</v>
      </c>
      <c r="O734" s="21">
        <f t="shared" si="58"/>
        <v>0.15530936868070777</v>
      </c>
      <c r="P734" s="21">
        <f t="shared" si="59"/>
        <v>1.3674220963172803</v>
      </c>
      <c r="Q734" s="27" t="s">
        <v>3281</v>
      </c>
    </row>
    <row r="735" spans="1:17" x14ac:dyDescent="0.3">
      <c r="A735" s="27" t="s">
        <v>1828</v>
      </c>
      <c r="B735" s="27">
        <v>353</v>
      </c>
      <c r="C735" s="74" t="s">
        <v>3280</v>
      </c>
      <c r="D735" s="74" t="s">
        <v>3673</v>
      </c>
      <c r="E735" s="27" t="s">
        <v>1829</v>
      </c>
      <c r="F735" s="21">
        <v>1.361</v>
      </c>
      <c r="G735" s="21">
        <v>1.536</v>
      </c>
      <c r="H735" s="21">
        <v>1.34</v>
      </c>
      <c r="I735" s="21">
        <f t="shared" si="55"/>
        <v>1.4123333333333334</v>
      </c>
      <c r="J735" s="21">
        <f t="shared" si="56"/>
        <v>0.10761195720426858</v>
      </c>
      <c r="K735" s="21">
        <v>1.885</v>
      </c>
      <c r="L735" s="21">
        <v>2.0369999999999999</v>
      </c>
      <c r="M735" s="21">
        <v>1.8759999999999999</v>
      </c>
      <c r="N735" s="21">
        <f t="shared" si="57"/>
        <v>1.9326666666666668</v>
      </c>
      <c r="O735" s="21">
        <f t="shared" si="58"/>
        <v>9.0467305328131284E-2</v>
      </c>
      <c r="P735" s="21">
        <f t="shared" si="59"/>
        <v>1.368421052631579</v>
      </c>
      <c r="Q735" s="27" t="s">
        <v>3283</v>
      </c>
    </row>
    <row r="736" spans="1:17" x14ac:dyDescent="0.3">
      <c r="A736" s="27" t="s">
        <v>2285</v>
      </c>
      <c r="B736" s="27">
        <v>129</v>
      </c>
      <c r="C736" s="74" t="s">
        <v>3280</v>
      </c>
      <c r="D736" s="74" t="s">
        <v>3917</v>
      </c>
      <c r="E736" s="27" t="s">
        <v>2286</v>
      </c>
      <c r="F736" s="21">
        <v>1.599</v>
      </c>
      <c r="G736" s="21">
        <v>1.635</v>
      </c>
      <c r="H736" s="21">
        <v>1.5860000000000001</v>
      </c>
      <c r="I736" s="21">
        <f t="shared" si="55"/>
        <v>1.6066666666666667</v>
      </c>
      <c r="J736" s="21">
        <f t="shared" si="56"/>
        <v>2.5383721817994545E-2</v>
      </c>
      <c r="K736" s="21">
        <v>2.2360000000000002</v>
      </c>
      <c r="L736" s="21">
        <v>2.1619999999999999</v>
      </c>
      <c r="M736" s="21">
        <v>2.2120000000000002</v>
      </c>
      <c r="N736" s="21">
        <f t="shared" si="57"/>
        <v>2.2033333333333331</v>
      </c>
      <c r="O736" s="21">
        <f t="shared" si="58"/>
        <v>3.7753587026047537E-2</v>
      </c>
      <c r="P736" s="21">
        <f t="shared" si="59"/>
        <v>1.3713692946058089</v>
      </c>
      <c r="Q736" s="27" t="s">
        <v>3281</v>
      </c>
    </row>
    <row r="737" spans="1:17" x14ac:dyDescent="0.3">
      <c r="A737" s="27" t="s">
        <v>2285</v>
      </c>
      <c r="B737" s="27">
        <v>130</v>
      </c>
      <c r="C737" s="74" t="s">
        <v>3280</v>
      </c>
      <c r="D737" s="74" t="s">
        <v>3917</v>
      </c>
      <c r="E737" s="27" t="s">
        <v>2286</v>
      </c>
      <c r="F737" s="21">
        <v>1.599</v>
      </c>
      <c r="G737" s="21">
        <v>1.635</v>
      </c>
      <c r="H737" s="21">
        <v>1.5860000000000001</v>
      </c>
      <c r="I737" s="21">
        <f t="shared" si="55"/>
        <v>1.6066666666666667</v>
      </c>
      <c r="J737" s="21">
        <f t="shared" si="56"/>
        <v>2.5383721817994545E-2</v>
      </c>
      <c r="K737" s="21">
        <v>2.2360000000000002</v>
      </c>
      <c r="L737" s="21">
        <v>2.1619999999999999</v>
      </c>
      <c r="M737" s="21">
        <v>2.2120000000000002</v>
      </c>
      <c r="N737" s="21">
        <f t="shared" si="57"/>
        <v>2.2033333333333331</v>
      </c>
      <c r="O737" s="21">
        <f t="shared" si="58"/>
        <v>3.7753587026047537E-2</v>
      </c>
      <c r="P737" s="21">
        <f t="shared" si="59"/>
        <v>1.3713692946058089</v>
      </c>
      <c r="Q737" s="27" t="s">
        <v>3281</v>
      </c>
    </row>
    <row r="738" spans="1:17" x14ac:dyDescent="0.3">
      <c r="A738" s="27" t="s">
        <v>2285</v>
      </c>
      <c r="B738" s="27">
        <v>131</v>
      </c>
      <c r="C738" s="74" t="s">
        <v>3280</v>
      </c>
      <c r="D738" s="74" t="s">
        <v>3917</v>
      </c>
      <c r="E738" s="27" t="s">
        <v>2286</v>
      </c>
      <c r="F738" s="21">
        <v>1.599</v>
      </c>
      <c r="G738" s="21">
        <v>1.635</v>
      </c>
      <c r="H738" s="21">
        <v>1.5860000000000001</v>
      </c>
      <c r="I738" s="21">
        <f t="shared" si="55"/>
        <v>1.6066666666666667</v>
      </c>
      <c r="J738" s="21">
        <f t="shared" si="56"/>
        <v>2.5383721817994545E-2</v>
      </c>
      <c r="K738" s="21">
        <v>2.2360000000000002</v>
      </c>
      <c r="L738" s="21">
        <v>2.1619999999999999</v>
      </c>
      <c r="M738" s="21">
        <v>2.2120000000000002</v>
      </c>
      <c r="N738" s="21">
        <f t="shared" si="57"/>
        <v>2.2033333333333331</v>
      </c>
      <c r="O738" s="21">
        <f t="shared" si="58"/>
        <v>3.7753587026047537E-2</v>
      </c>
      <c r="P738" s="21">
        <f t="shared" si="59"/>
        <v>1.3713692946058089</v>
      </c>
      <c r="Q738" s="27" t="s">
        <v>3281</v>
      </c>
    </row>
    <row r="739" spans="1:17" x14ac:dyDescent="0.3">
      <c r="A739" s="27" t="s">
        <v>1109</v>
      </c>
      <c r="B739" s="27">
        <v>337</v>
      </c>
      <c r="C739" s="74" t="s">
        <v>3280</v>
      </c>
      <c r="D739" s="74" t="s">
        <v>3583</v>
      </c>
      <c r="E739" s="27" t="s">
        <v>1110</v>
      </c>
      <c r="F739" s="21"/>
      <c r="G739" s="21">
        <v>1.3140000000000001</v>
      </c>
      <c r="H739" s="21">
        <v>1.573</v>
      </c>
      <c r="I739" s="21">
        <f t="shared" si="55"/>
        <v>1.4435</v>
      </c>
      <c r="J739" s="21">
        <f t="shared" si="56"/>
        <v>0.18314065632731574</v>
      </c>
      <c r="K739" s="21"/>
      <c r="L739" s="21">
        <v>2.0129999999999999</v>
      </c>
      <c r="M739" s="21">
        <v>1.9610000000000001</v>
      </c>
      <c r="N739" s="21">
        <f t="shared" si="57"/>
        <v>1.9870000000000001</v>
      </c>
      <c r="O739" s="21">
        <f t="shared" si="58"/>
        <v>3.6769552621700348E-2</v>
      </c>
      <c r="P739" s="21">
        <f t="shared" si="59"/>
        <v>1.3765154139244891</v>
      </c>
      <c r="Q739" s="27" t="s">
        <v>3283</v>
      </c>
    </row>
    <row r="740" spans="1:17" x14ac:dyDescent="0.3">
      <c r="A740" s="27" t="s">
        <v>339</v>
      </c>
      <c r="B740" s="27">
        <v>43</v>
      </c>
      <c r="C740" s="74" t="s">
        <v>3280</v>
      </c>
      <c r="D740" s="74" t="s">
        <v>3890</v>
      </c>
      <c r="E740" s="27" t="s">
        <v>340</v>
      </c>
      <c r="F740" s="21">
        <v>1.538</v>
      </c>
      <c r="G740" s="21">
        <v>1.5469999999999999</v>
      </c>
      <c r="H740" s="21">
        <v>1.478</v>
      </c>
      <c r="I740" s="21">
        <f t="shared" si="55"/>
        <v>1.5209999999999999</v>
      </c>
      <c r="J740" s="21">
        <f t="shared" si="56"/>
        <v>3.75099986670221E-2</v>
      </c>
      <c r="K740" s="21">
        <v>2.0289999999999999</v>
      </c>
      <c r="L740" s="21">
        <v>2.19</v>
      </c>
      <c r="M740" s="21">
        <v>2.0680000000000001</v>
      </c>
      <c r="N740" s="21">
        <f t="shared" si="57"/>
        <v>2.0956666666666663</v>
      </c>
      <c r="O740" s="21">
        <f t="shared" si="58"/>
        <v>8.3990078779182797E-2</v>
      </c>
      <c r="P740" s="21">
        <f t="shared" si="59"/>
        <v>1.3778216085908392</v>
      </c>
      <c r="Q740" s="27" t="s">
        <v>3281</v>
      </c>
    </row>
    <row r="741" spans="1:17" x14ac:dyDescent="0.3">
      <c r="A741" s="27" t="s">
        <v>339</v>
      </c>
      <c r="B741" s="27">
        <v>47</v>
      </c>
      <c r="C741" s="74" t="s">
        <v>3280</v>
      </c>
      <c r="D741" s="74" t="s">
        <v>3890</v>
      </c>
      <c r="E741" s="27" t="s">
        <v>340</v>
      </c>
      <c r="F741" s="21">
        <v>1.538</v>
      </c>
      <c r="G741" s="21">
        <v>1.5469999999999999</v>
      </c>
      <c r="H741" s="21">
        <v>1.478</v>
      </c>
      <c r="I741" s="21">
        <f t="shared" si="55"/>
        <v>1.5209999999999999</v>
      </c>
      <c r="J741" s="21">
        <f t="shared" si="56"/>
        <v>3.75099986670221E-2</v>
      </c>
      <c r="K741" s="21">
        <v>2.0289999999999999</v>
      </c>
      <c r="L741" s="21">
        <v>2.19</v>
      </c>
      <c r="M741" s="21">
        <v>2.0680000000000001</v>
      </c>
      <c r="N741" s="21">
        <f t="shared" si="57"/>
        <v>2.0956666666666663</v>
      </c>
      <c r="O741" s="21">
        <f t="shared" si="58"/>
        <v>8.3990078779182797E-2</v>
      </c>
      <c r="P741" s="21">
        <f t="shared" si="59"/>
        <v>1.3778216085908392</v>
      </c>
      <c r="Q741" s="27" t="s">
        <v>3281</v>
      </c>
    </row>
    <row r="742" spans="1:17" x14ac:dyDescent="0.3">
      <c r="A742" s="27" t="s">
        <v>130</v>
      </c>
      <c r="B742" s="27">
        <v>202</v>
      </c>
      <c r="C742" s="74" t="s">
        <v>3280</v>
      </c>
      <c r="D742" s="74" t="s">
        <v>3519</v>
      </c>
      <c r="E742" s="27" t="s">
        <v>131</v>
      </c>
      <c r="F742" s="21">
        <v>1.1359999999999999</v>
      </c>
      <c r="G742" s="21">
        <v>1.371</v>
      </c>
      <c r="H742" s="21"/>
      <c r="I742" s="21">
        <f t="shared" si="55"/>
        <v>1.2534999999999998</v>
      </c>
      <c r="J742" s="21">
        <f t="shared" si="56"/>
        <v>0.16617009357883875</v>
      </c>
      <c r="K742" s="21">
        <v>1.835</v>
      </c>
      <c r="L742" s="21">
        <v>1.621</v>
      </c>
      <c r="M742" s="21"/>
      <c r="N742" s="21">
        <f t="shared" si="57"/>
        <v>1.728</v>
      </c>
      <c r="O742" s="21">
        <f t="shared" si="58"/>
        <v>0.15132085117392116</v>
      </c>
      <c r="P742" s="21">
        <f t="shared" si="59"/>
        <v>1.3785400877542882</v>
      </c>
      <c r="Q742" s="27" t="s">
        <v>3281</v>
      </c>
    </row>
    <row r="743" spans="1:17" x14ac:dyDescent="0.3">
      <c r="A743" s="27" t="s">
        <v>710</v>
      </c>
      <c r="B743" s="27">
        <v>178</v>
      </c>
      <c r="C743" s="74" t="s">
        <v>3280</v>
      </c>
      <c r="D743" s="74" t="s">
        <v>3523</v>
      </c>
      <c r="E743" s="27" t="s">
        <v>711</v>
      </c>
      <c r="F743" s="21">
        <v>1.2390000000000001</v>
      </c>
      <c r="G743" s="21">
        <v>1.18</v>
      </c>
      <c r="H743" s="21">
        <v>1.2110000000000001</v>
      </c>
      <c r="I743" s="21">
        <f t="shared" si="55"/>
        <v>1.21</v>
      </c>
      <c r="J743" s="21">
        <f t="shared" si="56"/>
        <v>2.9512709126747493E-2</v>
      </c>
      <c r="K743" s="21">
        <v>1.702</v>
      </c>
      <c r="L743" s="21">
        <v>1.6910000000000001</v>
      </c>
      <c r="M743" s="21">
        <v>1.62</v>
      </c>
      <c r="N743" s="21">
        <f t="shared" si="57"/>
        <v>1.671</v>
      </c>
      <c r="O743" s="21">
        <f t="shared" si="58"/>
        <v>4.450842616853571E-2</v>
      </c>
      <c r="P743" s="21">
        <f t="shared" si="59"/>
        <v>1.3809917355371901</v>
      </c>
      <c r="Q743" s="27" t="s">
        <v>3281</v>
      </c>
    </row>
    <row r="744" spans="1:17" x14ac:dyDescent="0.3">
      <c r="A744" s="27" t="s">
        <v>710</v>
      </c>
      <c r="B744" s="27">
        <v>188</v>
      </c>
      <c r="C744" s="74" t="s">
        <v>3280</v>
      </c>
      <c r="D744" s="74" t="s">
        <v>3523</v>
      </c>
      <c r="E744" s="27" t="s">
        <v>711</v>
      </c>
      <c r="F744" s="21">
        <v>1.2390000000000001</v>
      </c>
      <c r="G744" s="21">
        <v>1.18</v>
      </c>
      <c r="H744" s="21">
        <v>1.2110000000000001</v>
      </c>
      <c r="I744" s="21">
        <f t="shared" si="55"/>
        <v>1.21</v>
      </c>
      <c r="J744" s="21">
        <f t="shared" si="56"/>
        <v>2.9512709126747493E-2</v>
      </c>
      <c r="K744" s="21">
        <v>1.702</v>
      </c>
      <c r="L744" s="21">
        <v>1.6910000000000001</v>
      </c>
      <c r="M744" s="21">
        <v>1.62</v>
      </c>
      <c r="N744" s="21">
        <f t="shared" si="57"/>
        <v>1.671</v>
      </c>
      <c r="O744" s="21">
        <f t="shared" si="58"/>
        <v>4.450842616853571E-2</v>
      </c>
      <c r="P744" s="21">
        <f t="shared" si="59"/>
        <v>1.3809917355371901</v>
      </c>
      <c r="Q744" s="27" t="s">
        <v>3281</v>
      </c>
    </row>
    <row r="745" spans="1:17" x14ac:dyDescent="0.3">
      <c r="A745" s="27" t="s">
        <v>710</v>
      </c>
      <c r="B745" s="27">
        <v>418</v>
      </c>
      <c r="C745" s="74" t="s">
        <v>3280</v>
      </c>
      <c r="D745" s="74" t="s">
        <v>3523</v>
      </c>
      <c r="E745" s="27" t="s">
        <v>711</v>
      </c>
      <c r="F745" s="21">
        <v>1.554</v>
      </c>
      <c r="G745" s="21">
        <v>1.613</v>
      </c>
      <c r="H745" s="21"/>
      <c r="I745" s="21">
        <f t="shared" si="55"/>
        <v>1.5834999999999999</v>
      </c>
      <c r="J745" s="21">
        <f t="shared" si="56"/>
        <v>4.171930009000626E-2</v>
      </c>
      <c r="K745" s="21">
        <v>2.21</v>
      </c>
      <c r="L745" s="21">
        <v>2.165</v>
      </c>
      <c r="M745" s="21"/>
      <c r="N745" s="21">
        <f t="shared" si="57"/>
        <v>2.1875</v>
      </c>
      <c r="O745" s="21">
        <f t="shared" si="58"/>
        <v>3.1819805153394588E-2</v>
      </c>
      <c r="P745" s="21">
        <f t="shared" si="59"/>
        <v>1.3814335333122829</v>
      </c>
      <c r="Q745" s="27" t="s">
        <v>3281</v>
      </c>
    </row>
    <row r="746" spans="1:17" x14ac:dyDescent="0.3">
      <c r="A746" s="27" t="s">
        <v>710</v>
      </c>
      <c r="B746" s="27">
        <v>425</v>
      </c>
      <c r="C746" s="74" t="s">
        <v>3280</v>
      </c>
      <c r="D746" s="74" t="s">
        <v>3523</v>
      </c>
      <c r="E746" s="27" t="s">
        <v>711</v>
      </c>
      <c r="F746" s="21">
        <v>1.554</v>
      </c>
      <c r="G746" s="21">
        <v>1.613</v>
      </c>
      <c r="H746" s="21"/>
      <c r="I746" s="21">
        <f t="shared" si="55"/>
        <v>1.5834999999999999</v>
      </c>
      <c r="J746" s="21">
        <f t="shared" si="56"/>
        <v>4.171930009000626E-2</v>
      </c>
      <c r="K746" s="21">
        <v>2.21</v>
      </c>
      <c r="L746" s="21">
        <v>2.165</v>
      </c>
      <c r="M746" s="21"/>
      <c r="N746" s="21">
        <f t="shared" si="57"/>
        <v>2.1875</v>
      </c>
      <c r="O746" s="21">
        <f t="shared" si="58"/>
        <v>3.1819805153394588E-2</v>
      </c>
      <c r="P746" s="21">
        <f t="shared" si="59"/>
        <v>1.3814335333122829</v>
      </c>
      <c r="Q746" s="27" t="s">
        <v>3281</v>
      </c>
    </row>
    <row r="747" spans="1:17" x14ac:dyDescent="0.3">
      <c r="A747" s="27" t="s">
        <v>2379</v>
      </c>
      <c r="B747" s="27">
        <v>154</v>
      </c>
      <c r="C747" s="74" t="s">
        <v>3280</v>
      </c>
      <c r="D747" s="74" t="s">
        <v>3610</v>
      </c>
      <c r="E747" s="27" t="s">
        <v>2380</v>
      </c>
      <c r="F747" s="21">
        <v>1.5509999999999999</v>
      </c>
      <c r="G747" s="21">
        <v>1.589</v>
      </c>
      <c r="H747" s="21">
        <v>1.6950000000000001</v>
      </c>
      <c r="I747" s="21">
        <f t="shared" si="55"/>
        <v>1.6116666666666666</v>
      </c>
      <c r="J747" s="21">
        <f t="shared" si="56"/>
        <v>7.4627966161040074E-2</v>
      </c>
      <c r="K747" s="21">
        <v>2.2429999999999999</v>
      </c>
      <c r="L747" s="21">
        <v>2.23</v>
      </c>
      <c r="M747" s="21">
        <v>2.2120000000000002</v>
      </c>
      <c r="N747" s="21">
        <f t="shared" si="57"/>
        <v>2.2283333333333335</v>
      </c>
      <c r="O747" s="21">
        <f t="shared" si="58"/>
        <v>1.5567059238447334E-2</v>
      </c>
      <c r="P747" s="21">
        <f t="shared" si="59"/>
        <v>1.3826266804550156</v>
      </c>
      <c r="Q747" s="27" t="s">
        <v>3281</v>
      </c>
    </row>
    <row r="748" spans="1:17" x14ac:dyDescent="0.3">
      <c r="A748" s="27" t="s">
        <v>2379</v>
      </c>
      <c r="B748" s="27">
        <v>158</v>
      </c>
      <c r="C748" s="74" t="s">
        <v>3280</v>
      </c>
      <c r="D748" s="74" t="s">
        <v>3610</v>
      </c>
      <c r="E748" s="27" t="s">
        <v>2380</v>
      </c>
      <c r="F748" s="21">
        <v>1.5509999999999999</v>
      </c>
      <c r="G748" s="21">
        <v>1.589</v>
      </c>
      <c r="H748" s="21">
        <v>1.6950000000000001</v>
      </c>
      <c r="I748" s="21">
        <f t="shared" si="55"/>
        <v>1.6116666666666666</v>
      </c>
      <c r="J748" s="21">
        <f t="shared" si="56"/>
        <v>7.4627966161040074E-2</v>
      </c>
      <c r="K748" s="21">
        <v>2.2429999999999999</v>
      </c>
      <c r="L748" s="21">
        <v>2.23</v>
      </c>
      <c r="M748" s="21">
        <v>2.2120000000000002</v>
      </c>
      <c r="N748" s="21">
        <f t="shared" si="57"/>
        <v>2.2283333333333335</v>
      </c>
      <c r="O748" s="21">
        <f t="shared" si="58"/>
        <v>1.5567059238447334E-2</v>
      </c>
      <c r="P748" s="21">
        <f t="shared" si="59"/>
        <v>1.3826266804550156</v>
      </c>
      <c r="Q748" s="27" t="s">
        <v>3281</v>
      </c>
    </row>
    <row r="749" spans="1:17" x14ac:dyDescent="0.3">
      <c r="A749" s="27" t="s">
        <v>658</v>
      </c>
      <c r="B749" s="27">
        <v>52</v>
      </c>
      <c r="C749" s="74" t="s">
        <v>3280</v>
      </c>
      <c r="D749" s="74" t="s">
        <v>3731</v>
      </c>
      <c r="E749" s="27" t="s">
        <v>76</v>
      </c>
      <c r="F749" s="21">
        <v>1.3919999999999999</v>
      </c>
      <c r="G749" s="21">
        <v>1.379</v>
      </c>
      <c r="H749" s="21">
        <v>1.4019999999999999</v>
      </c>
      <c r="I749" s="21">
        <f t="shared" si="55"/>
        <v>1.391</v>
      </c>
      <c r="J749" s="21">
        <f t="shared" si="56"/>
        <v>1.1532562594670748E-2</v>
      </c>
      <c r="K749" s="21">
        <v>1.915</v>
      </c>
      <c r="L749" s="21">
        <v>1.891</v>
      </c>
      <c r="M749" s="21">
        <v>1.98</v>
      </c>
      <c r="N749" s="21">
        <f t="shared" si="57"/>
        <v>1.9286666666666665</v>
      </c>
      <c r="O749" s="21">
        <f t="shared" si="58"/>
        <v>4.60470773592997E-2</v>
      </c>
      <c r="P749" s="21">
        <f t="shared" si="59"/>
        <v>1.38653247064462</v>
      </c>
      <c r="Q749" s="27" t="s">
        <v>3283</v>
      </c>
    </row>
    <row r="750" spans="1:17" x14ac:dyDescent="0.3">
      <c r="A750" s="27" t="s">
        <v>2083</v>
      </c>
      <c r="B750" s="27">
        <v>107</v>
      </c>
      <c r="C750" s="74" t="s">
        <v>3280</v>
      </c>
      <c r="D750" s="74" t="s">
        <v>3426</v>
      </c>
      <c r="E750" s="27" t="s">
        <v>2084</v>
      </c>
      <c r="F750" s="21">
        <v>1.4410000000000001</v>
      </c>
      <c r="G750" s="21">
        <v>1.042</v>
      </c>
      <c r="H750" s="21"/>
      <c r="I750" s="21">
        <f t="shared" si="55"/>
        <v>1.2415</v>
      </c>
      <c r="J750" s="21">
        <f t="shared" si="56"/>
        <v>0.28213560569343277</v>
      </c>
      <c r="K750" s="21">
        <v>1.8089999999999999</v>
      </c>
      <c r="L750" s="21">
        <v>1.635</v>
      </c>
      <c r="M750" s="21"/>
      <c r="N750" s="21">
        <f t="shared" si="57"/>
        <v>1.722</v>
      </c>
      <c r="O750" s="21">
        <f t="shared" si="58"/>
        <v>0.12303657992645922</v>
      </c>
      <c r="P750" s="21">
        <f t="shared" si="59"/>
        <v>1.3870318163511881</v>
      </c>
      <c r="Q750" s="27" t="s">
        <v>3281</v>
      </c>
    </row>
    <row r="751" spans="1:17" x14ac:dyDescent="0.3">
      <c r="A751" s="27" t="s">
        <v>751</v>
      </c>
      <c r="B751" s="27">
        <v>179</v>
      </c>
      <c r="C751" s="74" t="s">
        <v>3280</v>
      </c>
      <c r="D751" s="74" t="s">
        <v>3324</v>
      </c>
      <c r="E751" s="27" t="s">
        <v>752</v>
      </c>
      <c r="F751" s="21">
        <v>1.246</v>
      </c>
      <c r="G751" s="21"/>
      <c r="H751" s="21">
        <v>1.478</v>
      </c>
      <c r="I751" s="21">
        <f t="shared" si="55"/>
        <v>1.3620000000000001</v>
      </c>
      <c r="J751" s="21">
        <f t="shared" si="56"/>
        <v>0.16404877323527903</v>
      </c>
      <c r="K751" s="21">
        <v>1.978</v>
      </c>
      <c r="L751" s="21"/>
      <c r="M751" s="21">
        <v>1.81</v>
      </c>
      <c r="N751" s="21">
        <f t="shared" si="57"/>
        <v>1.8940000000000001</v>
      </c>
      <c r="O751" s="21">
        <f t="shared" si="58"/>
        <v>0.11879393923933994</v>
      </c>
      <c r="P751" s="21">
        <f t="shared" si="59"/>
        <v>1.3906020558002936</v>
      </c>
      <c r="Q751" s="27" t="s">
        <v>3281</v>
      </c>
    </row>
    <row r="752" spans="1:17" x14ac:dyDescent="0.3">
      <c r="A752" s="27" t="s">
        <v>1653</v>
      </c>
      <c r="B752" s="27">
        <v>134</v>
      </c>
      <c r="C752" s="74" t="s">
        <v>3280</v>
      </c>
      <c r="D752" s="74" t="s">
        <v>3938</v>
      </c>
      <c r="E752" s="27" t="s">
        <v>1654</v>
      </c>
      <c r="F752" s="21">
        <v>1.155</v>
      </c>
      <c r="G752" s="21">
        <v>1.1719999999999999</v>
      </c>
      <c r="H752" s="21">
        <v>1.3140000000000001</v>
      </c>
      <c r="I752" s="21">
        <f t="shared" si="55"/>
        <v>1.2136666666666667</v>
      </c>
      <c r="J752" s="21">
        <f t="shared" si="56"/>
        <v>8.7305975358696608E-2</v>
      </c>
      <c r="K752" s="21">
        <v>1.7290000000000001</v>
      </c>
      <c r="L752" s="21">
        <v>1.506</v>
      </c>
      <c r="M752" s="21">
        <v>1.835</v>
      </c>
      <c r="N752" s="21">
        <f t="shared" si="57"/>
        <v>1.6900000000000002</v>
      </c>
      <c r="O752" s="21">
        <f t="shared" si="58"/>
        <v>0.16793153366774211</v>
      </c>
      <c r="P752" s="21">
        <f t="shared" si="59"/>
        <v>1.3924745948915134</v>
      </c>
      <c r="Q752" s="27" t="s">
        <v>3283</v>
      </c>
    </row>
    <row r="753" spans="1:17" x14ac:dyDescent="0.3">
      <c r="A753" s="27" t="s">
        <v>1128</v>
      </c>
      <c r="B753" s="27">
        <v>13</v>
      </c>
      <c r="C753" s="74" t="s">
        <v>3280</v>
      </c>
      <c r="D753" s="74" t="s">
        <v>3349</v>
      </c>
      <c r="E753" s="27" t="s">
        <v>1129</v>
      </c>
      <c r="F753" s="21">
        <v>1.3089999999999999</v>
      </c>
      <c r="G753" s="21">
        <v>1.319</v>
      </c>
      <c r="H753" s="21">
        <v>1.2509999999999999</v>
      </c>
      <c r="I753" s="21">
        <f t="shared" si="55"/>
        <v>1.2929999999999999</v>
      </c>
      <c r="J753" s="21">
        <f t="shared" si="56"/>
        <v>3.6715119501371671E-2</v>
      </c>
      <c r="K753" s="21">
        <v>1.7050000000000001</v>
      </c>
      <c r="L753" s="21">
        <v>1.821</v>
      </c>
      <c r="M753" s="21">
        <v>1.877</v>
      </c>
      <c r="N753" s="21">
        <f t="shared" si="57"/>
        <v>1.8009999999999999</v>
      </c>
      <c r="O753" s="21">
        <f t="shared" si="58"/>
        <v>8.7726848797845189E-2</v>
      </c>
      <c r="P753" s="21">
        <f t="shared" si="59"/>
        <v>1.3928847641144626</v>
      </c>
      <c r="Q753" s="27" t="s">
        <v>3283</v>
      </c>
    </row>
    <row r="754" spans="1:17" x14ac:dyDescent="0.3">
      <c r="A754" s="27" t="s">
        <v>971</v>
      </c>
      <c r="B754" s="27">
        <v>268</v>
      </c>
      <c r="C754" s="74" t="s">
        <v>3280</v>
      </c>
      <c r="D754" s="74" t="s">
        <v>3357</v>
      </c>
      <c r="E754" s="27" t="s">
        <v>972</v>
      </c>
      <c r="F754" s="21"/>
      <c r="G754" s="21">
        <v>1.4059999999999999</v>
      </c>
      <c r="H754" s="21">
        <v>1.4179999999999999</v>
      </c>
      <c r="I754" s="21">
        <f t="shared" si="55"/>
        <v>1.4119999999999999</v>
      </c>
      <c r="J754" s="21">
        <f t="shared" si="56"/>
        <v>8.4852813742385784E-3</v>
      </c>
      <c r="K754" s="21"/>
      <c r="L754" s="21">
        <v>1.843</v>
      </c>
      <c r="M754" s="21">
        <v>2.0910000000000002</v>
      </c>
      <c r="N754" s="21">
        <f t="shared" si="57"/>
        <v>1.9670000000000001</v>
      </c>
      <c r="O754" s="21">
        <f t="shared" si="58"/>
        <v>0.17536248173426394</v>
      </c>
      <c r="P754" s="21">
        <f t="shared" si="59"/>
        <v>1.393059490084986</v>
      </c>
      <c r="Q754" s="27" t="s">
        <v>3281</v>
      </c>
    </row>
    <row r="755" spans="1:17" x14ac:dyDescent="0.3">
      <c r="A755" s="27" t="s">
        <v>2162</v>
      </c>
      <c r="B755" s="27">
        <v>236</v>
      </c>
      <c r="C755" s="74" t="s">
        <v>3280</v>
      </c>
      <c r="D755" s="74" t="s">
        <v>3824</v>
      </c>
      <c r="E755" s="27" t="s">
        <v>147</v>
      </c>
      <c r="F755" s="21">
        <v>1.4139999999999999</v>
      </c>
      <c r="G755" s="21">
        <v>1.544</v>
      </c>
      <c r="H755" s="21">
        <v>1.47</v>
      </c>
      <c r="I755" s="21">
        <f t="shared" si="55"/>
        <v>1.476</v>
      </c>
      <c r="J755" s="21">
        <f t="shared" si="56"/>
        <v>6.5207361547604481E-2</v>
      </c>
      <c r="K755" s="21">
        <v>2.1379999999999999</v>
      </c>
      <c r="L755" s="21">
        <v>1.996</v>
      </c>
      <c r="M755" s="21">
        <v>2.0350000000000001</v>
      </c>
      <c r="N755" s="21">
        <f t="shared" si="57"/>
        <v>2.0563333333333333</v>
      </c>
      <c r="O755" s="21">
        <f t="shared" si="58"/>
        <v>7.3364387364260888E-2</v>
      </c>
      <c r="P755" s="21">
        <f t="shared" si="59"/>
        <v>1.3931797651309847</v>
      </c>
      <c r="Q755" s="27" t="s">
        <v>3281</v>
      </c>
    </row>
    <row r="756" spans="1:17" x14ac:dyDescent="0.3">
      <c r="A756" s="27" t="s">
        <v>377</v>
      </c>
      <c r="B756" s="27">
        <v>9</v>
      </c>
      <c r="C756" s="74" t="s">
        <v>3280</v>
      </c>
      <c r="D756" s="74" t="s">
        <v>3527</v>
      </c>
      <c r="E756" s="27" t="s">
        <v>378</v>
      </c>
      <c r="F756" s="21">
        <v>1.319</v>
      </c>
      <c r="G756" s="21">
        <v>1.492</v>
      </c>
      <c r="H756" s="21">
        <v>1.5980000000000001</v>
      </c>
      <c r="I756" s="21">
        <f t="shared" si="55"/>
        <v>1.4696666666666667</v>
      </c>
      <c r="J756" s="21">
        <f t="shared" si="56"/>
        <v>0.14083441814177866</v>
      </c>
      <c r="K756" s="21">
        <v>2.1539999999999999</v>
      </c>
      <c r="L756" s="21">
        <v>2.024</v>
      </c>
      <c r="M756" s="21">
        <v>1.966</v>
      </c>
      <c r="N756" s="21">
        <f t="shared" si="57"/>
        <v>2.048</v>
      </c>
      <c r="O756" s="21">
        <f t="shared" si="58"/>
        <v>9.6270452372469895E-2</v>
      </c>
      <c r="P756" s="21">
        <f t="shared" si="59"/>
        <v>1.3935132683148106</v>
      </c>
      <c r="Q756" s="27" t="s">
        <v>3306</v>
      </c>
    </row>
    <row r="757" spans="1:17" x14ac:dyDescent="0.3">
      <c r="A757" s="27" t="s">
        <v>1809</v>
      </c>
      <c r="B757" s="27">
        <v>187</v>
      </c>
      <c r="C757" s="74" t="s">
        <v>3280</v>
      </c>
      <c r="D757" s="74" t="s">
        <v>3574</v>
      </c>
      <c r="E757" s="27" t="s">
        <v>1810</v>
      </c>
      <c r="F757" s="21">
        <v>1.3759999999999999</v>
      </c>
      <c r="G757" s="21">
        <v>1.32</v>
      </c>
      <c r="H757" s="21">
        <v>1.37</v>
      </c>
      <c r="I757" s="21">
        <f t="shared" si="55"/>
        <v>1.3553333333333333</v>
      </c>
      <c r="J757" s="21">
        <f t="shared" si="56"/>
        <v>3.0746273486933835E-2</v>
      </c>
      <c r="K757" s="21">
        <v>1.9570000000000001</v>
      </c>
      <c r="L757" s="21">
        <v>1.6339999999999999</v>
      </c>
      <c r="M757" s="21">
        <v>2.0790000000000002</v>
      </c>
      <c r="N757" s="21">
        <f t="shared" si="57"/>
        <v>1.89</v>
      </c>
      <c r="O757" s="21">
        <f t="shared" si="58"/>
        <v>0.22994129685639345</v>
      </c>
      <c r="P757" s="21">
        <f t="shared" si="59"/>
        <v>1.3944909001475652</v>
      </c>
      <c r="Q757" s="27" t="s">
        <v>3283</v>
      </c>
    </row>
    <row r="758" spans="1:17" x14ac:dyDescent="0.3">
      <c r="A758" s="27" t="s">
        <v>818</v>
      </c>
      <c r="B758" s="27">
        <v>137</v>
      </c>
      <c r="C758" s="74" t="s">
        <v>3280</v>
      </c>
      <c r="D758" s="74" t="s">
        <v>3794</v>
      </c>
      <c r="E758" s="27" t="s">
        <v>819</v>
      </c>
      <c r="F758" s="21">
        <v>1.256</v>
      </c>
      <c r="G758" s="21">
        <v>0.83799999999999997</v>
      </c>
      <c r="H758" s="21">
        <v>1.135</v>
      </c>
      <c r="I758" s="21">
        <f t="shared" si="55"/>
        <v>1.0763333333333334</v>
      </c>
      <c r="J758" s="21">
        <f t="shared" si="56"/>
        <v>0.21508680418224965</v>
      </c>
      <c r="K758" s="21">
        <v>1.6379999999999999</v>
      </c>
      <c r="L758" s="21">
        <v>1.1619999999999999</v>
      </c>
      <c r="M758" s="21">
        <v>1.724</v>
      </c>
      <c r="N758" s="21">
        <f t="shared" si="57"/>
        <v>1.508</v>
      </c>
      <c r="O758" s="21">
        <f t="shared" si="58"/>
        <v>0.30271438684013652</v>
      </c>
      <c r="P758" s="21">
        <f t="shared" si="59"/>
        <v>1.4010529575720037</v>
      </c>
      <c r="Q758" s="27" t="s">
        <v>3281</v>
      </c>
    </row>
    <row r="759" spans="1:17" x14ac:dyDescent="0.3">
      <c r="A759" s="27" t="s">
        <v>818</v>
      </c>
      <c r="B759" s="27">
        <v>142</v>
      </c>
      <c r="C759" s="74" t="s">
        <v>3280</v>
      </c>
      <c r="D759" s="74" t="s">
        <v>3794</v>
      </c>
      <c r="E759" s="27" t="s">
        <v>819</v>
      </c>
      <c r="F759" s="21">
        <v>1.256</v>
      </c>
      <c r="G759" s="21">
        <v>0.83799999999999997</v>
      </c>
      <c r="H759" s="21">
        <v>1.135</v>
      </c>
      <c r="I759" s="21">
        <f t="shared" si="55"/>
        <v>1.0763333333333334</v>
      </c>
      <c r="J759" s="21">
        <f t="shared" si="56"/>
        <v>0.21508680418224965</v>
      </c>
      <c r="K759" s="21">
        <v>1.6379999999999999</v>
      </c>
      <c r="L759" s="21">
        <v>1.1619999999999999</v>
      </c>
      <c r="M759" s="21">
        <v>1.724</v>
      </c>
      <c r="N759" s="21">
        <f t="shared" si="57"/>
        <v>1.508</v>
      </c>
      <c r="O759" s="21">
        <f t="shared" si="58"/>
        <v>0.30271438684013652</v>
      </c>
      <c r="P759" s="21">
        <f t="shared" si="59"/>
        <v>1.4010529575720037</v>
      </c>
      <c r="Q759" s="27" t="s">
        <v>3281</v>
      </c>
    </row>
    <row r="760" spans="1:17" x14ac:dyDescent="0.3">
      <c r="A760" s="27" t="s">
        <v>2022</v>
      </c>
      <c r="B760" s="27">
        <v>138</v>
      </c>
      <c r="C760" s="74" t="s">
        <v>3280</v>
      </c>
      <c r="D760" s="74" t="s">
        <v>3965</v>
      </c>
      <c r="E760" s="27" t="s">
        <v>2023</v>
      </c>
      <c r="F760" s="21">
        <v>1.41</v>
      </c>
      <c r="G760" s="21">
        <v>1.4139999999999999</v>
      </c>
      <c r="H760" s="21">
        <v>1.409</v>
      </c>
      <c r="I760" s="21">
        <f t="shared" si="55"/>
        <v>1.4109999999999998</v>
      </c>
      <c r="J760" s="21">
        <f t="shared" si="56"/>
        <v>2.6457513110645509E-3</v>
      </c>
      <c r="K760" s="21">
        <v>1.9610000000000001</v>
      </c>
      <c r="L760" s="21">
        <v>1.929</v>
      </c>
      <c r="M760" s="21">
        <v>2.048</v>
      </c>
      <c r="N760" s="21">
        <f t="shared" si="57"/>
        <v>1.9793333333333336</v>
      </c>
      <c r="O760" s="21">
        <f t="shared" si="58"/>
        <v>6.1581923754729623E-2</v>
      </c>
      <c r="P760" s="21">
        <f t="shared" si="59"/>
        <v>1.4027876210725259</v>
      </c>
      <c r="Q760" s="27" t="s">
        <v>3306</v>
      </c>
    </row>
    <row r="761" spans="1:17" x14ac:dyDescent="0.3">
      <c r="A761" s="27" t="s">
        <v>3186</v>
      </c>
      <c r="B761" s="27">
        <v>58</v>
      </c>
      <c r="C761" s="74" t="s">
        <v>3280</v>
      </c>
      <c r="D761" s="74" t="s">
        <v>4001</v>
      </c>
      <c r="E761" s="27" t="s">
        <v>3187</v>
      </c>
      <c r="F761" s="21">
        <v>1.5029999999999999</v>
      </c>
      <c r="G761" s="21">
        <v>1.514</v>
      </c>
      <c r="H761" s="21">
        <v>1.482</v>
      </c>
      <c r="I761" s="21">
        <f t="shared" si="55"/>
        <v>1.4996666666666665</v>
      </c>
      <c r="J761" s="21">
        <f t="shared" si="56"/>
        <v>1.6258331197676269E-2</v>
      </c>
      <c r="K761" s="21">
        <v>2.0840000000000001</v>
      </c>
      <c r="L761" s="21">
        <v>2.1429999999999998</v>
      </c>
      <c r="M761" s="21">
        <v>2.093</v>
      </c>
      <c r="N761" s="21">
        <f t="shared" si="57"/>
        <v>2.1066666666666669</v>
      </c>
      <c r="O761" s="21">
        <f t="shared" si="58"/>
        <v>3.1785741037976836E-2</v>
      </c>
      <c r="P761" s="21">
        <f t="shared" si="59"/>
        <v>1.4047566125805737</v>
      </c>
      <c r="Q761" s="27" t="s">
        <v>3283</v>
      </c>
    </row>
    <row r="762" spans="1:17" x14ac:dyDescent="0.3">
      <c r="A762" s="27" t="s">
        <v>3186</v>
      </c>
      <c r="B762" s="27">
        <v>61</v>
      </c>
      <c r="C762" s="74" t="s">
        <v>3280</v>
      </c>
      <c r="D762" s="74" t="s">
        <v>4001</v>
      </c>
      <c r="E762" s="27" t="s">
        <v>3187</v>
      </c>
      <c r="F762" s="21">
        <v>1.5029999999999999</v>
      </c>
      <c r="G762" s="21">
        <v>1.514</v>
      </c>
      <c r="H762" s="21">
        <v>1.482</v>
      </c>
      <c r="I762" s="21">
        <f t="shared" si="55"/>
        <v>1.4996666666666665</v>
      </c>
      <c r="J762" s="21">
        <f t="shared" si="56"/>
        <v>1.6258331197676269E-2</v>
      </c>
      <c r="K762" s="21">
        <v>2.0840000000000001</v>
      </c>
      <c r="L762" s="21">
        <v>2.1429999999999998</v>
      </c>
      <c r="M762" s="21">
        <v>2.093</v>
      </c>
      <c r="N762" s="21">
        <f t="shared" si="57"/>
        <v>2.1066666666666669</v>
      </c>
      <c r="O762" s="21">
        <f t="shared" si="58"/>
        <v>3.1785741037976836E-2</v>
      </c>
      <c r="P762" s="21">
        <f t="shared" si="59"/>
        <v>1.4047566125805737</v>
      </c>
      <c r="Q762" s="27" t="s">
        <v>3283</v>
      </c>
    </row>
    <row r="763" spans="1:17" x14ac:dyDescent="0.3">
      <c r="A763" s="27" t="s">
        <v>354</v>
      </c>
      <c r="B763" s="27">
        <v>254</v>
      </c>
      <c r="C763" s="74" t="s">
        <v>3280</v>
      </c>
      <c r="D763" s="74" t="s">
        <v>3503</v>
      </c>
      <c r="E763" s="27" t="s">
        <v>355</v>
      </c>
      <c r="F763" s="21"/>
      <c r="G763" s="21">
        <v>1.5149999999999999</v>
      </c>
      <c r="H763" s="21">
        <v>1.421</v>
      </c>
      <c r="I763" s="21">
        <f t="shared" si="55"/>
        <v>1.468</v>
      </c>
      <c r="J763" s="21">
        <f t="shared" si="56"/>
        <v>6.6468037431535371E-2</v>
      </c>
      <c r="K763" s="21"/>
      <c r="L763" s="21">
        <v>2.1190000000000002</v>
      </c>
      <c r="M763" s="21">
        <v>2.0070000000000001</v>
      </c>
      <c r="N763" s="21">
        <f t="shared" si="57"/>
        <v>2.0630000000000002</v>
      </c>
      <c r="O763" s="21">
        <f t="shared" si="58"/>
        <v>7.9195959492893389E-2</v>
      </c>
      <c r="P763" s="21">
        <f t="shared" si="59"/>
        <v>1.4053133514986378</v>
      </c>
      <c r="Q763" s="27" t="s">
        <v>3281</v>
      </c>
    </row>
    <row r="764" spans="1:17" x14ac:dyDescent="0.3">
      <c r="A764" s="27" t="s">
        <v>1764</v>
      </c>
      <c r="B764" s="27">
        <v>81</v>
      </c>
      <c r="C764" s="74" t="s">
        <v>3280</v>
      </c>
      <c r="D764" s="74" t="s">
        <v>3653</v>
      </c>
      <c r="E764" s="27" t="s">
        <v>1765</v>
      </c>
      <c r="F764" s="21">
        <v>1.5960000000000001</v>
      </c>
      <c r="G764" s="21"/>
      <c r="H764" s="21">
        <v>1.474</v>
      </c>
      <c r="I764" s="21">
        <f t="shared" si="55"/>
        <v>1.5350000000000001</v>
      </c>
      <c r="J764" s="21">
        <f t="shared" si="56"/>
        <v>8.6267027304758867E-2</v>
      </c>
      <c r="K764" s="21">
        <v>2.0920000000000001</v>
      </c>
      <c r="L764" s="21"/>
      <c r="M764" s="21">
        <v>2.2269999999999999</v>
      </c>
      <c r="N764" s="21">
        <f t="shared" si="57"/>
        <v>2.1595</v>
      </c>
      <c r="O764" s="21">
        <f t="shared" si="58"/>
        <v>9.5459415460183772E-2</v>
      </c>
      <c r="P764" s="21">
        <f t="shared" si="59"/>
        <v>1.4068403908794787</v>
      </c>
      <c r="Q764" s="27" t="s">
        <v>3281</v>
      </c>
    </row>
    <row r="765" spans="1:17" x14ac:dyDescent="0.3">
      <c r="A765" s="27" t="s">
        <v>3241</v>
      </c>
      <c r="B765" s="27">
        <v>21</v>
      </c>
      <c r="C765" s="74" t="s">
        <v>3280</v>
      </c>
      <c r="D765" s="74" t="s">
        <v>3644</v>
      </c>
      <c r="E765" s="27" t="s">
        <v>108</v>
      </c>
      <c r="F765" s="21">
        <v>1.4470000000000001</v>
      </c>
      <c r="G765" s="21">
        <v>1.4850000000000001</v>
      </c>
      <c r="H765" s="21">
        <v>1.4750000000000001</v>
      </c>
      <c r="I765" s="21">
        <f t="shared" si="55"/>
        <v>1.4690000000000001</v>
      </c>
      <c r="J765" s="21">
        <f t="shared" si="56"/>
        <v>1.9697715603592226E-2</v>
      </c>
      <c r="K765" s="21">
        <v>2.0619999999999998</v>
      </c>
      <c r="L765" s="21">
        <v>2.0470000000000002</v>
      </c>
      <c r="M765" s="21">
        <v>2.113</v>
      </c>
      <c r="N765" s="21">
        <f t="shared" si="57"/>
        <v>2.0739999999999998</v>
      </c>
      <c r="O765" s="21">
        <f t="shared" si="58"/>
        <v>3.459768778401235E-2</v>
      </c>
      <c r="P765" s="21">
        <f t="shared" si="59"/>
        <v>1.4118447923757655</v>
      </c>
      <c r="Q765" s="27" t="s">
        <v>3281</v>
      </c>
    </row>
    <row r="766" spans="1:17" x14ac:dyDescent="0.3">
      <c r="A766" s="27" t="s">
        <v>1055</v>
      </c>
      <c r="B766" s="27">
        <v>56</v>
      </c>
      <c r="C766" s="74" t="s">
        <v>3280</v>
      </c>
      <c r="D766" s="74" t="s">
        <v>3882</v>
      </c>
      <c r="E766" s="27" t="s">
        <v>1056</v>
      </c>
      <c r="F766" s="21">
        <v>1.3140000000000001</v>
      </c>
      <c r="G766" s="21">
        <v>1.4259999999999999</v>
      </c>
      <c r="H766" s="21"/>
      <c r="I766" s="21">
        <f t="shared" si="55"/>
        <v>1.37</v>
      </c>
      <c r="J766" s="21">
        <f t="shared" si="56"/>
        <v>7.9195959492893236E-2</v>
      </c>
      <c r="K766" s="21">
        <v>1.944</v>
      </c>
      <c r="L766" s="21">
        <v>1.9319999999999999</v>
      </c>
      <c r="M766" s="21"/>
      <c r="N766" s="21">
        <f t="shared" si="57"/>
        <v>1.9379999999999999</v>
      </c>
      <c r="O766" s="21">
        <f t="shared" si="58"/>
        <v>8.4852813742385784E-3</v>
      </c>
      <c r="P766" s="21">
        <f t="shared" si="59"/>
        <v>1.4145985401459853</v>
      </c>
      <c r="Q766" s="27" t="s">
        <v>3306</v>
      </c>
    </row>
    <row r="767" spans="1:17" x14ac:dyDescent="0.3">
      <c r="A767" s="27" t="s">
        <v>452</v>
      </c>
      <c r="B767" s="27">
        <v>20</v>
      </c>
      <c r="C767" s="74" t="s">
        <v>3280</v>
      </c>
      <c r="D767" s="74" t="s">
        <v>3445</v>
      </c>
      <c r="E767" s="27" t="s">
        <v>453</v>
      </c>
      <c r="F767" s="21">
        <v>1.5920000000000001</v>
      </c>
      <c r="G767" s="21">
        <v>1.6020000000000001</v>
      </c>
      <c r="H767" s="21">
        <v>1.5960000000000001</v>
      </c>
      <c r="I767" s="21">
        <f t="shared" si="55"/>
        <v>1.5966666666666667</v>
      </c>
      <c r="J767" s="21">
        <f t="shared" si="56"/>
        <v>5.0332229568471705E-3</v>
      </c>
      <c r="K767" s="21">
        <v>2.3039999999999998</v>
      </c>
      <c r="L767" s="21">
        <v>2.2490000000000001</v>
      </c>
      <c r="M767" s="21">
        <v>2.2400000000000002</v>
      </c>
      <c r="N767" s="21">
        <f t="shared" si="57"/>
        <v>2.2643333333333335</v>
      </c>
      <c r="O767" s="21">
        <f t="shared" si="58"/>
        <v>3.464582706955225E-2</v>
      </c>
      <c r="P767" s="21">
        <f t="shared" si="59"/>
        <v>1.4181628392484344</v>
      </c>
      <c r="Q767" s="27" t="s">
        <v>3297</v>
      </c>
    </row>
    <row r="768" spans="1:17" x14ac:dyDescent="0.3">
      <c r="A768" s="27" t="s">
        <v>452</v>
      </c>
      <c r="B768" s="27">
        <v>31</v>
      </c>
      <c r="C768" s="74" t="s">
        <v>3280</v>
      </c>
      <c r="D768" s="74" t="s">
        <v>3445</v>
      </c>
      <c r="E768" s="27" t="s">
        <v>453</v>
      </c>
      <c r="F768" s="21">
        <v>1.5920000000000001</v>
      </c>
      <c r="G768" s="21">
        <v>1.6020000000000001</v>
      </c>
      <c r="H768" s="21">
        <v>1.5960000000000001</v>
      </c>
      <c r="I768" s="21">
        <f t="shared" si="55"/>
        <v>1.5966666666666667</v>
      </c>
      <c r="J768" s="21">
        <f t="shared" si="56"/>
        <v>5.0332229568471705E-3</v>
      </c>
      <c r="K768" s="21">
        <v>2.3039999999999998</v>
      </c>
      <c r="L768" s="21">
        <v>2.2490000000000001</v>
      </c>
      <c r="M768" s="21">
        <v>2.2400000000000002</v>
      </c>
      <c r="N768" s="21">
        <f t="shared" si="57"/>
        <v>2.2643333333333335</v>
      </c>
      <c r="O768" s="21">
        <f t="shared" si="58"/>
        <v>3.464582706955225E-2</v>
      </c>
      <c r="P768" s="21">
        <f t="shared" si="59"/>
        <v>1.4181628392484344</v>
      </c>
      <c r="Q768" s="27" t="s">
        <v>3297</v>
      </c>
    </row>
    <row r="769" spans="1:17" x14ac:dyDescent="0.3">
      <c r="A769" s="27" t="s">
        <v>1419</v>
      </c>
      <c r="B769" s="27">
        <v>510</v>
      </c>
      <c r="C769" s="74" t="s">
        <v>3280</v>
      </c>
      <c r="D769" s="74" t="s">
        <v>3664</v>
      </c>
      <c r="E769" s="27" t="s">
        <v>1420</v>
      </c>
      <c r="F769" s="21"/>
      <c r="G769" s="21">
        <v>1.3120000000000001</v>
      </c>
      <c r="H769" s="21">
        <v>1.22</v>
      </c>
      <c r="I769" s="21">
        <f t="shared" si="55"/>
        <v>1.266</v>
      </c>
      <c r="J769" s="21">
        <f t="shared" si="56"/>
        <v>6.5053823869162433E-2</v>
      </c>
      <c r="K769" s="21"/>
      <c r="L769" s="21">
        <v>1.8049999999999999</v>
      </c>
      <c r="M769" s="21">
        <v>1.7949999999999999</v>
      </c>
      <c r="N769" s="21">
        <f t="shared" si="57"/>
        <v>1.7999999999999998</v>
      </c>
      <c r="O769" s="21">
        <f t="shared" si="58"/>
        <v>7.0710678118654814E-3</v>
      </c>
      <c r="P769" s="21">
        <f t="shared" si="59"/>
        <v>1.4218009478672984</v>
      </c>
      <c r="Q769" s="27" t="s">
        <v>3283</v>
      </c>
    </row>
    <row r="770" spans="1:17" x14ac:dyDescent="0.3">
      <c r="A770" s="27" t="s">
        <v>806</v>
      </c>
      <c r="B770" s="27">
        <v>332</v>
      </c>
      <c r="C770" s="74" t="s">
        <v>3280</v>
      </c>
      <c r="D770" s="74" t="s">
        <v>3391</v>
      </c>
      <c r="E770" s="27" t="s">
        <v>807</v>
      </c>
      <c r="F770" s="21">
        <v>1.214</v>
      </c>
      <c r="G770" s="21">
        <v>1.325</v>
      </c>
      <c r="H770" s="21"/>
      <c r="I770" s="21">
        <f t="shared" si="55"/>
        <v>1.2694999999999999</v>
      </c>
      <c r="J770" s="21">
        <f t="shared" si="56"/>
        <v>7.8488852711706775E-2</v>
      </c>
      <c r="K770" s="21">
        <v>1.819</v>
      </c>
      <c r="L770" s="21">
        <v>1.7949999999999999</v>
      </c>
      <c r="M770" s="21"/>
      <c r="N770" s="21">
        <f t="shared" si="57"/>
        <v>1.8069999999999999</v>
      </c>
      <c r="O770" s="21">
        <f t="shared" si="58"/>
        <v>1.6970562748477157E-2</v>
      </c>
      <c r="P770" s="21">
        <f t="shared" si="59"/>
        <v>1.4233950374163058</v>
      </c>
      <c r="Q770" s="27" t="s">
        <v>3306</v>
      </c>
    </row>
    <row r="771" spans="1:17" x14ac:dyDescent="0.3">
      <c r="A771" s="27" t="s">
        <v>2660</v>
      </c>
      <c r="B771" s="27">
        <v>170</v>
      </c>
      <c r="C771" s="74" t="s">
        <v>3280</v>
      </c>
      <c r="D771" s="74" t="s">
        <v>3331</v>
      </c>
      <c r="E771" s="27" t="s">
        <v>1796</v>
      </c>
      <c r="F771" s="21">
        <v>1.5309999999999999</v>
      </c>
      <c r="G771" s="21">
        <v>1.36</v>
      </c>
      <c r="H771" s="21"/>
      <c r="I771" s="21">
        <f t="shared" ref="I771:I834" si="60">AVERAGE(F771:H771)</f>
        <v>1.4455</v>
      </c>
      <c r="J771" s="21">
        <f t="shared" ref="J771:J834" si="61">STDEV(F771:H771)</f>
        <v>0.1209152595828995</v>
      </c>
      <c r="K771" s="21">
        <v>1.9390000000000001</v>
      </c>
      <c r="L771" s="21">
        <v>2.1779999999999999</v>
      </c>
      <c r="M771" s="21"/>
      <c r="N771" s="21">
        <f t="shared" ref="N771:N834" si="62">AVERAGE(K771:M771)</f>
        <v>2.0585</v>
      </c>
      <c r="O771" s="21">
        <f t="shared" ref="O771:O834" si="63">STDEV(K771:M771)</f>
        <v>0.16899852070358479</v>
      </c>
      <c r="P771" s="21">
        <f t="shared" ref="P771:P834" si="64">N771/I771</f>
        <v>1.4240747146316153</v>
      </c>
      <c r="Q771" s="27" t="s">
        <v>3283</v>
      </c>
    </row>
    <row r="772" spans="1:17" x14ac:dyDescent="0.3">
      <c r="A772" s="27" t="s">
        <v>2533</v>
      </c>
      <c r="B772" s="27">
        <v>121</v>
      </c>
      <c r="C772" s="74" t="s">
        <v>3280</v>
      </c>
      <c r="D772" s="74" t="s">
        <v>3698</v>
      </c>
      <c r="E772" s="27" t="s">
        <v>2534</v>
      </c>
      <c r="F772" s="21">
        <v>1.3740000000000001</v>
      </c>
      <c r="G772" s="21">
        <v>1.381</v>
      </c>
      <c r="H772" s="21">
        <v>1.3660000000000001</v>
      </c>
      <c r="I772" s="21">
        <f t="shared" si="60"/>
        <v>1.3736666666666668</v>
      </c>
      <c r="J772" s="21">
        <f t="shared" si="61"/>
        <v>7.5055534994650872E-3</v>
      </c>
      <c r="K772" s="21">
        <v>1.9450000000000001</v>
      </c>
      <c r="L772" s="21">
        <v>1.954</v>
      </c>
      <c r="M772" s="21">
        <v>1.996</v>
      </c>
      <c r="N772" s="21">
        <f t="shared" si="62"/>
        <v>1.9649999999999999</v>
      </c>
      <c r="O772" s="21">
        <f t="shared" si="63"/>
        <v>2.722131517763238E-2</v>
      </c>
      <c r="P772" s="21">
        <f t="shared" si="64"/>
        <v>1.4304780393108467</v>
      </c>
      <c r="Q772" s="27" t="s">
        <v>3281</v>
      </c>
    </row>
    <row r="773" spans="1:17" x14ac:dyDescent="0.3">
      <c r="A773" s="27" t="s">
        <v>773</v>
      </c>
      <c r="B773" s="27">
        <v>48</v>
      </c>
      <c r="C773" s="74" t="s">
        <v>3280</v>
      </c>
      <c r="D773" s="74" t="s">
        <v>3840</v>
      </c>
      <c r="E773" s="27" t="s">
        <v>774</v>
      </c>
      <c r="F773" s="21">
        <v>1.38</v>
      </c>
      <c r="G773" s="21">
        <v>1.413</v>
      </c>
      <c r="H773" s="21">
        <v>1.335</v>
      </c>
      <c r="I773" s="21">
        <f t="shared" si="60"/>
        <v>1.3760000000000001</v>
      </c>
      <c r="J773" s="21">
        <f t="shared" si="61"/>
        <v>3.9153543900903816E-2</v>
      </c>
      <c r="K773" s="21">
        <v>1.976</v>
      </c>
      <c r="L773" s="21">
        <v>1.9339999999999999</v>
      </c>
      <c r="M773" s="21">
        <v>2.0030000000000001</v>
      </c>
      <c r="N773" s="21">
        <f t="shared" si="62"/>
        <v>1.9710000000000001</v>
      </c>
      <c r="O773" s="21">
        <f t="shared" si="63"/>
        <v>3.4770677301427501E-2</v>
      </c>
      <c r="P773" s="21">
        <f t="shared" si="64"/>
        <v>1.4324127906976745</v>
      </c>
      <c r="Q773" s="27" t="s">
        <v>3281</v>
      </c>
    </row>
    <row r="774" spans="1:17" x14ac:dyDescent="0.3">
      <c r="A774" s="27" t="s">
        <v>464</v>
      </c>
      <c r="B774" s="27">
        <v>115</v>
      </c>
      <c r="C774" s="74" t="s">
        <v>3280</v>
      </c>
      <c r="D774" s="74" t="s">
        <v>3896</v>
      </c>
      <c r="E774" s="27" t="s">
        <v>465</v>
      </c>
      <c r="F774" s="21">
        <v>1.49</v>
      </c>
      <c r="G774" s="21">
        <v>1.3879999999999999</v>
      </c>
      <c r="H774" s="21"/>
      <c r="I774" s="21">
        <f t="shared" si="60"/>
        <v>1.4390000000000001</v>
      </c>
      <c r="J774" s="21">
        <f t="shared" si="61"/>
        <v>7.2124891681027911E-2</v>
      </c>
      <c r="K774" s="21">
        <v>2.0569999999999999</v>
      </c>
      <c r="L774" s="21">
        <v>2.0710000000000002</v>
      </c>
      <c r="M774" s="21"/>
      <c r="N774" s="21">
        <f t="shared" si="62"/>
        <v>2.0640000000000001</v>
      </c>
      <c r="O774" s="21">
        <f t="shared" si="63"/>
        <v>9.8994949366118315E-3</v>
      </c>
      <c r="P774" s="21">
        <f t="shared" si="64"/>
        <v>1.4343293954134815</v>
      </c>
      <c r="Q774" s="27" t="s">
        <v>3281</v>
      </c>
    </row>
    <row r="775" spans="1:17" x14ac:dyDescent="0.3">
      <c r="A775" s="27" t="s">
        <v>41</v>
      </c>
      <c r="B775" s="27">
        <v>471</v>
      </c>
      <c r="C775" s="74" t="s">
        <v>3280</v>
      </c>
      <c r="D775" s="74" t="s">
        <v>3770</v>
      </c>
      <c r="E775" s="27" t="s">
        <v>42</v>
      </c>
      <c r="F775" s="21">
        <v>1.4219999999999999</v>
      </c>
      <c r="G775" s="21">
        <v>1.4950000000000001</v>
      </c>
      <c r="H775" s="21">
        <v>1.4350000000000001</v>
      </c>
      <c r="I775" s="21">
        <f t="shared" si="60"/>
        <v>1.4506666666666668</v>
      </c>
      <c r="J775" s="21">
        <f t="shared" si="61"/>
        <v>3.894012497839907E-2</v>
      </c>
      <c r="K775" s="21">
        <v>2.2469999999999999</v>
      </c>
      <c r="L775" s="21">
        <v>1.988</v>
      </c>
      <c r="M775" s="21">
        <v>2.0329999999999999</v>
      </c>
      <c r="N775" s="21">
        <f t="shared" si="62"/>
        <v>2.0893333333333328</v>
      </c>
      <c r="O775" s="21">
        <f t="shared" si="63"/>
        <v>0.13838472940802871</v>
      </c>
      <c r="P775" s="21">
        <f t="shared" si="64"/>
        <v>1.440257352941176</v>
      </c>
      <c r="Q775" s="27" t="s">
        <v>3283</v>
      </c>
    </row>
    <row r="776" spans="1:17" x14ac:dyDescent="0.3">
      <c r="A776" s="27" t="s">
        <v>2557</v>
      </c>
      <c r="B776" s="27">
        <v>257</v>
      </c>
      <c r="C776" s="74" t="s">
        <v>3280</v>
      </c>
      <c r="D776" s="74" t="s">
        <v>3612</v>
      </c>
      <c r="E776" s="27" t="s">
        <v>2558</v>
      </c>
      <c r="F776" s="21">
        <v>1.387</v>
      </c>
      <c r="G776" s="21">
        <v>1.3089999999999999</v>
      </c>
      <c r="H776" s="21"/>
      <c r="I776" s="21">
        <f t="shared" si="60"/>
        <v>1.3479999999999999</v>
      </c>
      <c r="J776" s="21">
        <f t="shared" si="61"/>
        <v>5.5154328932550761E-2</v>
      </c>
      <c r="K776" s="21">
        <v>1.8959999999999999</v>
      </c>
      <c r="L776" s="21">
        <v>1.9890000000000001</v>
      </c>
      <c r="M776" s="21"/>
      <c r="N776" s="21">
        <f t="shared" si="62"/>
        <v>1.9424999999999999</v>
      </c>
      <c r="O776" s="21">
        <f t="shared" si="63"/>
        <v>6.5760930650349048E-2</v>
      </c>
      <c r="P776" s="21">
        <f t="shared" si="64"/>
        <v>1.4410237388724036</v>
      </c>
      <c r="Q776" s="27" t="s">
        <v>3283</v>
      </c>
    </row>
    <row r="777" spans="1:17" x14ac:dyDescent="0.3">
      <c r="A777" s="27" t="s">
        <v>1329</v>
      </c>
      <c r="B777" s="27">
        <v>23</v>
      </c>
      <c r="C777" s="74" t="s">
        <v>3280</v>
      </c>
      <c r="D777" s="74" t="s">
        <v>3372</v>
      </c>
      <c r="E777" s="27" t="s">
        <v>1330</v>
      </c>
      <c r="F777" s="21">
        <v>1.4930000000000001</v>
      </c>
      <c r="G777" s="21">
        <v>1.5029999999999999</v>
      </c>
      <c r="H777" s="21">
        <v>1.4350000000000001</v>
      </c>
      <c r="I777" s="21">
        <f t="shared" si="60"/>
        <v>1.4770000000000001</v>
      </c>
      <c r="J777" s="21">
        <f t="shared" si="61"/>
        <v>3.6715119501371594E-2</v>
      </c>
      <c r="K777" s="21">
        <v>2.109</v>
      </c>
      <c r="L777" s="21">
        <v>2.089</v>
      </c>
      <c r="M777" s="21">
        <v>2.1909999999999998</v>
      </c>
      <c r="N777" s="21">
        <f t="shared" si="62"/>
        <v>2.1296666666666666</v>
      </c>
      <c r="O777" s="21">
        <f t="shared" si="63"/>
        <v>5.4049360156558049E-2</v>
      </c>
      <c r="P777" s="21">
        <f t="shared" si="64"/>
        <v>1.4418867072895507</v>
      </c>
      <c r="Q777" s="27" t="s">
        <v>3281</v>
      </c>
    </row>
    <row r="778" spans="1:17" x14ac:dyDescent="0.3">
      <c r="A778" s="27" t="s">
        <v>781</v>
      </c>
      <c r="B778" s="27">
        <v>247</v>
      </c>
      <c r="C778" s="74" t="s">
        <v>3280</v>
      </c>
      <c r="D778" s="74" t="s">
        <v>3701</v>
      </c>
      <c r="E778" s="27" t="s">
        <v>782</v>
      </c>
      <c r="F778" s="21">
        <v>1.052</v>
      </c>
      <c r="G778" s="21">
        <v>1.111</v>
      </c>
      <c r="H778" s="21">
        <v>0.78300000000000003</v>
      </c>
      <c r="I778" s="21">
        <f t="shared" si="60"/>
        <v>0.9820000000000001</v>
      </c>
      <c r="J778" s="21">
        <f t="shared" si="61"/>
        <v>0.17484564621402474</v>
      </c>
      <c r="K778" s="21">
        <v>1.6180000000000001</v>
      </c>
      <c r="L778" s="21">
        <v>1.4630000000000001</v>
      </c>
      <c r="M778" s="21">
        <v>1.167</v>
      </c>
      <c r="N778" s="21">
        <f t="shared" si="62"/>
        <v>1.4160000000000001</v>
      </c>
      <c r="O778" s="21">
        <f t="shared" si="63"/>
        <v>0.22914405949096708</v>
      </c>
      <c r="P778" s="21">
        <f t="shared" si="64"/>
        <v>1.4419551934826884</v>
      </c>
      <c r="Q778" s="27" t="s">
        <v>3283</v>
      </c>
    </row>
    <row r="779" spans="1:17" x14ac:dyDescent="0.3">
      <c r="A779" s="27" t="s">
        <v>757</v>
      </c>
      <c r="B779" s="27">
        <v>125</v>
      </c>
      <c r="C779" s="74" t="s">
        <v>3280</v>
      </c>
      <c r="D779" s="74" t="s">
        <v>3964</v>
      </c>
      <c r="E779" s="27" t="s">
        <v>758</v>
      </c>
      <c r="F779" s="21">
        <v>1.3240000000000001</v>
      </c>
      <c r="G779" s="21">
        <v>1.2250000000000001</v>
      </c>
      <c r="H779" s="21"/>
      <c r="I779" s="21">
        <f t="shared" si="60"/>
        <v>1.2745000000000002</v>
      </c>
      <c r="J779" s="21">
        <f t="shared" si="61"/>
        <v>7.0003571337468193E-2</v>
      </c>
      <c r="K779" s="21">
        <v>1.7450000000000001</v>
      </c>
      <c r="L779" s="21">
        <v>1.9350000000000001</v>
      </c>
      <c r="M779" s="21"/>
      <c r="N779" s="21">
        <f t="shared" si="62"/>
        <v>1.84</v>
      </c>
      <c r="O779" s="21">
        <f t="shared" si="63"/>
        <v>0.134350288425444</v>
      </c>
      <c r="P779" s="21">
        <f t="shared" si="64"/>
        <v>1.4437034131031776</v>
      </c>
      <c r="Q779" s="27" t="s">
        <v>3283</v>
      </c>
    </row>
    <row r="780" spans="1:17" x14ac:dyDescent="0.3">
      <c r="A780" s="27" t="s">
        <v>41</v>
      </c>
      <c r="B780" s="27">
        <v>559</v>
      </c>
      <c r="C780" s="74" t="s">
        <v>3280</v>
      </c>
      <c r="D780" s="74" t="s">
        <v>3770</v>
      </c>
      <c r="E780" s="27" t="s">
        <v>42</v>
      </c>
      <c r="F780" s="21">
        <v>1.2430000000000001</v>
      </c>
      <c r="G780" s="21">
        <v>1.266</v>
      </c>
      <c r="H780" s="21">
        <v>1.407</v>
      </c>
      <c r="I780" s="21">
        <f t="shared" si="60"/>
        <v>1.3053333333333335</v>
      </c>
      <c r="J780" s="21">
        <f t="shared" si="61"/>
        <v>8.8793768550125898E-2</v>
      </c>
      <c r="K780" s="21">
        <v>1.833</v>
      </c>
      <c r="L780" s="21">
        <v>1.83</v>
      </c>
      <c r="M780" s="21">
        <v>1.9950000000000001</v>
      </c>
      <c r="N780" s="21">
        <f t="shared" si="62"/>
        <v>1.8860000000000001</v>
      </c>
      <c r="O780" s="21">
        <f t="shared" si="63"/>
        <v>9.4408686041063034E-2</v>
      </c>
      <c r="P780" s="21">
        <f t="shared" si="64"/>
        <v>1.4448416751787538</v>
      </c>
      <c r="Q780" s="27" t="s">
        <v>3283</v>
      </c>
    </row>
    <row r="781" spans="1:17" x14ac:dyDescent="0.3">
      <c r="A781" s="27" t="s">
        <v>41</v>
      </c>
      <c r="B781" s="27">
        <v>560</v>
      </c>
      <c r="C781" s="74" t="s">
        <v>3280</v>
      </c>
      <c r="D781" s="74" t="s">
        <v>3770</v>
      </c>
      <c r="E781" s="27" t="s">
        <v>42</v>
      </c>
      <c r="F781" s="21">
        <v>1.2430000000000001</v>
      </c>
      <c r="G781" s="21">
        <v>1.266</v>
      </c>
      <c r="H781" s="21">
        <v>1.407</v>
      </c>
      <c r="I781" s="21">
        <f t="shared" si="60"/>
        <v>1.3053333333333335</v>
      </c>
      <c r="J781" s="21">
        <f t="shared" si="61"/>
        <v>8.8793768550125898E-2</v>
      </c>
      <c r="K781" s="21">
        <v>1.833</v>
      </c>
      <c r="L781" s="21">
        <v>1.83</v>
      </c>
      <c r="M781" s="21">
        <v>1.9950000000000001</v>
      </c>
      <c r="N781" s="21">
        <f t="shared" si="62"/>
        <v>1.8860000000000001</v>
      </c>
      <c r="O781" s="21">
        <f t="shared" si="63"/>
        <v>9.4408686041063034E-2</v>
      </c>
      <c r="P781" s="21">
        <f t="shared" si="64"/>
        <v>1.4448416751787538</v>
      </c>
      <c r="Q781" s="27" t="s">
        <v>3283</v>
      </c>
    </row>
    <row r="782" spans="1:17" x14ac:dyDescent="0.3">
      <c r="A782" s="27" t="s">
        <v>2541</v>
      </c>
      <c r="B782" s="27">
        <v>83</v>
      </c>
      <c r="C782" s="74" t="s">
        <v>3280</v>
      </c>
      <c r="D782" s="74" t="s">
        <v>3756</v>
      </c>
      <c r="E782" s="27" t="s">
        <v>54</v>
      </c>
      <c r="F782" s="21">
        <v>1.216</v>
      </c>
      <c r="G782" s="21"/>
      <c r="H782" s="21">
        <v>1.3779999999999999</v>
      </c>
      <c r="I782" s="21">
        <f t="shared" si="60"/>
        <v>1.2969999999999999</v>
      </c>
      <c r="J782" s="21">
        <f t="shared" si="61"/>
        <v>0.11455129855222064</v>
      </c>
      <c r="K782" s="21">
        <v>1.847</v>
      </c>
      <c r="L782" s="21"/>
      <c r="M782" s="21">
        <v>1.9159999999999999</v>
      </c>
      <c r="N782" s="21">
        <f t="shared" si="62"/>
        <v>1.8815</v>
      </c>
      <c r="O782" s="21">
        <f t="shared" si="63"/>
        <v>4.8790367901871745E-2</v>
      </c>
      <c r="P782" s="21">
        <f t="shared" si="64"/>
        <v>1.4506553585196609</v>
      </c>
      <c r="Q782" s="27" t="s">
        <v>3283</v>
      </c>
    </row>
    <row r="783" spans="1:17" x14ac:dyDescent="0.3">
      <c r="A783" s="27" t="s">
        <v>1764</v>
      </c>
      <c r="B783" s="27">
        <v>39</v>
      </c>
      <c r="C783" s="74" t="s">
        <v>3280</v>
      </c>
      <c r="D783" s="74" t="s">
        <v>3653</v>
      </c>
      <c r="E783" s="27" t="s">
        <v>1765</v>
      </c>
      <c r="F783" s="21">
        <v>1.5349999999999999</v>
      </c>
      <c r="G783" s="21">
        <v>1.573</v>
      </c>
      <c r="H783" s="21">
        <v>1.2130000000000001</v>
      </c>
      <c r="I783" s="21">
        <f t="shared" si="60"/>
        <v>1.4403333333333332</v>
      </c>
      <c r="J783" s="21">
        <f t="shared" si="61"/>
        <v>0.19779113562880699</v>
      </c>
      <c r="K783" s="21">
        <v>2.2989999999999999</v>
      </c>
      <c r="L783" s="21">
        <v>2.2949999999999999</v>
      </c>
      <c r="M783" s="21">
        <v>1.6779999999999999</v>
      </c>
      <c r="N783" s="21">
        <f t="shared" si="62"/>
        <v>2.0906666666666665</v>
      </c>
      <c r="O783" s="21">
        <f t="shared" si="63"/>
        <v>0.35738541287150205</v>
      </c>
      <c r="P783" s="21">
        <f t="shared" si="64"/>
        <v>1.451515852811849</v>
      </c>
      <c r="Q783" s="27" t="s">
        <v>3281</v>
      </c>
    </row>
    <row r="784" spans="1:17" x14ac:dyDescent="0.3">
      <c r="A784" s="27" t="s">
        <v>1764</v>
      </c>
      <c r="B784" s="27">
        <v>45</v>
      </c>
      <c r="C784" s="74" t="s">
        <v>3280</v>
      </c>
      <c r="D784" s="74" t="s">
        <v>3653</v>
      </c>
      <c r="E784" s="27" t="s">
        <v>1765</v>
      </c>
      <c r="F784" s="21">
        <v>1.5349999999999999</v>
      </c>
      <c r="G784" s="21">
        <v>1.573</v>
      </c>
      <c r="H784" s="21">
        <v>1.2130000000000001</v>
      </c>
      <c r="I784" s="21">
        <f t="shared" si="60"/>
        <v>1.4403333333333332</v>
      </c>
      <c r="J784" s="21">
        <f t="shared" si="61"/>
        <v>0.19779113562880699</v>
      </c>
      <c r="K784" s="21">
        <v>2.2989999999999999</v>
      </c>
      <c r="L784" s="21">
        <v>2.2949999999999999</v>
      </c>
      <c r="M784" s="21">
        <v>1.6779999999999999</v>
      </c>
      <c r="N784" s="21">
        <f t="shared" si="62"/>
        <v>2.0906666666666665</v>
      </c>
      <c r="O784" s="21">
        <f t="shared" si="63"/>
        <v>0.35738541287150205</v>
      </c>
      <c r="P784" s="21">
        <f t="shared" si="64"/>
        <v>1.451515852811849</v>
      </c>
      <c r="Q784" s="27" t="s">
        <v>3281</v>
      </c>
    </row>
    <row r="785" spans="1:17" x14ac:dyDescent="0.3">
      <c r="A785" s="27" t="s">
        <v>207</v>
      </c>
      <c r="B785" s="27">
        <v>175</v>
      </c>
      <c r="C785" s="74" t="s">
        <v>3280</v>
      </c>
      <c r="D785" s="74" t="s">
        <v>3955</v>
      </c>
      <c r="E785" s="27" t="s">
        <v>208</v>
      </c>
      <c r="F785" s="21">
        <v>1.407</v>
      </c>
      <c r="G785" s="21">
        <v>1.488</v>
      </c>
      <c r="H785" s="21">
        <v>1.2090000000000001</v>
      </c>
      <c r="I785" s="21">
        <f t="shared" si="60"/>
        <v>1.3680000000000001</v>
      </c>
      <c r="J785" s="21">
        <f t="shared" si="61"/>
        <v>0.14353048456686818</v>
      </c>
      <c r="K785" s="21">
        <v>2.2589999999999999</v>
      </c>
      <c r="L785" s="21">
        <v>2.0539999999999998</v>
      </c>
      <c r="M785" s="21">
        <v>1.651</v>
      </c>
      <c r="N785" s="21">
        <f t="shared" si="62"/>
        <v>1.9879999999999998</v>
      </c>
      <c r="O785" s="21">
        <f t="shared" si="63"/>
        <v>0.30932668814701564</v>
      </c>
      <c r="P785" s="21">
        <f t="shared" si="64"/>
        <v>1.4532163742690056</v>
      </c>
      <c r="Q785" s="27" t="s">
        <v>3297</v>
      </c>
    </row>
    <row r="786" spans="1:17" x14ac:dyDescent="0.3">
      <c r="A786" s="27" t="s">
        <v>169</v>
      </c>
      <c r="B786" s="27">
        <v>63</v>
      </c>
      <c r="C786" s="74" t="s">
        <v>3280</v>
      </c>
      <c r="D786" s="74" t="s">
        <v>3580</v>
      </c>
      <c r="E786" s="27" t="s">
        <v>170</v>
      </c>
      <c r="F786" s="21">
        <v>1.4730000000000001</v>
      </c>
      <c r="G786" s="21">
        <v>1.53</v>
      </c>
      <c r="H786" s="21">
        <v>1.528</v>
      </c>
      <c r="I786" s="21">
        <f t="shared" si="60"/>
        <v>1.5103333333333335</v>
      </c>
      <c r="J786" s="21">
        <f t="shared" si="61"/>
        <v>3.2347076117221651E-2</v>
      </c>
      <c r="K786" s="21">
        <v>2.113</v>
      </c>
      <c r="L786" s="21">
        <v>2.2400000000000002</v>
      </c>
      <c r="M786" s="21">
        <v>2.2450000000000001</v>
      </c>
      <c r="N786" s="21">
        <f t="shared" si="62"/>
        <v>2.1993333333333331</v>
      </c>
      <c r="O786" s="21">
        <f t="shared" si="63"/>
        <v>7.480864477674587E-2</v>
      </c>
      <c r="P786" s="21">
        <f t="shared" si="64"/>
        <v>1.4561906863826966</v>
      </c>
      <c r="Q786" s="27" t="s">
        <v>3281</v>
      </c>
    </row>
    <row r="787" spans="1:17" x14ac:dyDescent="0.3">
      <c r="A787" s="27" t="s">
        <v>169</v>
      </c>
      <c r="B787" s="27">
        <v>69</v>
      </c>
      <c r="C787" s="74" t="s">
        <v>3280</v>
      </c>
      <c r="D787" s="74" t="s">
        <v>3580</v>
      </c>
      <c r="E787" s="27" t="s">
        <v>170</v>
      </c>
      <c r="F787" s="21">
        <v>1.4730000000000001</v>
      </c>
      <c r="G787" s="21">
        <v>1.53</v>
      </c>
      <c r="H787" s="21">
        <v>1.528</v>
      </c>
      <c r="I787" s="21">
        <f t="shared" si="60"/>
        <v>1.5103333333333335</v>
      </c>
      <c r="J787" s="21">
        <f t="shared" si="61"/>
        <v>3.2347076117221651E-2</v>
      </c>
      <c r="K787" s="21">
        <v>2.113</v>
      </c>
      <c r="L787" s="21">
        <v>2.2400000000000002</v>
      </c>
      <c r="M787" s="21">
        <v>2.2450000000000001</v>
      </c>
      <c r="N787" s="21">
        <f t="shared" si="62"/>
        <v>2.1993333333333331</v>
      </c>
      <c r="O787" s="21">
        <f t="shared" si="63"/>
        <v>7.480864477674587E-2</v>
      </c>
      <c r="P787" s="21">
        <f t="shared" si="64"/>
        <v>1.4561906863826966</v>
      </c>
      <c r="Q787" s="27" t="s">
        <v>3281</v>
      </c>
    </row>
    <row r="788" spans="1:17" x14ac:dyDescent="0.3">
      <c r="A788" s="27" t="s">
        <v>1343</v>
      </c>
      <c r="B788" s="27">
        <v>23</v>
      </c>
      <c r="C788" s="74" t="s">
        <v>3280</v>
      </c>
      <c r="D788" s="74" t="s">
        <v>3530</v>
      </c>
      <c r="E788" s="27" t="s">
        <v>1344</v>
      </c>
      <c r="F788" s="21">
        <v>1.44</v>
      </c>
      <c r="G788" s="21">
        <v>1.47</v>
      </c>
      <c r="H788" s="21">
        <v>1.4670000000000001</v>
      </c>
      <c r="I788" s="21">
        <f t="shared" si="60"/>
        <v>1.4590000000000003</v>
      </c>
      <c r="J788" s="21">
        <f t="shared" si="61"/>
        <v>1.6522711641858347E-2</v>
      </c>
      <c r="K788" s="21">
        <v>2.141</v>
      </c>
      <c r="L788" s="21">
        <v>2.133</v>
      </c>
      <c r="M788" s="21">
        <v>2.1</v>
      </c>
      <c r="N788" s="21">
        <f t="shared" si="62"/>
        <v>2.1246666666666667</v>
      </c>
      <c r="O788" s="21">
        <f t="shared" si="63"/>
        <v>2.1733231083604008E-2</v>
      </c>
      <c r="P788" s="21">
        <f t="shared" si="64"/>
        <v>1.4562485720813341</v>
      </c>
      <c r="Q788" s="27" t="s">
        <v>3281</v>
      </c>
    </row>
    <row r="789" spans="1:17" x14ac:dyDescent="0.3">
      <c r="A789" s="27" t="s">
        <v>611</v>
      </c>
      <c r="B789" s="27">
        <v>304</v>
      </c>
      <c r="C789" s="74" t="s">
        <v>3280</v>
      </c>
      <c r="D789" s="74" t="s">
        <v>3839</v>
      </c>
      <c r="E789" s="27" t="s">
        <v>612</v>
      </c>
      <c r="F789" s="21"/>
      <c r="G789" s="21">
        <v>1.3</v>
      </c>
      <c r="H789" s="21">
        <v>1.373</v>
      </c>
      <c r="I789" s="21">
        <f t="shared" si="60"/>
        <v>1.3365</v>
      </c>
      <c r="J789" s="21">
        <f t="shared" si="61"/>
        <v>5.1618795026617939E-2</v>
      </c>
      <c r="K789" s="21"/>
      <c r="L789" s="21">
        <v>1.863</v>
      </c>
      <c r="M789" s="21">
        <v>2.0489999999999999</v>
      </c>
      <c r="N789" s="21">
        <f t="shared" si="62"/>
        <v>1.956</v>
      </c>
      <c r="O789" s="21">
        <f t="shared" si="63"/>
        <v>0.13152186130069779</v>
      </c>
      <c r="P789" s="21">
        <f t="shared" si="64"/>
        <v>1.4635241301907969</v>
      </c>
      <c r="Q789" s="27" t="s">
        <v>3283</v>
      </c>
    </row>
    <row r="790" spans="1:17" x14ac:dyDescent="0.3">
      <c r="A790" s="27" t="s">
        <v>1166</v>
      </c>
      <c r="B790" s="27">
        <v>408</v>
      </c>
      <c r="C790" s="74" t="s">
        <v>3280</v>
      </c>
      <c r="D790" s="74" t="s">
        <v>3354</v>
      </c>
      <c r="E790" s="27" t="s">
        <v>54</v>
      </c>
      <c r="F790" s="21">
        <v>1.361</v>
      </c>
      <c r="G790" s="21"/>
      <c r="H790" s="21">
        <v>1.3049999999999999</v>
      </c>
      <c r="I790" s="21">
        <f t="shared" si="60"/>
        <v>1.333</v>
      </c>
      <c r="J790" s="21">
        <f t="shared" si="61"/>
        <v>3.9597979746446695E-2</v>
      </c>
      <c r="K790" s="21">
        <v>1.956</v>
      </c>
      <c r="L790" s="21"/>
      <c r="M790" s="21">
        <v>1.9510000000000001</v>
      </c>
      <c r="N790" s="21">
        <f t="shared" si="62"/>
        <v>1.9535</v>
      </c>
      <c r="O790" s="21">
        <f t="shared" si="63"/>
        <v>3.5355339059326622E-3</v>
      </c>
      <c r="P790" s="21">
        <f t="shared" si="64"/>
        <v>1.4654913728432108</v>
      </c>
      <c r="Q790" s="27" t="s">
        <v>3291</v>
      </c>
    </row>
    <row r="791" spans="1:17" x14ac:dyDescent="0.3">
      <c r="A791" s="27" t="s">
        <v>203</v>
      </c>
      <c r="B791" s="27">
        <v>315</v>
      </c>
      <c r="C791" s="74" t="s">
        <v>3280</v>
      </c>
      <c r="D791" s="74" t="s">
        <v>3648</v>
      </c>
      <c r="E791" s="27" t="s">
        <v>204</v>
      </c>
      <c r="F791" s="21">
        <v>1.33</v>
      </c>
      <c r="G791" s="21">
        <v>1.169</v>
      </c>
      <c r="H791" s="21"/>
      <c r="I791" s="21">
        <f t="shared" si="60"/>
        <v>1.2495000000000001</v>
      </c>
      <c r="J791" s="21">
        <f t="shared" si="61"/>
        <v>0.11384419177103418</v>
      </c>
      <c r="K791" s="21">
        <v>1.923</v>
      </c>
      <c r="L791" s="21">
        <v>1.5820000000000001</v>
      </c>
      <c r="M791" s="21">
        <v>1.996</v>
      </c>
      <c r="N791" s="21">
        <f t="shared" si="62"/>
        <v>1.8336666666666666</v>
      </c>
      <c r="O791" s="21">
        <f t="shared" si="63"/>
        <v>0.22098491652900956</v>
      </c>
      <c r="P791" s="21">
        <f t="shared" si="64"/>
        <v>1.4675203414699212</v>
      </c>
      <c r="Q791" s="27" t="s">
        <v>3283</v>
      </c>
    </row>
    <row r="792" spans="1:17" x14ac:dyDescent="0.3">
      <c r="A792" s="27" t="s">
        <v>2548</v>
      </c>
      <c r="B792" s="27">
        <v>30</v>
      </c>
      <c r="C792" s="74" t="s">
        <v>3280</v>
      </c>
      <c r="D792" s="74" t="s">
        <v>3338</v>
      </c>
      <c r="E792" s="27" t="s">
        <v>54</v>
      </c>
      <c r="F792" s="21"/>
      <c r="G792" s="21">
        <v>1.4470000000000001</v>
      </c>
      <c r="H792" s="21">
        <v>1.4610000000000001</v>
      </c>
      <c r="I792" s="21">
        <f t="shared" si="60"/>
        <v>1.4540000000000002</v>
      </c>
      <c r="J792" s="21">
        <f t="shared" si="61"/>
        <v>9.8994949366116736E-3</v>
      </c>
      <c r="K792" s="21"/>
      <c r="L792" s="21">
        <v>2.016</v>
      </c>
      <c r="M792" s="21">
        <v>2.2519999999999998</v>
      </c>
      <c r="N792" s="21">
        <f t="shared" si="62"/>
        <v>2.1339999999999999</v>
      </c>
      <c r="O792" s="21">
        <f t="shared" si="63"/>
        <v>0.16687720036002504</v>
      </c>
      <c r="P792" s="21">
        <f t="shared" si="64"/>
        <v>1.4676753782668499</v>
      </c>
      <c r="Q792" s="27" t="s">
        <v>3283</v>
      </c>
    </row>
    <row r="793" spans="1:17" x14ac:dyDescent="0.3">
      <c r="A793" s="27" t="s">
        <v>2548</v>
      </c>
      <c r="B793" s="27">
        <v>32</v>
      </c>
      <c r="C793" s="74" t="s">
        <v>3280</v>
      </c>
      <c r="D793" s="74" t="s">
        <v>3338</v>
      </c>
      <c r="E793" s="27" t="s">
        <v>54</v>
      </c>
      <c r="F793" s="21"/>
      <c r="G793" s="21">
        <v>1.4470000000000001</v>
      </c>
      <c r="H793" s="21">
        <v>1.4610000000000001</v>
      </c>
      <c r="I793" s="21">
        <f t="shared" si="60"/>
        <v>1.4540000000000002</v>
      </c>
      <c r="J793" s="21">
        <f t="shared" si="61"/>
        <v>9.8994949366116736E-3</v>
      </c>
      <c r="K793" s="21"/>
      <c r="L793" s="21">
        <v>2.016</v>
      </c>
      <c r="M793" s="21">
        <v>2.2519999999999998</v>
      </c>
      <c r="N793" s="21">
        <f t="shared" si="62"/>
        <v>2.1339999999999999</v>
      </c>
      <c r="O793" s="21">
        <f t="shared" si="63"/>
        <v>0.16687720036002504</v>
      </c>
      <c r="P793" s="21">
        <f t="shared" si="64"/>
        <v>1.4676753782668499</v>
      </c>
      <c r="Q793" s="27" t="s">
        <v>3283</v>
      </c>
    </row>
    <row r="794" spans="1:17" x14ac:dyDescent="0.3">
      <c r="A794" s="27" t="s">
        <v>1781</v>
      </c>
      <c r="B794" s="27">
        <v>65</v>
      </c>
      <c r="C794" s="74" t="s">
        <v>3280</v>
      </c>
      <c r="D794" s="74" t="s">
        <v>3579</v>
      </c>
      <c r="E794" s="27" t="s">
        <v>1782</v>
      </c>
      <c r="F794" s="21">
        <v>1.3089999999999999</v>
      </c>
      <c r="G794" s="21">
        <v>1.2849999999999999</v>
      </c>
      <c r="H794" s="21"/>
      <c r="I794" s="21">
        <f t="shared" si="60"/>
        <v>1.2969999999999999</v>
      </c>
      <c r="J794" s="21">
        <f t="shared" si="61"/>
        <v>1.6970562748477157E-2</v>
      </c>
      <c r="K794" s="21">
        <v>2.0609999999999999</v>
      </c>
      <c r="L794" s="21">
        <v>1.75</v>
      </c>
      <c r="M794" s="21"/>
      <c r="N794" s="21">
        <f t="shared" si="62"/>
        <v>1.9055</v>
      </c>
      <c r="O794" s="21">
        <f t="shared" si="63"/>
        <v>0.21991020894901622</v>
      </c>
      <c r="P794" s="21">
        <f t="shared" si="64"/>
        <v>1.4691595990747881</v>
      </c>
      <c r="Q794" s="27" t="s">
        <v>3281</v>
      </c>
    </row>
    <row r="795" spans="1:17" x14ac:dyDescent="0.3">
      <c r="A795" s="27" t="s">
        <v>1746</v>
      </c>
      <c r="B795" s="27">
        <v>154</v>
      </c>
      <c r="C795" s="74" t="s">
        <v>3280</v>
      </c>
      <c r="D795" s="74" t="s">
        <v>3545</v>
      </c>
      <c r="E795" s="27" t="s">
        <v>1747</v>
      </c>
      <c r="F795" s="21">
        <v>1.3</v>
      </c>
      <c r="G795" s="21">
        <v>1.2769999999999999</v>
      </c>
      <c r="H795" s="21">
        <v>1.361</v>
      </c>
      <c r="I795" s="21">
        <f t="shared" si="60"/>
        <v>1.3126666666666666</v>
      </c>
      <c r="J795" s="21">
        <f t="shared" si="61"/>
        <v>4.3408908455907246E-2</v>
      </c>
      <c r="K795" s="21">
        <v>1.901</v>
      </c>
      <c r="L795" s="21">
        <v>1.8220000000000001</v>
      </c>
      <c r="M795" s="21">
        <v>2.0760000000000001</v>
      </c>
      <c r="N795" s="21">
        <f t="shared" si="62"/>
        <v>1.9329999999999998</v>
      </c>
      <c r="O795" s="21">
        <f t="shared" si="63"/>
        <v>0.1299884610263542</v>
      </c>
      <c r="P795" s="21">
        <f t="shared" si="64"/>
        <v>1.4725749111223971</v>
      </c>
      <c r="Q795" s="27" t="s">
        <v>3281</v>
      </c>
    </row>
    <row r="796" spans="1:17" x14ac:dyDescent="0.3">
      <c r="A796" s="27" t="s">
        <v>1227</v>
      </c>
      <c r="B796" s="27">
        <v>20</v>
      </c>
      <c r="C796" s="74" t="s">
        <v>3280</v>
      </c>
      <c r="D796" s="74" t="s">
        <v>3303</v>
      </c>
      <c r="E796" s="27" t="s">
        <v>1228</v>
      </c>
      <c r="F796" s="21">
        <v>1.385</v>
      </c>
      <c r="G796" s="21">
        <v>1.4</v>
      </c>
      <c r="H796" s="21">
        <v>1.415</v>
      </c>
      <c r="I796" s="21">
        <f t="shared" si="60"/>
        <v>1.4000000000000001</v>
      </c>
      <c r="J796" s="21">
        <f t="shared" si="61"/>
        <v>1.5000000000000013E-2</v>
      </c>
      <c r="K796" s="21">
        <v>2.0659999999999998</v>
      </c>
      <c r="L796" s="21">
        <v>2.2850000000000001</v>
      </c>
      <c r="M796" s="21">
        <v>1.87</v>
      </c>
      <c r="N796" s="21">
        <f t="shared" si="62"/>
        <v>2.0736666666666665</v>
      </c>
      <c r="O796" s="21">
        <f t="shared" si="63"/>
        <v>0.20760619772379951</v>
      </c>
      <c r="P796" s="21">
        <f t="shared" si="64"/>
        <v>1.4811904761904759</v>
      </c>
      <c r="Q796" s="27" t="s">
        <v>3281</v>
      </c>
    </row>
    <row r="797" spans="1:17" x14ac:dyDescent="0.3">
      <c r="A797" s="27" t="s">
        <v>751</v>
      </c>
      <c r="B797" s="27">
        <v>154</v>
      </c>
      <c r="C797" s="74" t="s">
        <v>3280</v>
      </c>
      <c r="D797" s="74" t="s">
        <v>3324</v>
      </c>
      <c r="E797" s="27" t="s">
        <v>752</v>
      </c>
      <c r="F797" s="21">
        <v>1.3540000000000001</v>
      </c>
      <c r="G797" s="21"/>
      <c r="H797" s="21">
        <v>1.4339999999999999</v>
      </c>
      <c r="I797" s="21">
        <f t="shared" si="60"/>
        <v>1.3940000000000001</v>
      </c>
      <c r="J797" s="21">
        <f t="shared" si="61"/>
        <v>5.6568542494923699E-2</v>
      </c>
      <c r="K797" s="21">
        <v>1.9219999999999999</v>
      </c>
      <c r="L797" s="21"/>
      <c r="M797" s="21">
        <v>2.2109999999999999</v>
      </c>
      <c r="N797" s="21">
        <f t="shared" si="62"/>
        <v>2.0665</v>
      </c>
      <c r="O797" s="21">
        <f t="shared" si="63"/>
        <v>0.20435385976291218</v>
      </c>
      <c r="P797" s="21">
        <f t="shared" si="64"/>
        <v>1.4824246771879481</v>
      </c>
      <c r="Q797" s="27" t="s">
        <v>3281</v>
      </c>
    </row>
    <row r="798" spans="1:17" x14ac:dyDescent="0.3">
      <c r="A798" s="27" t="s">
        <v>183</v>
      </c>
      <c r="B798" s="27">
        <v>105</v>
      </c>
      <c r="C798" s="74" t="s">
        <v>3280</v>
      </c>
      <c r="D798" s="74" t="s">
        <v>3482</v>
      </c>
      <c r="E798" s="27" t="s">
        <v>184</v>
      </c>
      <c r="F798" s="21">
        <v>1.2110000000000001</v>
      </c>
      <c r="G798" s="21">
        <v>1.1970000000000001</v>
      </c>
      <c r="H798" s="21"/>
      <c r="I798" s="21">
        <f t="shared" si="60"/>
        <v>1.2040000000000002</v>
      </c>
      <c r="J798" s="21">
        <f t="shared" si="61"/>
        <v>9.8994949366116736E-3</v>
      </c>
      <c r="K798" s="21">
        <v>1.8089999999999999</v>
      </c>
      <c r="L798" s="21">
        <v>1.768</v>
      </c>
      <c r="M798" s="21"/>
      <c r="N798" s="21">
        <f t="shared" si="62"/>
        <v>1.7885</v>
      </c>
      <c r="O798" s="21">
        <f t="shared" si="63"/>
        <v>2.8991378028648394E-2</v>
      </c>
      <c r="P798" s="21">
        <f t="shared" si="64"/>
        <v>1.4854651162790695</v>
      </c>
      <c r="Q798" s="27" t="s">
        <v>3483</v>
      </c>
    </row>
    <row r="799" spans="1:17" x14ac:dyDescent="0.3">
      <c r="A799" s="27" t="s">
        <v>611</v>
      </c>
      <c r="B799" s="27">
        <v>170</v>
      </c>
      <c r="C799" s="74" t="s">
        <v>3280</v>
      </c>
      <c r="D799" s="74" t="s">
        <v>3839</v>
      </c>
      <c r="E799" s="27" t="s">
        <v>612</v>
      </c>
      <c r="F799" s="21"/>
      <c r="G799" s="21">
        <v>1.31</v>
      </c>
      <c r="H799" s="21">
        <v>1.4119999999999999</v>
      </c>
      <c r="I799" s="21">
        <f t="shared" si="60"/>
        <v>1.361</v>
      </c>
      <c r="J799" s="21">
        <f t="shared" si="61"/>
        <v>7.2124891681027758E-2</v>
      </c>
      <c r="K799" s="21"/>
      <c r="L799" s="21">
        <v>2.0720000000000001</v>
      </c>
      <c r="M799" s="21">
        <v>1.9790000000000001</v>
      </c>
      <c r="N799" s="21">
        <f t="shared" si="62"/>
        <v>2.0255000000000001</v>
      </c>
      <c r="O799" s="21">
        <f t="shared" si="63"/>
        <v>6.5760930650348895E-2</v>
      </c>
      <c r="P799" s="21">
        <f t="shared" si="64"/>
        <v>1.488243938280676</v>
      </c>
      <c r="Q799" s="27" t="s">
        <v>3283</v>
      </c>
    </row>
    <row r="800" spans="1:17" x14ac:dyDescent="0.3">
      <c r="A800" s="27" t="s">
        <v>1525</v>
      </c>
      <c r="B800" s="27">
        <v>28</v>
      </c>
      <c r="C800" s="74" t="s">
        <v>3280</v>
      </c>
      <c r="D800" s="74" t="s">
        <v>3636</v>
      </c>
      <c r="E800" s="27" t="s">
        <v>1526</v>
      </c>
      <c r="F800" s="21">
        <v>0.99199999999999999</v>
      </c>
      <c r="G800" s="21">
        <v>1.042</v>
      </c>
      <c r="H800" s="21">
        <v>1.21</v>
      </c>
      <c r="I800" s="21">
        <f t="shared" si="60"/>
        <v>1.0813333333333333</v>
      </c>
      <c r="J800" s="21">
        <f t="shared" si="61"/>
        <v>0.11419865731843491</v>
      </c>
      <c r="K800" s="21">
        <v>1.4670000000000001</v>
      </c>
      <c r="L800" s="21">
        <v>1.504</v>
      </c>
      <c r="M800" s="21">
        <v>1.8580000000000001</v>
      </c>
      <c r="N800" s="21">
        <f t="shared" si="62"/>
        <v>1.6096666666666668</v>
      </c>
      <c r="O800" s="21">
        <f t="shared" si="63"/>
        <v>0.21585720588697691</v>
      </c>
      <c r="P800" s="21">
        <f t="shared" si="64"/>
        <v>1.4885943279901359</v>
      </c>
      <c r="Q800" s="27" t="s">
        <v>3281</v>
      </c>
    </row>
    <row r="801" spans="1:17" x14ac:dyDescent="0.3">
      <c r="A801" s="27" t="s">
        <v>464</v>
      </c>
      <c r="B801" s="27">
        <v>59</v>
      </c>
      <c r="C801" s="74" t="s">
        <v>3280</v>
      </c>
      <c r="D801" s="74" t="s">
        <v>3896</v>
      </c>
      <c r="E801" s="27" t="s">
        <v>465</v>
      </c>
      <c r="F801" s="21">
        <v>1.1599999999999999</v>
      </c>
      <c r="G801" s="21">
        <v>1.075</v>
      </c>
      <c r="H801" s="21"/>
      <c r="I801" s="21">
        <f t="shared" si="60"/>
        <v>1.1174999999999999</v>
      </c>
      <c r="J801" s="21">
        <f t="shared" si="61"/>
        <v>6.0104076400856514E-2</v>
      </c>
      <c r="K801" s="21">
        <v>1.6819999999999999</v>
      </c>
      <c r="L801" s="21">
        <v>1.6579999999999999</v>
      </c>
      <c r="M801" s="21"/>
      <c r="N801" s="21">
        <f t="shared" si="62"/>
        <v>1.67</v>
      </c>
      <c r="O801" s="21">
        <f t="shared" si="63"/>
        <v>1.6970562748477157E-2</v>
      </c>
      <c r="P801" s="21">
        <f t="shared" si="64"/>
        <v>1.494407158836689</v>
      </c>
      <c r="Q801" s="27" t="s">
        <v>3281</v>
      </c>
    </row>
    <row r="802" spans="1:17" x14ac:dyDescent="0.3">
      <c r="A802" s="27" t="s">
        <v>2868</v>
      </c>
      <c r="B802" s="27">
        <v>94</v>
      </c>
      <c r="C802" s="74" t="s">
        <v>3280</v>
      </c>
      <c r="D802" s="74" t="s">
        <v>3937</v>
      </c>
      <c r="E802" s="27" t="s">
        <v>2869</v>
      </c>
      <c r="F802" s="21">
        <v>1.3779999999999999</v>
      </c>
      <c r="G802" s="21">
        <v>1.349</v>
      </c>
      <c r="H802" s="21">
        <v>1.3859999999999999</v>
      </c>
      <c r="I802" s="21">
        <f t="shared" si="60"/>
        <v>1.3709999999999998</v>
      </c>
      <c r="J802" s="21">
        <f t="shared" si="61"/>
        <v>1.9467922333931742E-2</v>
      </c>
      <c r="K802" s="21">
        <v>1.8480000000000001</v>
      </c>
      <c r="L802" s="21">
        <v>2.1150000000000002</v>
      </c>
      <c r="M802" s="21">
        <v>2.1920000000000002</v>
      </c>
      <c r="N802" s="21">
        <f t="shared" si="62"/>
        <v>2.0516666666666667</v>
      </c>
      <c r="O802" s="21">
        <f t="shared" si="63"/>
        <v>0.18053346873456275</v>
      </c>
      <c r="P802" s="21">
        <f t="shared" si="64"/>
        <v>1.4964745927546805</v>
      </c>
      <c r="Q802" s="27" t="s">
        <v>3281</v>
      </c>
    </row>
    <row r="803" spans="1:17" x14ac:dyDescent="0.3">
      <c r="A803" s="27" t="s">
        <v>2972</v>
      </c>
      <c r="B803" s="27">
        <v>5</v>
      </c>
      <c r="C803" s="74" t="s">
        <v>3280</v>
      </c>
      <c r="D803" s="74" t="s">
        <v>3949</v>
      </c>
      <c r="E803" s="27" t="s">
        <v>2973</v>
      </c>
      <c r="F803" s="21">
        <v>1.4239999999999999</v>
      </c>
      <c r="G803" s="21">
        <v>1.454</v>
      </c>
      <c r="H803" s="21">
        <v>1.4370000000000001</v>
      </c>
      <c r="I803" s="21">
        <f t="shared" si="60"/>
        <v>1.4383333333333335</v>
      </c>
      <c r="J803" s="21">
        <f t="shared" si="61"/>
        <v>1.5044378795195686E-2</v>
      </c>
      <c r="K803" s="21">
        <v>2.14</v>
      </c>
      <c r="L803" s="21">
        <v>2.1829999999999998</v>
      </c>
      <c r="M803" s="21">
        <v>2.1429999999999998</v>
      </c>
      <c r="N803" s="21">
        <f t="shared" si="62"/>
        <v>2.1553333333333335</v>
      </c>
      <c r="O803" s="21">
        <f t="shared" si="63"/>
        <v>2.4006943440041034E-2</v>
      </c>
      <c r="P803" s="21">
        <f t="shared" si="64"/>
        <v>1.4984936268829665</v>
      </c>
      <c r="Q803" s="27" t="s">
        <v>3306</v>
      </c>
    </row>
    <row r="804" spans="1:17" x14ac:dyDescent="0.3">
      <c r="A804" s="27" t="s">
        <v>1177</v>
      </c>
      <c r="B804" s="27">
        <v>299</v>
      </c>
      <c r="C804" s="74" t="s">
        <v>3280</v>
      </c>
      <c r="D804" s="74" t="s">
        <v>3788</v>
      </c>
      <c r="E804" s="27" t="s">
        <v>1178</v>
      </c>
      <c r="F804" s="21">
        <v>1.4830000000000001</v>
      </c>
      <c r="G804" s="21">
        <v>1.4970000000000001</v>
      </c>
      <c r="H804" s="21"/>
      <c r="I804" s="21">
        <f t="shared" si="60"/>
        <v>1.4900000000000002</v>
      </c>
      <c r="J804" s="21">
        <f t="shared" si="61"/>
        <v>9.8994949366116736E-3</v>
      </c>
      <c r="K804" s="21">
        <v>2.2469999999999999</v>
      </c>
      <c r="L804" s="21">
        <v>2.2250000000000001</v>
      </c>
      <c r="M804" s="21"/>
      <c r="N804" s="21">
        <f t="shared" si="62"/>
        <v>2.2359999999999998</v>
      </c>
      <c r="O804" s="21">
        <f t="shared" si="63"/>
        <v>1.5556349186103902E-2</v>
      </c>
      <c r="P804" s="21">
        <f t="shared" si="64"/>
        <v>1.500671140939597</v>
      </c>
      <c r="Q804" s="27" t="s">
        <v>3283</v>
      </c>
    </row>
    <row r="805" spans="1:17" x14ac:dyDescent="0.3">
      <c r="A805" s="27" t="s">
        <v>1177</v>
      </c>
      <c r="B805" s="27">
        <v>300</v>
      </c>
      <c r="C805" s="74" t="s">
        <v>3280</v>
      </c>
      <c r="D805" s="74" t="s">
        <v>3788</v>
      </c>
      <c r="E805" s="27" t="s">
        <v>1178</v>
      </c>
      <c r="F805" s="21">
        <v>1.4830000000000001</v>
      </c>
      <c r="G805" s="21">
        <v>1.4970000000000001</v>
      </c>
      <c r="H805" s="21"/>
      <c r="I805" s="21">
        <f t="shared" si="60"/>
        <v>1.4900000000000002</v>
      </c>
      <c r="J805" s="21">
        <f t="shared" si="61"/>
        <v>9.8994949366116736E-3</v>
      </c>
      <c r="K805" s="21">
        <v>2.2469999999999999</v>
      </c>
      <c r="L805" s="21">
        <v>2.2250000000000001</v>
      </c>
      <c r="M805" s="21"/>
      <c r="N805" s="21">
        <f t="shared" si="62"/>
        <v>2.2359999999999998</v>
      </c>
      <c r="O805" s="21">
        <f t="shared" si="63"/>
        <v>1.5556349186103902E-2</v>
      </c>
      <c r="P805" s="21">
        <f t="shared" si="64"/>
        <v>1.500671140939597</v>
      </c>
      <c r="Q805" s="27" t="s">
        <v>3283</v>
      </c>
    </row>
    <row r="806" spans="1:17" x14ac:dyDescent="0.3">
      <c r="A806" s="27" t="s">
        <v>1764</v>
      </c>
      <c r="B806" s="27">
        <v>95</v>
      </c>
      <c r="C806" s="74" t="s">
        <v>3280</v>
      </c>
      <c r="D806" s="74" t="s">
        <v>3653</v>
      </c>
      <c r="E806" s="27" t="s">
        <v>1765</v>
      </c>
      <c r="F806" s="21">
        <v>1.4339999999999999</v>
      </c>
      <c r="G806" s="21"/>
      <c r="H806" s="21">
        <v>1.2070000000000001</v>
      </c>
      <c r="I806" s="21">
        <f t="shared" si="60"/>
        <v>1.3205</v>
      </c>
      <c r="J806" s="21">
        <f t="shared" si="61"/>
        <v>0.16051323932934619</v>
      </c>
      <c r="K806" s="21">
        <v>2.1</v>
      </c>
      <c r="L806" s="21"/>
      <c r="M806" s="21">
        <v>1.8660000000000001</v>
      </c>
      <c r="N806" s="21">
        <f t="shared" si="62"/>
        <v>1.9830000000000001</v>
      </c>
      <c r="O806" s="21">
        <f t="shared" si="63"/>
        <v>0.16546298679765212</v>
      </c>
      <c r="P806" s="21">
        <f t="shared" si="64"/>
        <v>1.5017039000378645</v>
      </c>
      <c r="Q806" s="27" t="s">
        <v>3281</v>
      </c>
    </row>
    <row r="807" spans="1:17" x14ac:dyDescent="0.3">
      <c r="A807" s="27" t="s">
        <v>1764</v>
      </c>
      <c r="B807" s="27">
        <v>97</v>
      </c>
      <c r="C807" s="74" t="s">
        <v>3280</v>
      </c>
      <c r="D807" s="74" t="s">
        <v>3653</v>
      </c>
      <c r="E807" s="27" t="s">
        <v>1765</v>
      </c>
      <c r="F807" s="21">
        <v>1.4339999999999999</v>
      </c>
      <c r="G807" s="21"/>
      <c r="H807" s="21">
        <v>1.2070000000000001</v>
      </c>
      <c r="I807" s="21">
        <f t="shared" si="60"/>
        <v>1.3205</v>
      </c>
      <c r="J807" s="21">
        <f t="shared" si="61"/>
        <v>0.16051323932934619</v>
      </c>
      <c r="K807" s="21">
        <v>2.1</v>
      </c>
      <c r="L807" s="21"/>
      <c r="M807" s="21">
        <v>1.8660000000000001</v>
      </c>
      <c r="N807" s="21">
        <f t="shared" si="62"/>
        <v>1.9830000000000001</v>
      </c>
      <c r="O807" s="21">
        <f t="shared" si="63"/>
        <v>0.16546298679765212</v>
      </c>
      <c r="P807" s="21">
        <f t="shared" si="64"/>
        <v>1.5017039000378645</v>
      </c>
      <c r="Q807" s="27" t="s">
        <v>3281</v>
      </c>
    </row>
    <row r="808" spans="1:17" x14ac:dyDescent="0.3">
      <c r="A808" s="27" t="s">
        <v>207</v>
      </c>
      <c r="B808" s="27">
        <v>69</v>
      </c>
      <c r="C808" s="74" t="s">
        <v>3280</v>
      </c>
      <c r="D808" s="74" t="s">
        <v>3955</v>
      </c>
      <c r="E808" s="27" t="s">
        <v>208</v>
      </c>
      <c r="F808" s="21">
        <v>1.101</v>
      </c>
      <c r="G808" s="21">
        <v>1.24</v>
      </c>
      <c r="H808" s="21">
        <v>1.1819999999999999</v>
      </c>
      <c r="I808" s="21">
        <f t="shared" si="60"/>
        <v>1.1743333333333335</v>
      </c>
      <c r="J808" s="21">
        <f t="shared" si="61"/>
        <v>6.9816425956456221E-2</v>
      </c>
      <c r="K808" s="21">
        <v>1.8380000000000001</v>
      </c>
      <c r="L808" s="21">
        <v>1.706</v>
      </c>
      <c r="M808" s="21">
        <v>1.7509999999999999</v>
      </c>
      <c r="N808" s="21">
        <f t="shared" si="62"/>
        <v>1.7649999999999999</v>
      </c>
      <c r="O808" s="21">
        <f t="shared" si="63"/>
        <v>6.7104396279230538E-2</v>
      </c>
      <c r="P808" s="21">
        <f t="shared" si="64"/>
        <v>1.5029804144195287</v>
      </c>
      <c r="Q808" s="27" t="s">
        <v>3297</v>
      </c>
    </row>
    <row r="809" spans="1:17" x14ac:dyDescent="0.3">
      <c r="A809" s="27" t="s">
        <v>464</v>
      </c>
      <c r="B809" s="27">
        <v>129</v>
      </c>
      <c r="C809" s="74" t="s">
        <v>3280</v>
      </c>
      <c r="D809" s="74" t="s">
        <v>3896</v>
      </c>
      <c r="E809" s="27" t="s">
        <v>465</v>
      </c>
      <c r="F809" s="21">
        <v>1.377</v>
      </c>
      <c r="G809" s="21">
        <v>1.5269999999999999</v>
      </c>
      <c r="H809" s="21"/>
      <c r="I809" s="21">
        <f t="shared" si="60"/>
        <v>1.452</v>
      </c>
      <c r="J809" s="21">
        <f t="shared" si="61"/>
        <v>0.10606601717798207</v>
      </c>
      <c r="K809" s="21">
        <v>2.2109999999999999</v>
      </c>
      <c r="L809" s="21">
        <v>2.157</v>
      </c>
      <c r="M809" s="21"/>
      <c r="N809" s="21">
        <f t="shared" si="62"/>
        <v>2.1840000000000002</v>
      </c>
      <c r="O809" s="21">
        <f t="shared" si="63"/>
        <v>3.8183766184073445E-2</v>
      </c>
      <c r="P809" s="21">
        <f t="shared" si="64"/>
        <v>1.5041322314049588</v>
      </c>
      <c r="Q809" s="27" t="s">
        <v>3281</v>
      </c>
    </row>
    <row r="810" spans="1:17" x14ac:dyDescent="0.3">
      <c r="A810" s="27" t="s">
        <v>41</v>
      </c>
      <c r="B810" s="27">
        <v>272</v>
      </c>
      <c r="C810" s="74" t="s">
        <v>3280</v>
      </c>
      <c r="D810" s="74" t="s">
        <v>3770</v>
      </c>
      <c r="E810" s="27" t="s">
        <v>42</v>
      </c>
      <c r="F810" s="21">
        <v>1.3140000000000001</v>
      </c>
      <c r="G810" s="21">
        <v>1.1619999999999999</v>
      </c>
      <c r="H810" s="21">
        <v>1.246</v>
      </c>
      <c r="I810" s="21">
        <f t="shared" si="60"/>
        <v>1.2406666666666666</v>
      </c>
      <c r="J810" s="21">
        <f t="shared" si="61"/>
        <v>7.6140221521435986E-2</v>
      </c>
      <c r="K810" s="21">
        <v>1.881</v>
      </c>
      <c r="L810" s="21">
        <v>1.7949999999999999</v>
      </c>
      <c r="M810" s="21">
        <v>1.9359999999999999</v>
      </c>
      <c r="N810" s="21">
        <f t="shared" si="62"/>
        <v>1.8706666666666667</v>
      </c>
      <c r="O810" s="21">
        <f t="shared" si="63"/>
        <v>7.1065697304208128E-2</v>
      </c>
      <c r="P810" s="21">
        <f t="shared" si="64"/>
        <v>1.5077915099408921</v>
      </c>
      <c r="Q810" s="27" t="s">
        <v>3283</v>
      </c>
    </row>
    <row r="811" spans="1:17" x14ac:dyDescent="0.3">
      <c r="A811" s="27" t="s">
        <v>75</v>
      </c>
      <c r="B811" s="27">
        <v>17</v>
      </c>
      <c r="C811" s="74" t="s">
        <v>3280</v>
      </c>
      <c r="D811" s="74" t="s">
        <v>3786</v>
      </c>
      <c r="E811" s="27" t="s">
        <v>76</v>
      </c>
      <c r="F811" s="21">
        <v>1.3340000000000001</v>
      </c>
      <c r="G811" s="21">
        <v>1.141</v>
      </c>
      <c r="H811" s="21">
        <v>1.2909999999999999</v>
      </c>
      <c r="I811" s="21">
        <f t="shared" si="60"/>
        <v>1.2553333333333334</v>
      </c>
      <c r="J811" s="21">
        <f t="shared" si="61"/>
        <v>0.10132291613121552</v>
      </c>
      <c r="K811" s="21">
        <v>1.919</v>
      </c>
      <c r="L811" s="21">
        <v>1.863</v>
      </c>
      <c r="M811" s="21">
        <v>1.897</v>
      </c>
      <c r="N811" s="21">
        <f t="shared" si="62"/>
        <v>1.893</v>
      </c>
      <c r="O811" s="21">
        <f t="shared" si="63"/>
        <v>2.8213471959331791E-2</v>
      </c>
      <c r="P811" s="21">
        <f t="shared" si="64"/>
        <v>1.5079660116834837</v>
      </c>
      <c r="Q811" s="27" t="s">
        <v>3283</v>
      </c>
    </row>
    <row r="812" spans="1:17" x14ac:dyDescent="0.3">
      <c r="A812" s="27" t="s">
        <v>3058</v>
      </c>
      <c r="B812" s="27">
        <v>494</v>
      </c>
      <c r="C812" s="74" t="s">
        <v>3280</v>
      </c>
      <c r="D812" s="74" t="s">
        <v>3467</v>
      </c>
      <c r="E812" s="27" t="s">
        <v>3059</v>
      </c>
      <c r="F812" s="21">
        <v>1.5189999999999999</v>
      </c>
      <c r="G812" s="21">
        <v>1.5529999999999999</v>
      </c>
      <c r="H812" s="21">
        <v>1.569</v>
      </c>
      <c r="I812" s="21">
        <f t="shared" si="60"/>
        <v>1.5469999999999999</v>
      </c>
      <c r="J812" s="21">
        <f t="shared" si="61"/>
        <v>2.5534290669607433E-2</v>
      </c>
      <c r="K812" s="21">
        <v>2.3490000000000002</v>
      </c>
      <c r="L812" s="21">
        <v>2.339</v>
      </c>
      <c r="M812" s="21">
        <v>2.34</v>
      </c>
      <c r="N812" s="21">
        <f t="shared" si="62"/>
        <v>2.3426666666666667</v>
      </c>
      <c r="O812" s="21">
        <f t="shared" si="63"/>
        <v>5.5075705472862613E-3</v>
      </c>
      <c r="P812" s="21">
        <f t="shared" si="64"/>
        <v>1.5143288084464557</v>
      </c>
      <c r="Q812" s="27" t="s">
        <v>3281</v>
      </c>
    </row>
    <row r="813" spans="1:17" x14ac:dyDescent="0.3">
      <c r="A813" s="27" t="s">
        <v>3058</v>
      </c>
      <c r="B813" s="27">
        <v>495</v>
      </c>
      <c r="C813" s="74" t="s">
        <v>3280</v>
      </c>
      <c r="D813" s="74" t="s">
        <v>3467</v>
      </c>
      <c r="E813" s="27" t="s">
        <v>3059</v>
      </c>
      <c r="F813" s="21">
        <v>1.5189999999999999</v>
      </c>
      <c r="G813" s="21">
        <v>1.5529999999999999</v>
      </c>
      <c r="H813" s="21">
        <v>1.569</v>
      </c>
      <c r="I813" s="21">
        <f t="shared" si="60"/>
        <v>1.5469999999999999</v>
      </c>
      <c r="J813" s="21">
        <f t="shared" si="61"/>
        <v>2.5534290669607433E-2</v>
      </c>
      <c r="K813" s="21">
        <v>2.3490000000000002</v>
      </c>
      <c r="L813" s="21">
        <v>2.339</v>
      </c>
      <c r="M813" s="21">
        <v>2.34</v>
      </c>
      <c r="N813" s="21">
        <f t="shared" si="62"/>
        <v>2.3426666666666667</v>
      </c>
      <c r="O813" s="21">
        <f t="shared" si="63"/>
        <v>5.5075705472862613E-3</v>
      </c>
      <c r="P813" s="21">
        <f t="shared" si="64"/>
        <v>1.5143288084464557</v>
      </c>
      <c r="Q813" s="27" t="s">
        <v>3281</v>
      </c>
    </row>
    <row r="814" spans="1:17" x14ac:dyDescent="0.3">
      <c r="A814" s="27" t="s">
        <v>1126</v>
      </c>
      <c r="B814" s="27">
        <v>52</v>
      </c>
      <c r="C814" s="74" t="s">
        <v>3280</v>
      </c>
      <c r="D814" s="74" t="s">
        <v>3374</v>
      </c>
      <c r="E814" s="27" t="s">
        <v>1127</v>
      </c>
      <c r="F814" s="21">
        <v>1.1990000000000001</v>
      </c>
      <c r="G814" s="21">
        <v>1.3069999999999999</v>
      </c>
      <c r="H814" s="21">
        <v>1.266</v>
      </c>
      <c r="I814" s="21">
        <f t="shared" si="60"/>
        <v>1.2573333333333334</v>
      </c>
      <c r="J814" s="21">
        <f t="shared" si="61"/>
        <v>5.4519109799531083E-2</v>
      </c>
      <c r="K814" s="21">
        <v>1.7949999999999999</v>
      </c>
      <c r="L814" s="21">
        <v>1.9370000000000001</v>
      </c>
      <c r="M814" s="21">
        <v>2.0030000000000001</v>
      </c>
      <c r="N814" s="21">
        <f t="shared" si="62"/>
        <v>1.9116666666666668</v>
      </c>
      <c r="O814" s="21">
        <f t="shared" si="63"/>
        <v>0.10628891444235072</v>
      </c>
      <c r="P814" s="21">
        <f t="shared" si="64"/>
        <v>1.5204135737009545</v>
      </c>
      <c r="Q814" s="27" t="s">
        <v>3306</v>
      </c>
    </row>
    <row r="815" spans="1:17" x14ac:dyDescent="0.3">
      <c r="A815" s="27" t="s">
        <v>971</v>
      </c>
      <c r="B815" s="27">
        <v>84</v>
      </c>
      <c r="C815" s="74" t="s">
        <v>3280</v>
      </c>
      <c r="D815" s="74" t="s">
        <v>3357</v>
      </c>
      <c r="E815" s="27" t="s">
        <v>972</v>
      </c>
      <c r="F815" s="21"/>
      <c r="G815" s="21">
        <v>1.492</v>
      </c>
      <c r="H815" s="21">
        <v>1.4930000000000001</v>
      </c>
      <c r="I815" s="21">
        <f t="shared" si="60"/>
        <v>1.4925000000000002</v>
      </c>
      <c r="J815" s="21">
        <f t="shared" si="61"/>
        <v>7.0710678118662666E-4</v>
      </c>
      <c r="K815" s="21"/>
      <c r="L815" s="21">
        <v>2.2909999999999999</v>
      </c>
      <c r="M815" s="21">
        <v>2.262</v>
      </c>
      <c r="N815" s="21">
        <f t="shared" si="62"/>
        <v>2.2765</v>
      </c>
      <c r="O815" s="21">
        <f t="shared" si="63"/>
        <v>2.0506096654409819E-2</v>
      </c>
      <c r="P815" s="21">
        <f t="shared" si="64"/>
        <v>1.5252931323283081</v>
      </c>
      <c r="Q815" s="27" t="s">
        <v>3281</v>
      </c>
    </row>
    <row r="816" spans="1:17" x14ac:dyDescent="0.3">
      <c r="A816" s="27" t="s">
        <v>971</v>
      </c>
      <c r="B816" s="27">
        <v>86</v>
      </c>
      <c r="C816" s="74" t="s">
        <v>3280</v>
      </c>
      <c r="D816" s="74" t="s">
        <v>3357</v>
      </c>
      <c r="E816" s="27" t="s">
        <v>972</v>
      </c>
      <c r="F816" s="21"/>
      <c r="G816" s="21">
        <v>1.492</v>
      </c>
      <c r="H816" s="21">
        <v>1.4930000000000001</v>
      </c>
      <c r="I816" s="21">
        <f t="shared" si="60"/>
        <v>1.4925000000000002</v>
      </c>
      <c r="J816" s="21">
        <f t="shared" si="61"/>
        <v>7.0710678118662666E-4</v>
      </c>
      <c r="K816" s="21"/>
      <c r="L816" s="21">
        <v>2.2909999999999999</v>
      </c>
      <c r="M816" s="21">
        <v>2.262</v>
      </c>
      <c r="N816" s="21">
        <f t="shared" si="62"/>
        <v>2.2765</v>
      </c>
      <c r="O816" s="21">
        <f t="shared" si="63"/>
        <v>2.0506096654409819E-2</v>
      </c>
      <c r="P816" s="21">
        <f t="shared" si="64"/>
        <v>1.5252931323283081</v>
      </c>
      <c r="Q816" s="27" t="s">
        <v>3281</v>
      </c>
    </row>
    <row r="817" spans="1:17" x14ac:dyDescent="0.3">
      <c r="A817" s="27" t="s">
        <v>1746</v>
      </c>
      <c r="B817" s="27">
        <v>60</v>
      </c>
      <c r="C817" s="74" t="s">
        <v>3280</v>
      </c>
      <c r="D817" s="74" t="s">
        <v>3545</v>
      </c>
      <c r="E817" s="27" t="s">
        <v>1747</v>
      </c>
      <c r="F817" s="21">
        <v>0.99099999999999999</v>
      </c>
      <c r="G817" s="21">
        <v>1.288</v>
      </c>
      <c r="H817" s="21">
        <v>1.147</v>
      </c>
      <c r="I817" s="21">
        <f t="shared" si="60"/>
        <v>1.1420000000000001</v>
      </c>
      <c r="J817" s="21">
        <f t="shared" si="61"/>
        <v>0.14856311789943005</v>
      </c>
      <c r="K817" s="21">
        <v>1.667</v>
      </c>
      <c r="L817" s="21">
        <v>1.9510000000000001</v>
      </c>
      <c r="M817" s="21">
        <v>1.609</v>
      </c>
      <c r="N817" s="21">
        <f t="shared" si="62"/>
        <v>1.7423333333333335</v>
      </c>
      <c r="O817" s="21">
        <f t="shared" si="63"/>
        <v>0.18302276725405872</v>
      </c>
      <c r="P817" s="21">
        <f t="shared" si="64"/>
        <v>1.5256859311150028</v>
      </c>
      <c r="Q817" s="27" t="s">
        <v>3281</v>
      </c>
    </row>
    <row r="818" spans="1:17" x14ac:dyDescent="0.3">
      <c r="A818" s="27" t="s">
        <v>1085</v>
      </c>
      <c r="B818" s="27">
        <v>124</v>
      </c>
      <c r="C818" s="74" t="s">
        <v>3280</v>
      </c>
      <c r="D818" s="74" t="s">
        <v>3768</v>
      </c>
      <c r="E818" s="27" t="s">
        <v>1086</v>
      </c>
      <c r="F818" s="21">
        <v>1.0920000000000001</v>
      </c>
      <c r="G818" s="21">
        <v>1.4430000000000001</v>
      </c>
      <c r="H818" s="21"/>
      <c r="I818" s="21">
        <f t="shared" si="60"/>
        <v>1.2675000000000001</v>
      </c>
      <c r="J818" s="21">
        <f t="shared" si="61"/>
        <v>0.24819448019647808</v>
      </c>
      <c r="K818" s="21">
        <v>2.0049999999999999</v>
      </c>
      <c r="L818" s="21">
        <v>1.8919999999999999</v>
      </c>
      <c r="M818" s="21"/>
      <c r="N818" s="21">
        <f t="shared" si="62"/>
        <v>1.9484999999999999</v>
      </c>
      <c r="O818" s="21">
        <f t="shared" si="63"/>
        <v>7.9903066274079865E-2</v>
      </c>
      <c r="P818" s="21">
        <f t="shared" si="64"/>
        <v>1.5372781065088756</v>
      </c>
      <c r="Q818" s="27" t="s">
        <v>3281</v>
      </c>
    </row>
    <row r="819" spans="1:17" x14ac:dyDescent="0.3">
      <c r="A819" s="27" t="s">
        <v>1590</v>
      </c>
      <c r="B819" s="27">
        <v>229</v>
      </c>
      <c r="C819" s="74" t="s">
        <v>3280</v>
      </c>
      <c r="D819" s="74" t="s">
        <v>3793</v>
      </c>
      <c r="E819" s="27" t="s">
        <v>1591</v>
      </c>
      <c r="F819" s="21">
        <v>1.3680000000000001</v>
      </c>
      <c r="G819" s="21">
        <v>1.415</v>
      </c>
      <c r="H819" s="21">
        <v>1.329</v>
      </c>
      <c r="I819" s="21">
        <f t="shared" si="60"/>
        <v>1.3706666666666667</v>
      </c>
      <c r="J819" s="21">
        <f t="shared" si="61"/>
        <v>4.3061970848224496E-2</v>
      </c>
      <c r="K819" s="21">
        <v>2.0739999999999998</v>
      </c>
      <c r="L819" s="21">
        <v>2.081</v>
      </c>
      <c r="M819" s="21">
        <v>2.1930000000000001</v>
      </c>
      <c r="N819" s="21">
        <f t="shared" si="62"/>
        <v>2.1159999999999997</v>
      </c>
      <c r="O819" s="21">
        <f t="shared" si="63"/>
        <v>6.6775744099186282E-2</v>
      </c>
      <c r="P819" s="21">
        <f t="shared" si="64"/>
        <v>1.5437743190661475</v>
      </c>
      <c r="Q819" s="27" t="s">
        <v>3281</v>
      </c>
    </row>
    <row r="820" spans="1:17" x14ac:dyDescent="0.3">
      <c r="A820" s="27" t="s">
        <v>549</v>
      </c>
      <c r="B820" s="27">
        <v>733</v>
      </c>
      <c r="C820" s="74" t="s">
        <v>3280</v>
      </c>
      <c r="D820" s="74" t="s">
        <v>3874</v>
      </c>
      <c r="E820" s="27" t="s">
        <v>54</v>
      </c>
      <c r="F820" s="21">
        <v>1.403</v>
      </c>
      <c r="G820" s="21">
        <v>1.26</v>
      </c>
      <c r="H820" s="21"/>
      <c r="I820" s="21">
        <f t="shared" si="60"/>
        <v>1.3315000000000001</v>
      </c>
      <c r="J820" s="21">
        <f t="shared" si="61"/>
        <v>0.1011162697096763</v>
      </c>
      <c r="K820" s="21">
        <v>1.966</v>
      </c>
      <c r="L820" s="21">
        <v>2.1619999999999999</v>
      </c>
      <c r="M820" s="21"/>
      <c r="N820" s="21">
        <f t="shared" si="62"/>
        <v>2.0640000000000001</v>
      </c>
      <c r="O820" s="21">
        <f t="shared" si="63"/>
        <v>0.13859292911256327</v>
      </c>
      <c r="P820" s="21">
        <f t="shared" si="64"/>
        <v>1.550131430717236</v>
      </c>
      <c r="Q820" s="27" t="s">
        <v>3281</v>
      </c>
    </row>
    <row r="821" spans="1:17" x14ac:dyDescent="0.3">
      <c r="A821" s="27" t="s">
        <v>2827</v>
      </c>
      <c r="B821" s="27">
        <v>38</v>
      </c>
      <c r="C821" s="74" t="s">
        <v>3280</v>
      </c>
      <c r="D821" s="74" t="s">
        <v>3724</v>
      </c>
      <c r="E821" s="27" t="s">
        <v>2828</v>
      </c>
      <c r="F821" s="21">
        <v>1.2989999999999999</v>
      </c>
      <c r="G821" s="21">
        <v>1.3080000000000001</v>
      </c>
      <c r="H821" s="21">
        <v>1.35</v>
      </c>
      <c r="I821" s="21">
        <f t="shared" si="60"/>
        <v>1.3190000000000002</v>
      </c>
      <c r="J821" s="21">
        <f t="shared" si="61"/>
        <v>2.7221315177632464E-2</v>
      </c>
      <c r="K821" s="21">
        <v>2.008</v>
      </c>
      <c r="L821" s="21">
        <v>2.0880000000000001</v>
      </c>
      <c r="M821" s="21">
        <v>2.0390000000000001</v>
      </c>
      <c r="N821" s="21">
        <f t="shared" si="62"/>
        <v>2.0449999999999999</v>
      </c>
      <c r="O821" s="21">
        <f t="shared" si="63"/>
        <v>4.0336088060197436E-2</v>
      </c>
      <c r="P821" s="21">
        <f t="shared" si="64"/>
        <v>1.5504169825625471</v>
      </c>
      <c r="Q821" s="27" t="s">
        <v>3306</v>
      </c>
    </row>
    <row r="822" spans="1:17" x14ac:dyDescent="0.3">
      <c r="A822" s="27" t="s">
        <v>1828</v>
      </c>
      <c r="B822" s="27">
        <v>192</v>
      </c>
      <c r="C822" s="74" t="s">
        <v>3280</v>
      </c>
      <c r="D822" s="74" t="s">
        <v>3673</v>
      </c>
      <c r="E822" s="27" t="s">
        <v>1829</v>
      </c>
      <c r="F822" s="21">
        <v>1.141</v>
      </c>
      <c r="G822" s="21">
        <v>1.1919999999999999</v>
      </c>
      <c r="H822" s="21">
        <v>1.2529999999999999</v>
      </c>
      <c r="I822" s="21">
        <f t="shared" si="60"/>
        <v>1.1953333333333334</v>
      </c>
      <c r="J822" s="21">
        <f t="shared" si="61"/>
        <v>5.6074355398286355E-2</v>
      </c>
      <c r="K822" s="21">
        <v>1.8779999999999999</v>
      </c>
      <c r="L822" s="21">
        <v>1.8660000000000001</v>
      </c>
      <c r="M822" s="21">
        <v>1.833</v>
      </c>
      <c r="N822" s="21">
        <f t="shared" si="62"/>
        <v>1.859</v>
      </c>
      <c r="O822" s="21">
        <f t="shared" si="63"/>
        <v>2.3302360395462081E-2</v>
      </c>
      <c r="P822" s="21">
        <f t="shared" si="64"/>
        <v>1.5552147239263803</v>
      </c>
      <c r="Q822" s="27" t="s">
        <v>3283</v>
      </c>
    </row>
    <row r="823" spans="1:17" x14ac:dyDescent="0.3">
      <c r="A823" s="27" t="s">
        <v>1601</v>
      </c>
      <c r="B823" s="27">
        <v>243</v>
      </c>
      <c r="C823" s="74" t="s">
        <v>3280</v>
      </c>
      <c r="D823" s="74" t="s">
        <v>3638</v>
      </c>
      <c r="E823" s="27" t="s">
        <v>1602</v>
      </c>
      <c r="F823" s="21">
        <v>1.4690000000000001</v>
      </c>
      <c r="G823" s="21">
        <v>1.452</v>
      </c>
      <c r="H823" s="21">
        <v>1.498</v>
      </c>
      <c r="I823" s="21">
        <f t="shared" si="60"/>
        <v>1.4730000000000001</v>
      </c>
      <c r="J823" s="21">
        <f t="shared" si="61"/>
        <v>2.3259406699226024E-2</v>
      </c>
      <c r="K823" s="21">
        <v>2.2749999999999999</v>
      </c>
      <c r="L823" s="21">
        <v>2.36</v>
      </c>
      <c r="M823" s="21">
        <v>2.2629999999999999</v>
      </c>
      <c r="N823" s="21">
        <f t="shared" si="62"/>
        <v>2.2993333333333332</v>
      </c>
      <c r="O823" s="21">
        <f t="shared" si="63"/>
        <v>5.2880368127815935E-2</v>
      </c>
      <c r="P823" s="21">
        <f t="shared" si="64"/>
        <v>1.560986648563023</v>
      </c>
      <c r="Q823" s="27" t="s">
        <v>3281</v>
      </c>
    </row>
    <row r="824" spans="1:17" x14ac:dyDescent="0.3">
      <c r="A824" s="27" t="s">
        <v>1601</v>
      </c>
      <c r="B824" s="27">
        <v>254</v>
      </c>
      <c r="C824" s="74" t="s">
        <v>3280</v>
      </c>
      <c r="D824" s="74" t="s">
        <v>3638</v>
      </c>
      <c r="E824" s="27" t="s">
        <v>1602</v>
      </c>
      <c r="F824" s="21">
        <v>1.4690000000000001</v>
      </c>
      <c r="G824" s="21">
        <v>1.452</v>
      </c>
      <c r="H824" s="21">
        <v>1.498</v>
      </c>
      <c r="I824" s="21">
        <f t="shared" si="60"/>
        <v>1.4730000000000001</v>
      </c>
      <c r="J824" s="21">
        <f t="shared" si="61"/>
        <v>2.3259406699226024E-2</v>
      </c>
      <c r="K824" s="21">
        <v>2.2749999999999999</v>
      </c>
      <c r="L824" s="21">
        <v>2.36</v>
      </c>
      <c r="M824" s="21">
        <v>2.2629999999999999</v>
      </c>
      <c r="N824" s="21">
        <f t="shared" si="62"/>
        <v>2.2993333333333332</v>
      </c>
      <c r="O824" s="21">
        <f t="shared" si="63"/>
        <v>5.2880368127815935E-2</v>
      </c>
      <c r="P824" s="21">
        <f t="shared" si="64"/>
        <v>1.560986648563023</v>
      </c>
      <c r="Q824" s="27" t="s">
        <v>3281</v>
      </c>
    </row>
    <row r="825" spans="1:17" x14ac:dyDescent="0.3">
      <c r="A825" s="27" t="s">
        <v>484</v>
      </c>
      <c r="B825" s="27">
        <v>41</v>
      </c>
      <c r="C825" s="74" t="s">
        <v>3280</v>
      </c>
      <c r="D825" s="74" t="s">
        <v>3708</v>
      </c>
      <c r="E825" s="27" t="s">
        <v>485</v>
      </c>
      <c r="F825" s="21">
        <v>1.3680000000000001</v>
      </c>
      <c r="G825" s="21">
        <v>1.3939999999999999</v>
      </c>
      <c r="H825" s="21">
        <v>1.411</v>
      </c>
      <c r="I825" s="21">
        <f t="shared" si="60"/>
        <v>1.391</v>
      </c>
      <c r="J825" s="21">
        <f t="shared" si="61"/>
        <v>2.1656407827707669E-2</v>
      </c>
      <c r="K825" s="21">
        <v>2.097</v>
      </c>
      <c r="L825" s="21">
        <v>2.169</v>
      </c>
      <c r="M825" s="21">
        <v>2.25</v>
      </c>
      <c r="N825" s="21">
        <f t="shared" si="62"/>
        <v>2.1720000000000002</v>
      </c>
      <c r="O825" s="21">
        <f t="shared" si="63"/>
        <v>7.6544104933038454E-2</v>
      </c>
      <c r="P825" s="21">
        <f t="shared" si="64"/>
        <v>1.5614665708123654</v>
      </c>
      <c r="Q825" s="27" t="s">
        <v>3302</v>
      </c>
    </row>
    <row r="826" spans="1:17" x14ac:dyDescent="0.3">
      <c r="A826" s="27" t="s">
        <v>484</v>
      </c>
      <c r="B826" s="27">
        <v>44</v>
      </c>
      <c r="C826" s="74" t="s">
        <v>3280</v>
      </c>
      <c r="D826" s="74" t="s">
        <v>3708</v>
      </c>
      <c r="E826" s="27" t="s">
        <v>485</v>
      </c>
      <c r="F826" s="21">
        <v>1.3680000000000001</v>
      </c>
      <c r="G826" s="21">
        <v>1.3939999999999999</v>
      </c>
      <c r="H826" s="21">
        <v>1.411</v>
      </c>
      <c r="I826" s="21">
        <f t="shared" si="60"/>
        <v>1.391</v>
      </c>
      <c r="J826" s="21">
        <f t="shared" si="61"/>
        <v>2.1656407827707669E-2</v>
      </c>
      <c r="K826" s="21">
        <v>2.097</v>
      </c>
      <c r="L826" s="21">
        <v>2.169</v>
      </c>
      <c r="M826" s="21">
        <v>2.25</v>
      </c>
      <c r="N826" s="21">
        <f t="shared" si="62"/>
        <v>2.1720000000000002</v>
      </c>
      <c r="O826" s="21">
        <f t="shared" si="63"/>
        <v>7.6544104933038454E-2</v>
      </c>
      <c r="P826" s="21">
        <f t="shared" si="64"/>
        <v>1.5614665708123654</v>
      </c>
      <c r="Q826" s="27" t="s">
        <v>3302</v>
      </c>
    </row>
    <row r="827" spans="1:17" x14ac:dyDescent="0.3">
      <c r="A827" s="27" t="s">
        <v>579</v>
      </c>
      <c r="B827" s="27">
        <v>133</v>
      </c>
      <c r="C827" s="74" t="s">
        <v>3280</v>
      </c>
      <c r="D827" s="74" t="s">
        <v>3323</v>
      </c>
      <c r="E827" s="27" t="s">
        <v>580</v>
      </c>
      <c r="F827" s="21">
        <v>1.4039999999999999</v>
      </c>
      <c r="G827" s="21">
        <v>1.4870000000000001</v>
      </c>
      <c r="H827" s="21"/>
      <c r="I827" s="21">
        <f t="shared" si="60"/>
        <v>1.4455</v>
      </c>
      <c r="J827" s="21">
        <f t="shared" si="61"/>
        <v>5.8689862838483577E-2</v>
      </c>
      <c r="K827" s="21">
        <v>2.2949999999999999</v>
      </c>
      <c r="L827" s="21">
        <v>2.234</v>
      </c>
      <c r="M827" s="21"/>
      <c r="N827" s="21">
        <f t="shared" si="62"/>
        <v>2.2645</v>
      </c>
      <c r="O827" s="21">
        <f t="shared" si="63"/>
        <v>4.3133513652379357E-2</v>
      </c>
      <c r="P827" s="21">
        <f t="shared" si="64"/>
        <v>1.5665859564164648</v>
      </c>
      <c r="Q827" s="27" t="s">
        <v>3283</v>
      </c>
    </row>
    <row r="828" spans="1:17" x14ac:dyDescent="0.3">
      <c r="A828" s="27" t="s">
        <v>579</v>
      </c>
      <c r="B828" s="27">
        <v>139</v>
      </c>
      <c r="C828" s="74" t="s">
        <v>3280</v>
      </c>
      <c r="D828" s="74" t="s">
        <v>3323</v>
      </c>
      <c r="E828" s="27" t="s">
        <v>580</v>
      </c>
      <c r="F828" s="21">
        <v>1.4039999999999999</v>
      </c>
      <c r="G828" s="21">
        <v>1.4870000000000001</v>
      </c>
      <c r="H828" s="21"/>
      <c r="I828" s="21">
        <f t="shared" si="60"/>
        <v>1.4455</v>
      </c>
      <c r="J828" s="21">
        <f t="shared" si="61"/>
        <v>5.8689862838483577E-2</v>
      </c>
      <c r="K828" s="21">
        <v>2.2949999999999999</v>
      </c>
      <c r="L828" s="21">
        <v>2.234</v>
      </c>
      <c r="M828" s="21"/>
      <c r="N828" s="21">
        <f t="shared" si="62"/>
        <v>2.2645</v>
      </c>
      <c r="O828" s="21">
        <f t="shared" si="63"/>
        <v>4.3133513652379357E-2</v>
      </c>
      <c r="P828" s="21">
        <f t="shared" si="64"/>
        <v>1.5665859564164648</v>
      </c>
      <c r="Q828" s="27" t="s">
        <v>3283</v>
      </c>
    </row>
    <row r="829" spans="1:17" x14ac:dyDescent="0.3">
      <c r="A829" s="27" t="s">
        <v>1828</v>
      </c>
      <c r="B829" s="27">
        <v>101</v>
      </c>
      <c r="C829" s="74" t="s">
        <v>3280</v>
      </c>
      <c r="D829" s="74" t="s">
        <v>3673</v>
      </c>
      <c r="E829" s="27" t="s">
        <v>1829</v>
      </c>
      <c r="F829" s="21">
        <v>1.226</v>
      </c>
      <c r="G829" s="21">
        <v>1.1040000000000001</v>
      </c>
      <c r="H829" s="21"/>
      <c r="I829" s="21">
        <f t="shared" si="60"/>
        <v>1.165</v>
      </c>
      <c r="J829" s="21">
        <f t="shared" si="61"/>
        <v>8.6267027304758714E-2</v>
      </c>
      <c r="K829" s="21">
        <v>1.7609999999999999</v>
      </c>
      <c r="L829" s="21">
        <v>1.905</v>
      </c>
      <c r="M829" s="21"/>
      <c r="N829" s="21">
        <f t="shared" si="62"/>
        <v>1.833</v>
      </c>
      <c r="O829" s="21">
        <f t="shared" si="63"/>
        <v>0.10182337649086293</v>
      </c>
      <c r="P829" s="21">
        <f t="shared" si="64"/>
        <v>1.5733905579399141</v>
      </c>
      <c r="Q829" s="27" t="s">
        <v>3283</v>
      </c>
    </row>
    <row r="830" spans="1:17" x14ac:dyDescent="0.3">
      <c r="A830" s="27" t="s">
        <v>2799</v>
      </c>
      <c r="B830" s="27">
        <v>18</v>
      </c>
      <c r="C830" s="74" t="s">
        <v>3280</v>
      </c>
      <c r="D830" s="74" t="s">
        <v>3849</v>
      </c>
      <c r="E830" s="27" t="s">
        <v>2800</v>
      </c>
      <c r="F830" s="21">
        <v>1.2310000000000001</v>
      </c>
      <c r="G830" s="21"/>
      <c r="H830" s="21">
        <v>1.2889999999999999</v>
      </c>
      <c r="I830" s="21">
        <f t="shared" si="60"/>
        <v>1.26</v>
      </c>
      <c r="J830" s="21">
        <f t="shared" si="61"/>
        <v>4.1012193308819639E-2</v>
      </c>
      <c r="K830" s="21">
        <v>1.9830000000000001</v>
      </c>
      <c r="L830" s="21"/>
      <c r="M830" s="21">
        <v>2.0019999999999998</v>
      </c>
      <c r="N830" s="21">
        <f t="shared" si="62"/>
        <v>1.9924999999999999</v>
      </c>
      <c r="O830" s="21">
        <f t="shared" si="63"/>
        <v>1.3435028842544178E-2</v>
      </c>
      <c r="P830" s="21">
        <f t="shared" si="64"/>
        <v>1.5813492063492063</v>
      </c>
      <c r="Q830" s="27" t="s">
        <v>3283</v>
      </c>
    </row>
    <row r="831" spans="1:17" x14ac:dyDescent="0.3">
      <c r="A831" s="27" t="s">
        <v>971</v>
      </c>
      <c r="B831" s="27">
        <v>120</v>
      </c>
      <c r="C831" s="74" t="s">
        <v>3280</v>
      </c>
      <c r="D831" s="74" t="s">
        <v>3357</v>
      </c>
      <c r="E831" s="27" t="s">
        <v>972</v>
      </c>
      <c r="F831" s="21"/>
      <c r="G831" s="21">
        <v>1.3560000000000001</v>
      </c>
      <c r="H831" s="21">
        <v>1.4930000000000001</v>
      </c>
      <c r="I831" s="21">
        <f t="shared" si="60"/>
        <v>1.4245000000000001</v>
      </c>
      <c r="J831" s="21">
        <f t="shared" si="61"/>
        <v>9.6873629022557028E-2</v>
      </c>
      <c r="K831" s="21"/>
      <c r="L831" s="21">
        <v>2.34</v>
      </c>
      <c r="M831" s="21">
        <v>2.173</v>
      </c>
      <c r="N831" s="21">
        <f t="shared" si="62"/>
        <v>2.2565</v>
      </c>
      <c r="O831" s="21">
        <f t="shared" si="63"/>
        <v>0.11808683245815331</v>
      </c>
      <c r="P831" s="21">
        <f t="shared" si="64"/>
        <v>1.5840645840645839</v>
      </c>
      <c r="Q831" s="27" t="s">
        <v>3281</v>
      </c>
    </row>
    <row r="832" spans="1:17" x14ac:dyDescent="0.3">
      <c r="A832" s="27" t="s">
        <v>1525</v>
      </c>
      <c r="B832" s="27">
        <v>171</v>
      </c>
      <c r="C832" s="74" t="s">
        <v>3280</v>
      </c>
      <c r="D832" s="74" t="s">
        <v>3636</v>
      </c>
      <c r="E832" s="27" t="s">
        <v>1526</v>
      </c>
      <c r="F832" s="21">
        <v>1.3480000000000001</v>
      </c>
      <c r="G832" s="21">
        <v>1.327</v>
      </c>
      <c r="H832" s="21">
        <v>1.4259999999999999</v>
      </c>
      <c r="I832" s="21">
        <f t="shared" si="60"/>
        <v>1.367</v>
      </c>
      <c r="J832" s="21">
        <f t="shared" si="61"/>
        <v>5.2163205422979864E-2</v>
      </c>
      <c r="K832" s="21">
        <v>2.2240000000000002</v>
      </c>
      <c r="L832" s="21">
        <v>2.2189999999999999</v>
      </c>
      <c r="M832" s="21">
        <v>2.1360000000000001</v>
      </c>
      <c r="N832" s="21">
        <f t="shared" si="62"/>
        <v>2.1930000000000001</v>
      </c>
      <c r="O832" s="21">
        <f t="shared" si="63"/>
        <v>4.9426713425029543E-2</v>
      </c>
      <c r="P832" s="21">
        <f t="shared" si="64"/>
        <v>1.6042428675932701</v>
      </c>
      <c r="Q832" s="27" t="s">
        <v>3281</v>
      </c>
    </row>
    <row r="833" spans="1:17" x14ac:dyDescent="0.3">
      <c r="A833" s="27" t="s">
        <v>1901</v>
      </c>
      <c r="B833" s="27">
        <v>209</v>
      </c>
      <c r="C833" s="74" t="s">
        <v>3280</v>
      </c>
      <c r="D833" s="74" t="s">
        <v>3973</v>
      </c>
      <c r="E833" s="27" t="s">
        <v>1902</v>
      </c>
      <c r="F833" s="21"/>
      <c r="G833" s="21">
        <v>1.353</v>
      </c>
      <c r="H833" s="21">
        <v>1.3779999999999999</v>
      </c>
      <c r="I833" s="21">
        <f t="shared" si="60"/>
        <v>1.3654999999999999</v>
      </c>
      <c r="J833" s="21">
        <f t="shared" si="61"/>
        <v>1.7677669529663625E-2</v>
      </c>
      <c r="K833" s="21"/>
      <c r="L833" s="21">
        <v>2.161</v>
      </c>
      <c r="M833" s="21">
        <v>2.2349999999999999</v>
      </c>
      <c r="N833" s="21">
        <f t="shared" si="62"/>
        <v>2.198</v>
      </c>
      <c r="O833" s="21">
        <f t="shared" si="63"/>
        <v>5.2325901807804408E-2</v>
      </c>
      <c r="P833" s="21">
        <f t="shared" si="64"/>
        <v>1.6096667887220799</v>
      </c>
      <c r="Q833" s="27" t="s">
        <v>3306</v>
      </c>
    </row>
    <row r="834" spans="1:17" x14ac:dyDescent="0.3">
      <c r="A834" s="27" t="s">
        <v>971</v>
      </c>
      <c r="B834" s="27">
        <v>244</v>
      </c>
      <c r="C834" s="74" t="s">
        <v>3280</v>
      </c>
      <c r="D834" s="74" t="s">
        <v>3357</v>
      </c>
      <c r="E834" s="27" t="s">
        <v>972</v>
      </c>
      <c r="F834" s="21"/>
      <c r="G834" s="21">
        <v>1.3720000000000001</v>
      </c>
      <c r="H834" s="21">
        <v>1.37</v>
      </c>
      <c r="I834" s="21">
        <f t="shared" si="60"/>
        <v>1.371</v>
      </c>
      <c r="J834" s="21">
        <f t="shared" si="61"/>
        <v>1.4142135623730963E-3</v>
      </c>
      <c r="K834" s="21"/>
      <c r="L834" s="21">
        <v>2.2490000000000001</v>
      </c>
      <c r="M834" s="21">
        <v>2.198</v>
      </c>
      <c r="N834" s="21">
        <f t="shared" si="62"/>
        <v>2.2235</v>
      </c>
      <c r="O834" s="21">
        <f t="shared" si="63"/>
        <v>3.6062445840514032E-2</v>
      </c>
      <c r="P834" s="21">
        <f t="shared" si="64"/>
        <v>1.6218088986141503</v>
      </c>
      <c r="Q834" s="27" t="s">
        <v>3281</v>
      </c>
    </row>
    <row r="835" spans="1:17" x14ac:dyDescent="0.3">
      <c r="A835" s="27" t="s">
        <v>1959</v>
      </c>
      <c r="B835" s="27">
        <v>75</v>
      </c>
      <c r="C835" s="74" t="s">
        <v>3280</v>
      </c>
      <c r="D835" s="74" t="s">
        <v>3935</v>
      </c>
      <c r="E835" s="27" t="s">
        <v>1960</v>
      </c>
      <c r="F835" s="21">
        <v>1.4330000000000001</v>
      </c>
      <c r="G835" s="21">
        <v>1.3140000000000001</v>
      </c>
      <c r="H835" s="21"/>
      <c r="I835" s="21">
        <f t="shared" ref="I835:I859" si="65">AVERAGE(F835:H835)</f>
        <v>1.3734999999999999</v>
      </c>
      <c r="J835" s="21">
        <f t="shared" ref="J835:J859" si="66">STDEV(F835:H835)</f>
        <v>8.4145706961199149E-2</v>
      </c>
      <c r="K835" s="21">
        <v>2.3769999999999998</v>
      </c>
      <c r="L835" s="21">
        <v>2.0939999999999999</v>
      </c>
      <c r="M835" s="21"/>
      <c r="N835" s="21">
        <f t="shared" ref="N835:N859" si="67">AVERAGE(K835:M835)</f>
        <v>2.2355</v>
      </c>
      <c r="O835" s="21">
        <f t="shared" ref="O835:O859" si="68">STDEV(K835:M835)</f>
        <v>0.20011121907579288</v>
      </c>
      <c r="P835" s="21">
        <f t="shared" ref="P835:P859" si="69">N835/I835</f>
        <v>1.6275937386239534</v>
      </c>
      <c r="Q835" s="27" t="s">
        <v>3306</v>
      </c>
    </row>
    <row r="836" spans="1:17" x14ac:dyDescent="0.3">
      <c r="A836" s="27" t="s">
        <v>1959</v>
      </c>
      <c r="B836" s="27">
        <v>78</v>
      </c>
      <c r="C836" s="74" t="s">
        <v>3280</v>
      </c>
      <c r="D836" s="74" t="s">
        <v>3935</v>
      </c>
      <c r="E836" s="27" t="s">
        <v>1960</v>
      </c>
      <c r="F836" s="21">
        <v>1.4330000000000001</v>
      </c>
      <c r="G836" s="21">
        <v>1.3140000000000001</v>
      </c>
      <c r="H836" s="21"/>
      <c r="I836" s="21">
        <f t="shared" si="65"/>
        <v>1.3734999999999999</v>
      </c>
      <c r="J836" s="21">
        <f t="shared" si="66"/>
        <v>8.4145706961199149E-2</v>
      </c>
      <c r="K836" s="21">
        <v>2.3769999999999998</v>
      </c>
      <c r="L836" s="21">
        <v>2.0939999999999999</v>
      </c>
      <c r="M836" s="21"/>
      <c r="N836" s="21">
        <f t="shared" si="67"/>
        <v>2.2355</v>
      </c>
      <c r="O836" s="21">
        <f t="shared" si="68"/>
        <v>0.20011121907579288</v>
      </c>
      <c r="P836" s="21">
        <f t="shared" si="69"/>
        <v>1.6275937386239534</v>
      </c>
      <c r="Q836" s="27" t="s">
        <v>3306</v>
      </c>
    </row>
    <row r="837" spans="1:17" x14ac:dyDescent="0.3">
      <c r="A837" s="27" t="s">
        <v>3596</v>
      </c>
      <c r="B837" s="27">
        <v>10</v>
      </c>
      <c r="C837" s="74" t="s">
        <v>3280</v>
      </c>
      <c r="D837" s="74" t="s">
        <v>3597</v>
      </c>
      <c r="E837" s="27" t="s">
        <v>3598</v>
      </c>
      <c r="F837" s="21">
        <v>1.425</v>
      </c>
      <c r="G837" s="21">
        <v>1.2529999999999999</v>
      </c>
      <c r="H837" s="21">
        <v>0.64900000000000002</v>
      </c>
      <c r="I837" s="21">
        <f t="shared" si="65"/>
        <v>1.109</v>
      </c>
      <c r="J837" s="21">
        <f t="shared" si="66"/>
        <v>0.40754877008770402</v>
      </c>
      <c r="K837" s="21">
        <v>2.2410000000000001</v>
      </c>
      <c r="L837" s="21">
        <v>1.831</v>
      </c>
      <c r="M837" s="21">
        <v>1.351</v>
      </c>
      <c r="N837" s="21">
        <f t="shared" si="67"/>
        <v>1.8076666666666668</v>
      </c>
      <c r="O837" s="21">
        <f t="shared" si="68"/>
        <v>0.44545856522614302</v>
      </c>
      <c r="P837" s="21">
        <f t="shared" si="69"/>
        <v>1.6299969942891495</v>
      </c>
      <c r="Q837" s="27" t="s">
        <v>3306</v>
      </c>
    </row>
    <row r="838" spans="1:17" x14ac:dyDescent="0.3">
      <c r="A838" s="27" t="s">
        <v>1324</v>
      </c>
      <c r="B838" s="27">
        <v>98</v>
      </c>
      <c r="C838" s="74" t="s">
        <v>3280</v>
      </c>
      <c r="D838" s="74" t="s">
        <v>3448</v>
      </c>
      <c r="E838" s="27" t="s">
        <v>54</v>
      </c>
      <c r="F838" s="21">
        <v>1.3420000000000001</v>
      </c>
      <c r="G838" s="21"/>
      <c r="H838" s="21">
        <v>1.423</v>
      </c>
      <c r="I838" s="21">
        <f t="shared" si="65"/>
        <v>1.3825000000000001</v>
      </c>
      <c r="J838" s="21">
        <f t="shared" si="66"/>
        <v>5.727564927611032E-2</v>
      </c>
      <c r="K838" s="21">
        <v>2.399</v>
      </c>
      <c r="L838" s="21"/>
      <c r="M838" s="21">
        <v>2.15</v>
      </c>
      <c r="N838" s="21">
        <f t="shared" si="67"/>
        <v>2.2744999999999997</v>
      </c>
      <c r="O838" s="21">
        <f t="shared" si="68"/>
        <v>0.1760695885154504</v>
      </c>
      <c r="P838" s="21">
        <f t="shared" si="69"/>
        <v>1.6452079566003615</v>
      </c>
      <c r="Q838" s="27" t="s">
        <v>3283</v>
      </c>
    </row>
    <row r="839" spans="1:17" x14ac:dyDescent="0.3">
      <c r="A839" s="27" t="s">
        <v>1324</v>
      </c>
      <c r="B839" s="27">
        <v>99</v>
      </c>
      <c r="C839" s="74" t="s">
        <v>3280</v>
      </c>
      <c r="D839" s="74" t="s">
        <v>3448</v>
      </c>
      <c r="E839" s="27" t="s">
        <v>54</v>
      </c>
      <c r="F839" s="21">
        <v>1.3420000000000001</v>
      </c>
      <c r="G839" s="21"/>
      <c r="H839" s="21">
        <v>1.423</v>
      </c>
      <c r="I839" s="21">
        <f t="shared" si="65"/>
        <v>1.3825000000000001</v>
      </c>
      <c r="J839" s="21">
        <f t="shared" si="66"/>
        <v>5.727564927611032E-2</v>
      </c>
      <c r="K839" s="21">
        <v>2.399</v>
      </c>
      <c r="L839" s="21"/>
      <c r="M839" s="21">
        <v>2.15</v>
      </c>
      <c r="N839" s="21">
        <f t="shared" si="67"/>
        <v>2.2744999999999997</v>
      </c>
      <c r="O839" s="21">
        <f t="shared" si="68"/>
        <v>0.1760695885154504</v>
      </c>
      <c r="P839" s="21">
        <f t="shared" si="69"/>
        <v>1.6452079566003615</v>
      </c>
      <c r="Q839" s="27" t="s">
        <v>3283</v>
      </c>
    </row>
    <row r="840" spans="1:17" x14ac:dyDescent="0.3">
      <c r="A840" s="27" t="s">
        <v>1795</v>
      </c>
      <c r="B840" s="27">
        <v>166</v>
      </c>
      <c r="C840" s="74" t="s">
        <v>3280</v>
      </c>
      <c r="D840" s="74" t="s">
        <v>3826</v>
      </c>
      <c r="E840" s="27" t="s">
        <v>1796</v>
      </c>
      <c r="F840" s="21">
        <v>1.159</v>
      </c>
      <c r="G840" s="21">
        <v>1.238</v>
      </c>
      <c r="H840" s="21">
        <v>1.1519999999999999</v>
      </c>
      <c r="I840" s="21">
        <f t="shared" si="65"/>
        <v>1.1830000000000001</v>
      </c>
      <c r="J840" s="21">
        <f t="shared" si="66"/>
        <v>4.775981574503823E-2</v>
      </c>
      <c r="K840" s="21">
        <v>1.929</v>
      </c>
      <c r="L840" s="21">
        <v>1.9590000000000001</v>
      </c>
      <c r="M840" s="21">
        <v>1.9930000000000001</v>
      </c>
      <c r="N840" s="21">
        <f t="shared" si="67"/>
        <v>1.9603333333333335</v>
      </c>
      <c r="O840" s="21">
        <f t="shared" si="68"/>
        <v>3.2020826556060901E-2</v>
      </c>
      <c r="P840" s="21">
        <f t="shared" si="69"/>
        <v>1.6570865032403495</v>
      </c>
      <c r="Q840" s="27" t="s">
        <v>3283</v>
      </c>
    </row>
    <row r="841" spans="1:17" x14ac:dyDescent="0.3">
      <c r="A841" s="27" t="s">
        <v>1407</v>
      </c>
      <c r="B841" s="27">
        <v>8</v>
      </c>
      <c r="C841" s="74" t="s">
        <v>3280</v>
      </c>
      <c r="D841" s="74" t="s">
        <v>3591</v>
      </c>
      <c r="E841" s="27" t="s">
        <v>1408</v>
      </c>
      <c r="F841" s="21">
        <v>1.3380000000000001</v>
      </c>
      <c r="G841" s="21">
        <v>1.3660000000000001</v>
      </c>
      <c r="H841" s="21">
        <v>1.4159999999999999</v>
      </c>
      <c r="I841" s="21">
        <f t="shared" si="65"/>
        <v>1.3733333333333333</v>
      </c>
      <c r="J841" s="21">
        <f t="shared" si="66"/>
        <v>3.9513710700633094E-2</v>
      </c>
      <c r="K841" s="21">
        <v>2.3780000000000001</v>
      </c>
      <c r="L841" s="21">
        <v>2.222</v>
      </c>
      <c r="M841" s="21">
        <v>2.2650000000000001</v>
      </c>
      <c r="N841" s="21">
        <f t="shared" si="67"/>
        <v>2.2883333333333336</v>
      </c>
      <c r="O841" s="21">
        <f t="shared" si="68"/>
        <v>8.057501680628644E-2</v>
      </c>
      <c r="P841" s="21">
        <f t="shared" si="69"/>
        <v>1.6662621359223304</v>
      </c>
      <c r="Q841" s="27" t="s">
        <v>3302</v>
      </c>
    </row>
    <row r="842" spans="1:17" x14ac:dyDescent="0.3">
      <c r="A842" s="27" t="s">
        <v>2833</v>
      </c>
      <c r="B842" s="27">
        <v>38</v>
      </c>
      <c r="C842" s="74" t="s">
        <v>3280</v>
      </c>
      <c r="D842" s="74" t="s">
        <v>3999</v>
      </c>
      <c r="E842" s="27" t="s">
        <v>2834</v>
      </c>
      <c r="F842" s="21">
        <v>1.335</v>
      </c>
      <c r="G842" s="21">
        <v>1.345</v>
      </c>
      <c r="H842" s="21">
        <v>1.395</v>
      </c>
      <c r="I842" s="21">
        <f t="shared" si="65"/>
        <v>1.3583333333333332</v>
      </c>
      <c r="J842" s="21">
        <f t="shared" si="66"/>
        <v>3.2145502536643215E-2</v>
      </c>
      <c r="K842" s="21">
        <v>2.2309999999999999</v>
      </c>
      <c r="L842" s="21">
        <v>2.2949999999999999</v>
      </c>
      <c r="M842" s="21">
        <v>2.2799999999999998</v>
      </c>
      <c r="N842" s="21">
        <f t="shared" si="67"/>
        <v>2.2686666666666664</v>
      </c>
      <c r="O842" s="21">
        <f t="shared" si="68"/>
        <v>3.3471380810079138E-2</v>
      </c>
      <c r="P842" s="21">
        <f t="shared" si="69"/>
        <v>1.6701840490797546</v>
      </c>
      <c r="Q842" s="27" t="s">
        <v>3306</v>
      </c>
    </row>
    <row r="843" spans="1:17" x14ac:dyDescent="0.3">
      <c r="A843" s="27" t="s">
        <v>1055</v>
      </c>
      <c r="B843" s="27">
        <v>12</v>
      </c>
      <c r="C843" s="74" t="s">
        <v>3280</v>
      </c>
      <c r="D843" s="74" t="s">
        <v>3882</v>
      </c>
      <c r="E843" s="27" t="s">
        <v>1056</v>
      </c>
      <c r="F843" s="21">
        <v>1.1839999999999999</v>
      </c>
      <c r="G843" s="21">
        <v>0.98299999999999998</v>
      </c>
      <c r="H843" s="21">
        <v>1.1830000000000001</v>
      </c>
      <c r="I843" s="21">
        <f t="shared" si="65"/>
        <v>1.1166666666666665</v>
      </c>
      <c r="J843" s="21">
        <f t="shared" si="66"/>
        <v>0.11575980879965782</v>
      </c>
      <c r="K843" s="21">
        <v>1.7490000000000001</v>
      </c>
      <c r="L843" s="21">
        <v>1.9970000000000001</v>
      </c>
      <c r="M843" s="21">
        <v>1.8520000000000001</v>
      </c>
      <c r="N843" s="21">
        <f t="shared" si="67"/>
        <v>1.8660000000000003</v>
      </c>
      <c r="O843" s="21">
        <f t="shared" si="68"/>
        <v>0.12459133196173801</v>
      </c>
      <c r="P843" s="21">
        <f t="shared" si="69"/>
        <v>1.6710447761194036</v>
      </c>
      <c r="Q843" s="27" t="s">
        <v>3306</v>
      </c>
    </row>
    <row r="844" spans="1:17" x14ac:dyDescent="0.3">
      <c r="A844" s="27" t="s">
        <v>3235</v>
      </c>
      <c r="B844" s="27">
        <v>487</v>
      </c>
      <c r="C844" s="74" t="s">
        <v>3280</v>
      </c>
      <c r="D844" s="74" t="s">
        <v>3858</v>
      </c>
      <c r="E844" s="27" t="s">
        <v>3236</v>
      </c>
      <c r="F844" s="21">
        <v>1.117</v>
      </c>
      <c r="G844" s="21">
        <v>0.84299999999999997</v>
      </c>
      <c r="H844" s="21">
        <v>0.91600000000000004</v>
      </c>
      <c r="I844" s="21">
        <f t="shared" si="65"/>
        <v>0.95866666666666667</v>
      </c>
      <c r="J844" s="21">
        <f t="shared" si="66"/>
        <v>0.14189550145558968</v>
      </c>
      <c r="K844" s="21">
        <v>1.4730000000000001</v>
      </c>
      <c r="L844" s="21">
        <v>1.6910000000000001</v>
      </c>
      <c r="M844" s="21">
        <v>1.6559999999999999</v>
      </c>
      <c r="N844" s="21">
        <f t="shared" si="67"/>
        <v>1.6066666666666667</v>
      </c>
      <c r="O844" s="21">
        <f t="shared" si="68"/>
        <v>0.11707405064032474</v>
      </c>
      <c r="P844" s="21">
        <f t="shared" si="69"/>
        <v>1.6759388038942977</v>
      </c>
      <c r="Q844" s="27" t="s">
        <v>3283</v>
      </c>
    </row>
    <row r="845" spans="1:17" x14ac:dyDescent="0.3">
      <c r="A845" s="27" t="s">
        <v>1063</v>
      </c>
      <c r="B845" s="27">
        <v>63</v>
      </c>
      <c r="C845" s="74" t="s">
        <v>3280</v>
      </c>
      <c r="D845" s="74" t="s">
        <v>3322</v>
      </c>
      <c r="E845" s="27" t="s">
        <v>1064</v>
      </c>
      <c r="F845" s="21">
        <v>1.306</v>
      </c>
      <c r="G845" s="21">
        <v>1.2110000000000001</v>
      </c>
      <c r="H845" s="21">
        <v>1.0920000000000001</v>
      </c>
      <c r="I845" s="21">
        <f t="shared" si="65"/>
        <v>1.2030000000000001</v>
      </c>
      <c r="J845" s="21">
        <f t="shared" si="66"/>
        <v>0.10722406446316049</v>
      </c>
      <c r="K845" s="21">
        <v>1.925</v>
      </c>
      <c r="L845" s="21">
        <v>2.06</v>
      </c>
      <c r="M845" s="21">
        <v>2.0680000000000001</v>
      </c>
      <c r="N845" s="21">
        <f t="shared" si="67"/>
        <v>2.0176666666666669</v>
      </c>
      <c r="O845" s="21">
        <f t="shared" si="68"/>
        <v>8.0351311957760421E-2</v>
      </c>
      <c r="P845" s="21">
        <f t="shared" si="69"/>
        <v>1.6771958991410365</v>
      </c>
      <c r="Q845" s="27" t="s">
        <v>3302</v>
      </c>
    </row>
    <row r="846" spans="1:17" x14ac:dyDescent="0.3">
      <c r="A846" s="27" t="s">
        <v>2390</v>
      </c>
      <c r="B846" s="27">
        <v>116</v>
      </c>
      <c r="C846" s="74" t="s">
        <v>3280</v>
      </c>
      <c r="D846" s="74" t="s">
        <v>3923</v>
      </c>
      <c r="E846" s="27" t="s">
        <v>54</v>
      </c>
      <c r="F846" s="21">
        <v>1.0429999999999999</v>
      </c>
      <c r="G846" s="21">
        <v>1.08</v>
      </c>
      <c r="H846" s="21"/>
      <c r="I846" s="21">
        <f t="shared" si="65"/>
        <v>1.0615000000000001</v>
      </c>
      <c r="J846" s="21">
        <f t="shared" si="66"/>
        <v>2.616295090390236E-2</v>
      </c>
      <c r="K846" s="21">
        <v>1.786</v>
      </c>
      <c r="L846" s="21">
        <v>1.798</v>
      </c>
      <c r="M846" s="21"/>
      <c r="N846" s="21">
        <f t="shared" si="67"/>
        <v>1.792</v>
      </c>
      <c r="O846" s="21">
        <f t="shared" si="68"/>
        <v>8.4852813742385784E-3</v>
      </c>
      <c r="P846" s="21">
        <f t="shared" si="69"/>
        <v>1.6881771078662269</v>
      </c>
      <c r="Q846" s="27" t="s">
        <v>3283</v>
      </c>
    </row>
    <row r="847" spans="1:17" x14ac:dyDescent="0.3">
      <c r="A847" s="27" t="s">
        <v>2809</v>
      </c>
      <c r="B847" s="27">
        <v>227</v>
      </c>
      <c r="C847" s="74" t="s">
        <v>3280</v>
      </c>
      <c r="D847" s="74" t="s">
        <v>3987</v>
      </c>
      <c r="E847" s="27" t="s">
        <v>2810</v>
      </c>
      <c r="F847" s="21">
        <v>0.99099999999999999</v>
      </c>
      <c r="G847" s="21"/>
      <c r="H847" s="21">
        <v>0.85599999999999998</v>
      </c>
      <c r="I847" s="21">
        <f t="shared" si="65"/>
        <v>0.92349999999999999</v>
      </c>
      <c r="J847" s="21">
        <f t="shared" si="66"/>
        <v>9.5459415460183925E-2</v>
      </c>
      <c r="K847" s="21">
        <v>1.585</v>
      </c>
      <c r="L847" s="21"/>
      <c r="M847" s="21">
        <v>1.605</v>
      </c>
      <c r="N847" s="21">
        <f t="shared" si="67"/>
        <v>1.595</v>
      </c>
      <c r="O847" s="21">
        <f t="shared" si="68"/>
        <v>1.4142135623730963E-2</v>
      </c>
      <c r="P847" s="21">
        <f t="shared" si="69"/>
        <v>1.7271250676773147</v>
      </c>
      <c r="Q847" s="27" t="s">
        <v>3283</v>
      </c>
    </row>
    <row r="848" spans="1:17" x14ac:dyDescent="0.3">
      <c r="A848" s="27" t="s">
        <v>1169</v>
      </c>
      <c r="B848" s="27">
        <v>298</v>
      </c>
      <c r="C848" s="74" t="s">
        <v>3280</v>
      </c>
      <c r="D848" s="74" t="s">
        <v>3409</v>
      </c>
      <c r="E848" s="27" t="s">
        <v>1170</v>
      </c>
      <c r="F848" s="21">
        <v>1.333</v>
      </c>
      <c r="G848" s="21">
        <v>1.341</v>
      </c>
      <c r="H848" s="21">
        <v>1.325</v>
      </c>
      <c r="I848" s="21">
        <f t="shared" si="65"/>
        <v>1.333</v>
      </c>
      <c r="J848" s="21">
        <f t="shared" si="66"/>
        <v>8.0000000000000071E-3</v>
      </c>
      <c r="K848" s="21">
        <v>2.4470000000000001</v>
      </c>
      <c r="L848" s="21">
        <v>2.3359999999999999</v>
      </c>
      <c r="M848" s="21">
        <v>2.3580000000000001</v>
      </c>
      <c r="N848" s="21">
        <f t="shared" si="67"/>
        <v>2.3803333333333332</v>
      </c>
      <c r="O848" s="21">
        <f t="shared" si="68"/>
        <v>5.8773576829501725E-2</v>
      </c>
      <c r="P848" s="21">
        <f t="shared" si="69"/>
        <v>1.7856964241060265</v>
      </c>
      <c r="Q848" s="27" t="s">
        <v>3291</v>
      </c>
    </row>
    <row r="849" spans="1:17" x14ac:dyDescent="0.3">
      <c r="A849" s="27" t="s">
        <v>1169</v>
      </c>
      <c r="B849" s="27">
        <v>299</v>
      </c>
      <c r="C849" s="74" t="s">
        <v>3280</v>
      </c>
      <c r="D849" s="74" t="s">
        <v>3409</v>
      </c>
      <c r="E849" s="27" t="s">
        <v>1170</v>
      </c>
      <c r="F849" s="21">
        <v>1.333</v>
      </c>
      <c r="G849" s="21">
        <v>1.341</v>
      </c>
      <c r="H849" s="21">
        <v>1.325</v>
      </c>
      <c r="I849" s="21">
        <f t="shared" si="65"/>
        <v>1.333</v>
      </c>
      <c r="J849" s="21">
        <f t="shared" si="66"/>
        <v>8.0000000000000071E-3</v>
      </c>
      <c r="K849" s="21">
        <v>2.4470000000000001</v>
      </c>
      <c r="L849" s="21">
        <v>2.3359999999999999</v>
      </c>
      <c r="M849" s="21">
        <v>2.3580000000000001</v>
      </c>
      <c r="N849" s="21">
        <f t="shared" si="67"/>
        <v>2.3803333333333332</v>
      </c>
      <c r="O849" s="21">
        <f t="shared" si="68"/>
        <v>5.8773576829501725E-2</v>
      </c>
      <c r="P849" s="21">
        <f t="shared" si="69"/>
        <v>1.7856964241060265</v>
      </c>
      <c r="Q849" s="27" t="s">
        <v>3291</v>
      </c>
    </row>
    <row r="850" spans="1:17" x14ac:dyDescent="0.3">
      <c r="A850" s="27" t="s">
        <v>1169</v>
      </c>
      <c r="B850" s="27">
        <v>311</v>
      </c>
      <c r="C850" s="74" t="s">
        <v>3280</v>
      </c>
      <c r="D850" s="74" t="s">
        <v>3409</v>
      </c>
      <c r="E850" s="27" t="s">
        <v>1170</v>
      </c>
      <c r="F850" s="21">
        <v>1.333</v>
      </c>
      <c r="G850" s="21">
        <v>1.341</v>
      </c>
      <c r="H850" s="21">
        <v>1.325</v>
      </c>
      <c r="I850" s="21">
        <f t="shared" si="65"/>
        <v>1.333</v>
      </c>
      <c r="J850" s="21">
        <f t="shared" si="66"/>
        <v>8.0000000000000071E-3</v>
      </c>
      <c r="K850" s="21">
        <v>2.4470000000000001</v>
      </c>
      <c r="L850" s="21">
        <v>2.3359999999999999</v>
      </c>
      <c r="M850" s="21">
        <v>2.3580000000000001</v>
      </c>
      <c r="N850" s="21">
        <f t="shared" si="67"/>
        <v>2.3803333333333332</v>
      </c>
      <c r="O850" s="21">
        <f t="shared" si="68"/>
        <v>5.8773576829501725E-2</v>
      </c>
      <c r="P850" s="21">
        <f t="shared" si="69"/>
        <v>1.7856964241060265</v>
      </c>
      <c r="Q850" s="27" t="s">
        <v>3291</v>
      </c>
    </row>
    <row r="851" spans="1:17" x14ac:dyDescent="0.3">
      <c r="A851" s="27" t="s">
        <v>2516</v>
      </c>
      <c r="B851" s="27">
        <v>239</v>
      </c>
      <c r="C851" s="74" t="s">
        <v>3280</v>
      </c>
      <c r="D851" s="74" t="s">
        <v>3668</v>
      </c>
      <c r="E851" s="27" t="s">
        <v>2517</v>
      </c>
      <c r="F851" s="21">
        <v>1.153</v>
      </c>
      <c r="G851" s="21">
        <v>1.258</v>
      </c>
      <c r="H851" s="21">
        <v>0.93899999999999995</v>
      </c>
      <c r="I851" s="21">
        <f t="shared" si="65"/>
        <v>1.1166666666666667</v>
      </c>
      <c r="J851" s="21">
        <f t="shared" si="66"/>
        <v>0.16257408567583376</v>
      </c>
      <c r="K851" s="21">
        <v>2.1040000000000001</v>
      </c>
      <c r="L851" s="21">
        <v>2.2909999999999999</v>
      </c>
      <c r="M851" s="21">
        <v>1.675</v>
      </c>
      <c r="N851" s="21">
        <f t="shared" si="67"/>
        <v>2.023333333333333</v>
      </c>
      <c r="O851" s="21">
        <f t="shared" si="68"/>
        <v>0.3158232628121837</v>
      </c>
      <c r="P851" s="21">
        <f t="shared" si="69"/>
        <v>1.8119402985074624</v>
      </c>
      <c r="Q851" s="27" t="s">
        <v>3281</v>
      </c>
    </row>
    <row r="852" spans="1:17" x14ac:dyDescent="0.3">
      <c r="A852" s="27" t="s">
        <v>3224</v>
      </c>
      <c r="B852" s="27">
        <v>44</v>
      </c>
      <c r="C852" s="74" t="s">
        <v>3280</v>
      </c>
      <c r="D852" s="74" t="s">
        <v>3394</v>
      </c>
      <c r="E852" s="27" t="s">
        <v>3225</v>
      </c>
      <c r="F852" s="21">
        <v>1.153</v>
      </c>
      <c r="G852" s="21">
        <v>1.181</v>
      </c>
      <c r="H852" s="21">
        <v>0.94199999999999995</v>
      </c>
      <c r="I852" s="21">
        <f t="shared" si="65"/>
        <v>1.0919999999999999</v>
      </c>
      <c r="J852" s="21">
        <f t="shared" si="66"/>
        <v>0.13065603698260567</v>
      </c>
      <c r="K852" s="21">
        <v>2.1909999999999998</v>
      </c>
      <c r="L852" s="21">
        <v>2.016</v>
      </c>
      <c r="M852" s="21">
        <v>1.8660000000000001</v>
      </c>
      <c r="N852" s="21">
        <f t="shared" si="67"/>
        <v>2.0243333333333333</v>
      </c>
      <c r="O852" s="21">
        <f t="shared" si="68"/>
        <v>0.16266017746619266</v>
      </c>
      <c r="P852" s="21">
        <f t="shared" si="69"/>
        <v>1.8537851037851041</v>
      </c>
      <c r="Q852" s="27" t="s">
        <v>3291</v>
      </c>
    </row>
    <row r="853" spans="1:17" x14ac:dyDescent="0.3">
      <c r="A853" s="27" t="s">
        <v>3228</v>
      </c>
      <c r="B853" s="27">
        <v>44</v>
      </c>
      <c r="C853" s="74" t="s">
        <v>3280</v>
      </c>
      <c r="D853" s="74" t="s">
        <v>3298</v>
      </c>
      <c r="E853" s="27" t="s">
        <v>3225</v>
      </c>
      <c r="F853" s="21">
        <v>1.171</v>
      </c>
      <c r="G853" s="21">
        <v>1.0209999999999999</v>
      </c>
      <c r="H853" s="21">
        <v>1.2070000000000001</v>
      </c>
      <c r="I853" s="21">
        <f t="shared" si="65"/>
        <v>1.133</v>
      </c>
      <c r="J853" s="21">
        <f t="shared" si="66"/>
        <v>9.8650899641108278E-2</v>
      </c>
      <c r="K853" s="21">
        <v>2.306</v>
      </c>
      <c r="L853" s="21">
        <v>1.86</v>
      </c>
      <c r="M853" s="21">
        <v>2.4620000000000002</v>
      </c>
      <c r="N853" s="21">
        <f t="shared" si="67"/>
        <v>2.2093333333333334</v>
      </c>
      <c r="O853" s="21">
        <f t="shared" si="68"/>
        <v>0.31242492431515889</v>
      </c>
      <c r="P853" s="21">
        <f t="shared" si="69"/>
        <v>1.949985289791115</v>
      </c>
      <c r="Q853" s="27" t="s">
        <v>3291</v>
      </c>
    </row>
    <row r="854" spans="1:17" x14ac:dyDescent="0.3">
      <c r="A854" s="27" t="s">
        <v>3228</v>
      </c>
      <c r="B854" s="27">
        <v>49</v>
      </c>
      <c r="C854" s="74" t="s">
        <v>3280</v>
      </c>
      <c r="D854" s="74" t="s">
        <v>3298</v>
      </c>
      <c r="E854" s="27" t="s">
        <v>3225</v>
      </c>
      <c r="F854" s="21">
        <v>1.171</v>
      </c>
      <c r="G854" s="21">
        <v>1.0209999999999999</v>
      </c>
      <c r="H854" s="21">
        <v>1.2070000000000001</v>
      </c>
      <c r="I854" s="21">
        <f t="shared" si="65"/>
        <v>1.133</v>
      </c>
      <c r="J854" s="21">
        <f t="shared" si="66"/>
        <v>9.8650899641108278E-2</v>
      </c>
      <c r="K854" s="21">
        <v>2.306</v>
      </c>
      <c r="L854" s="21">
        <v>1.86</v>
      </c>
      <c r="M854" s="21">
        <v>2.4620000000000002</v>
      </c>
      <c r="N854" s="21">
        <f t="shared" si="67"/>
        <v>2.2093333333333334</v>
      </c>
      <c r="O854" s="21">
        <f t="shared" si="68"/>
        <v>0.31242492431515889</v>
      </c>
      <c r="P854" s="21">
        <f t="shared" si="69"/>
        <v>1.949985289791115</v>
      </c>
      <c r="Q854" s="27" t="s">
        <v>3291</v>
      </c>
    </row>
    <row r="855" spans="1:17" x14ac:dyDescent="0.3">
      <c r="A855" s="27" t="s">
        <v>2401</v>
      </c>
      <c r="B855" s="27">
        <v>598</v>
      </c>
      <c r="C855" s="74" t="s">
        <v>3280</v>
      </c>
      <c r="D855" s="74" t="s">
        <v>3726</v>
      </c>
      <c r="E855" s="27" t="s">
        <v>2402</v>
      </c>
      <c r="F855" s="21">
        <v>1.4119999999999999</v>
      </c>
      <c r="G855" s="21">
        <v>1.0269999999999999</v>
      </c>
      <c r="H855" s="21">
        <v>1.1419999999999999</v>
      </c>
      <c r="I855" s="21">
        <f t="shared" si="65"/>
        <v>1.1936666666666667</v>
      </c>
      <c r="J855" s="21">
        <f t="shared" si="66"/>
        <v>0.19763181255388312</v>
      </c>
      <c r="K855" s="21">
        <v>2.1970000000000001</v>
      </c>
      <c r="L855" s="21">
        <v>2.427</v>
      </c>
      <c r="M855" s="21">
        <v>2.3759999999999999</v>
      </c>
      <c r="N855" s="21">
        <f t="shared" si="67"/>
        <v>2.3333333333333335</v>
      </c>
      <c r="O855" s="21">
        <f t="shared" si="68"/>
        <v>0.12079045216130836</v>
      </c>
      <c r="P855" s="21">
        <f t="shared" si="69"/>
        <v>1.9547612398771295</v>
      </c>
      <c r="Q855" s="27" t="s">
        <v>3485</v>
      </c>
    </row>
    <row r="856" spans="1:17" x14ac:dyDescent="0.3">
      <c r="A856" s="27" t="s">
        <v>630</v>
      </c>
      <c r="B856" s="27">
        <v>147</v>
      </c>
      <c r="C856" s="74" t="s">
        <v>3280</v>
      </c>
      <c r="D856" s="74" t="s">
        <v>3486</v>
      </c>
      <c r="E856" s="27" t="s">
        <v>631</v>
      </c>
      <c r="F856" s="21"/>
      <c r="G856" s="21">
        <v>0.86799999999999999</v>
      </c>
      <c r="H856" s="21">
        <v>0.73099999999999998</v>
      </c>
      <c r="I856" s="21">
        <f t="shared" si="65"/>
        <v>0.79949999999999999</v>
      </c>
      <c r="J856" s="21">
        <f t="shared" si="66"/>
        <v>9.6873629022557028E-2</v>
      </c>
      <c r="K856" s="21"/>
      <c r="L856" s="21">
        <v>2.4649999999999999</v>
      </c>
      <c r="M856" s="21">
        <v>1.7490000000000001</v>
      </c>
      <c r="N856" s="21">
        <f t="shared" si="67"/>
        <v>2.1070000000000002</v>
      </c>
      <c r="O856" s="21">
        <f t="shared" si="68"/>
        <v>0.50628845532956612</v>
      </c>
      <c r="P856" s="21">
        <f t="shared" si="69"/>
        <v>2.6353971232020017</v>
      </c>
      <c r="Q856" s="27" t="s">
        <v>3283</v>
      </c>
    </row>
    <row r="857" spans="1:17" x14ac:dyDescent="0.3">
      <c r="A857" s="27" t="s">
        <v>373</v>
      </c>
      <c r="B857" s="27">
        <v>10</v>
      </c>
      <c r="C857" s="74" t="s">
        <v>3280</v>
      </c>
      <c r="D857" s="74" t="s">
        <v>3305</v>
      </c>
      <c r="E857" s="27" t="s">
        <v>374</v>
      </c>
      <c r="F857" s="21">
        <v>1.06</v>
      </c>
      <c r="G857" s="21">
        <v>0.95799999999999996</v>
      </c>
      <c r="H857" s="21">
        <v>0.80200000000000005</v>
      </c>
      <c r="I857" s="21">
        <f t="shared" si="65"/>
        <v>0.94</v>
      </c>
      <c r="J857" s="21">
        <f t="shared" si="66"/>
        <v>0.12993844696624762</v>
      </c>
      <c r="K857" s="21">
        <v>2.6509999999999998</v>
      </c>
      <c r="L857" s="21">
        <v>2.7040000000000002</v>
      </c>
      <c r="M857" s="21">
        <v>2.7879999999999998</v>
      </c>
      <c r="N857" s="21">
        <f t="shared" si="67"/>
        <v>2.7143333333333337</v>
      </c>
      <c r="O857" s="21">
        <f t="shared" si="68"/>
        <v>6.9082076787929075E-2</v>
      </c>
      <c r="P857" s="21">
        <f t="shared" si="69"/>
        <v>2.88758865248227</v>
      </c>
      <c r="Q857" s="27" t="s">
        <v>3306</v>
      </c>
    </row>
    <row r="858" spans="1:17" x14ac:dyDescent="0.3">
      <c r="A858" s="27" t="s">
        <v>1708</v>
      </c>
      <c r="B858" s="27">
        <v>162</v>
      </c>
      <c r="C858" s="74" t="s">
        <v>3280</v>
      </c>
      <c r="D858" s="74" t="s">
        <v>3513</v>
      </c>
      <c r="E858" s="27" t="s">
        <v>1709</v>
      </c>
      <c r="F858" s="21">
        <v>0.67500000000000004</v>
      </c>
      <c r="G858" s="21">
        <v>0.56000000000000005</v>
      </c>
      <c r="H858" s="21">
        <v>0.72499999999999998</v>
      </c>
      <c r="I858" s="21">
        <f t="shared" si="65"/>
        <v>0.65333333333333332</v>
      </c>
      <c r="J858" s="21">
        <f t="shared" si="66"/>
        <v>8.4606934309980633E-2</v>
      </c>
      <c r="K858" s="21">
        <v>2.2669999999999999</v>
      </c>
      <c r="L858" s="21">
        <v>2.6379999999999999</v>
      </c>
      <c r="M858" s="21">
        <v>2.5019999999999998</v>
      </c>
      <c r="N858" s="21">
        <f t="shared" si="67"/>
        <v>2.4689999999999999</v>
      </c>
      <c r="O858" s="21">
        <f t="shared" si="68"/>
        <v>0.1876885718417613</v>
      </c>
      <c r="P858" s="21">
        <f t="shared" si="69"/>
        <v>3.7790816326530612</v>
      </c>
      <c r="Q858" s="27" t="s">
        <v>3281</v>
      </c>
    </row>
    <row r="859" spans="1:17" ht="16.2" thickBot="1" x14ac:dyDescent="0.35">
      <c r="A859" s="98" t="s">
        <v>2837</v>
      </c>
      <c r="B859" s="98">
        <v>51</v>
      </c>
      <c r="C859" s="99" t="s">
        <v>3280</v>
      </c>
      <c r="D859" s="99" t="s">
        <v>3420</v>
      </c>
      <c r="E859" s="98" t="s">
        <v>2838</v>
      </c>
      <c r="F859" s="76">
        <v>0.64800000000000002</v>
      </c>
      <c r="G859" s="76">
        <v>0.69599999999999995</v>
      </c>
      <c r="H859" s="76">
        <v>0.59699999999999998</v>
      </c>
      <c r="I859" s="76">
        <f t="shared" si="65"/>
        <v>0.64699999999999991</v>
      </c>
      <c r="J859" s="76">
        <f t="shared" si="66"/>
        <v>4.9507575177946246E-2</v>
      </c>
      <c r="K859" s="76">
        <v>2.5449999999999999</v>
      </c>
      <c r="L859" s="76">
        <v>2.5369999999999999</v>
      </c>
      <c r="M859" s="76">
        <v>2.8170000000000002</v>
      </c>
      <c r="N859" s="76">
        <f t="shared" si="67"/>
        <v>2.633</v>
      </c>
      <c r="O859" s="76">
        <f t="shared" si="68"/>
        <v>0.15939887076137035</v>
      </c>
      <c r="P859" s="76">
        <f t="shared" si="69"/>
        <v>4.0695517774343131</v>
      </c>
      <c r="Q859" s="98" t="s">
        <v>3283</v>
      </c>
    </row>
    <row r="860" spans="1:17" x14ac:dyDescent="0.3">
      <c r="Q860" s="27"/>
    </row>
  </sheetData>
  <sortState ref="A3:Q859">
    <sortCondition ref="P3"/>
  </sortState>
  <mergeCells count="1">
    <mergeCell ref="A1:Q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B48C-62BE-4178-B14C-F1C0B7B26292}">
  <dimension ref="A1:I414"/>
  <sheetViews>
    <sheetView workbookViewId="0">
      <selection sqref="A1:I1"/>
    </sheetView>
  </sheetViews>
  <sheetFormatPr defaultColWidth="8.88671875" defaultRowHeight="15.6" x14ac:dyDescent="0.3"/>
  <cols>
    <col min="1" max="1" width="26.44140625" style="51" bestFit="1" customWidth="1"/>
    <col min="2" max="2" width="10.21875" style="50" bestFit="1" customWidth="1"/>
    <col min="3" max="3" width="13.33203125" style="50" bestFit="1" customWidth="1"/>
    <col min="4" max="4" width="17.44140625" style="50" customWidth="1"/>
    <col min="5" max="5" width="69.109375" style="51" customWidth="1"/>
    <col min="6" max="6" width="14.109375" style="50" bestFit="1" customWidth="1"/>
    <col min="7" max="7" width="14.44140625" style="50" bestFit="1" customWidth="1"/>
    <col min="8" max="8" width="6.44140625" style="50" bestFit="1" customWidth="1"/>
    <col min="9" max="9" width="24.88671875" style="50" bestFit="1" customWidth="1"/>
    <col min="10" max="16384" width="8.88671875" style="51"/>
  </cols>
  <sheetData>
    <row r="1" spans="1:9" x14ac:dyDescent="0.3">
      <c r="A1" s="104" t="s">
        <v>4342</v>
      </c>
      <c r="B1" s="104"/>
      <c r="C1" s="104"/>
      <c r="D1" s="104"/>
      <c r="E1" s="104"/>
      <c r="F1" s="104"/>
      <c r="G1" s="104"/>
      <c r="H1" s="104"/>
      <c r="I1" s="104"/>
    </row>
    <row r="2" spans="1:9" s="52" customFormat="1" x14ac:dyDescent="0.3">
      <c r="A2" s="43" t="s">
        <v>5</v>
      </c>
      <c r="B2" s="43" t="s">
        <v>3269</v>
      </c>
      <c r="C2" s="43" t="s">
        <v>3270</v>
      </c>
      <c r="D2" s="43" t="s">
        <v>3268</v>
      </c>
      <c r="E2" s="92" t="s">
        <v>6</v>
      </c>
      <c r="F2" s="43" t="s">
        <v>4033</v>
      </c>
      <c r="G2" s="43" t="s">
        <v>4032</v>
      </c>
      <c r="H2" s="43" t="s">
        <v>4051</v>
      </c>
      <c r="I2" s="43" t="s">
        <v>3271</v>
      </c>
    </row>
    <row r="3" spans="1:9" x14ac:dyDescent="0.3">
      <c r="A3" s="45" t="s">
        <v>219</v>
      </c>
      <c r="B3" s="46">
        <v>152</v>
      </c>
      <c r="C3" s="46" t="s">
        <v>3280</v>
      </c>
      <c r="D3" s="46" t="s">
        <v>3755</v>
      </c>
      <c r="E3" s="45" t="s">
        <v>220</v>
      </c>
      <c r="F3" s="47">
        <v>1.2041958041958041</v>
      </c>
      <c r="G3" s="47">
        <v>1.5401921169770773E-2</v>
      </c>
      <c r="H3" s="47" t="s">
        <v>4025</v>
      </c>
      <c r="I3" s="46" t="s">
        <v>3281</v>
      </c>
    </row>
    <row r="4" spans="1:9" x14ac:dyDescent="0.3">
      <c r="A4" s="45" t="s">
        <v>1211</v>
      </c>
      <c r="B4" s="46">
        <v>178</v>
      </c>
      <c r="C4" s="46" t="s">
        <v>3280</v>
      </c>
      <c r="D4" s="46" t="s">
        <v>3320</v>
      </c>
      <c r="E4" s="45" t="s">
        <v>1212</v>
      </c>
      <c r="F4" s="47">
        <v>1.2355189650102911</v>
      </c>
      <c r="G4" s="47">
        <v>1.5968008308651075E-4</v>
      </c>
      <c r="H4" s="47" t="s">
        <v>4025</v>
      </c>
      <c r="I4" s="46" t="s">
        <v>3283</v>
      </c>
    </row>
    <row r="5" spans="1:9" x14ac:dyDescent="0.3">
      <c r="A5" s="45" t="s">
        <v>331</v>
      </c>
      <c r="B5" s="46">
        <v>266</v>
      </c>
      <c r="C5" s="46" t="s">
        <v>3280</v>
      </c>
      <c r="D5" s="46" t="s">
        <v>4350</v>
      </c>
      <c r="E5" s="45" t="s">
        <v>332</v>
      </c>
      <c r="F5" s="47">
        <v>1.2939487632508835</v>
      </c>
      <c r="G5" s="47">
        <v>1.7993963299077571E-4</v>
      </c>
      <c r="H5" s="47" t="s">
        <v>4025</v>
      </c>
      <c r="I5" s="46" t="s">
        <v>3291</v>
      </c>
    </row>
    <row r="6" spans="1:9" x14ac:dyDescent="0.3">
      <c r="A6" s="45" t="s">
        <v>452</v>
      </c>
      <c r="B6" s="46">
        <v>42</v>
      </c>
      <c r="C6" s="46" t="s">
        <v>3280</v>
      </c>
      <c r="D6" s="46" t="s">
        <v>3445</v>
      </c>
      <c r="E6" s="45" t="s">
        <v>453</v>
      </c>
      <c r="F6" s="47">
        <v>1.3481276005547849</v>
      </c>
      <c r="G6" s="47">
        <v>1.1735983544367536E-2</v>
      </c>
      <c r="H6" s="47" t="s">
        <v>4025</v>
      </c>
      <c r="I6" s="46" t="s">
        <v>3297</v>
      </c>
    </row>
    <row r="7" spans="1:9" x14ac:dyDescent="0.3">
      <c r="A7" s="45" t="s">
        <v>658</v>
      </c>
      <c r="B7" s="46">
        <v>52</v>
      </c>
      <c r="C7" s="46" t="s">
        <v>3280</v>
      </c>
      <c r="D7" s="46" t="s">
        <v>3731</v>
      </c>
      <c r="E7" s="45" t="s">
        <v>76</v>
      </c>
      <c r="F7" s="47">
        <v>1.38653247064462</v>
      </c>
      <c r="G7" s="47">
        <v>1.9906354505147333E-5</v>
      </c>
      <c r="H7" s="47" t="s">
        <v>4025</v>
      </c>
      <c r="I7" s="46" t="s">
        <v>3283</v>
      </c>
    </row>
    <row r="8" spans="1:9" x14ac:dyDescent="0.3">
      <c r="A8" s="45" t="s">
        <v>971</v>
      </c>
      <c r="B8" s="46">
        <v>268</v>
      </c>
      <c r="C8" s="46" t="s">
        <v>3280</v>
      </c>
      <c r="D8" s="46" t="s">
        <v>3357</v>
      </c>
      <c r="E8" s="45" t="s">
        <v>972</v>
      </c>
      <c r="F8" s="47">
        <v>1.393059490084986</v>
      </c>
      <c r="G8" s="47">
        <v>2.3283829939215277E-2</v>
      </c>
      <c r="H8" s="47" t="s">
        <v>4025</v>
      </c>
      <c r="I8" s="46" t="s">
        <v>3281</v>
      </c>
    </row>
    <row r="9" spans="1:9" x14ac:dyDescent="0.3">
      <c r="A9" s="45" t="s">
        <v>2660</v>
      </c>
      <c r="B9" s="46">
        <v>170</v>
      </c>
      <c r="C9" s="46" t="s">
        <v>3280</v>
      </c>
      <c r="D9" s="46" t="s">
        <v>3331</v>
      </c>
      <c r="E9" s="45" t="s">
        <v>1796</v>
      </c>
      <c r="F9" s="47">
        <v>1.4240747146316153</v>
      </c>
      <c r="G9" s="47">
        <v>2.6467946889726424E-2</v>
      </c>
      <c r="H9" s="47" t="s">
        <v>4025</v>
      </c>
      <c r="I9" s="46" t="s">
        <v>3283</v>
      </c>
    </row>
    <row r="10" spans="1:9" x14ac:dyDescent="0.3">
      <c r="A10" s="45" t="s">
        <v>1959</v>
      </c>
      <c r="B10" s="46">
        <v>75</v>
      </c>
      <c r="C10" s="46" t="s">
        <v>3280</v>
      </c>
      <c r="D10" s="46" t="s">
        <v>3935</v>
      </c>
      <c r="E10" s="45" t="s">
        <v>1960</v>
      </c>
      <c r="F10" s="47">
        <v>1.6275937386239534</v>
      </c>
      <c r="G10" s="47">
        <v>1.5138973644939109E-2</v>
      </c>
      <c r="H10" s="47" t="s">
        <v>4025</v>
      </c>
      <c r="I10" s="46" t="s">
        <v>3306</v>
      </c>
    </row>
    <row r="11" spans="1:9" x14ac:dyDescent="0.3">
      <c r="A11" s="45" t="s">
        <v>1407</v>
      </c>
      <c r="B11" s="46">
        <v>8</v>
      </c>
      <c r="C11" s="46" t="s">
        <v>3280</v>
      </c>
      <c r="D11" s="46" t="s">
        <v>3591</v>
      </c>
      <c r="E11" s="45" t="s">
        <v>1408</v>
      </c>
      <c r="F11" s="47">
        <v>1.6662621359223304</v>
      </c>
      <c r="G11" s="47">
        <v>3.0196353835315553E-5</v>
      </c>
      <c r="H11" s="47" t="s">
        <v>4025</v>
      </c>
      <c r="I11" s="46" t="s">
        <v>3302</v>
      </c>
    </row>
    <row r="12" spans="1:9" x14ac:dyDescent="0.3">
      <c r="A12" s="45" t="s">
        <v>1169</v>
      </c>
      <c r="B12" s="46">
        <v>298</v>
      </c>
      <c r="C12" s="46" t="s">
        <v>3280</v>
      </c>
      <c r="D12" s="46" t="s">
        <v>3409</v>
      </c>
      <c r="E12" s="45" t="s">
        <v>1170</v>
      </c>
      <c r="F12" s="47">
        <v>1.7856964241060265</v>
      </c>
      <c r="G12" s="47">
        <v>3.4050522082743121E-6</v>
      </c>
      <c r="H12" s="47" t="s">
        <v>4025</v>
      </c>
      <c r="I12" s="46" t="s">
        <v>3291</v>
      </c>
    </row>
    <row r="13" spans="1:9" x14ac:dyDescent="0.3">
      <c r="A13" s="45" t="s">
        <v>2837</v>
      </c>
      <c r="B13" s="46">
        <v>51</v>
      </c>
      <c r="C13" s="46" t="s">
        <v>3280</v>
      </c>
      <c r="D13" s="46" t="s">
        <v>3420</v>
      </c>
      <c r="E13" s="45" t="s">
        <v>2838</v>
      </c>
      <c r="F13" s="47">
        <v>4.0695517774343131</v>
      </c>
      <c r="G13" s="47">
        <v>1.6372183964570003E-5</v>
      </c>
      <c r="H13" s="47" t="s">
        <v>4025</v>
      </c>
      <c r="I13" s="46" t="s">
        <v>3283</v>
      </c>
    </row>
    <row r="14" spans="1:9" x14ac:dyDescent="0.3">
      <c r="A14" s="45" t="s">
        <v>530</v>
      </c>
      <c r="B14" s="46">
        <v>219</v>
      </c>
      <c r="C14" s="46" t="s">
        <v>3280</v>
      </c>
      <c r="D14" s="46" t="s">
        <v>3307</v>
      </c>
      <c r="E14" s="45" t="s">
        <v>531</v>
      </c>
      <c r="F14" s="47">
        <v>0.28703361654968595</v>
      </c>
      <c r="G14" s="47">
        <v>3.7869822481590635E-3</v>
      </c>
      <c r="H14" s="47" t="s">
        <v>4024</v>
      </c>
      <c r="I14" s="46" t="s">
        <v>3283</v>
      </c>
    </row>
    <row r="15" spans="1:9" x14ac:dyDescent="0.3">
      <c r="A15" s="45" t="s">
        <v>530</v>
      </c>
      <c r="B15" s="46">
        <v>230</v>
      </c>
      <c r="C15" s="46" t="s">
        <v>3280</v>
      </c>
      <c r="D15" s="46" t="s">
        <v>3307</v>
      </c>
      <c r="E15" s="45" t="s">
        <v>531</v>
      </c>
      <c r="F15" s="47">
        <v>0.28703361654968595</v>
      </c>
      <c r="G15" s="47">
        <v>3.7869822481590635E-3</v>
      </c>
      <c r="H15" s="47" t="s">
        <v>4024</v>
      </c>
      <c r="I15" s="46" t="s">
        <v>3283</v>
      </c>
    </row>
    <row r="16" spans="1:9" x14ac:dyDescent="0.3">
      <c r="A16" s="45" t="s">
        <v>530</v>
      </c>
      <c r="B16" s="46">
        <v>152</v>
      </c>
      <c r="C16" s="46" t="s">
        <v>3280</v>
      </c>
      <c r="D16" s="46" t="s">
        <v>3307</v>
      </c>
      <c r="E16" s="45" t="s">
        <v>531</v>
      </c>
      <c r="F16" s="47">
        <v>0.30698878343399483</v>
      </c>
      <c r="G16" s="47">
        <v>2.6596644559132119E-4</v>
      </c>
      <c r="H16" s="47" t="s">
        <v>4024</v>
      </c>
      <c r="I16" s="46" t="s">
        <v>3283</v>
      </c>
    </row>
    <row r="17" spans="1:9" x14ac:dyDescent="0.3">
      <c r="A17" s="45" t="s">
        <v>530</v>
      </c>
      <c r="B17" s="46">
        <v>160</v>
      </c>
      <c r="C17" s="46" t="s">
        <v>3280</v>
      </c>
      <c r="D17" s="46" t="s">
        <v>3307</v>
      </c>
      <c r="E17" s="45" t="s">
        <v>531</v>
      </c>
      <c r="F17" s="47">
        <v>0.30698878343399483</v>
      </c>
      <c r="G17" s="47">
        <v>2.6596644559132119E-4</v>
      </c>
      <c r="H17" s="47" t="s">
        <v>4024</v>
      </c>
      <c r="I17" s="46" t="s">
        <v>3283</v>
      </c>
    </row>
    <row r="18" spans="1:9" x14ac:dyDescent="0.3">
      <c r="A18" s="45" t="s">
        <v>1637</v>
      </c>
      <c r="B18" s="46">
        <v>117</v>
      </c>
      <c r="C18" s="46" t="s">
        <v>3280</v>
      </c>
      <c r="D18" s="46" t="s">
        <v>3891</v>
      </c>
      <c r="E18" s="45" t="s">
        <v>1638</v>
      </c>
      <c r="F18" s="47">
        <v>0.32641401637783285</v>
      </c>
      <c r="G18" s="47">
        <v>8.8902517315201618E-5</v>
      </c>
      <c r="H18" s="47" t="s">
        <v>4024</v>
      </c>
      <c r="I18" s="46" t="s">
        <v>3291</v>
      </c>
    </row>
    <row r="19" spans="1:9" x14ac:dyDescent="0.3">
      <c r="A19" s="45" t="s">
        <v>2248</v>
      </c>
      <c r="B19" s="46">
        <v>254</v>
      </c>
      <c r="C19" s="46" t="s">
        <v>3280</v>
      </c>
      <c r="D19" s="46" t="s">
        <v>3492</v>
      </c>
      <c r="E19" s="45" t="s">
        <v>54</v>
      </c>
      <c r="F19" s="47">
        <v>0.3364211477632173</v>
      </c>
      <c r="G19" s="47">
        <v>2.0744932614212138E-3</v>
      </c>
      <c r="H19" s="47" t="s">
        <v>4024</v>
      </c>
      <c r="I19" s="46" t="s">
        <v>3291</v>
      </c>
    </row>
    <row r="20" spans="1:9" x14ac:dyDescent="0.3">
      <c r="A20" s="45" t="s">
        <v>314</v>
      </c>
      <c r="B20" s="46">
        <v>468</v>
      </c>
      <c r="C20" s="46" t="s">
        <v>3280</v>
      </c>
      <c r="D20" s="46" t="s">
        <v>3345</v>
      </c>
      <c r="E20" s="45" t="s">
        <v>315</v>
      </c>
      <c r="F20" s="47">
        <v>0.35152879384730823</v>
      </c>
      <c r="G20" s="47">
        <v>1.2934902709911503E-3</v>
      </c>
      <c r="H20" s="47" t="s">
        <v>4024</v>
      </c>
      <c r="I20" s="46" t="s">
        <v>3281</v>
      </c>
    </row>
    <row r="21" spans="1:9" x14ac:dyDescent="0.3">
      <c r="A21" s="45" t="s">
        <v>314</v>
      </c>
      <c r="B21" s="46">
        <v>469</v>
      </c>
      <c r="C21" s="46" t="s">
        <v>3280</v>
      </c>
      <c r="D21" s="46" t="s">
        <v>3345</v>
      </c>
      <c r="E21" s="45" t="s">
        <v>315</v>
      </c>
      <c r="F21" s="47">
        <v>0.35152879384730823</v>
      </c>
      <c r="G21" s="47">
        <v>1.2934902709911503E-3</v>
      </c>
      <c r="H21" s="47" t="s">
        <v>4024</v>
      </c>
      <c r="I21" s="46" t="s">
        <v>3281</v>
      </c>
    </row>
    <row r="22" spans="1:9" x14ac:dyDescent="0.3">
      <c r="A22" s="45" t="s">
        <v>314</v>
      </c>
      <c r="B22" s="46">
        <v>473</v>
      </c>
      <c r="C22" s="46" t="s">
        <v>3280</v>
      </c>
      <c r="D22" s="46" t="s">
        <v>3345</v>
      </c>
      <c r="E22" s="45" t="s">
        <v>315</v>
      </c>
      <c r="F22" s="47">
        <v>0.35152879384730823</v>
      </c>
      <c r="G22" s="47">
        <v>1.2934902709911503E-3</v>
      </c>
      <c r="H22" s="47" t="s">
        <v>4024</v>
      </c>
      <c r="I22" s="46" t="s">
        <v>3281</v>
      </c>
    </row>
    <row r="23" spans="1:9" x14ac:dyDescent="0.3">
      <c r="A23" s="45" t="s">
        <v>729</v>
      </c>
      <c r="B23" s="46">
        <v>250</v>
      </c>
      <c r="C23" s="46" t="s">
        <v>3280</v>
      </c>
      <c r="D23" s="46" t="s">
        <v>3433</v>
      </c>
      <c r="E23" s="45" t="s">
        <v>730</v>
      </c>
      <c r="F23" s="47">
        <v>0.36699597511891691</v>
      </c>
      <c r="G23" s="47">
        <v>1.3689439054276108E-3</v>
      </c>
      <c r="H23" s="47" t="s">
        <v>4024</v>
      </c>
      <c r="I23" s="46" t="s">
        <v>3283</v>
      </c>
    </row>
    <row r="24" spans="1:9" x14ac:dyDescent="0.3">
      <c r="A24" s="45" t="s">
        <v>729</v>
      </c>
      <c r="B24" s="46">
        <v>263</v>
      </c>
      <c r="C24" s="46" t="s">
        <v>3280</v>
      </c>
      <c r="D24" s="46" t="s">
        <v>3433</v>
      </c>
      <c r="E24" s="45" t="s">
        <v>730</v>
      </c>
      <c r="F24" s="47">
        <v>0.36699597511891691</v>
      </c>
      <c r="G24" s="47">
        <v>1.3689439054276108E-3</v>
      </c>
      <c r="H24" s="47" t="s">
        <v>4024</v>
      </c>
      <c r="I24" s="46" t="s">
        <v>3283</v>
      </c>
    </row>
    <row r="25" spans="1:9" x14ac:dyDescent="0.3">
      <c r="A25" s="45" t="s">
        <v>405</v>
      </c>
      <c r="B25" s="46">
        <v>73</v>
      </c>
      <c r="C25" s="46" t="s">
        <v>3280</v>
      </c>
      <c r="D25" s="46" t="s">
        <v>3902</v>
      </c>
      <c r="E25" s="45" t="s">
        <v>406</v>
      </c>
      <c r="F25" s="47">
        <v>0.38138816258616598</v>
      </c>
      <c r="G25" s="47">
        <v>1.0710471515613629E-6</v>
      </c>
      <c r="H25" s="47" t="s">
        <v>4024</v>
      </c>
      <c r="I25" s="46" t="s">
        <v>3291</v>
      </c>
    </row>
    <row r="26" spans="1:9" x14ac:dyDescent="0.3">
      <c r="A26" s="45" t="s">
        <v>405</v>
      </c>
      <c r="B26" s="46">
        <v>75</v>
      </c>
      <c r="C26" s="46" t="s">
        <v>3280</v>
      </c>
      <c r="D26" s="46" t="s">
        <v>3902</v>
      </c>
      <c r="E26" s="45" t="s">
        <v>406</v>
      </c>
      <c r="F26" s="47">
        <v>0.38138816258616598</v>
      </c>
      <c r="G26" s="47">
        <v>1.0710471515613629E-6</v>
      </c>
      <c r="H26" s="47" t="s">
        <v>4024</v>
      </c>
      <c r="I26" s="46" t="s">
        <v>3291</v>
      </c>
    </row>
    <row r="27" spans="1:9" x14ac:dyDescent="0.3">
      <c r="A27" s="45" t="s">
        <v>405</v>
      </c>
      <c r="B27" s="46">
        <v>79</v>
      </c>
      <c r="C27" s="46" t="s">
        <v>3280</v>
      </c>
      <c r="D27" s="46" t="s">
        <v>3902</v>
      </c>
      <c r="E27" s="45" t="s">
        <v>406</v>
      </c>
      <c r="F27" s="47">
        <v>0.38138816258616598</v>
      </c>
      <c r="G27" s="47">
        <v>1.0710471515613629E-6</v>
      </c>
      <c r="H27" s="47" t="s">
        <v>4024</v>
      </c>
      <c r="I27" s="46" t="s">
        <v>3291</v>
      </c>
    </row>
    <row r="28" spans="1:9" x14ac:dyDescent="0.3">
      <c r="A28" s="45" t="s">
        <v>1637</v>
      </c>
      <c r="B28" s="46">
        <v>89</v>
      </c>
      <c r="C28" s="46" t="s">
        <v>3280</v>
      </c>
      <c r="D28" s="46" t="s">
        <v>3891</v>
      </c>
      <c r="E28" s="45" t="s">
        <v>1638</v>
      </c>
      <c r="F28" s="47">
        <v>0.41462346760070051</v>
      </c>
      <c r="G28" s="47">
        <v>2.0664976208880269E-2</v>
      </c>
      <c r="H28" s="47" t="s">
        <v>4024</v>
      </c>
      <c r="I28" s="46" t="s">
        <v>3291</v>
      </c>
    </row>
    <row r="29" spans="1:9" x14ac:dyDescent="0.3">
      <c r="A29" s="45" t="s">
        <v>1637</v>
      </c>
      <c r="B29" s="46">
        <v>92</v>
      </c>
      <c r="C29" s="46" t="s">
        <v>3280</v>
      </c>
      <c r="D29" s="46" t="s">
        <v>3891</v>
      </c>
      <c r="E29" s="45" t="s">
        <v>1638</v>
      </c>
      <c r="F29" s="47">
        <v>0.41462346760070051</v>
      </c>
      <c r="G29" s="47">
        <v>2.0664976208880269E-2</v>
      </c>
      <c r="H29" s="47" t="s">
        <v>4024</v>
      </c>
      <c r="I29" s="46" t="s">
        <v>3291</v>
      </c>
    </row>
    <row r="30" spans="1:9" x14ac:dyDescent="0.3">
      <c r="A30" s="45" t="s">
        <v>1118</v>
      </c>
      <c r="B30" s="46">
        <v>212</v>
      </c>
      <c r="C30" s="46" t="s">
        <v>3280</v>
      </c>
      <c r="D30" s="46" t="s">
        <v>3471</v>
      </c>
      <c r="E30" s="45" t="s">
        <v>1119</v>
      </c>
      <c r="F30" s="47">
        <v>0.43877551020408156</v>
      </c>
      <c r="G30" s="47">
        <v>8.1087831998768456E-3</v>
      </c>
      <c r="H30" s="47" t="s">
        <v>4024</v>
      </c>
      <c r="I30" s="46" t="s">
        <v>3291</v>
      </c>
    </row>
    <row r="31" spans="1:9" x14ac:dyDescent="0.3">
      <c r="A31" s="45" t="s">
        <v>1836</v>
      </c>
      <c r="B31" s="46">
        <v>350</v>
      </c>
      <c r="C31" s="46" t="s">
        <v>3280</v>
      </c>
      <c r="D31" s="46" t="s">
        <v>3428</v>
      </c>
      <c r="E31" s="45" t="s">
        <v>1837</v>
      </c>
      <c r="F31" s="47">
        <v>0.43895713211331167</v>
      </c>
      <c r="G31" s="47">
        <v>4.1173509213798442E-8</v>
      </c>
      <c r="H31" s="47" t="s">
        <v>4024</v>
      </c>
      <c r="I31" s="46" t="s">
        <v>3281</v>
      </c>
    </row>
    <row r="32" spans="1:9" x14ac:dyDescent="0.3">
      <c r="A32" s="45" t="s">
        <v>1836</v>
      </c>
      <c r="B32" s="46">
        <v>361</v>
      </c>
      <c r="C32" s="46" t="s">
        <v>3280</v>
      </c>
      <c r="D32" s="46" t="s">
        <v>3428</v>
      </c>
      <c r="E32" s="45" t="s">
        <v>1837</v>
      </c>
      <c r="F32" s="47">
        <v>0.43895713211331167</v>
      </c>
      <c r="G32" s="47">
        <v>4.1173509213798442E-8</v>
      </c>
      <c r="H32" s="47" t="s">
        <v>4024</v>
      </c>
      <c r="I32" s="46" t="s">
        <v>3281</v>
      </c>
    </row>
    <row r="33" spans="1:9" x14ac:dyDescent="0.3">
      <c r="A33" s="45" t="s">
        <v>61</v>
      </c>
      <c r="B33" s="46">
        <v>14</v>
      </c>
      <c r="C33" s="46" t="s">
        <v>3280</v>
      </c>
      <c r="D33" s="46" t="s">
        <v>3956</v>
      </c>
      <c r="E33" s="45" t="s">
        <v>62</v>
      </c>
      <c r="F33" s="47">
        <v>0.48799463447350772</v>
      </c>
      <c r="G33" s="47">
        <v>3.2816889677437555E-5</v>
      </c>
      <c r="H33" s="47" t="s">
        <v>4024</v>
      </c>
      <c r="I33" s="46" t="s">
        <v>3283</v>
      </c>
    </row>
    <row r="34" spans="1:9" x14ac:dyDescent="0.3">
      <c r="A34" s="45" t="s">
        <v>61</v>
      </c>
      <c r="B34" s="46">
        <v>15</v>
      </c>
      <c r="C34" s="46" t="s">
        <v>3280</v>
      </c>
      <c r="D34" s="46" t="s">
        <v>3956</v>
      </c>
      <c r="E34" s="45" t="s">
        <v>62</v>
      </c>
      <c r="F34" s="47">
        <v>0.48799463447350772</v>
      </c>
      <c r="G34" s="47">
        <v>3.2816889677437555E-5</v>
      </c>
      <c r="H34" s="47" t="s">
        <v>4024</v>
      </c>
      <c r="I34" s="46" t="s">
        <v>3283</v>
      </c>
    </row>
    <row r="35" spans="1:9" x14ac:dyDescent="0.3">
      <c r="A35" s="45" t="s">
        <v>2638</v>
      </c>
      <c r="B35" s="46">
        <v>86</v>
      </c>
      <c r="C35" s="46" t="s">
        <v>3280</v>
      </c>
      <c r="D35" s="46" t="s">
        <v>3371</v>
      </c>
      <c r="E35" s="45" t="s">
        <v>2316</v>
      </c>
      <c r="F35" s="47">
        <v>0.49978929624947327</v>
      </c>
      <c r="G35" s="47">
        <v>3.7148104896065591E-3</v>
      </c>
      <c r="H35" s="47" t="s">
        <v>4024</v>
      </c>
      <c r="I35" s="46" t="s">
        <v>3283</v>
      </c>
    </row>
    <row r="36" spans="1:9" x14ac:dyDescent="0.3">
      <c r="A36" s="45" t="s">
        <v>2638</v>
      </c>
      <c r="B36" s="46">
        <v>89</v>
      </c>
      <c r="C36" s="46" t="s">
        <v>3280</v>
      </c>
      <c r="D36" s="46" t="s">
        <v>3371</v>
      </c>
      <c r="E36" s="45" t="s">
        <v>2316</v>
      </c>
      <c r="F36" s="47">
        <v>0.49978929624947327</v>
      </c>
      <c r="G36" s="47">
        <v>3.7148104896065591E-3</v>
      </c>
      <c r="H36" s="47" t="s">
        <v>4024</v>
      </c>
      <c r="I36" s="46" t="s">
        <v>3283</v>
      </c>
    </row>
    <row r="37" spans="1:9" x14ac:dyDescent="0.3">
      <c r="A37" s="45" t="s">
        <v>67</v>
      </c>
      <c r="B37" s="46">
        <v>100</v>
      </c>
      <c r="C37" s="46" t="s">
        <v>3280</v>
      </c>
      <c r="D37" s="46" t="s">
        <v>3994</v>
      </c>
      <c r="E37" s="45" t="s">
        <v>68</v>
      </c>
      <c r="F37" s="47">
        <v>0.50452696496522764</v>
      </c>
      <c r="G37" s="47">
        <v>8.1313679046709943E-7</v>
      </c>
      <c r="H37" s="47" t="s">
        <v>4024</v>
      </c>
      <c r="I37" s="46" t="s">
        <v>3291</v>
      </c>
    </row>
    <row r="38" spans="1:9" x14ac:dyDescent="0.3">
      <c r="A38" s="45" t="s">
        <v>67</v>
      </c>
      <c r="B38" s="46">
        <v>114</v>
      </c>
      <c r="C38" s="46" t="s">
        <v>3280</v>
      </c>
      <c r="D38" s="46" t="s">
        <v>3994</v>
      </c>
      <c r="E38" s="45" t="s">
        <v>68</v>
      </c>
      <c r="F38" s="47">
        <v>0.50452696496522764</v>
      </c>
      <c r="G38" s="47">
        <v>8.1313679046709943E-7</v>
      </c>
      <c r="H38" s="47" t="s">
        <v>4024</v>
      </c>
      <c r="I38" s="46" t="s">
        <v>3291</v>
      </c>
    </row>
    <row r="39" spans="1:9" x14ac:dyDescent="0.3">
      <c r="A39" s="45" t="s">
        <v>2032</v>
      </c>
      <c r="B39" s="46">
        <v>36</v>
      </c>
      <c r="C39" s="46" t="s">
        <v>3280</v>
      </c>
      <c r="D39" s="46" t="s">
        <v>3738</v>
      </c>
      <c r="E39" s="45" t="s">
        <v>2033</v>
      </c>
      <c r="F39" s="47">
        <v>0.51735647530040052</v>
      </c>
      <c r="G39" s="47">
        <v>1.6011645406870616E-4</v>
      </c>
      <c r="H39" s="47" t="s">
        <v>4024</v>
      </c>
      <c r="I39" s="46" t="s">
        <v>3281</v>
      </c>
    </row>
    <row r="40" spans="1:9" x14ac:dyDescent="0.3">
      <c r="A40" s="45" t="s">
        <v>2295</v>
      </c>
      <c r="B40" s="46">
        <v>148</v>
      </c>
      <c r="C40" s="46" t="s">
        <v>3280</v>
      </c>
      <c r="D40" s="46" t="s">
        <v>3814</v>
      </c>
      <c r="E40" s="45" t="s">
        <v>2292</v>
      </c>
      <c r="F40" s="47">
        <v>0.52535885167464114</v>
      </c>
      <c r="G40" s="47">
        <v>7.5160955690535955E-3</v>
      </c>
      <c r="H40" s="47" t="s">
        <v>4024</v>
      </c>
      <c r="I40" s="46" t="s">
        <v>3283</v>
      </c>
    </row>
    <row r="41" spans="1:9" x14ac:dyDescent="0.3">
      <c r="A41" s="45" t="s">
        <v>1521</v>
      </c>
      <c r="B41" s="46">
        <v>73</v>
      </c>
      <c r="C41" s="46" t="s">
        <v>3280</v>
      </c>
      <c r="D41" s="46" t="s">
        <v>3802</v>
      </c>
      <c r="E41" s="45" t="s">
        <v>1522</v>
      </c>
      <c r="F41" s="47">
        <v>0.52846174212337838</v>
      </c>
      <c r="G41" s="47">
        <v>3.5676860411541444E-2</v>
      </c>
      <c r="H41" s="47" t="s">
        <v>4024</v>
      </c>
      <c r="I41" s="46" t="s">
        <v>3383</v>
      </c>
    </row>
    <row r="42" spans="1:9" x14ac:dyDescent="0.3">
      <c r="A42" s="45" t="s">
        <v>2291</v>
      </c>
      <c r="B42" s="46">
        <v>619</v>
      </c>
      <c r="C42" s="46" t="s">
        <v>3280</v>
      </c>
      <c r="D42" s="46" t="s">
        <v>3634</v>
      </c>
      <c r="E42" s="45" t="s">
        <v>2292</v>
      </c>
      <c r="F42" s="47">
        <v>0.53981008035062095</v>
      </c>
      <c r="G42" s="47">
        <v>2.3298400995140319E-4</v>
      </c>
      <c r="H42" s="47" t="s">
        <v>4024</v>
      </c>
      <c r="I42" s="46" t="s">
        <v>3283</v>
      </c>
    </row>
    <row r="43" spans="1:9" x14ac:dyDescent="0.3">
      <c r="A43" s="45" t="s">
        <v>3168</v>
      </c>
      <c r="B43" s="46">
        <v>297</v>
      </c>
      <c r="C43" s="46" t="s">
        <v>3280</v>
      </c>
      <c r="D43" s="46" t="s">
        <v>3689</v>
      </c>
      <c r="E43" s="45" t="s">
        <v>3169</v>
      </c>
      <c r="F43" s="47">
        <v>0.53982035928143712</v>
      </c>
      <c r="G43" s="47">
        <v>8.2200989132914428E-3</v>
      </c>
      <c r="H43" s="47" t="s">
        <v>4024</v>
      </c>
      <c r="I43" s="46" t="s">
        <v>3283</v>
      </c>
    </row>
    <row r="44" spans="1:9" x14ac:dyDescent="0.3">
      <c r="A44" s="45" t="s">
        <v>3168</v>
      </c>
      <c r="B44" s="46">
        <v>310</v>
      </c>
      <c r="C44" s="46" t="s">
        <v>3280</v>
      </c>
      <c r="D44" s="46" t="s">
        <v>3689</v>
      </c>
      <c r="E44" s="45" t="s">
        <v>3169</v>
      </c>
      <c r="F44" s="47">
        <v>0.53982035928143712</v>
      </c>
      <c r="G44" s="47">
        <v>8.2200989132914428E-3</v>
      </c>
      <c r="H44" s="47" t="s">
        <v>4024</v>
      </c>
      <c r="I44" s="46" t="s">
        <v>3283</v>
      </c>
    </row>
    <row r="45" spans="1:9" x14ac:dyDescent="0.3">
      <c r="A45" s="45" t="s">
        <v>2295</v>
      </c>
      <c r="B45" s="46">
        <v>539</v>
      </c>
      <c r="C45" s="46" t="s">
        <v>3280</v>
      </c>
      <c r="D45" s="46" t="s">
        <v>3814</v>
      </c>
      <c r="E45" s="45" t="s">
        <v>2292</v>
      </c>
      <c r="F45" s="47">
        <v>0.54930304594734125</v>
      </c>
      <c r="G45" s="47">
        <v>3.9074861408239792E-2</v>
      </c>
      <c r="H45" s="47" t="s">
        <v>4024</v>
      </c>
      <c r="I45" s="46" t="s">
        <v>3283</v>
      </c>
    </row>
    <row r="46" spans="1:9" x14ac:dyDescent="0.3">
      <c r="A46" s="45" t="s">
        <v>405</v>
      </c>
      <c r="B46" s="46">
        <v>43</v>
      </c>
      <c r="C46" s="46" t="s">
        <v>3280</v>
      </c>
      <c r="D46" s="46" t="s">
        <v>3902</v>
      </c>
      <c r="E46" s="45" t="s">
        <v>406</v>
      </c>
      <c r="F46" s="47">
        <v>0.55095806720355456</v>
      </c>
      <c r="G46" s="47">
        <v>6.3137377698510569E-3</v>
      </c>
      <c r="H46" s="47" t="s">
        <v>4024</v>
      </c>
      <c r="I46" s="46" t="s">
        <v>3291</v>
      </c>
    </row>
    <row r="47" spans="1:9" x14ac:dyDescent="0.3">
      <c r="A47" s="45" t="s">
        <v>405</v>
      </c>
      <c r="B47" s="46">
        <v>49</v>
      </c>
      <c r="C47" s="46" t="s">
        <v>3280</v>
      </c>
      <c r="D47" s="46" t="s">
        <v>3902</v>
      </c>
      <c r="E47" s="45" t="s">
        <v>406</v>
      </c>
      <c r="F47" s="47">
        <v>0.55095806720355456</v>
      </c>
      <c r="G47" s="47">
        <v>6.3137377698510569E-3</v>
      </c>
      <c r="H47" s="47" t="s">
        <v>4024</v>
      </c>
      <c r="I47" s="46" t="s">
        <v>3291</v>
      </c>
    </row>
    <row r="48" spans="1:9" x14ac:dyDescent="0.3">
      <c r="A48" s="45" t="s">
        <v>1836</v>
      </c>
      <c r="B48" s="46">
        <v>110</v>
      </c>
      <c r="C48" s="46" t="s">
        <v>3280</v>
      </c>
      <c r="D48" s="46" t="s">
        <v>3428</v>
      </c>
      <c r="E48" s="45" t="s">
        <v>1837</v>
      </c>
      <c r="F48" s="47">
        <v>0.57796038769490099</v>
      </c>
      <c r="G48" s="47">
        <v>3.3082389852445312E-3</v>
      </c>
      <c r="H48" s="47" t="s">
        <v>4024</v>
      </c>
      <c r="I48" s="46" t="s">
        <v>3281</v>
      </c>
    </row>
    <row r="49" spans="1:9" x14ac:dyDescent="0.3">
      <c r="A49" s="45" t="s">
        <v>1552</v>
      </c>
      <c r="B49" s="46">
        <v>375</v>
      </c>
      <c r="C49" s="46" t="s">
        <v>3280</v>
      </c>
      <c r="D49" s="46" t="s">
        <v>3537</v>
      </c>
      <c r="E49" s="45" t="s">
        <v>1553</v>
      </c>
      <c r="F49" s="47">
        <v>0.58327943078913336</v>
      </c>
      <c r="G49" s="47">
        <v>3.0136732456993969E-4</v>
      </c>
      <c r="H49" s="47" t="s">
        <v>4024</v>
      </c>
      <c r="I49" s="46" t="s">
        <v>3283</v>
      </c>
    </row>
    <row r="50" spans="1:9" x14ac:dyDescent="0.3">
      <c r="A50" s="45" t="s">
        <v>343</v>
      </c>
      <c r="B50" s="46">
        <v>20</v>
      </c>
      <c r="C50" s="46" t="s">
        <v>3280</v>
      </c>
      <c r="D50" s="46" t="s">
        <v>3953</v>
      </c>
      <c r="E50" s="45" t="s">
        <v>344</v>
      </c>
      <c r="F50" s="47">
        <v>0.59163179916317987</v>
      </c>
      <c r="G50" s="47">
        <v>4.4915095404011417E-6</v>
      </c>
      <c r="H50" s="47" t="s">
        <v>4024</v>
      </c>
      <c r="I50" s="46" t="s">
        <v>3283</v>
      </c>
    </row>
    <row r="51" spans="1:9" x14ac:dyDescent="0.3">
      <c r="A51" s="45" t="s">
        <v>343</v>
      </c>
      <c r="B51" s="46">
        <v>23</v>
      </c>
      <c r="C51" s="46" t="s">
        <v>3280</v>
      </c>
      <c r="D51" s="46" t="s">
        <v>3953</v>
      </c>
      <c r="E51" s="45" t="s">
        <v>344</v>
      </c>
      <c r="F51" s="47">
        <v>0.59163179916317987</v>
      </c>
      <c r="G51" s="47">
        <v>4.4915095404011417E-6</v>
      </c>
      <c r="H51" s="47" t="s">
        <v>4024</v>
      </c>
      <c r="I51" s="46" t="s">
        <v>3283</v>
      </c>
    </row>
    <row r="52" spans="1:9" x14ac:dyDescent="0.3">
      <c r="A52" s="45" t="s">
        <v>16</v>
      </c>
      <c r="B52" s="46">
        <v>179</v>
      </c>
      <c r="C52" s="46" t="s">
        <v>3280</v>
      </c>
      <c r="D52" s="46" t="s">
        <v>3821</v>
      </c>
      <c r="E52" s="45" t="s">
        <v>17</v>
      </c>
      <c r="F52" s="47">
        <v>0.59434229137199435</v>
      </c>
      <c r="G52" s="47">
        <v>6.5754732190617532E-3</v>
      </c>
      <c r="H52" s="47" t="s">
        <v>4024</v>
      </c>
      <c r="I52" s="46" t="s">
        <v>3283</v>
      </c>
    </row>
    <row r="53" spans="1:9" x14ac:dyDescent="0.3">
      <c r="A53" s="45" t="s">
        <v>16</v>
      </c>
      <c r="B53" s="46">
        <v>182</v>
      </c>
      <c r="C53" s="46" t="s">
        <v>3280</v>
      </c>
      <c r="D53" s="46" t="s">
        <v>3821</v>
      </c>
      <c r="E53" s="45" t="s">
        <v>17</v>
      </c>
      <c r="F53" s="47">
        <v>0.59434229137199435</v>
      </c>
      <c r="G53" s="47">
        <v>6.5754732190617532E-3</v>
      </c>
      <c r="H53" s="47" t="s">
        <v>4024</v>
      </c>
      <c r="I53" s="46" t="s">
        <v>3283</v>
      </c>
    </row>
    <row r="54" spans="1:9" x14ac:dyDescent="0.3">
      <c r="A54" s="45" t="s">
        <v>247</v>
      </c>
      <c r="B54" s="46">
        <v>127</v>
      </c>
      <c r="C54" s="46" t="s">
        <v>3280</v>
      </c>
      <c r="D54" s="46" t="s">
        <v>3620</v>
      </c>
      <c r="E54" s="45" t="s">
        <v>248</v>
      </c>
      <c r="F54" s="47">
        <v>0.59816690786300053</v>
      </c>
      <c r="G54" s="47">
        <v>1.189034016349305E-2</v>
      </c>
      <c r="H54" s="47" t="s">
        <v>4024</v>
      </c>
      <c r="I54" s="46" t="s">
        <v>3389</v>
      </c>
    </row>
    <row r="55" spans="1:9" x14ac:dyDescent="0.3">
      <c r="A55" s="45" t="s">
        <v>247</v>
      </c>
      <c r="B55" s="46">
        <v>132</v>
      </c>
      <c r="C55" s="46" t="s">
        <v>3280</v>
      </c>
      <c r="D55" s="46" t="s">
        <v>3620</v>
      </c>
      <c r="E55" s="45" t="s">
        <v>248</v>
      </c>
      <c r="F55" s="47">
        <v>0.59816690786300053</v>
      </c>
      <c r="G55" s="47">
        <v>1.189034016349305E-2</v>
      </c>
      <c r="H55" s="47" t="s">
        <v>4024</v>
      </c>
      <c r="I55" s="46" t="s">
        <v>3389</v>
      </c>
    </row>
    <row r="56" spans="1:9" x14ac:dyDescent="0.3">
      <c r="A56" s="45" t="s">
        <v>320</v>
      </c>
      <c r="B56" s="46">
        <v>61</v>
      </c>
      <c r="C56" s="46" t="s">
        <v>3280</v>
      </c>
      <c r="D56" s="46" t="s">
        <v>3309</v>
      </c>
      <c r="E56" s="45" t="s">
        <v>321</v>
      </c>
      <c r="F56" s="47">
        <v>0.60875244937949058</v>
      </c>
      <c r="G56" s="47">
        <v>7.2383499420134757E-4</v>
      </c>
      <c r="H56" s="47" t="s">
        <v>4024</v>
      </c>
      <c r="I56" s="46" t="s">
        <v>3283</v>
      </c>
    </row>
    <row r="57" spans="1:9" x14ac:dyDescent="0.3">
      <c r="A57" s="45" t="s">
        <v>320</v>
      </c>
      <c r="B57" s="46">
        <v>82</v>
      </c>
      <c r="C57" s="46" t="s">
        <v>3280</v>
      </c>
      <c r="D57" s="46" t="s">
        <v>3309</v>
      </c>
      <c r="E57" s="45" t="s">
        <v>321</v>
      </c>
      <c r="F57" s="47">
        <v>0.60875244937949058</v>
      </c>
      <c r="G57" s="47">
        <v>7.2383499420134757E-4</v>
      </c>
      <c r="H57" s="47" t="s">
        <v>4024</v>
      </c>
      <c r="I57" s="46" t="s">
        <v>3283</v>
      </c>
    </row>
    <row r="58" spans="1:9" x14ac:dyDescent="0.3">
      <c r="A58" s="45" t="s">
        <v>57</v>
      </c>
      <c r="B58" s="46">
        <v>77</v>
      </c>
      <c r="C58" s="46" t="s">
        <v>3280</v>
      </c>
      <c r="D58" s="46" t="s">
        <v>3534</v>
      </c>
      <c r="E58" s="45" t="s">
        <v>58</v>
      </c>
      <c r="F58" s="47">
        <v>0.60989375830013282</v>
      </c>
      <c r="G58" s="47">
        <v>4.9596452399403206E-3</v>
      </c>
      <c r="H58" s="47" t="s">
        <v>4024</v>
      </c>
      <c r="I58" s="46" t="s">
        <v>3291</v>
      </c>
    </row>
    <row r="59" spans="1:9" x14ac:dyDescent="0.3">
      <c r="A59" s="45" t="s">
        <v>103</v>
      </c>
      <c r="B59" s="46">
        <v>125</v>
      </c>
      <c r="C59" s="46" t="s">
        <v>3280</v>
      </c>
      <c r="D59" s="46" t="s">
        <v>3780</v>
      </c>
      <c r="E59" s="45" t="s">
        <v>104</v>
      </c>
      <c r="F59" s="47">
        <v>0.61027471674685707</v>
      </c>
      <c r="G59" s="47">
        <v>8.709271931306023E-3</v>
      </c>
      <c r="H59" s="47" t="s">
        <v>4024</v>
      </c>
      <c r="I59" s="46" t="s">
        <v>3283</v>
      </c>
    </row>
    <row r="60" spans="1:9" x14ac:dyDescent="0.3">
      <c r="A60" s="45" t="s">
        <v>343</v>
      </c>
      <c r="B60" s="46">
        <v>26</v>
      </c>
      <c r="C60" s="46" t="s">
        <v>3280</v>
      </c>
      <c r="D60" s="46" t="s">
        <v>3953</v>
      </c>
      <c r="E60" s="45" t="s">
        <v>344</v>
      </c>
      <c r="F60" s="47">
        <v>0.61560934891485819</v>
      </c>
      <c r="G60" s="47">
        <v>5.009433143195261E-9</v>
      </c>
      <c r="H60" s="47" t="s">
        <v>4024</v>
      </c>
      <c r="I60" s="46" t="s">
        <v>3283</v>
      </c>
    </row>
    <row r="61" spans="1:9" x14ac:dyDescent="0.3">
      <c r="A61" s="45" t="s">
        <v>343</v>
      </c>
      <c r="B61" s="46">
        <v>30</v>
      </c>
      <c r="C61" s="46" t="s">
        <v>3280</v>
      </c>
      <c r="D61" s="46" t="s">
        <v>3953</v>
      </c>
      <c r="E61" s="45" t="s">
        <v>344</v>
      </c>
      <c r="F61" s="47">
        <v>0.61560934891485819</v>
      </c>
      <c r="G61" s="47">
        <v>5.009433143195261E-9</v>
      </c>
      <c r="H61" s="47" t="s">
        <v>4024</v>
      </c>
      <c r="I61" s="46" t="s">
        <v>3283</v>
      </c>
    </row>
    <row r="62" spans="1:9" x14ac:dyDescent="0.3">
      <c r="A62" s="45" t="s">
        <v>2190</v>
      </c>
      <c r="B62" s="46">
        <v>163</v>
      </c>
      <c r="C62" s="46" t="s">
        <v>3280</v>
      </c>
      <c r="D62" s="46" t="s">
        <v>3425</v>
      </c>
      <c r="E62" s="45" t="s">
        <v>2191</v>
      </c>
      <c r="F62" s="47">
        <v>0.62403572878603319</v>
      </c>
      <c r="G62" s="47">
        <v>4.8555941416970755E-3</v>
      </c>
      <c r="H62" s="47" t="s">
        <v>4024</v>
      </c>
      <c r="I62" s="46" t="s">
        <v>3383</v>
      </c>
    </row>
    <row r="63" spans="1:9" x14ac:dyDescent="0.3">
      <c r="A63" s="45" t="s">
        <v>2190</v>
      </c>
      <c r="B63" s="46">
        <v>166</v>
      </c>
      <c r="C63" s="46" t="s">
        <v>3280</v>
      </c>
      <c r="D63" s="46" t="s">
        <v>3425</v>
      </c>
      <c r="E63" s="45" t="s">
        <v>2191</v>
      </c>
      <c r="F63" s="47">
        <v>0.62403572878603319</v>
      </c>
      <c r="G63" s="47">
        <v>4.8555941416970755E-3</v>
      </c>
      <c r="H63" s="47" t="s">
        <v>4024</v>
      </c>
      <c r="I63" s="46" t="s">
        <v>3383</v>
      </c>
    </row>
    <row r="64" spans="1:9" x14ac:dyDescent="0.3">
      <c r="A64" s="45" t="s">
        <v>534</v>
      </c>
      <c r="B64" s="46">
        <v>175</v>
      </c>
      <c r="C64" s="46" t="s">
        <v>3280</v>
      </c>
      <c r="D64" s="46" t="s">
        <v>3518</v>
      </c>
      <c r="E64" s="45" t="s">
        <v>535</v>
      </c>
      <c r="F64" s="47">
        <v>0.63153572406241443</v>
      </c>
      <c r="G64" s="47">
        <v>2.8267350555399359E-3</v>
      </c>
      <c r="H64" s="47" t="s">
        <v>4024</v>
      </c>
      <c r="I64" s="46" t="s">
        <v>3283</v>
      </c>
    </row>
    <row r="65" spans="1:9" x14ac:dyDescent="0.3">
      <c r="A65" s="45" t="s">
        <v>958</v>
      </c>
      <c r="B65" s="46">
        <v>18</v>
      </c>
      <c r="C65" s="46" t="s">
        <v>3280</v>
      </c>
      <c r="D65" s="46" t="s">
        <v>3761</v>
      </c>
      <c r="E65" s="45" t="s">
        <v>959</v>
      </c>
      <c r="F65" s="47">
        <v>0.63239543726235736</v>
      </c>
      <c r="G65" s="47">
        <v>1.1070769858850133E-6</v>
      </c>
      <c r="H65" s="47" t="s">
        <v>4024</v>
      </c>
      <c r="I65" s="46" t="s">
        <v>3389</v>
      </c>
    </row>
    <row r="66" spans="1:9" x14ac:dyDescent="0.3">
      <c r="A66" s="45" t="s">
        <v>502</v>
      </c>
      <c r="B66" s="46">
        <v>233</v>
      </c>
      <c r="C66" s="46" t="s">
        <v>3280</v>
      </c>
      <c r="D66" s="46" t="s">
        <v>3313</v>
      </c>
      <c r="E66" s="45" t="s">
        <v>503</v>
      </c>
      <c r="F66" s="47">
        <v>0.64127999999999996</v>
      </c>
      <c r="G66" s="47">
        <v>1.0972678372353672E-4</v>
      </c>
      <c r="H66" s="47" t="s">
        <v>4024</v>
      </c>
      <c r="I66" s="46" t="s">
        <v>3291</v>
      </c>
    </row>
    <row r="67" spans="1:9" x14ac:dyDescent="0.3">
      <c r="A67" s="45" t="s">
        <v>2841</v>
      </c>
      <c r="B67" s="46">
        <v>116</v>
      </c>
      <c r="C67" s="46" t="s">
        <v>3280</v>
      </c>
      <c r="D67" s="46" t="s">
        <v>3897</v>
      </c>
      <c r="E67" s="45" t="s">
        <v>2842</v>
      </c>
      <c r="F67" s="47">
        <v>0.64168840407872885</v>
      </c>
      <c r="G67" s="47">
        <v>4.3375413840634681E-2</v>
      </c>
      <c r="H67" s="47" t="s">
        <v>4024</v>
      </c>
      <c r="I67" s="46" t="s">
        <v>3283</v>
      </c>
    </row>
    <row r="68" spans="1:9" x14ac:dyDescent="0.3">
      <c r="A68" s="45" t="s">
        <v>444</v>
      </c>
      <c r="B68" s="46">
        <v>68</v>
      </c>
      <c r="C68" s="46" t="s">
        <v>3280</v>
      </c>
      <c r="D68" s="46" t="s">
        <v>3656</v>
      </c>
      <c r="E68" s="45" t="s">
        <v>445</v>
      </c>
      <c r="F68" s="47">
        <v>0.64543755839302397</v>
      </c>
      <c r="G68" s="47">
        <v>2.4542224093097174E-5</v>
      </c>
      <c r="H68" s="47" t="s">
        <v>4024</v>
      </c>
      <c r="I68" s="46" t="s">
        <v>3291</v>
      </c>
    </row>
    <row r="69" spans="1:9" x14ac:dyDescent="0.3">
      <c r="A69" s="45" t="s">
        <v>444</v>
      </c>
      <c r="B69" s="46">
        <v>70</v>
      </c>
      <c r="C69" s="46" t="s">
        <v>3280</v>
      </c>
      <c r="D69" s="46" t="s">
        <v>3656</v>
      </c>
      <c r="E69" s="45" t="s">
        <v>445</v>
      </c>
      <c r="F69" s="47">
        <v>0.64543755839302397</v>
      </c>
      <c r="G69" s="47">
        <v>2.4542224093097174E-5</v>
      </c>
      <c r="H69" s="47" t="s">
        <v>4024</v>
      </c>
      <c r="I69" s="46" t="s">
        <v>3291</v>
      </c>
    </row>
    <row r="70" spans="1:9" x14ac:dyDescent="0.3">
      <c r="A70" s="45" t="s">
        <v>1231</v>
      </c>
      <c r="B70" s="46">
        <v>250</v>
      </c>
      <c r="C70" s="46" t="s">
        <v>3280</v>
      </c>
      <c r="D70" s="46" t="s">
        <v>3942</v>
      </c>
      <c r="E70" s="45" t="s">
        <v>1232</v>
      </c>
      <c r="F70" s="47">
        <v>0.64580672626649638</v>
      </c>
      <c r="G70" s="47">
        <v>2.1329968139912216E-6</v>
      </c>
      <c r="H70" s="47" t="s">
        <v>4024</v>
      </c>
      <c r="I70" s="46" t="s">
        <v>3283</v>
      </c>
    </row>
    <row r="71" spans="1:9" x14ac:dyDescent="0.3">
      <c r="A71" s="45" t="s">
        <v>1231</v>
      </c>
      <c r="B71" s="46">
        <v>256</v>
      </c>
      <c r="C71" s="46" t="s">
        <v>3280</v>
      </c>
      <c r="D71" s="46" t="s">
        <v>3942</v>
      </c>
      <c r="E71" s="45" t="s">
        <v>1232</v>
      </c>
      <c r="F71" s="47">
        <v>0.64580672626649638</v>
      </c>
      <c r="G71" s="47">
        <v>2.1329968139912216E-6</v>
      </c>
      <c r="H71" s="47" t="s">
        <v>4024</v>
      </c>
      <c r="I71" s="46" t="s">
        <v>3283</v>
      </c>
    </row>
    <row r="72" spans="1:9" x14ac:dyDescent="0.3">
      <c r="A72" s="45" t="s">
        <v>2190</v>
      </c>
      <c r="B72" s="46">
        <v>347</v>
      </c>
      <c r="C72" s="46" t="s">
        <v>3280</v>
      </c>
      <c r="D72" s="46" t="s">
        <v>3425</v>
      </c>
      <c r="E72" s="45" t="s">
        <v>2191</v>
      </c>
      <c r="F72" s="47">
        <v>0.64625314861460947</v>
      </c>
      <c r="G72" s="47">
        <v>9.5174461440250026E-3</v>
      </c>
      <c r="H72" s="47" t="s">
        <v>4024</v>
      </c>
      <c r="I72" s="46" t="s">
        <v>3383</v>
      </c>
    </row>
    <row r="73" spans="1:9" x14ac:dyDescent="0.3">
      <c r="A73" s="45" t="s">
        <v>2190</v>
      </c>
      <c r="B73" s="46">
        <v>352</v>
      </c>
      <c r="C73" s="46" t="s">
        <v>3280</v>
      </c>
      <c r="D73" s="46" t="s">
        <v>3425</v>
      </c>
      <c r="E73" s="45" t="s">
        <v>2191</v>
      </c>
      <c r="F73" s="47">
        <v>0.64625314861460947</v>
      </c>
      <c r="G73" s="47">
        <v>9.5174461440250026E-3</v>
      </c>
      <c r="H73" s="47" t="s">
        <v>4024</v>
      </c>
      <c r="I73" s="46" t="s">
        <v>3383</v>
      </c>
    </row>
    <row r="74" spans="1:9" x14ac:dyDescent="0.3">
      <c r="A74" s="45" t="s">
        <v>3154</v>
      </c>
      <c r="B74" s="46">
        <v>91</v>
      </c>
      <c r="C74" s="46" t="s">
        <v>3280</v>
      </c>
      <c r="D74" s="46" t="s">
        <v>3613</v>
      </c>
      <c r="E74" s="45" t="s">
        <v>3155</v>
      </c>
      <c r="F74" s="47">
        <v>0.65861081274615108</v>
      </c>
      <c r="G74" s="47">
        <v>5.1463653939500789E-4</v>
      </c>
      <c r="H74" s="47" t="s">
        <v>4024</v>
      </c>
      <c r="I74" s="46" t="s">
        <v>3283</v>
      </c>
    </row>
    <row r="75" spans="1:9" x14ac:dyDescent="0.3">
      <c r="A75" s="45" t="s">
        <v>57</v>
      </c>
      <c r="B75" s="46">
        <v>54</v>
      </c>
      <c r="C75" s="46" t="s">
        <v>3280</v>
      </c>
      <c r="D75" s="46" t="s">
        <v>3534</v>
      </c>
      <c r="E75" s="45" t="s">
        <v>58</v>
      </c>
      <c r="F75" s="47">
        <v>0.65977144510342822</v>
      </c>
      <c r="G75" s="47">
        <v>7.2886900074684089E-5</v>
      </c>
      <c r="H75" s="47" t="s">
        <v>4024</v>
      </c>
      <c r="I75" s="46" t="s">
        <v>3291</v>
      </c>
    </row>
    <row r="76" spans="1:9" x14ac:dyDescent="0.3">
      <c r="A76" s="45" t="s">
        <v>57</v>
      </c>
      <c r="B76" s="46">
        <v>55</v>
      </c>
      <c r="C76" s="46" t="s">
        <v>3280</v>
      </c>
      <c r="D76" s="46" t="s">
        <v>3534</v>
      </c>
      <c r="E76" s="45" t="s">
        <v>58</v>
      </c>
      <c r="F76" s="47">
        <v>0.65977144510342822</v>
      </c>
      <c r="G76" s="47">
        <v>7.2886900074684089E-5</v>
      </c>
      <c r="H76" s="47" t="s">
        <v>4024</v>
      </c>
      <c r="I76" s="46" t="s">
        <v>3291</v>
      </c>
    </row>
    <row r="77" spans="1:9" x14ac:dyDescent="0.3">
      <c r="A77" s="45" t="s">
        <v>138</v>
      </c>
      <c r="B77" s="46">
        <v>125</v>
      </c>
      <c r="C77" s="46" t="s">
        <v>3280</v>
      </c>
      <c r="D77" s="46" t="s">
        <v>3430</v>
      </c>
      <c r="E77" s="45" t="s">
        <v>139</v>
      </c>
      <c r="F77" s="47">
        <v>0.6616553006819591</v>
      </c>
      <c r="G77" s="47">
        <v>2.2424392324762806E-6</v>
      </c>
      <c r="H77" s="47" t="s">
        <v>4024</v>
      </c>
      <c r="I77" s="46" t="s">
        <v>3283</v>
      </c>
    </row>
    <row r="78" spans="1:9" x14ac:dyDescent="0.3">
      <c r="A78" s="45" t="s">
        <v>1733</v>
      </c>
      <c r="B78" s="46">
        <v>49</v>
      </c>
      <c r="C78" s="46" t="s">
        <v>3280</v>
      </c>
      <c r="D78" s="46" t="s">
        <v>3855</v>
      </c>
      <c r="E78" s="45" t="s">
        <v>1312</v>
      </c>
      <c r="F78" s="47">
        <v>0.66430594900849849</v>
      </c>
      <c r="G78" s="47">
        <v>2.5845666096273812E-2</v>
      </c>
      <c r="H78" s="47" t="s">
        <v>4024</v>
      </c>
      <c r="I78" s="46" t="s">
        <v>3291</v>
      </c>
    </row>
    <row r="79" spans="1:9" x14ac:dyDescent="0.3">
      <c r="A79" s="45" t="s">
        <v>103</v>
      </c>
      <c r="B79" s="46">
        <v>116</v>
      </c>
      <c r="C79" s="46" t="s">
        <v>3280</v>
      </c>
      <c r="D79" s="46" t="s">
        <v>3780</v>
      </c>
      <c r="E79" s="45" t="s">
        <v>104</v>
      </c>
      <c r="F79" s="47">
        <v>0.67379541355320793</v>
      </c>
      <c r="G79" s="47">
        <v>8.1108313919471357E-6</v>
      </c>
      <c r="H79" s="47" t="s">
        <v>4024</v>
      </c>
      <c r="I79" s="46" t="s">
        <v>3283</v>
      </c>
    </row>
    <row r="80" spans="1:9" x14ac:dyDescent="0.3">
      <c r="A80" s="45" t="s">
        <v>195</v>
      </c>
      <c r="B80" s="46">
        <v>694</v>
      </c>
      <c r="C80" s="46" t="s">
        <v>3280</v>
      </c>
      <c r="D80" s="46" t="s">
        <v>3842</v>
      </c>
      <c r="E80" s="45" t="s">
        <v>196</v>
      </c>
      <c r="F80" s="47">
        <v>0.6742546629461007</v>
      </c>
      <c r="G80" s="47">
        <v>4.6075208783701052E-6</v>
      </c>
      <c r="H80" s="47" t="s">
        <v>4024</v>
      </c>
      <c r="I80" s="46" t="s">
        <v>3283</v>
      </c>
    </row>
    <row r="81" spans="1:9" x14ac:dyDescent="0.3">
      <c r="A81" s="45" t="s">
        <v>1661</v>
      </c>
      <c r="B81" s="46">
        <v>125</v>
      </c>
      <c r="C81" s="46" t="s">
        <v>3280</v>
      </c>
      <c r="D81" s="46" t="s">
        <v>3498</v>
      </c>
      <c r="E81" s="45" t="s">
        <v>1662</v>
      </c>
      <c r="F81" s="47">
        <v>0.68189655172413788</v>
      </c>
      <c r="G81" s="47">
        <v>2.2400776158070596E-2</v>
      </c>
      <c r="H81" s="47" t="s">
        <v>4024</v>
      </c>
      <c r="I81" s="46" t="s">
        <v>3283</v>
      </c>
    </row>
    <row r="82" spans="1:9" x14ac:dyDescent="0.3">
      <c r="A82" s="45" t="s">
        <v>2579</v>
      </c>
      <c r="B82" s="46">
        <v>149</v>
      </c>
      <c r="C82" s="46" t="s">
        <v>3280</v>
      </c>
      <c r="D82" s="46" t="s">
        <v>3640</v>
      </c>
      <c r="E82" s="45" t="s">
        <v>2580</v>
      </c>
      <c r="F82" s="47">
        <v>0.6856576665840971</v>
      </c>
      <c r="G82" s="47">
        <v>6.7287852034896446E-3</v>
      </c>
      <c r="H82" s="47" t="s">
        <v>4024</v>
      </c>
      <c r="I82" s="46" t="s">
        <v>3641</v>
      </c>
    </row>
    <row r="83" spans="1:9" x14ac:dyDescent="0.3">
      <c r="A83" s="45" t="s">
        <v>2579</v>
      </c>
      <c r="B83" s="46">
        <v>151</v>
      </c>
      <c r="C83" s="46" t="s">
        <v>3280</v>
      </c>
      <c r="D83" s="46" t="s">
        <v>3640</v>
      </c>
      <c r="E83" s="45" t="s">
        <v>2580</v>
      </c>
      <c r="F83" s="47">
        <v>0.6856576665840971</v>
      </c>
      <c r="G83" s="47">
        <v>6.7287852034896446E-3</v>
      </c>
      <c r="H83" s="47" t="s">
        <v>4024</v>
      </c>
      <c r="I83" s="46" t="s">
        <v>3641</v>
      </c>
    </row>
    <row r="84" spans="1:9" x14ac:dyDescent="0.3">
      <c r="A84" s="45" t="s">
        <v>873</v>
      </c>
      <c r="B84" s="46">
        <v>137</v>
      </c>
      <c r="C84" s="46" t="s">
        <v>3280</v>
      </c>
      <c r="D84" s="46" t="s">
        <v>3341</v>
      </c>
      <c r="E84" s="45" t="s">
        <v>874</v>
      </c>
      <c r="F84" s="47">
        <v>0.68805822031094954</v>
      </c>
      <c r="G84" s="47">
        <v>1.3732548280454318E-2</v>
      </c>
      <c r="H84" s="47" t="s">
        <v>4024</v>
      </c>
      <c r="I84" s="46" t="s">
        <v>3283</v>
      </c>
    </row>
    <row r="85" spans="1:9" x14ac:dyDescent="0.3">
      <c r="A85" s="45" t="s">
        <v>1822</v>
      </c>
      <c r="B85" s="46">
        <v>81</v>
      </c>
      <c r="C85" s="46" t="s">
        <v>3280</v>
      </c>
      <c r="D85" s="46" t="s">
        <v>3412</v>
      </c>
      <c r="E85" s="45" t="s">
        <v>1823</v>
      </c>
      <c r="F85" s="47">
        <v>0.68809101654846327</v>
      </c>
      <c r="G85" s="47">
        <v>1.5414643287180154E-6</v>
      </c>
      <c r="H85" s="47" t="s">
        <v>4024</v>
      </c>
      <c r="I85" s="46" t="s">
        <v>3283</v>
      </c>
    </row>
    <row r="86" spans="1:9" x14ac:dyDescent="0.3">
      <c r="A86" s="45" t="s">
        <v>1822</v>
      </c>
      <c r="B86" s="46">
        <v>85</v>
      </c>
      <c r="C86" s="46" t="s">
        <v>3280</v>
      </c>
      <c r="D86" s="46" t="s">
        <v>3412</v>
      </c>
      <c r="E86" s="45" t="s">
        <v>1823</v>
      </c>
      <c r="F86" s="47">
        <v>0.68809101654846327</v>
      </c>
      <c r="G86" s="47">
        <v>1.5414643287180154E-6</v>
      </c>
      <c r="H86" s="47" t="s">
        <v>4024</v>
      </c>
      <c r="I86" s="46" t="s">
        <v>3283</v>
      </c>
    </row>
    <row r="87" spans="1:9" x14ac:dyDescent="0.3">
      <c r="A87" s="45" t="s">
        <v>638</v>
      </c>
      <c r="B87" s="46">
        <v>496</v>
      </c>
      <c r="C87" s="46" t="s">
        <v>3280</v>
      </c>
      <c r="D87" s="46" t="s">
        <v>3680</v>
      </c>
      <c r="E87" s="45" t="s">
        <v>639</v>
      </c>
      <c r="F87" s="47">
        <v>0.68967114404817043</v>
      </c>
      <c r="G87" s="47">
        <v>4.5264340577949673E-6</v>
      </c>
      <c r="H87" s="47" t="s">
        <v>4024</v>
      </c>
      <c r="I87" s="46" t="s">
        <v>3281</v>
      </c>
    </row>
    <row r="88" spans="1:9" x14ac:dyDescent="0.3">
      <c r="A88" s="45" t="s">
        <v>305</v>
      </c>
      <c r="B88" s="46">
        <v>76</v>
      </c>
      <c r="C88" s="46" t="s">
        <v>3280</v>
      </c>
      <c r="D88" s="46" t="s">
        <v>3393</v>
      </c>
      <c r="E88" s="45" t="s">
        <v>306</v>
      </c>
      <c r="F88" s="47">
        <v>0.69053117782909934</v>
      </c>
      <c r="G88" s="47">
        <v>1.6941912587251483E-2</v>
      </c>
      <c r="H88" s="47" t="s">
        <v>4024</v>
      </c>
      <c r="I88" s="46" t="s">
        <v>3389</v>
      </c>
    </row>
    <row r="89" spans="1:9" x14ac:dyDescent="0.3">
      <c r="A89" s="45" t="s">
        <v>305</v>
      </c>
      <c r="B89" s="46">
        <v>78</v>
      </c>
      <c r="C89" s="46" t="s">
        <v>3280</v>
      </c>
      <c r="D89" s="46" t="s">
        <v>3393</v>
      </c>
      <c r="E89" s="45" t="s">
        <v>306</v>
      </c>
      <c r="F89" s="47">
        <v>0.69053117782909934</v>
      </c>
      <c r="G89" s="47">
        <v>1.6941912587251483E-2</v>
      </c>
      <c r="H89" s="47" t="s">
        <v>4024</v>
      </c>
      <c r="I89" s="46" t="s">
        <v>3389</v>
      </c>
    </row>
    <row r="90" spans="1:9" x14ac:dyDescent="0.3">
      <c r="A90" s="45" t="s">
        <v>583</v>
      </c>
      <c r="B90" s="46">
        <v>76</v>
      </c>
      <c r="C90" s="46" t="s">
        <v>3280</v>
      </c>
      <c r="D90" s="46" t="s">
        <v>3632</v>
      </c>
      <c r="E90" s="45" t="s">
        <v>584</v>
      </c>
      <c r="F90" s="47">
        <v>0.6925714285714285</v>
      </c>
      <c r="G90" s="47">
        <v>7.0745131691689605E-5</v>
      </c>
      <c r="H90" s="47" t="s">
        <v>4024</v>
      </c>
      <c r="I90" s="46" t="s">
        <v>3283</v>
      </c>
    </row>
    <row r="91" spans="1:9" x14ac:dyDescent="0.3">
      <c r="A91" s="45" t="s">
        <v>583</v>
      </c>
      <c r="B91" s="46">
        <v>85</v>
      </c>
      <c r="C91" s="46" t="s">
        <v>3280</v>
      </c>
      <c r="D91" s="46" t="s">
        <v>3632</v>
      </c>
      <c r="E91" s="45" t="s">
        <v>584</v>
      </c>
      <c r="F91" s="47">
        <v>0.6925714285714285</v>
      </c>
      <c r="G91" s="47">
        <v>7.0745131691689605E-5</v>
      </c>
      <c r="H91" s="47" t="s">
        <v>4024</v>
      </c>
      <c r="I91" s="46" t="s">
        <v>3283</v>
      </c>
    </row>
    <row r="92" spans="1:9" x14ac:dyDescent="0.3">
      <c r="A92" s="45" t="s">
        <v>2929</v>
      </c>
      <c r="B92" s="46">
        <v>275</v>
      </c>
      <c r="C92" s="46" t="s">
        <v>3280</v>
      </c>
      <c r="D92" s="46" t="s">
        <v>3475</v>
      </c>
      <c r="E92" s="45" t="s">
        <v>2930</v>
      </c>
      <c r="F92" s="47">
        <v>0.69556782569765696</v>
      </c>
      <c r="G92" s="47">
        <v>3.7123646832370316E-5</v>
      </c>
      <c r="H92" s="47" t="s">
        <v>4024</v>
      </c>
      <c r="I92" s="46" t="s">
        <v>3283</v>
      </c>
    </row>
    <row r="93" spans="1:9" x14ac:dyDescent="0.3">
      <c r="A93" s="45" t="s">
        <v>3196</v>
      </c>
      <c r="B93" s="46">
        <v>141</v>
      </c>
      <c r="C93" s="46" t="s">
        <v>3280</v>
      </c>
      <c r="D93" s="46" t="s">
        <v>3941</v>
      </c>
      <c r="E93" s="45" t="s">
        <v>54</v>
      </c>
      <c r="F93" s="47">
        <v>0.69836956521739124</v>
      </c>
      <c r="G93" s="47">
        <v>7.1116483905600319E-4</v>
      </c>
      <c r="H93" s="47" t="s">
        <v>4024</v>
      </c>
      <c r="I93" s="46" t="s">
        <v>3283</v>
      </c>
    </row>
    <row r="94" spans="1:9" x14ac:dyDescent="0.3">
      <c r="A94" s="45" t="s">
        <v>29</v>
      </c>
      <c r="B94" s="46">
        <v>213</v>
      </c>
      <c r="C94" s="46" t="s">
        <v>3280</v>
      </c>
      <c r="D94" s="46" t="s">
        <v>3497</v>
      </c>
      <c r="E94" s="45" t="s">
        <v>30</v>
      </c>
      <c r="F94" s="47">
        <v>0.70094753871042303</v>
      </c>
      <c r="G94" s="47">
        <v>2.9930305910051812E-3</v>
      </c>
      <c r="H94" s="47" t="s">
        <v>4024</v>
      </c>
      <c r="I94" s="46" t="s">
        <v>3283</v>
      </c>
    </row>
    <row r="95" spans="1:9" x14ac:dyDescent="0.3">
      <c r="A95" s="45" t="s">
        <v>195</v>
      </c>
      <c r="B95" s="46">
        <v>1499</v>
      </c>
      <c r="C95" s="46" t="s">
        <v>3280</v>
      </c>
      <c r="D95" s="46" t="s">
        <v>3842</v>
      </c>
      <c r="E95" s="45" t="s">
        <v>196</v>
      </c>
      <c r="F95" s="47">
        <v>0.70107262176894669</v>
      </c>
      <c r="G95" s="47">
        <v>4.6133199184444772E-2</v>
      </c>
      <c r="H95" s="47" t="s">
        <v>4024</v>
      </c>
      <c r="I95" s="46" t="s">
        <v>3283</v>
      </c>
    </row>
    <row r="96" spans="1:9" x14ac:dyDescent="0.3">
      <c r="A96" s="45" t="s">
        <v>195</v>
      </c>
      <c r="B96" s="46">
        <v>1500</v>
      </c>
      <c r="C96" s="46" t="s">
        <v>3280</v>
      </c>
      <c r="D96" s="46" t="s">
        <v>3842</v>
      </c>
      <c r="E96" s="45" t="s">
        <v>196</v>
      </c>
      <c r="F96" s="47">
        <v>0.70107262176894669</v>
      </c>
      <c r="G96" s="47">
        <v>4.6133199184444772E-2</v>
      </c>
      <c r="H96" s="47" t="s">
        <v>4024</v>
      </c>
      <c r="I96" s="46" t="s">
        <v>3283</v>
      </c>
    </row>
    <row r="97" spans="1:9" x14ac:dyDescent="0.3">
      <c r="A97" s="45" t="s">
        <v>195</v>
      </c>
      <c r="B97" s="46">
        <v>1507</v>
      </c>
      <c r="C97" s="46" t="s">
        <v>3280</v>
      </c>
      <c r="D97" s="46" t="s">
        <v>3842</v>
      </c>
      <c r="E97" s="45" t="s">
        <v>196</v>
      </c>
      <c r="F97" s="47">
        <v>0.70107262176894669</v>
      </c>
      <c r="G97" s="47">
        <v>4.6133199184444772E-2</v>
      </c>
      <c r="H97" s="47" t="s">
        <v>4024</v>
      </c>
      <c r="I97" s="46" t="s">
        <v>3283</v>
      </c>
    </row>
    <row r="98" spans="1:9" x14ac:dyDescent="0.3">
      <c r="A98" s="45" t="s">
        <v>1037</v>
      </c>
      <c r="B98" s="46">
        <v>159</v>
      </c>
      <c r="C98" s="46" t="s">
        <v>3280</v>
      </c>
      <c r="D98" s="46" t="s">
        <v>3342</v>
      </c>
      <c r="E98" s="45" t="s">
        <v>1038</v>
      </c>
      <c r="F98" s="47">
        <v>0.70241329710723976</v>
      </c>
      <c r="G98" s="47">
        <v>2.4200551798446095E-2</v>
      </c>
      <c r="H98" s="47" t="s">
        <v>4024</v>
      </c>
      <c r="I98" s="46" t="s">
        <v>3283</v>
      </c>
    </row>
    <row r="99" spans="1:9" x14ac:dyDescent="0.3">
      <c r="A99" s="45" t="s">
        <v>1037</v>
      </c>
      <c r="B99" s="46">
        <v>164</v>
      </c>
      <c r="C99" s="46" t="s">
        <v>3280</v>
      </c>
      <c r="D99" s="46" t="s">
        <v>3342</v>
      </c>
      <c r="E99" s="45" t="s">
        <v>1038</v>
      </c>
      <c r="F99" s="47">
        <v>0.70241329710723976</v>
      </c>
      <c r="G99" s="47">
        <v>2.4200551798446095E-2</v>
      </c>
      <c r="H99" s="47" t="s">
        <v>4024</v>
      </c>
      <c r="I99" s="46" t="s">
        <v>3283</v>
      </c>
    </row>
    <row r="100" spans="1:9" x14ac:dyDescent="0.3">
      <c r="A100" s="45" t="s">
        <v>157</v>
      </c>
      <c r="B100" s="46">
        <v>352</v>
      </c>
      <c r="C100" s="46" t="s">
        <v>3280</v>
      </c>
      <c r="D100" s="46" t="s">
        <v>3441</v>
      </c>
      <c r="E100" s="45" t="s">
        <v>158</v>
      </c>
      <c r="F100" s="47">
        <v>0.71108071135430917</v>
      </c>
      <c r="G100" s="47">
        <v>1.1383326810791929E-2</v>
      </c>
      <c r="H100" s="47" t="s">
        <v>4024</v>
      </c>
      <c r="I100" s="46" t="s">
        <v>3283</v>
      </c>
    </row>
    <row r="101" spans="1:9" x14ac:dyDescent="0.3">
      <c r="A101" s="45" t="s">
        <v>157</v>
      </c>
      <c r="B101" s="46">
        <v>356</v>
      </c>
      <c r="C101" s="46" t="s">
        <v>3280</v>
      </c>
      <c r="D101" s="46" t="s">
        <v>3441</v>
      </c>
      <c r="E101" s="45" t="s">
        <v>158</v>
      </c>
      <c r="F101" s="47">
        <v>0.71108071135430917</v>
      </c>
      <c r="G101" s="47">
        <v>1.1383326810791929E-2</v>
      </c>
      <c r="H101" s="47" t="s">
        <v>4024</v>
      </c>
      <c r="I101" s="46" t="s">
        <v>3283</v>
      </c>
    </row>
    <row r="102" spans="1:9" x14ac:dyDescent="0.3">
      <c r="A102" s="45" t="s">
        <v>1411</v>
      </c>
      <c r="B102" s="46">
        <v>314</v>
      </c>
      <c r="C102" s="46" t="s">
        <v>3280</v>
      </c>
      <c r="D102" s="46" t="s">
        <v>3590</v>
      </c>
      <c r="E102" s="45" t="s">
        <v>1412</v>
      </c>
      <c r="F102" s="47">
        <v>0.71270962047661079</v>
      </c>
      <c r="G102" s="47">
        <v>9.8523526613279034E-7</v>
      </c>
      <c r="H102" s="47" t="s">
        <v>4024</v>
      </c>
      <c r="I102" s="46" t="s">
        <v>3281</v>
      </c>
    </row>
    <row r="103" spans="1:9" x14ac:dyDescent="0.3">
      <c r="A103" s="45" t="s">
        <v>1411</v>
      </c>
      <c r="B103" s="46">
        <v>321</v>
      </c>
      <c r="C103" s="46" t="s">
        <v>3280</v>
      </c>
      <c r="D103" s="46" t="s">
        <v>3590</v>
      </c>
      <c r="E103" s="45" t="s">
        <v>1412</v>
      </c>
      <c r="F103" s="47">
        <v>0.71270962047661079</v>
      </c>
      <c r="G103" s="47">
        <v>9.8523526613279034E-7</v>
      </c>
      <c r="H103" s="47" t="s">
        <v>4024</v>
      </c>
      <c r="I103" s="46" t="s">
        <v>3281</v>
      </c>
    </row>
    <row r="104" spans="1:9" x14ac:dyDescent="0.3">
      <c r="A104" s="45" t="s">
        <v>1293</v>
      </c>
      <c r="B104" s="46">
        <v>451</v>
      </c>
      <c r="C104" s="46" t="s">
        <v>3280</v>
      </c>
      <c r="D104" s="46" t="s">
        <v>3815</v>
      </c>
      <c r="E104" s="45" t="s">
        <v>1294</v>
      </c>
      <c r="F104" s="47">
        <v>0.71563364242720029</v>
      </c>
      <c r="G104" s="47">
        <v>2.8736204032659581E-2</v>
      </c>
      <c r="H104" s="47" t="s">
        <v>4024</v>
      </c>
      <c r="I104" s="46" t="s">
        <v>3302</v>
      </c>
    </row>
    <row r="105" spans="1:9" x14ac:dyDescent="0.3">
      <c r="A105" s="45" t="s">
        <v>1293</v>
      </c>
      <c r="B105" s="46">
        <v>459</v>
      </c>
      <c r="C105" s="46" t="s">
        <v>3280</v>
      </c>
      <c r="D105" s="46" t="s">
        <v>3815</v>
      </c>
      <c r="E105" s="45" t="s">
        <v>1294</v>
      </c>
      <c r="F105" s="47">
        <v>0.71563364242720029</v>
      </c>
      <c r="G105" s="47">
        <v>2.8736204032659581E-2</v>
      </c>
      <c r="H105" s="47" t="s">
        <v>4024</v>
      </c>
      <c r="I105" s="46" t="s">
        <v>3302</v>
      </c>
    </row>
    <row r="106" spans="1:9" x14ac:dyDescent="0.3">
      <c r="A106" s="45" t="s">
        <v>1293</v>
      </c>
      <c r="B106" s="46">
        <v>462</v>
      </c>
      <c r="C106" s="46" t="s">
        <v>3280</v>
      </c>
      <c r="D106" s="46" t="s">
        <v>3815</v>
      </c>
      <c r="E106" s="45" t="s">
        <v>1294</v>
      </c>
      <c r="F106" s="47">
        <v>0.71563364242720029</v>
      </c>
      <c r="G106" s="47">
        <v>2.8736204032659581E-2</v>
      </c>
      <c r="H106" s="47" t="s">
        <v>4024</v>
      </c>
      <c r="I106" s="46" t="s">
        <v>3302</v>
      </c>
    </row>
    <row r="107" spans="1:9" x14ac:dyDescent="0.3">
      <c r="A107" s="45" t="s">
        <v>444</v>
      </c>
      <c r="B107" s="46">
        <v>82</v>
      </c>
      <c r="C107" s="46" t="s">
        <v>3280</v>
      </c>
      <c r="D107" s="46" t="s">
        <v>3656</v>
      </c>
      <c r="E107" s="45" t="s">
        <v>445</v>
      </c>
      <c r="F107" s="47">
        <v>0.71600555641302677</v>
      </c>
      <c r="G107" s="47">
        <v>3.4235950468348725E-7</v>
      </c>
      <c r="H107" s="47" t="s">
        <v>4024</v>
      </c>
      <c r="I107" s="46" t="s">
        <v>3291</v>
      </c>
    </row>
    <row r="108" spans="1:9" x14ac:dyDescent="0.3">
      <c r="A108" s="45" t="s">
        <v>444</v>
      </c>
      <c r="B108" s="46">
        <v>84</v>
      </c>
      <c r="C108" s="46" t="s">
        <v>3280</v>
      </c>
      <c r="D108" s="46" t="s">
        <v>3656</v>
      </c>
      <c r="E108" s="45" t="s">
        <v>445</v>
      </c>
      <c r="F108" s="47">
        <v>0.71600555641302677</v>
      </c>
      <c r="G108" s="47">
        <v>3.4235950468348725E-7</v>
      </c>
      <c r="H108" s="47" t="s">
        <v>4024</v>
      </c>
      <c r="I108" s="46" t="s">
        <v>3291</v>
      </c>
    </row>
    <row r="109" spans="1:9" x14ac:dyDescent="0.3">
      <c r="A109" s="45" t="s">
        <v>3146</v>
      </c>
      <c r="B109" s="46">
        <v>196</v>
      </c>
      <c r="C109" s="46" t="s">
        <v>3280</v>
      </c>
      <c r="D109" s="46" t="s">
        <v>3289</v>
      </c>
      <c r="E109" s="45" t="s">
        <v>3147</v>
      </c>
      <c r="F109" s="47">
        <v>0.71724979658258758</v>
      </c>
      <c r="G109" s="47">
        <v>1.047189743334906E-3</v>
      </c>
      <c r="H109" s="47" t="s">
        <v>4024</v>
      </c>
      <c r="I109" s="46" t="s">
        <v>3283</v>
      </c>
    </row>
    <row r="110" spans="1:9" x14ac:dyDescent="0.3">
      <c r="A110" s="45" t="s">
        <v>502</v>
      </c>
      <c r="B110" s="46">
        <v>32</v>
      </c>
      <c r="C110" s="46" t="s">
        <v>3280</v>
      </c>
      <c r="D110" s="46" t="s">
        <v>3313</v>
      </c>
      <c r="E110" s="45" t="s">
        <v>503</v>
      </c>
      <c r="F110" s="47">
        <v>0.71823204419889508</v>
      </c>
      <c r="G110" s="47">
        <v>1.6395882885500025E-2</v>
      </c>
      <c r="H110" s="47" t="s">
        <v>4024</v>
      </c>
      <c r="I110" s="46" t="s">
        <v>3291</v>
      </c>
    </row>
    <row r="111" spans="1:9" x14ac:dyDescent="0.3">
      <c r="A111" s="45" t="s">
        <v>510</v>
      </c>
      <c r="B111" s="46">
        <v>452</v>
      </c>
      <c r="C111" s="46" t="s">
        <v>3280</v>
      </c>
      <c r="D111" s="46" t="s">
        <v>3457</v>
      </c>
      <c r="E111" s="45" t="s">
        <v>511</v>
      </c>
      <c r="F111" s="47">
        <v>0.72169811320754718</v>
      </c>
      <c r="G111" s="47">
        <v>3.1590606613511078E-5</v>
      </c>
      <c r="H111" s="47" t="s">
        <v>4024</v>
      </c>
      <c r="I111" s="46" t="s">
        <v>3291</v>
      </c>
    </row>
    <row r="112" spans="1:9" x14ac:dyDescent="0.3">
      <c r="A112" s="45" t="s">
        <v>510</v>
      </c>
      <c r="B112" s="46">
        <v>456</v>
      </c>
      <c r="C112" s="46" t="s">
        <v>3280</v>
      </c>
      <c r="D112" s="46" t="s">
        <v>3457</v>
      </c>
      <c r="E112" s="45" t="s">
        <v>511</v>
      </c>
      <c r="F112" s="47">
        <v>0.72169811320754718</v>
      </c>
      <c r="G112" s="47">
        <v>3.1590606613511078E-5</v>
      </c>
      <c r="H112" s="47" t="s">
        <v>4024</v>
      </c>
      <c r="I112" s="46" t="s">
        <v>3291</v>
      </c>
    </row>
    <row r="113" spans="1:9" x14ac:dyDescent="0.3">
      <c r="A113" s="45" t="s">
        <v>195</v>
      </c>
      <c r="B113" s="46">
        <v>451</v>
      </c>
      <c r="C113" s="46" t="s">
        <v>3280</v>
      </c>
      <c r="D113" s="46" t="s">
        <v>3842</v>
      </c>
      <c r="E113" s="45" t="s">
        <v>196</v>
      </c>
      <c r="F113" s="47">
        <v>0.72172688878460822</v>
      </c>
      <c r="G113" s="47">
        <v>2.1641245047768364E-5</v>
      </c>
      <c r="H113" s="47" t="s">
        <v>4024</v>
      </c>
      <c r="I113" s="46" t="s">
        <v>3283</v>
      </c>
    </row>
    <row r="114" spans="1:9" x14ac:dyDescent="0.3">
      <c r="A114" s="45" t="s">
        <v>2841</v>
      </c>
      <c r="B114" s="46">
        <v>146</v>
      </c>
      <c r="C114" s="46" t="s">
        <v>3280</v>
      </c>
      <c r="D114" s="46" t="s">
        <v>3897</v>
      </c>
      <c r="E114" s="45" t="s">
        <v>2842</v>
      </c>
      <c r="F114" s="47">
        <v>0.72188426142567463</v>
      </c>
      <c r="G114" s="47">
        <v>4.654085332519801E-5</v>
      </c>
      <c r="H114" s="47" t="s">
        <v>4024</v>
      </c>
      <c r="I114" s="46" t="s">
        <v>3283</v>
      </c>
    </row>
    <row r="115" spans="1:9" x14ac:dyDescent="0.3">
      <c r="A115" s="45" t="s">
        <v>3014</v>
      </c>
      <c r="B115" s="46">
        <v>152</v>
      </c>
      <c r="C115" s="46" t="s">
        <v>3280</v>
      </c>
      <c r="D115" s="46" t="s">
        <v>3423</v>
      </c>
      <c r="E115" s="45" t="s">
        <v>54</v>
      </c>
      <c r="F115" s="47">
        <v>0.72438076736279733</v>
      </c>
      <c r="G115" s="47">
        <v>5.1275841525264378E-3</v>
      </c>
      <c r="H115" s="47" t="s">
        <v>4024</v>
      </c>
      <c r="I115" s="46" t="s">
        <v>3283</v>
      </c>
    </row>
    <row r="116" spans="1:9" x14ac:dyDescent="0.3">
      <c r="A116" s="45" t="s">
        <v>714</v>
      </c>
      <c r="B116" s="46">
        <v>91</v>
      </c>
      <c r="C116" s="46" t="s">
        <v>3280</v>
      </c>
      <c r="D116" s="46" t="s">
        <v>3679</v>
      </c>
      <c r="E116" s="45" t="s">
        <v>715</v>
      </c>
      <c r="F116" s="47">
        <v>0.72549019607843146</v>
      </c>
      <c r="G116" s="47">
        <v>3.2708023484113738E-2</v>
      </c>
      <c r="H116" s="47" t="s">
        <v>4024</v>
      </c>
      <c r="I116" s="46" t="s">
        <v>3283</v>
      </c>
    </row>
    <row r="117" spans="1:9" x14ac:dyDescent="0.3">
      <c r="A117" s="45" t="s">
        <v>29</v>
      </c>
      <c r="B117" s="46">
        <v>311</v>
      </c>
      <c r="C117" s="46" t="s">
        <v>3280</v>
      </c>
      <c r="D117" s="46" t="s">
        <v>3497</v>
      </c>
      <c r="E117" s="45" t="s">
        <v>30</v>
      </c>
      <c r="F117" s="47">
        <v>0.72681451612903236</v>
      </c>
      <c r="G117" s="47">
        <v>3.5997248962580143E-3</v>
      </c>
      <c r="H117" s="47" t="s">
        <v>4024</v>
      </c>
      <c r="I117" s="46" t="s">
        <v>3283</v>
      </c>
    </row>
    <row r="118" spans="1:9" x14ac:dyDescent="0.3">
      <c r="A118" s="45" t="s">
        <v>1411</v>
      </c>
      <c r="B118" s="46">
        <v>397</v>
      </c>
      <c r="C118" s="46" t="s">
        <v>3280</v>
      </c>
      <c r="D118" s="46" t="s">
        <v>3590</v>
      </c>
      <c r="E118" s="45" t="s">
        <v>1412</v>
      </c>
      <c r="F118" s="47">
        <v>0.72834776815456348</v>
      </c>
      <c r="G118" s="47">
        <v>1.0326832091714273E-3</v>
      </c>
      <c r="H118" s="47" t="s">
        <v>4024</v>
      </c>
      <c r="I118" s="46" t="s">
        <v>3281</v>
      </c>
    </row>
    <row r="119" spans="1:9" x14ac:dyDescent="0.3">
      <c r="A119" s="45" t="s">
        <v>510</v>
      </c>
      <c r="B119" s="46">
        <v>189</v>
      </c>
      <c r="C119" s="46" t="s">
        <v>3280</v>
      </c>
      <c r="D119" s="46" t="s">
        <v>3457</v>
      </c>
      <c r="E119" s="45" t="s">
        <v>511</v>
      </c>
      <c r="F119" s="47">
        <v>0.73197144966773331</v>
      </c>
      <c r="G119" s="47">
        <v>9.589340747165958E-4</v>
      </c>
      <c r="H119" s="47" t="s">
        <v>4024</v>
      </c>
      <c r="I119" s="46" t="s">
        <v>3291</v>
      </c>
    </row>
    <row r="120" spans="1:9" x14ac:dyDescent="0.3">
      <c r="A120" s="45" t="s">
        <v>1037</v>
      </c>
      <c r="B120" s="46">
        <v>177</v>
      </c>
      <c r="C120" s="46" t="s">
        <v>3280</v>
      </c>
      <c r="D120" s="46" t="s">
        <v>3342</v>
      </c>
      <c r="E120" s="45" t="s">
        <v>1038</v>
      </c>
      <c r="F120" s="47">
        <v>0.73590861265594465</v>
      </c>
      <c r="G120" s="47">
        <v>7.5575392930788106E-10</v>
      </c>
      <c r="H120" s="47" t="s">
        <v>4024</v>
      </c>
      <c r="I120" s="46" t="s">
        <v>3283</v>
      </c>
    </row>
    <row r="121" spans="1:9" x14ac:dyDescent="0.3">
      <c r="A121" s="45" t="s">
        <v>1037</v>
      </c>
      <c r="B121" s="46">
        <v>179</v>
      </c>
      <c r="C121" s="46" t="s">
        <v>3280</v>
      </c>
      <c r="D121" s="46" t="s">
        <v>3342</v>
      </c>
      <c r="E121" s="45" t="s">
        <v>1038</v>
      </c>
      <c r="F121" s="47">
        <v>0.73590861265594465</v>
      </c>
      <c r="G121" s="47">
        <v>7.5575392930788106E-10</v>
      </c>
      <c r="H121" s="47" t="s">
        <v>4024</v>
      </c>
      <c r="I121" s="46" t="s">
        <v>3283</v>
      </c>
    </row>
    <row r="122" spans="1:9" x14ac:dyDescent="0.3">
      <c r="A122" s="45" t="s">
        <v>987</v>
      </c>
      <c r="B122" s="46">
        <v>286</v>
      </c>
      <c r="C122" s="46" t="s">
        <v>3280</v>
      </c>
      <c r="D122" s="46" t="s">
        <v>3429</v>
      </c>
      <c r="E122" s="45" t="s">
        <v>988</v>
      </c>
      <c r="F122" s="47">
        <v>0.73865110246433197</v>
      </c>
      <c r="G122" s="47">
        <v>3.0270036112974643E-4</v>
      </c>
      <c r="H122" s="47" t="s">
        <v>4024</v>
      </c>
      <c r="I122" s="46" t="s">
        <v>3281</v>
      </c>
    </row>
    <row r="123" spans="1:9" x14ac:dyDescent="0.3">
      <c r="A123" s="45" t="s">
        <v>1411</v>
      </c>
      <c r="B123" s="46">
        <v>388</v>
      </c>
      <c r="C123" s="46" t="s">
        <v>3280</v>
      </c>
      <c r="D123" s="46" t="s">
        <v>3590</v>
      </c>
      <c r="E123" s="45" t="s">
        <v>1412</v>
      </c>
      <c r="F123" s="47">
        <v>0.73872064276885041</v>
      </c>
      <c r="G123" s="47">
        <v>1.9694001406529002E-4</v>
      </c>
      <c r="H123" s="47" t="s">
        <v>4024</v>
      </c>
      <c r="I123" s="46" t="s">
        <v>3281</v>
      </c>
    </row>
    <row r="124" spans="1:9" x14ac:dyDescent="0.3">
      <c r="A124" s="45" t="s">
        <v>195</v>
      </c>
      <c r="B124" s="46">
        <v>130</v>
      </c>
      <c r="C124" s="46" t="s">
        <v>3280</v>
      </c>
      <c r="D124" s="46" t="s">
        <v>3842</v>
      </c>
      <c r="E124" s="45" t="s">
        <v>196</v>
      </c>
      <c r="F124" s="47">
        <v>0.74112314278519253</v>
      </c>
      <c r="G124" s="47">
        <v>1.4701138356017249E-2</v>
      </c>
      <c r="H124" s="47" t="s">
        <v>4024</v>
      </c>
      <c r="I124" s="46" t="s">
        <v>3283</v>
      </c>
    </row>
    <row r="125" spans="1:9" x14ac:dyDescent="0.3">
      <c r="A125" s="45" t="s">
        <v>490</v>
      </c>
      <c r="B125" s="46">
        <v>340</v>
      </c>
      <c r="C125" s="46" t="s">
        <v>3280</v>
      </c>
      <c r="D125" s="46" t="s">
        <v>3661</v>
      </c>
      <c r="E125" s="45" t="s">
        <v>491</v>
      </c>
      <c r="F125" s="47">
        <v>0.74120801135467573</v>
      </c>
      <c r="G125" s="47">
        <v>6.7731382292026532E-5</v>
      </c>
      <c r="H125" s="47" t="s">
        <v>4024</v>
      </c>
      <c r="I125" s="46" t="s">
        <v>3283</v>
      </c>
    </row>
    <row r="126" spans="1:9" x14ac:dyDescent="0.3">
      <c r="A126" s="45" t="s">
        <v>925</v>
      </c>
      <c r="B126" s="46">
        <v>147</v>
      </c>
      <c r="C126" s="46" t="s">
        <v>3280</v>
      </c>
      <c r="D126" s="46" t="s">
        <v>3886</v>
      </c>
      <c r="E126" s="45" t="s">
        <v>926</v>
      </c>
      <c r="F126" s="47">
        <v>0.74282032400589093</v>
      </c>
      <c r="G126" s="47">
        <v>3.3049772755328131E-2</v>
      </c>
      <c r="H126" s="47" t="s">
        <v>4024</v>
      </c>
      <c r="I126" s="46" t="s">
        <v>3281</v>
      </c>
    </row>
    <row r="127" spans="1:9" x14ac:dyDescent="0.3">
      <c r="A127" s="45" t="s">
        <v>1879</v>
      </c>
      <c r="B127" s="46">
        <v>65</v>
      </c>
      <c r="C127" s="46" t="s">
        <v>3280</v>
      </c>
      <c r="D127" s="46" t="s">
        <v>3831</v>
      </c>
      <c r="E127" s="45" t="s">
        <v>1880</v>
      </c>
      <c r="F127" s="47">
        <v>0.74420826367327442</v>
      </c>
      <c r="G127" s="47">
        <v>1.1836227763224669E-3</v>
      </c>
      <c r="H127" s="47" t="s">
        <v>4024</v>
      </c>
      <c r="I127" s="46" t="s">
        <v>3283</v>
      </c>
    </row>
    <row r="128" spans="1:9" x14ac:dyDescent="0.3">
      <c r="A128" s="45" t="s">
        <v>1879</v>
      </c>
      <c r="B128" s="46">
        <v>68</v>
      </c>
      <c r="C128" s="46" t="s">
        <v>3280</v>
      </c>
      <c r="D128" s="46" t="s">
        <v>3831</v>
      </c>
      <c r="E128" s="45" t="s">
        <v>1880</v>
      </c>
      <c r="F128" s="47">
        <v>0.74420826367327442</v>
      </c>
      <c r="G128" s="47">
        <v>1.1836227763224669E-3</v>
      </c>
      <c r="H128" s="47" t="s">
        <v>4024</v>
      </c>
      <c r="I128" s="46" t="s">
        <v>3283</v>
      </c>
    </row>
    <row r="129" spans="1:9" x14ac:dyDescent="0.3">
      <c r="A129" s="45" t="s">
        <v>91</v>
      </c>
      <c r="B129" s="46">
        <v>105</v>
      </c>
      <c r="C129" s="46" t="s">
        <v>3280</v>
      </c>
      <c r="D129" s="46" t="s">
        <v>3473</v>
      </c>
      <c r="E129" s="45" t="s">
        <v>92</v>
      </c>
      <c r="F129" s="47">
        <v>0.7443130118289355</v>
      </c>
      <c r="G129" s="47">
        <v>5.5903799303600908E-4</v>
      </c>
      <c r="H129" s="47" t="s">
        <v>4024</v>
      </c>
      <c r="I129" s="46" t="s">
        <v>3283</v>
      </c>
    </row>
    <row r="130" spans="1:9" x14ac:dyDescent="0.3">
      <c r="A130" s="45" t="s">
        <v>91</v>
      </c>
      <c r="B130" s="46">
        <v>108</v>
      </c>
      <c r="C130" s="46" t="s">
        <v>3280</v>
      </c>
      <c r="D130" s="46" t="s">
        <v>3473</v>
      </c>
      <c r="E130" s="45" t="s">
        <v>92</v>
      </c>
      <c r="F130" s="47">
        <v>0.7443130118289355</v>
      </c>
      <c r="G130" s="47">
        <v>5.5903799303600908E-4</v>
      </c>
      <c r="H130" s="47" t="s">
        <v>4024</v>
      </c>
      <c r="I130" s="46" t="s">
        <v>3283</v>
      </c>
    </row>
    <row r="131" spans="1:9" x14ac:dyDescent="0.3">
      <c r="A131" s="45" t="s">
        <v>1059</v>
      </c>
      <c r="B131" s="46">
        <v>573</v>
      </c>
      <c r="C131" s="46" t="s">
        <v>3280</v>
      </c>
      <c r="D131" s="46" t="s">
        <v>3816</v>
      </c>
      <c r="E131" s="45" t="s">
        <v>1060</v>
      </c>
      <c r="F131" s="47">
        <v>0.74595441099704207</v>
      </c>
      <c r="G131" s="47">
        <v>1.0309112993582921E-5</v>
      </c>
      <c r="H131" s="47" t="s">
        <v>4024</v>
      </c>
      <c r="I131" s="46" t="s">
        <v>3389</v>
      </c>
    </row>
    <row r="132" spans="1:9" x14ac:dyDescent="0.3">
      <c r="A132" s="45" t="s">
        <v>951</v>
      </c>
      <c r="B132" s="46">
        <v>138</v>
      </c>
      <c r="C132" s="46" t="s">
        <v>3280</v>
      </c>
      <c r="D132" s="46" t="s">
        <v>3384</v>
      </c>
      <c r="E132" s="45" t="s">
        <v>54</v>
      </c>
      <c r="F132" s="47">
        <v>0.74800936768149884</v>
      </c>
      <c r="G132" s="47">
        <v>2.6902275080606425E-3</v>
      </c>
      <c r="H132" s="47" t="s">
        <v>4024</v>
      </c>
      <c r="I132" s="46" t="s">
        <v>3283</v>
      </c>
    </row>
    <row r="133" spans="1:9" x14ac:dyDescent="0.3">
      <c r="A133" s="45" t="s">
        <v>2941</v>
      </c>
      <c r="B133" s="46">
        <v>127</v>
      </c>
      <c r="C133" s="46" t="s">
        <v>3280</v>
      </c>
      <c r="D133" s="46" t="s">
        <v>4016</v>
      </c>
      <c r="E133" s="45" t="s">
        <v>54</v>
      </c>
      <c r="F133" s="47">
        <v>0.74880315404111508</v>
      </c>
      <c r="G133" s="47">
        <v>3.8642303290691626E-2</v>
      </c>
      <c r="H133" s="47" t="s">
        <v>4024</v>
      </c>
      <c r="I133" s="46" t="s">
        <v>3281</v>
      </c>
    </row>
    <row r="134" spans="1:9" x14ac:dyDescent="0.3">
      <c r="A134" s="45" t="s">
        <v>3094</v>
      </c>
      <c r="B134" s="46">
        <v>129</v>
      </c>
      <c r="C134" s="46" t="s">
        <v>3280</v>
      </c>
      <c r="D134" s="46" t="s">
        <v>3894</v>
      </c>
      <c r="E134" s="45" t="s">
        <v>3095</v>
      </c>
      <c r="F134" s="47">
        <v>0.75031345154934626</v>
      </c>
      <c r="G134" s="47">
        <v>5.8996508163194764E-4</v>
      </c>
      <c r="H134" s="47" t="s">
        <v>4024</v>
      </c>
      <c r="I134" s="46" t="s">
        <v>3283</v>
      </c>
    </row>
    <row r="135" spans="1:9" x14ac:dyDescent="0.3">
      <c r="A135" s="45" t="s">
        <v>2960</v>
      </c>
      <c r="B135" s="46">
        <v>124</v>
      </c>
      <c r="C135" s="46" t="s">
        <v>3280</v>
      </c>
      <c r="D135" s="46" t="s">
        <v>3328</v>
      </c>
      <c r="E135" s="45" t="s">
        <v>2961</v>
      </c>
      <c r="F135" s="47">
        <v>0.75034506556245684</v>
      </c>
      <c r="G135" s="47">
        <v>3.1833687371220165E-2</v>
      </c>
      <c r="H135" s="47" t="s">
        <v>4024</v>
      </c>
      <c r="I135" s="46" t="s">
        <v>3329</v>
      </c>
    </row>
    <row r="136" spans="1:9" x14ac:dyDescent="0.3">
      <c r="A136" s="45" t="s">
        <v>699</v>
      </c>
      <c r="B136" s="46">
        <v>137</v>
      </c>
      <c r="C136" s="46" t="s">
        <v>3280</v>
      </c>
      <c r="D136" s="46" t="s">
        <v>3454</v>
      </c>
      <c r="E136" s="45" t="s">
        <v>700</v>
      </c>
      <c r="F136" s="47">
        <v>0.75328154299491035</v>
      </c>
      <c r="G136" s="47">
        <v>6.9703354719950388E-3</v>
      </c>
      <c r="H136" s="47" t="s">
        <v>4024</v>
      </c>
      <c r="I136" s="46" t="s">
        <v>3281</v>
      </c>
    </row>
    <row r="137" spans="1:9" x14ac:dyDescent="0.3">
      <c r="A137" s="45" t="s">
        <v>2393</v>
      </c>
      <c r="B137" s="46">
        <v>164</v>
      </c>
      <c r="C137" s="46" t="s">
        <v>3280</v>
      </c>
      <c r="D137" s="46" t="s">
        <v>3401</v>
      </c>
      <c r="E137" s="45" t="s">
        <v>2394</v>
      </c>
      <c r="F137" s="47">
        <v>0.75376970527758735</v>
      </c>
      <c r="G137" s="47">
        <v>1.1159519849756408E-6</v>
      </c>
      <c r="H137" s="47" t="s">
        <v>4024</v>
      </c>
      <c r="I137" s="46" t="s">
        <v>3283</v>
      </c>
    </row>
    <row r="138" spans="1:9" x14ac:dyDescent="0.3">
      <c r="A138" s="45" t="s">
        <v>583</v>
      </c>
      <c r="B138" s="46">
        <v>125</v>
      </c>
      <c r="C138" s="46" t="s">
        <v>3280</v>
      </c>
      <c r="D138" s="46" t="s">
        <v>3632</v>
      </c>
      <c r="E138" s="45" t="s">
        <v>584</v>
      </c>
      <c r="F138" s="47">
        <v>0.75530458590006844</v>
      </c>
      <c r="G138" s="47">
        <v>8.4744118241923874E-3</v>
      </c>
      <c r="H138" s="47" t="s">
        <v>4024</v>
      </c>
      <c r="I138" s="46" t="s">
        <v>3283</v>
      </c>
    </row>
    <row r="139" spans="1:9" x14ac:dyDescent="0.3">
      <c r="A139" s="45" t="s">
        <v>122</v>
      </c>
      <c r="B139" s="46">
        <v>124</v>
      </c>
      <c r="C139" s="46" t="s">
        <v>3280</v>
      </c>
      <c r="D139" s="46" t="s">
        <v>3499</v>
      </c>
      <c r="E139" s="45" t="s">
        <v>123</v>
      </c>
      <c r="F139" s="47">
        <v>0.75655021834061131</v>
      </c>
      <c r="G139" s="47">
        <v>3.2958515099570327E-6</v>
      </c>
      <c r="H139" s="47" t="s">
        <v>4024</v>
      </c>
      <c r="I139" s="46" t="s">
        <v>3283</v>
      </c>
    </row>
    <row r="140" spans="1:9" x14ac:dyDescent="0.3">
      <c r="A140" s="45" t="s">
        <v>1144</v>
      </c>
      <c r="B140" s="46">
        <v>215</v>
      </c>
      <c r="C140" s="46" t="s">
        <v>3280</v>
      </c>
      <c r="D140" s="46" t="s">
        <v>3702</v>
      </c>
      <c r="E140" s="45" t="s">
        <v>1145</v>
      </c>
      <c r="F140" s="47">
        <v>0.7568291376539904</v>
      </c>
      <c r="G140" s="47">
        <v>3.1822723788273796E-5</v>
      </c>
      <c r="H140" s="47" t="s">
        <v>4024</v>
      </c>
      <c r="I140" s="46" t="s">
        <v>3283</v>
      </c>
    </row>
    <row r="141" spans="1:9" x14ac:dyDescent="0.3">
      <c r="A141" s="45" t="s">
        <v>3124</v>
      </c>
      <c r="B141" s="46">
        <v>97</v>
      </c>
      <c r="C141" s="46" t="s">
        <v>3280</v>
      </c>
      <c r="D141" s="46" t="s">
        <v>3922</v>
      </c>
      <c r="E141" s="45" t="s">
        <v>3125</v>
      </c>
      <c r="F141" s="47">
        <v>0.75746953763979319</v>
      </c>
      <c r="G141" s="47">
        <v>1.0606189357322618E-3</v>
      </c>
      <c r="H141" s="47" t="s">
        <v>4024</v>
      </c>
      <c r="I141" s="46" t="s">
        <v>3283</v>
      </c>
    </row>
    <row r="142" spans="1:9" x14ac:dyDescent="0.3">
      <c r="A142" s="45" t="s">
        <v>1144</v>
      </c>
      <c r="B142" s="46">
        <v>104</v>
      </c>
      <c r="C142" s="46" t="s">
        <v>3280</v>
      </c>
      <c r="D142" s="46" t="s">
        <v>3702</v>
      </c>
      <c r="E142" s="45" t="s">
        <v>1145</v>
      </c>
      <c r="F142" s="47">
        <v>0.75783132530120478</v>
      </c>
      <c r="G142" s="47">
        <v>6.1210777344694112E-4</v>
      </c>
      <c r="H142" s="47" t="s">
        <v>4024</v>
      </c>
      <c r="I142" s="46" t="s">
        <v>3283</v>
      </c>
    </row>
    <row r="143" spans="1:9" x14ac:dyDescent="0.3">
      <c r="A143" s="45" t="s">
        <v>925</v>
      </c>
      <c r="B143" s="46">
        <v>284</v>
      </c>
      <c r="C143" s="46" t="s">
        <v>3280</v>
      </c>
      <c r="D143" s="46" t="s">
        <v>3886</v>
      </c>
      <c r="E143" s="45" t="s">
        <v>926</v>
      </c>
      <c r="F143" s="47">
        <v>0.75872689938398352</v>
      </c>
      <c r="G143" s="47">
        <v>3.3536707977487425E-4</v>
      </c>
      <c r="H143" s="47" t="s">
        <v>4024</v>
      </c>
      <c r="I143" s="46" t="s">
        <v>3281</v>
      </c>
    </row>
    <row r="144" spans="1:9" x14ac:dyDescent="0.3">
      <c r="A144" s="45" t="s">
        <v>57</v>
      </c>
      <c r="B144" s="46">
        <v>100</v>
      </c>
      <c r="C144" s="46" t="s">
        <v>3280</v>
      </c>
      <c r="D144" s="46" t="s">
        <v>3534</v>
      </c>
      <c r="E144" s="45" t="s">
        <v>58</v>
      </c>
      <c r="F144" s="47">
        <v>0.75990259740259747</v>
      </c>
      <c r="G144" s="47">
        <v>1.8323984575669769E-4</v>
      </c>
      <c r="H144" s="47" t="s">
        <v>4024</v>
      </c>
      <c r="I144" s="46" t="s">
        <v>3291</v>
      </c>
    </row>
    <row r="145" spans="1:9" x14ac:dyDescent="0.3">
      <c r="A145" s="45" t="s">
        <v>29</v>
      </c>
      <c r="B145" s="46">
        <v>255</v>
      </c>
      <c r="C145" s="46" t="s">
        <v>3280</v>
      </c>
      <c r="D145" s="46" t="s">
        <v>3497</v>
      </c>
      <c r="E145" s="45" t="s">
        <v>30</v>
      </c>
      <c r="F145" s="47">
        <v>0.76099522493088712</v>
      </c>
      <c r="G145" s="47">
        <v>1.333306021269513E-2</v>
      </c>
      <c r="H145" s="47" t="s">
        <v>4024</v>
      </c>
      <c r="I145" s="46" t="s">
        <v>3283</v>
      </c>
    </row>
    <row r="146" spans="1:9" x14ac:dyDescent="0.3">
      <c r="A146" s="45" t="s">
        <v>305</v>
      </c>
      <c r="B146" s="46">
        <v>62</v>
      </c>
      <c r="C146" s="46" t="s">
        <v>3280</v>
      </c>
      <c r="D146" s="46" t="s">
        <v>3393</v>
      </c>
      <c r="E146" s="45" t="s">
        <v>306</v>
      </c>
      <c r="F146" s="47">
        <v>0.76141215106732363</v>
      </c>
      <c r="G146" s="47">
        <v>5.3398652203633933E-5</v>
      </c>
      <c r="H146" s="47" t="s">
        <v>4024</v>
      </c>
      <c r="I146" s="46" t="s">
        <v>3389</v>
      </c>
    </row>
    <row r="147" spans="1:9" x14ac:dyDescent="0.3">
      <c r="A147" s="45" t="s">
        <v>305</v>
      </c>
      <c r="B147" s="46">
        <v>63</v>
      </c>
      <c r="C147" s="46" t="s">
        <v>3280</v>
      </c>
      <c r="D147" s="46" t="s">
        <v>3393</v>
      </c>
      <c r="E147" s="45" t="s">
        <v>306</v>
      </c>
      <c r="F147" s="47">
        <v>0.76141215106732363</v>
      </c>
      <c r="G147" s="47">
        <v>5.3398652203633933E-5</v>
      </c>
      <c r="H147" s="47" t="s">
        <v>4024</v>
      </c>
      <c r="I147" s="46" t="s">
        <v>3389</v>
      </c>
    </row>
    <row r="148" spans="1:9" x14ac:dyDescent="0.3">
      <c r="A148" s="45" t="s">
        <v>1716</v>
      </c>
      <c r="B148" s="46">
        <v>283</v>
      </c>
      <c r="C148" s="46" t="s">
        <v>3280</v>
      </c>
      <c r="D148" s="46" t="s">
        <v>3332</v>
      </c>
      <c r="E148" s="45" t="s">
        <v>1717</v>
      </c>
      <c r="F148" s="47">
        <v>0.76157125456760066</v>
      </c>
      <c r="G148" s="47">
        <v>1.4235430293831233E-3</v>
      </c>
      <c r="H148" s="47" t="s">
        <v>4024</v>
      </c>
      <c r="I148" s="46" t="s">
        <v>3283</v>
      </c>
    </row>
    <row r="149" spans="1:9" x14ac:dyDescent="0.3">
      <c r="A149" s="45" t="s">
        <v>195</v>
      </c>
      <c r="B149" s="46">
        <v>970</v>
      </c>
      <c r="C149" s="46" t="s">
        <v>3280</v>
      </c>
      <c r="D149" s="46" t="s">
        <v>3842</v>
      </c>
      <c r="E149" s="45" t="s">
        <v>196</v>
      </c>
      <c r="F149" s="47">
        <v>0.76308646762310983</v>
      </c>
      <c r="G149" s="47">
        <v>5.3682927567880959E-3</v>
      </c>
      <c r="H149" s="47" t="s">
        <v>4024</v>
      </c>
      <c r="I149" s="46" t="s">
        <v>3283</v>
      </c>
    </row>
    <row r="150" spans="1:9" x14ac:dyDescent="0.3">
      <c r="A150" s="45" t="s">
        <v>2339</v>
      </c>
      <c r="B150" s="46">
        <v>214</v>
      </c>
      <c r="C150" s="46" t="s">
        <v>3280</v>
      </c>
      <c r="D150" s="46" t="s">
        <v>3553</v>
      </c>
      <c r="E150" s="45" t="s">
        <v>2340</v>
      </c>
      <c r="F150" s="47">
        <v>0.76583381754793722</v>
      </c>
      <c r="G150" s="47">
        <v>1.8942348718986288E-2</v>
      </c>
      <c r="H150" s="47" t="s">
        <v>4024</v>
      </c>
      <c r="I150" s="46" t="s">
        <v>3283</v>
      </c>
    </row>
    <row r="151" spans="1:9" x14ac:dyDescent="0.3">
      <c r="A151" s="45" t="s">
        <v>1311</v>
      </c>
      <c r="B151" s="46">
        <v>100</v>
      </c>
      <c r="C151" s="46" t="s">
        <v>3280</v>
      </c>
      <c r="D151" s="46" t="s">
        <v>3440</v>
      </c>
      <c r="E151" s="45" t="s">
        <v>1312</v>
      </c>
      <c r="F151" s="47">
        <v>0.76617532971295577</v>
      </c>
      <c r="G151" s="47">
        <v>1.0163780604368728E-4</v>
      </c>
      <c r="H151" s="47" t="s">
        <v>4024</v>
      </c>
      <c r="I151" s="46" t="s">
        <v>3283</v>
      </c>
    </row>
    <row r="152" spans="1:9" x14ac:dyDescent="0.3">
      <c r="A152" s="45" t="s">
        <v>1311</v>
      </c>
      <c r="B152" s="46">
        <v>102</v>
      </c>
      <c r="C152" s="46" t="s">
        <v>3280</v>
      </c>
      <c r="D152" s="46" t="s">
        <v>3440</v>
      </c>
      <c r="E152" s="45" t="s">
        <v>1312</v>
      </c>
      <c r="F152" s="47">
        <v>0.76617532971295577</v>
      </c>
      <c r="G152" s="47">
        <v>1.0163780604368728E-4</v>
      </c>
      <c r="H152" s="47" t="s">
        <v>4024</v>
      </c>
      <c r="I152" s="46" t="s">
        <v>3283</v>
      </c>
    </row>
    <row r="153" spans="1:9" x14ac:dyDescent="0.3">
      <c r="A153" s="45" t="s">
        <v>891</v>
      </c>
      <c r="B153" s="46">
        <v>91</v>
      </c>
      <c r="C153" s="46" t="s">
        <v>3280</v>
      </c>
      <c r="D153" s="46" t="s">
        <v>3797</v>
      </c>
      <c r="E153" s="45" t="s">
        <v>892</v>
      </c>
      <c r="F153" s="47">
        <v>0.76650326797385626</v>
      </c>
      <c r="G153" s="47">
        <v>1.9575974266912945E-4</v>
      </c>
      <c r="H153" s="47" t="s">
        <v>4024</v>
      </c>
      <c r="I153" s="46" t="s">
        <v>3283</v>
      </c>
    </row>
    <row r="154" spans="1:9" x14ac:dyDescent="0.3">
      <c r="A154" s="45" t="s">
        <v>597</v>
      </c>
      <c r="B154" s="46">
        <v>308</v>
      </c>
      <c r="C154" s="46" t="s">
        <v>3280</v>
      </c>
      <c r="D154" s="46" t="s">
        <v>4015</v>
      </c>
      <c r="E154" s="45" t="s">
        <v>598</v>
      </c>
      <c r="F154" s="47">
        <v>0.76889179043577605</v>
      </c>
      <c r="G154" s="47">
        <v>5.6049896888526653E-3</v>
      </c>
      <c r="H154" s="47" t="s">
        <v>4024</v>
      </c>
      <c r="I154" s="46" t="s">
        <v>3283</v>
      </c>
    </row>
    <row r="155" spans="1:9" x14ac:dyDescent="0.3">
      <c r="A155" s="45" t="s">
        <v>1609</v>
      </c>
      <c r="B155" s="46">
        <v>209</v>
      </c>
      <c r="C155" s="46" t="s">
        <v>3280</v>
      </c>
      <c r="D155" s="46" t="s">
        <v>3339</v>
      </c>
      <c r="E155" s="45" t="s">
        <v>1610</v>
      </c>
      <c r="F155" s="47">
        <v>0.77073991031390132</v>
      </c>
      <c r="G155" s="47">
        <v>1.3651445017677975E-2</v>
      </c>
      <c r="H155" s="47" t="s">
        <v>4024</v>
      </c>
      <c r="I155" s="46" t="s">
        <v>3283</v>
      </c>
    </row>
    <row r="156" spans="1:9" x14ac:dyDescent="0.3">
      <c r="A156" s="45" t="s">
        <v>1733</v>
      </c>
      <c r="B156" s="46">
        <v>130</v>
      </c>
      <c r="C156" s="46" t="s">
        <v>3280</v>
      </c>
      <c r="D156" s="46" t="s">
        <v>3855</v>
      </c>
      <c r="E156" s="45" t="s">
        <v>1312</v>
      </c>
      <c r="F156" s="47">
        <v>0.77215799614643543</v>
      </c>
      <c r="G156" s="47">
        <v>9.6992182521401566E-5</v>
      </c>
      <c r="H156" s="47" t="s">
        <v>4024</v>
      </c>
      <c r="I156" s="46" t="s">
        <v>3291</v>
      </c>
    </row>
    <row r="157" spans="1:9" x14ac:dyDescent="0.3">
      <c r="A157" s="45" t="s">
        <v>154</v>
      </c>
      <c r="B157" s="46">
        <v>181</v>
      </c>
      <c r="C157" s="46" t="s">
        <v>3280</v>
      </c>
      <c r="D157" s="46" t="s">
        <v>3990</v>
      </c>
      <c r="E157" s="45" t="s">
        <v>54</v>
      </c>
      <c r="F157" s="47">
        <v>0.77321922980115787</v>
      </c>
      <c r="G157" s="47">
        <v>1.1562638851966602E-2</v>
      </c>
      <c r="H157" s="47" t="s">
        <v>4024</v>
      </c>
      <c r="I157" s="46" t="s">
        <v>3281</v>
      </c>
    </row>
    <row r="158" spans="1:9" x14ac:dyDescent="0.3">
      <c r="A158" s="45" t="s">
        <v>510</v>
      </c>
      <c r="B158" s="46">
        <v>484</v>
      </c>
      <c r="C158" s="46" t="s">
        <v>3280</v>
      </c>
      <c r="D158" s="46" t="s">
        <v>3457</v>
      </c>
      <c r="E158" s="45" t="s">
        <v>511</v>
      </c>
      <c r="F158" s="47">
        <v>0.77363896848137526</v>
      </c>
      <c r="G158" s="47">
        <v>9.4061371958951059E-3</v>
      </c>
      <c r="H158" s="47" t="s">
        <v>4024</v>
      </c>
      <c r="I158" s="46" t="s">
        <v>3291</v>
      </c>
    </row>
    <row r="159" spans="1:9" x14ac:dyDescent="0.3">
      <c r="A159" s="45" t="s">
        <v>429</v>
      </c>
      <c r="B159" s="46">
        <v>55</v>
      </c>
      <c r="C159" s="46" t="s">
        <v>3280</v>
      </c>
      <c r="D159" s="46" t="s">
        <v>3411</v>
      </c>
      <c r="E159" s="45" t="s">
        <v>430</v>
      </c>
      <c r="F159" s="47">
        <v>0.77627863194226554</v>
      </c>
      <c r="G159" s="47">
        <v>1.9886576035388119E-7</v>
      </c>
      <c r="H159" s="47" t="s">
        <v>4024</v>
      </c>
      <c r="I159" s="46" t="s">
        <v>3291</v>
      </c>
    </row>
    <row r="160" spans="1:9" x14ac:dyDescent="0.3">
      <c r="A160" s="45" t="s">
        <v>233</v>
      </c>
      <c r="B160" s="46">
        <v>253</v>
      </c>
      <c r="C160" s="46" t="s">
        <v>3280</v>
      </c>
      <c r="D160" s="46" t="s">
        <v>3803</v>
      </c>
      <c r="E160" s="45" t="s">
        <v>234</v>
      </c>
      <c r="F160" s="47">
        <v>0.77699859747545574</v>
      </c>
      <c r="G160" s="47">
        <v>2.4193778311937908E-3</v>
      </c>
      <c r="H160" s="47" t="s">
        <v>4024</v>
      </c>
      <c r="I160" s="46" t="s">
        <v>3302</v>
      </c>
    </row>
    <row r="161" spans="1:9" x14ac:dyDescent="0.3">
      <c r="A161" s="45" t="s">
        <v>233</v>
      </c>
      <c r="B161" s="46">
        <v>261</v>
      </c>
      <c r="C161" s="46" t="s">
        <v>3280</v>
      </c>
      <c r="D161" s="46" t="s">
        <v>3803</v>
      </c>
      <c r="E161" s="45" t="s">
        <v>234</v>
      </c>
      <c r="F161" s="47">
        <v>0.77699859747545574</v>
      </c>
      <c r="G161" s="47">
        <v>2.4193778311937908E-3</v>
      </c>
      <c r="H161" s="47" t="s">
        <v>4024</v>
      </c>
      <c r="I161" s="46" t="s">
        <v>3302</v>
      </c>
    </row>
    <row r="162" spans="1:9" x14ac:dyDescent="0.3">
      <c r="A162" s="45" t="s">
        <v>2393</v>
      </c>
      <c r="B162" s="46">
        <v>227</v>
      </c>
      <c r="C162" s="46" t="s">
        <v>3280</v>
      </c>
      <c r="D162" s="46" t="s">
        <v>3401</v>
      </c>
      <c r="E162" s="45" t="s">
        <v>2394</v>
      </c>
      <c r="F162" s="47">
        <v>0.77794767244308527</v>
      </c>
      <c r="G162" s="47">
        <v>1.1373174217963241E-4</v>
      </c>
      <c r="H162" s="47" t="s">
        <v>4024</v>
      </c>
      <c r="I162" s="46" t="s">
        <v>3283</v>
      </c>
    </row>
    <row r="163" spans="1:9" x14ac:dyDescent="0.3">
      <c r="A163" s="45" t="s">
        <v>1892</v>
      </c>
      <c r="B163" s="46">
        <v>237</v>
      </c>
      <c r="C163" s="46" t="s">
        <v>3280</v>
      </c>
      <c r="D163" s="46" t="s">
        <v>3978</v>
      </c>
      <c r="E163" s="45" t="s">
        <v>1893</v>
      </c>
      <c r="F163" s="47">
        <v>0.77841726618705032</v>
      </c>
      <c r="G163" s="47">
        <v>8.8569468256927322E-3</v>
      </c>
      <c r="H163" s="47" t="s">
        <v>4024</v>
      </c>
      <c r="I163" s="46" t="s">
        <v>3283</v>
      </c>
    </row>
    <row r="164" spans="1:9" x14ac:dyDescent="0.3">
      <c r="A164" s="45" t="s">
        <v>1231</v>
      </c>
      <c r="B164" s="46">
        <v>140</v>
      </c>
      <c r="C164" s="46" t="s">
        <v>3280</v>
      </c>
      <c r="D164" s="46" t="s">
        <v>3942</v>
      </c>
      <c r="E164" s="45" t="s">
        <v>1232</v>
      </c>
      <c r="F164" s="47">
        <v>0.77915376676986592</v>
      </c>
      <c r="G164" s="47">
        <v>2.8409218753504459E-3</v>
      </c>
      <c r="H164" s="47" t="s">
        <v>4024</v>
      </c>
      <c r="I164" s="46" t="s">
        <v>3283</v>
      </c>
    </row>
    <row r="165" spans="1:9" x14ac:dyDescent="0.3">
      <c r="A165" s="45" t="s">
        <v>1263</v>
      </c>
      <c r="B165" s="46">
        <v>101</v>
      </c>
      <c r="C165" s="46" t="s">
        <v>3280</v>
      </c>
      <c r="D165" s="46" t="s">
        <v>3359</v>
      </c>
      <c r="E165" s="45" t="s">
        <v>54</v>
      </c>
      <c r="F165" s="47">
        <v>0.77964474315890542</v>
      </c>
      <c r="G165" s="47">
        <v>6.743522499398082E-3</v>
      </c>
      <c r="H165" s="47" t="s">
        <v>4024</v>
      </c>
      <c r="I165" s="46" t="s">
        <v>3283</v>
      </c>
    </row>
    <row r="166" spans="1:9" x14ac:dyDescent="0.3">
      <c r="A166" s="45" t="s">
        <v>122</v>
      </c>
      <c r="B166" s="46">
        <v>161</v>
      </c>
      <c r="C166" s="46" t="s">
        <v>3280</v>
      </c>
      <c r="D166" s="46" t="s">
        <v>3499</v>
      </c>
      <c r="E166" s="45" t="s">
        <v>123</v>
      </c>
      <c r="F166" s="47">
        <v>0.78053244592346083</v>
      </c>
      <c r="G166" s="47">
        <v>9.2766772624800842E-4</v>
      </c>
      <c r="H166" s="47" t="s">
        <v>4024</v>
      </c>
      <c r="I166" s="46" t="s">
        <v>3283</v>
      </c>
    </row>
    <row r="167" spans="1:9" x14ac:dyDescent="0.3">
      <c r="A167" s="45" t="s">
        <v>3200</v>
      </c>
      <c r="B167" s="46">
        <v>122</v>
      </c>
      <c r="C167" s="46" t="s">
        <v>3280</v>
      </c>
      <c r="D167" s="46" t="s">
        <v>3387</v>
      </c>
      <c r="E167" s="45" t="s">
        <v>3201</v>
      </c>
      <c r="F167" s="47">
        <v>0.78110399723135504</v>
      </c>
      <c r="G167" s="47">
        <v>4.2546752908066742E-3</v>
      </c>
      <c r="H167" s="47" t="s">
        <v>4024</v>
      </c>
      <c r="I167" s="46" t="s">
        <v>3283</v>
      </c>
    </row>
    <row r="168" spans="1:9" x14ac:dyDescent="0.3">
      <c r="A168" s="45" t="s">
        <v>233</v>
      </c>
      <c r="B168" s="46">
        <v>577</v>
      </c>
      <c r="C168" s="46" t="s">
        <v>3280</v>
      </c>
      <c r="D168" s="46" t="s">
        <v>3803</v>
      </c>
      <c r="E168" s="45" t="s">
        <v>234</v>
      </c>
      <c r="F168" s="47">
        <v>0.78379022646007157</v>
      </c>
      <c r="G168" s="47">
        <v>1.4593883741897937E-2</v>
      </c>
      <c r="H168" s="47" t="s">
        <v>4024</v>
      </c>
      <c r="I168" s="46" t="s">
        <v>3302</v>
      </c>
    </row>
    <row r="169" spans="1:9" x14ac:dyDescent="0.3">
      <c r="A169" s="45" t="s">
        <v>233</v>
      </c>
      <c r="B169" s="46">
        <v>586</v>
      </c>
      <c r="C169" s="46" t="s">
        <v>3280</v>
      </c>
      <c r="D169" s="46" t="s">
        <v>3803</v>
      </c>
      <c r="E169" s="45" t="s">
        <v>234</v>
      </c>
      <c r="F169" s="47">
        <v>0.78379022646007157</v>
      </c>
      <c r="G169" s="47">
        <v>1.4593883741897937E-2</v>
      </c>
      <c r="H169" s="47" t="s">
        <v>4024</v>
      </c>
      <c r="I169" s="46" t="s">
        <v>3302</v>
      </c>
    </row>
    <row r="170" spans="1:9" x14ac:dyDescent="0.3">
      <c r="A170" s="45" t="s">
        <v>1905</v>
      </c>
      <c r="B170" s="46">
        <v>331</v>
      </c>
      <c r="C170" s="46" t="s">
        <v>3280</v>
      </c>
      <c r="D170" s="46" t="s">
        <v>3506</v>
      </c>
      <c r="E170" s="45" t="s">
        <v>1906</v>
      </c>
      <c r="F170" s="47">
        <v>0.78399006034788776</v>
      </c>
      <c r="G170" s="47">
        <v>2.4512971522502314E-3</v>
      </c>
      <c r="H170" s="47" t="s">
        <v>4024</v>
      </c>
      <c r="I170" s="46" t="s">
        <v>3281</v>
      </c>
    </row>
    <row r="171" spans="1:9" x14ac:dyDescent="0.3">
      <c r="A171" s="45" t="s">
        <v>122</v>
      </c>
      <c r="B171" s="46">
        <v>133</v>
      </c>
      <c r="C171" s="46" t="s">
        <v>3280</v>
      </c>
      <c r="D171" s="46" t="s">
        <v>3499</v>
      </c>
      <c r="E171" s="45" t="s">
        <v>123</v>
      </c>
      <c r="F171" s="47">
        <v>0.78406741930354584</v>
      </c>
      <c r="G171" s="47">
        <v>1.5365337998462511E-4</v>
      </c>
      <c r="H171" s="47" t="s">
        <v>4024</v>
      </c>
      <c r="I171" s="46" t="s">
        <v>3283</v>
      </c>
    </row>
    <row r="172" spans="1:9" x14ac:dyDescent="0.3">
      <c r="A172" s="45" t="s">
        <v>1570</v>
      </c>
      <c r="B172" s="46">
        <v>265</v>
      </c>
      <c r="C172" s="46" t="s">
        <v>3280</v>
      </c>
      <c r="D172" s="46" t="s">
        <v>3435</v>
      </c>
      <c r="E172" s="45" t="s">
        <v>1571</v>
      </c>
      <c r="F172" s="47">
        <v>0.78430221178312776</v>
      </c>
      <c r="G172" s="47">
        <v>3.3283521684846204E-2</v>
      </c>
      <c r="H172" s="47" t="s">
        <v>4024</v>
      </c>
      <c r="I172" s="46" t="s">
        <v>3297</v>
      </c>
    </row>
    <row r="173" spans="1:9" x14ac:dyDescent="0.3">
      <c r="A173" s="45" t="s">
        <v>945</v>
      </c>
      <c r="B173" s="46">
        <v>134</v>
      </c>
      <c r="C173" s="46" t="s">
        <v>3280</v>
      </c>
      <c r="D173" s="46" t="s">
        <v>3334</v>
      </c>
      <c r="E173" s="45" t="s">
        <v>946</v>
      </c>
      <c r="F173" s="47">
        <v>0.78496460824993897</v>
      </c>
      <c r="G173" s="47">
        <v>1.5615464137602031E-2</v>
      </c>
      <c r="H173" s="47" t="s">
        <v>4024</v>
      </c>
      <c r="I173" s="46" t="s">
        <v>3281</v>
      </c>
    </row>
    <row r="174" spans="1:9" x14ac:dyDescent="0.3">
      <c r="A174" s="45" t="s">
        <v>2929</v>
      </c>
      <c r="B174" s="46">
        <v>171</v>
      </c>
      <c r="C174" s="46" t="s">
        <v>3280</v>
      </c>
      <c r="D174" s="46" t="s">
        <v>3475</v>
      </c>
      <c r="E174" s="45" t="s">
        <v>2930</v>
      </c>
      <c r="F174" s="47">
        <v>0.78520625889046936</v>
      </c>
      <c r="G174" s="47">
        <v>6.7295955364145841E-4</v>
      </c>
      <c r="H174" s="47" t="s">
        <v>4024</v>
      </c>
      <c r="I174" s="46" t="s">
        <v>3283</v>
      </c>
    </row>
    <row r="175" spans="1:9" x14ac:dyDescent="0.3">
      <c r="A175" s="45" t="s">
        <v>2349</v>
      </c>
      <c r="B175" s="46">
        <v>208</v>
      </c>
      <c r="C175" s="46" t="s">
        <v>3280</v>
      </c>
      <c r="D175" s="46" t="s">
        <v>3703</v>
      </c>
      <c r="E175" s="45" t="s">
        <v>2350</v>
      </c>
      <c r="F175" s="47">
        <v>0.7868636243735162</v>
      </c>
      <c r="G175" s="47">
        <v>2.2309100940686361E-2</v>
      </c>
      <c r="H175" s="47" t="s">
        <v>4024</v>
      </c>
      <c r="I175" s="46" t="s">
        <v>3306</v>
      </c>
    </row>
    <row r="176" spans="1:9" x14ac:dyDescent="0.3">
      <c r="A176" s="45" t="s">
        <v>761</v>
      </c>
      <c r="B176" s="46">
        <v>137</v>
      </c>
      <c r="C176" s="46" t="s">
        <v>3280</v>
      </c>
      <c r="D176" s="46" t="s">
        <v>3556</v>
      </c>
      <c r="E176" s="45" t="s">
        <v>762</v>
      </c>
      <c r="F176" s="47">
        <v>0.78714965626652578</v>
      </c>
      <c r="G176" s="47">
        <v>1.9198925311910364E-2</v>
      </c>
      <c r="H176" s="47" t="s">
        <v>4024</v>
      </c>
      <c r="I176" s="46" t="s">
        <v>3283</v>
      </c>
    </row>
    <row r="177" spans="1:9" x14ac:dyDescent="0.3">
      <c r="A177" s="45" t="s">
        <v>2393</v>
      </c>
      <c r="B177" s="46">
        <v>274</v>
      </c>
      <c r="C177" s="46" t="s">
        <v>3280</v>
      </c>
      <c r="D177" s="46" t="s">
        <v>3401</v>
      </c>
      <c r="E177" s="45" t="s">
        <v>2394</v>
      </c>
      <c r="F177" s="47">
        <v>0.7875277689622342</v>
      </c>
      <c r="G177" s="47">
        <v>7.3930096182268142E-5</v>
      </c>
      <c r="H177" s="47" t="s">
        <v>4024</v>
      </c>
      <c r="I177" s="46" t="s">
        <v>3283</v>
      </c>
    </row>
    <row r="178" spans="1:9" x14ac:dyDescent="0.3">
      <c r="A178" s="45" t="s">
        <v>2671</v>
      </c>
      <c r="B178" s="46">
        <v>55</v>
      </c>
      <c r="C178" s="46" t="s">
        <v>3280</v>
      </c>
      <c r="D178" s="46" t="s">
        <v>3832</v>
      </c>
      <c r="E178" s="45" t="s">
        <v>2672</v>
      </c>
      <c r="F178" s="47">
        <v>0.78789974070872937</v>
      </c>
      <c r="G178" s="47">
        <v>3.2919952599867757E-4</v>
      </c>
      <c r="H178" s="47" t="s">
        <v>4024</v>
      </c>
      <c r="I178" s="46" t="s">
        <v>3283</v>
      </c>
    </row>
    <row r="179" spans="1:9" x14ac:dyDescent="0.3">
      <c r="A179" s="45" t="s">
        <v>3097</v>
      </c>
      <c r="B179" s="46">
        <v>110</v>
      </c>
      <c r="C179" s="46" t="s">
        <v>3280</v>
      </c>
      <c r="D179" s="46" t="s">
        <v>3548</v>
      </c>
      <c r="E179" s="45" t="s">
        <v>3098</v>
      </c>
      <c r="F179" s="47">
        <v>0.79227313566936219</v>
      </c>
      <c r="G179" s="47">
        <v>1.3490688713236091E-3</v>
      </c>
      <c r="H179" s="47" t="s">
        <v>4024</v>
      </c>
      <c r="I179" s="46" t="s">
        <v>3283</v>
      </c>
    </row>
    <row r="180" spans="1:9" x14ac:dyDescent="0.3">
      <c r="A180" s="45" t="s">
        <v>2743</v>
      </c>
      <c r="B180" s="46">
        <v>463</v>
      </c>
      <c r="C180" s="46" t="s">
        <v>3280</v>
      </c>
      <c r="D180" s="46" t="s">
        <v>3872</v>
      </c>
      <c r="E180" s="45" t="s">
        <v>2744</v>
      </c>
      <c r="F180" s="47">
        <v>0.79472534856374932</v>
      </c>
      <c r="G180" s="47">
        <v>4.8404768674456652E-4</v>
      </c>
      <c r="H180" s="47" t="s">
        <v>4024</v>
      </c>
      <c r="I180" s="46" t="s">
        <v>3283</v>
      </c>
    </row>
    <row r="181" spans="1:9" x14ac:dyDescent="0.3">
      <c r="A181" s="45" t="s">
        <v>2743</v>
      </c>
      <c r="B181" s="46">
        <v>468</v>
      </c>
      <c r="C181" s="46" t="s">
        <v>3280</v>
      </c>
      <c r="D181" s="46" t="s">
        <v>3872</v>
      </c>
      <c r="E181" s="45" t="s">
        <v>2744</v>
      </c>
      <c r="F181" s="47">
        <v>0.79472534856374932</v>
      </c>
      <c r="G181" s="47">
        <v>4.8404768674456652E-4</v>
      </c>
      <c r="H181" s="47" t="s">
        <v>4024</v>
      </c>
      <c r="I181" s="46" t="s">
        <v>3283</v>
      </c>
    </row>
    <row r="182" spans="1:9" x14ac:dyDescent="0.3">
      <c r="A182" s="45" t="s">
        <v>583</v>
      </c>
      <c r="B182" s="46">
        <v>116</v>
      </c>
      <c r="C182" s="46" t="s">
        <v>3280</v>
      </c>
      <c r="D182" s="46" t="s">
        <v>3632</v>
      </c>
      <c r="E182" s="45" t="s">
        <v>584</v>
      </c>
      <c r="F182" s="47">
        <v>0.79712131596984237</v>
      </c>
      <c r="G182" s="47">
        <v>3.8580064260633002E-4</v>
      </c>
      <c r="H182" s="47" t="s">
        <v>4024</v>
      </c>
      <c r="I182" s="46" t="s">
        <v>3283</v>
      </c>
    </row>
    <row r="183" spans="1:9" x14ac:dyDescent="0.3">
      <c r="A183" s="45" t="s">
        <v>3262</v>
      </c>
      <c r="B183" s="46">
        <v>125</v>
      </c>
      <c r="C183" s="46" t="s">
        <v>3280</v>
      </c>
      <c r="D183" s="46" t="s">
        <v>3808</v>
      </c>
      <c r="E183" s="45" t="s">
        <v>3263</v>
      </c>
      <c r="F183" s="47">
        <v>0.79933286516853941</v>
      </c>
      <c r="G183" s="47">
        <v>1.0069422840028328E-3</v>
      </c>
      <c r="H183" s="47" t="s">
        <v>4024</v>
      </c>
      <c r="I183" s="46" t="s">
        <v>3302</v>
      </c>
    </row>
    <row r="184" spans="1:9" x14ac:dyDescent="0.3">
      <c r="A184" s="45" t="s">
        <v>1993</v>
      </c>
      <c r="B184" s="46">
        <v>450</v>
      </c>
      <c r="C184" s="46" t="s">
        <v>3280</v>
      </c>
      <c r="D184" s="46" t="s">
        <v>3800</v>
      </c>
      <c r="E184" s="45" t="s">
        <v>1994</v>
      </c>
      <c r="F184" s="47">
        <v>0.79967023907666923</v>
      </c>
      <c r="G184" s="47">
        <v>2.1969771538116238E-2</v>
      </c>
      <c r="H184" s="47" t="s">
        <v>4024</v>
      </c>
      <c r="I184" s="46" t="s">
        <v>3283</v>
      </c>
    </row>
    <row r="185" spans="1:9" x14ac:dyDescent="0.3">
      <c r="A185" s="45" t="s">
        <v>1259</v>
      </c>
      <c r="B185" s="46">
        <v>304</v>
      </c>
      <c r="C185" s="46" t="s">
        <v>3280</v>
      </c>
      <c r="D185" s="46" t="s">
        <v>3712</v>
      </c>
      <c r="E185" s="45" t="s">
        <v>1260</v>
      </c>
      <c r="F185" s="47">
        <v>0.7999479030997656</v>
      </c>
      <c r="G185" s="47">
        <v>3.6395500033477635E-2</v>
      </c>
      <c r="H185" s="47" t="s">
        <v>4024</v>
      </c>
      <c r="I185" s="46" t="s">
        <v>3283</v>
      </c>
    </row>
    <row r="186" spans="1:9" x14ac:dyDescent="0.3">
      <c r="A186" s="45" t="s">
        <v>241</v>
      </c>
      <c r="B186" s="46">
        <v>347</v>
      </c>
      <c r="C186" s="46" t="s">
        <v>3280</v>
      </c>
      <c r="D186" s="46" t="s">
        <v>3976</v>
      </c>
      <c r="E186" s="45" t="s">
        <v>242</v>
      </c>
      <c r="F186" s="47">
        <v>0.80028920308483276</v>
      </c>
      <c r="G186" s="47">
        <v>2.3232285398729611E-3</v>
      </c>
      <c r="H186" s="47" t="s">
        <v>4024</v>
      </c>
      <c r="I186" s="46" t="s">
        <v>3281</v>
      </c>
    </row>
    <row r="187" spans="1:9" x14ac:dyDescent="0.3">
      <c r="A187" s="45" t="s">
        <v>1263</v>
      </c>
      <c r="B187" s="46">
        <v>290</v>
      </c>
      <c r="C187" s="46" t="s">
        <v>3280</v>
      </c>
      <c r="D187" s="46" t="s">
        <v>3359</v>
      </c>
      <c r="E187" s="45" t="s">
        <v>54</v>
      </c>
      <c r="F187" s="47">
        <v>0.8005268199233716</v>
      </c>
      <c r="G187" s="47">
        <v>6.1639223375488774E-4</v>
      </c>
      <c r="H187" s="47" t="s">
        <v>4024</v>
      </c>
      <c r="I187" s="46" t="s">
        <v>3283</v>
      </c>
    </row>
    <row r="188" spans="1:9" x14ac:dyDescent="0.3">
      <c r="A188" s="45" t="s">
        <v>2125</v>
      </c>
      <c r="B188" s="46">
        <v>331</v>
      </c>
      <c r="C188" s="46" t="s">
        <v>3280</v>
      </c>
      <c r="D188" s="46" t="s">
        <v>3705</v>
      </c>
      <c r="E188" s="45" t="s">
        <v>2126</v>
      </c>
      <c r="F188" s="47">
        <v>0.80064200033789479</v>
      </c>
      <c r="G188" s="47">
        <v>3.0978471772611808E-4</v>
      </c>
      <c r="H188" s="47" t="s">
        <v>4024</v>
      </c>
      <c r="I188" s="46" t="s">
        <v>3283</v>
      </c>
    </row>
    <row r="189" spans="1:9" x14ac:dyDescent="0.3">
      <c r="A189" s="45" t="s">
        <v>1263</v>
      </c>
      <c r="B189" s="46">
        <v>296</v>
      </c>
      <c r="C189" s="46" t="s">
        <v>3280</v>
      </c>
      <c r="D189" s="46" t="s">
        <v>3359</v>
      </c>
      <c r="E189" s="45" t="s">
        <v>54</v>
      </c>
      <c r="F189" s="47">
        <v>0.80093099671412915</v>
      </c>
      <c r="G189" s="47">
        <v>1.2495817856897263E-2</v>
      </c>
      <c r="H189" s="47" t="s">
        <v>4024</v>
      </c>
      <c r="I189" s="46" t="s">
        <v>3283</v>
      </c>
    </row>
    <row r="190" spans="1:9" x14ac:dyDescent="0.3">
      <c r="A190" s="45" t="s">
        <v>324</v>
      </c>
      <c r="B190" s="46">
        <v>292</v>
      </c>
      <c r="C190" s="46" t="s">
        <v>3280</v>
      </c>
      <c r="D190" s="46" t="s">
        <v>3647</v>
      </c>
      <c r="E190" s="45" t="s">
        <v>325</v>
      </c>
      <c r="F190" s="47">
        <v>0.80131445904954512</v>
      </c>
      <c r="G190" s="47">
        <v>3.8221926279467022E-2</v>
      </c>
      <c r="H190" s="47" t="s">
        <v>4024</v>
      </c>
      <c r="I190" s="46" t="s">
        <v>3283</v>
      </c>
    </row>
    <row r="191" spans="1:9" x14ac:dyDescent="0.3">
      <c r="A191" s="45" t="s">
        <v>1909</v>
      </c>
      <c r="B191" s="46">
        <v>88</v>
      </c>
      <c r="C191" s="46" t="s">
        <v>3280</v>
      </c>
      <c r="D191" s="46" t="s">
        <v>3346</v>
      </c>
      <c r="E191" s="45" t="s">
        <v>54</v>
      </c>
      <c r="F191" s="47">
        <v>0.80306905370843973</v>
      </c>
      <c r="G191" s="47">
        <v>3.4255261681986338E-2</v>
      </c>
      <c r="H191" s="47" t="s">
        <v>4024</v>
      </c>
      <c r="I191" s="46" t="s">
        <v>3281</v>
      </c>
    </row>
    <row r="192" spans="1:9" x14ac:dyDescent="0.3">
      <c r="A192" s="45" t="s">
        <v>1951</v>
      </c>
      <c r="B192" s="46">
        <v>132</v>
      </c>
      <c r="C192" s="46" t="s">
        <v>3280</v>
      </c>
      <c r="D192" s="46" t="s">
        <v>3710</v>
      </c>
      <c r="E192" s="45" t="s">
        <v>1952</v>
      </c>
      <c r="F192" s="47">
        <v>0.80406531156281214</v>
      </c>
      <c r="G192" s="47">
        <v>2.9662702698331195E-4</v>
      </c>
      <c r="H192" s="47" t="s">
        <v>4024</v>
      </c>
      <c r="I192" s="46" t="s">
        <v>3283</v>
      </c>
    </row>
    <row r="193" spans="1:9" x14ac:dyDescent="0.3">
      <c r="A193" s="45" t="s">
        <v>534</v>
      </c>
      <c r="B193" s="46">
        <v>297</v>
      </c>
      <c r="C193" s="46" t="s">
        <v>3280</v>
      </c>
      <c r="D193" s="46" t="s">
        <v>3518</v>
      </c>
      <c r="E193" s="45" t="s">
        <v>535</v>
      </c>
      <c r="F193" s="47">
        <v>0.80555555555555558</v>
      </c>
      <c r="G193" s="47">
        <v>5.0545390166648139E-3</v>
      </c>
      <c r="H193" s="47" t="s">
        <v>4024</v>
      </c>
      <c r="I193" s="46" t="s">
        <v>3283</v>
      </c>
    </row>
    <row r="194" spans="1:9" x14ac:dyDescent="0.3">
      <c r="A194" s="45" t="s">
        <v>534</v>
      </c>
      <c r="B194" s="46">
        <v>300</v>
      </c>
      <c r="C194" s="46" t="s">
        <v>3280</v>
      </c>
      <c r="D194" s="46" t="s">
        <v>3518</v>
      </c>
      <c r="E194" s="45" t="s">
        <v>535</v>
      </c>
      <c r="F194" s="47">
        <v>0.80555555555555558</v>
      </c>
      <c r="G194" s="47">
        <v>5.0545390166648139E-3</v>
      </c>
      <c r="H194" s="47" t="s">
        <v>4024</v>
      </c>
      <c r="I194" s="46" t="s">
        <v>3283</v>
      </c>
    </row>
    <row r="195" spans="1:9" x14ac:dyDescent="0.3">
      <c r="A195" s="45" t="s">
        <v>195</v>
      </c>
      <c r="B195" s="46">
        <v>1241</v>
      </c>
      <c r="C195" s="46" t="s">
        <v>3280</v>
      </c>
      <c r="D195" s="46" t="s">
        <v>3842</v>
      </c>
      <c r="E195" s="45" t="s">
        <v>196</v>
      </c>
      <c r="F195" s="47">
        <v>0.80802338801364293</v>
      </c>
      <c r="G195" s="47">
        <v>1.6908093687758276E-2</v>
      </c>
      <c r="H195" s="47" t="s">
        <v>4024</v>
      </c>
      <c r="I195" s="46" t="s">
        <v>3283</v>
      </c>
    </row>
    <row r="196" spans="1:9" x14ac:dyDescent="0.3">
      <c r="A196" s="45" t="s">
        <v>195</v>
      </c>
      <c r="B196" s="46">
        <v>1246</v>
      </c>
      <c r="C196" s="46" t="s">
        <v>3280</v>
      </c>
      <c r="D196" s="46" t="s">
        <v>3842</v>
      </c>
      <c r="E196" s="45" t="s">
        <v>196</v>
      </c>
      <c r="F196" s="47">
        <v>0.80802338801364293</v>
      </c>
      <c r="G196" s="47">
        <v>1.6908093687758276E-2</v>
      </c>
      <c r="H196" s="47" t="s">
        <v>4024</v>
      </c>
      <c r="I196" s="46" t="s">
        <v>3283</v>
      </c>
    </row>
    <row r="197" spans="1:9" x14ac:dyDescent="0.3">
      <c r="A197" s="45" t="s">
        <v>838</v>
      </c>
      <c r="B197" s="46">
        <v>112</v>
      </c>
      <c r="C197" s="46" t="s">
        <v>3280</v>
      </c>
      <c r="D197" s="46" t="s">
        <v>3862</v>
      </c>
      <c r="E197" s="45" t="s">
        <v>54</v>
      </c>
      <c r="F197" s="47">
        <v>0.81003861003861011</v>
      </c>
      <c r="G197" s="47">
        <v>1.2215323475750254E-2</v>
      </c>
      <c r="H197" s="47" t="s">
        <v>4024</v>
      </c>
      <c r="I197" s="46" t="s">
        <v>3283</v>
      </c>
    </row>
    <row r="198" spans="1:9" x14ac:dyDescent="0.3">
      <c r="A198" s="45" t="s">
        <v>838</v>
      </c>
      <c r="B198" s="46">
        <v>102</v>
      </c>
      <c r="C198" s="46" t="s">
        <v>3280</v>
      </c>
      <c r="D198" s="46" t="s">
        <v>3862</v>
      </c>
      <c r="E198" s="45" t="s">
        <v>54</v>
      </c>
      <c r="F198" s="47">
        <v>0.81050284864998767</v>
      </c>
      <c r="G198" s="47">
        <v>2.9310070265393105E-3</v>
      </c>
      <c r="H198" s="47" t="s">
        <v>4024</v>
      </c>
      <c r="I198" s="46" t="s">
        <v>3283</v>
      </c>
    </row>
    <row r="199" spans="1:9" x14ac:dyDescent="0.3">
      <c r="A199" s="45" t="s">
        <v>233</v>
      </c>
      <c r="B199" s="46">
        <v>951</v>
      </c>
      <c r="C199" s="46" t="s">
        <v>3280</v>
      </c>
      <c r="D199" s="46" t="s">
        <v>3803</v>
      </c>
      <c r="E199" s="45" t="s">
        <v>234</v>
      </c>
      <c r="F199" s="47">
        <v>0.81453573164803095</v>
      </c>
      <c r="G199" s="47">
        <v>1.5448793586202089E-2</v>
      </c>
      <c r="H199" s="47" t="s">
        <v>4024</v>
      </c>
      <c r="I199" s="46" t="s">
        <v>3302</v>
      </c>
    </row>
    <row r="200" spans="1:9" x14ac:dyDescent="0.3">
      <c r="A200" s="45" t="s">
        <v>20</v>
      </c>
      <c r="B200" s="46">
        <v>101</v>
      </c>
      <c r="C200" s="46" t="s">
        <v>3280</v>
      </c>
      <c r="D200" s="46" t="s">
        <v>3555</v>
      </c>
      <c r="E200" s="45" t="s">
        <v>21</v>
      </c>
      <c r="F200" s="47">
        <v>0.8151741689199935</v>
      </c>
      <c r="G200" s="47">
        <v>2.6136457823178682E-5</v>
      </c>
      <c r="H200" s="47" t="s">
        <v>4024</v>
      </c>
      <c r="I200" s="46" t="s">
        <v>3283</v>
      </c>
    </row>
    <row r="201" spans="1:9" x14ac:dyDescent="0.3">
      <c r="A201" s="45" t="s">
        <v>20</v>
      </c>
      <c r="B201" s="46">
        <v>103</v>
      </c>
      <c r="C201" s="46" t="s">
        <v>3280</v>
      </c>
      <c r="D201" s="46" t="s">
        <v>3555</v>
      </c>
      <c r="E201" s="45" t="s">
        <v>21</v>
      </c>
      <c r="F201" s="47">
        <v>0.8151741689199935</v>
      </c>
      <c r="G201" s="47">
        <v>2.6136457823178682E-5</v>
      </c>
      <c r="H201" s="47" t="s">
        <v>4024</v>
      </c>
      <c r="I201" s="46" t="s">
        <v>3283</v>
      </c>
    </row>
    <row r="202" spans="1:9" x14ac:dyDescent="0.3">
      <c r="A202" s="45" t="s">
        <v>440</v>
      </c>
      <c r="B202" s="46">
        <v>76</v>
      </c>
      <c r="C202" s="46" t="s">
        <v>3280</v>
      </c>
      <c r="D202" s="46" t="s">
        <v>3995</v>
      </c>
      <c r="E202" s="45" t="s">
        <v>441</v>
      </c>
      <c r="F202" s="47">
        <v>0.81521739130434789</v>
      </c>
      <c r="G202" s="47">
        <v>2.1938326755196642E-2</v>
      </c>
      <c r="H202" s="47" t="s">
        <v>4024</v>
      </c>
      <c r="I202" s="46" t="s">
        <v>3291</v>
      </c>
    </row>
    <row r="203" spans="1:9" x14ac:dyDescent="0.3">
      <c r="A203" s="45" t="s">
        <v>1307</v>
      </c>
      <c r="B203" s="46">
        <v>111</v>
      </c>
      <c r="C203" s="46" t="s">
        <v>3280</v>
      </c>
      <c r="D203" s="46" t="s">
        <v>3399</v>
      </c>
      <c r="E203" s="45" t="s">
        <v>1308</v>
      </c>
      <c r="F203" s="47">
        <v>0.81625135427952333</v>
      </c>
      <c r="G203" s="47">
        <v>2.9752929656097913E-2</v>
      </c>
      <c r="H203" s="47" t="s">
        <v>4024</v>
      </c>
      <c r="I203" s="46" t="s">
        <v>3283</v>
      </c>
    </row>
    <row r="204" spans="1:9" x14ac:dyDescent="0.3">
      <c r="A204" s="45" t="s">
        <v>3157</v>
      </c>
      <c r="B204" s="46">
        <v>66</v>
      </c>
      <c r="C204" s="46" t="s">
        <v>3280</v>
      </c>
      <c r="D204" s="46" t="s">
        <v>3377</v>
      </c>
      <c r="E204" s="45" t="s">
        <v>3158</v>
      </c>
      <c r="F204" s="47">
        <v>0.81653543307086607</v>
      </c>
      <c r="G204" s="47">
        <v>3.9234900127444764E-3</v>
      </c>
      <c r="H204" s="47" t="s">
        <v>4024</v>
      </c>
      <c r="I204" s="46" t="s">
        <v>3291</v>
      </c>
    </row>
    <row r="205" spans="1:9" x14ac:dyDescent="0.3">
      <c r="A205" s="45" t="s">
        <v>2323</v>
      </c>
      <c r="B205" s="46">
        <v>266</v>
      </c>
      <c r="C205" s="46" t="s">
        <v>3280</v>
      </c>
      <c r="D205" s="46" t="s">
        <v>3500</v>
      </c>
      <c r="E205" s="45" t="s">
        <v>2324</v>
      </c>
      <c r="F205" s="47">
        <v>0.81673618352450461</v>
      </c>
      <c r="G205" s="47">
        <v>1.7386553222009778E-2</v>
      </c>
      <c r="H205" s="47" t="s">
        <v>4024</v>
      </c>
      <c r="I205" s="46" t="s">
        <v>3281</v>
      </c>
    </row>
    <row r="206" spans="1:9" x14ac:dyDescent="0.3">
      <c r="A206" s="45" t="s">
        <v>2323</v>
      </c>
      <c r="B206" s="46">
        <v>280</v>
      </c>
      <c r="C206" s="46" t="s">
        <v>3280</v>
      </c>
      <c r="D206" s="46" t="s">
        <v>3500</v>
      </c>
      <c r="E206" s="45" t="s">
        <v>2324</v>
      </c>
      <c r="F206" s="47">
        <v>0.81673618352450461</v>
      </c>
      <c r="G206" s="47">
        <v>1.7386553222009778E-2</v>
      </c>
      <c r="H206" s="47" t="s">
        <v>4024</v>
      </c>
      <c r="I206" s="46" t="s">
        <v>3281</v>
      </c>
    </row>
    <row r="207" spans="1:9" x14ac:dyDescent="0.3">
      <c r="A207" s="45" t="s">
        <v>1951</v>
      </c>
      <c r="B207" s="46">
        <v>167</v>
      </c>
      <c r="C207" s="46" t="s">
        <v>3280</v>
      </c>
      <c r="D207" s="46" t="s">
        <v>3710</v>
      </c>
      <c r="E207" s="45" t="s">
        <v>1952</v>
      </c>
      <c r="F207" s="47">
        <v>0.8169628432956384</v>
      </c>
      <c r="G207" s="47">
        <v>3.9456057334936231E-4</v>
      </c>
      <c r="H207" s="47" t="s">
        <v>4024</v>
      </c>
      <c r="I207" s="46" t="s">
        <v>3283</v>
      </c>
    </row>
    <row r="208" spans="1:9" x14ac:dyDescent="0.3">
      <c r="A208" s="45" t="s">
        <v>2311</v>
      </c>
      <c r="B208" s="46">
        <v>128</v>
      </c>
      <c r="C208" s="46" t="s">
        <v>3280</v>
      </c>
      <c r="D208" s="46" t="s">
        <v>3720</v>
      </c>
      <c r="E208" s="45" t="s">
        <v>2312</v>
      </c>
      <c r="F208" s="47">
        <v>0.81888888888888889</v>
      </c>
      <c r="G208" s="47">
        <v>2.1147123144013531E-2</v>
      </c>
      <c r="H208" s="47" t="s">
        <v>4024</v>
      </c>
      <c r="I208" s="46" t="s">
        <v>3283</v>
      </c>
    </row>
    <row r="209" spans="1:9" x14ac:dyDescent="0.3">
      <c r="A209" s="45" t="s">
        <v>2663</v>
      </c>
      <c r="B209" s="46">
        <v>146</v>
      </c>
      <c r="C209" s="46" t="s">
        <v>3280</v>
      </c>
      <c r="D209" s="46" t="s">
        <v>3795</v>
      </c>
      <c r="E209" s="45" t="s">
        <v>2664</v>
      </c>
      <c r="F209" s="47">
        <v>0.82001982160554998</v>
      </c>
      <c r="G209" s="47">
        <v>1.5503558898462371E-2</v>
      </c>
      <c r="H209" s="47" t="s">
        <v>4024</v>
      </c>
      <c r="I209" s="46" t="s">
        <v>3383</v>
      </c>
    </row>
    <row r="210" spans="1:9" x14ac:dyDescent="0.3">
      <c r="A210" s="45" t="s">
        <v>2663</v>
      </c>
      <c r="B210" s="46">
        <v>151</v>
      </c>
      <c r="C210" s="46" t="s">
        <v>3280</v>
      </c>
      <c r="D210" s="46" t="s">
        <v>3795</v>
      </c>
      <c r="E210" s="45" t="s">
        <v>2664</v>
      </c>
      <c r="F210" s="47">
        <v>0.82001982160554998</v>
      </c>
      <c r="G210" s="47">
        <v>1.5503558898462371E-2</v>
      </c>
      <c r="H210" s="47" t="s">
        <v>4024</v>
      </c>
      <c r="I210" s="46" t="s">
        <v>3383</v>
      </c>
    </row>
    <row r="211" spans="1:9" x14ac:dyDescent="0.3">
      <c r="A211" s="45" t="s">
        <v>233</v>
      </c>
      <c r="B211" s="46">
        <v>672</v>
      </c>
      <c r="C211" s="46" t="s">
        <v>3280</v>
      </c>
      <c r="D211" s="46" t="s">
        <v>3803</v>
      </c>
      <c r="E211" s="45" t="s">
        <v>234</v>
      </c>
      <c r="F211" s="47">
        <v>0.82103497843794937</v>
      </c>
      <c r="G211" s="47">
        <v>2.4263263321616459E-2</v>
      </c>
      <c r="H211" s="47" t="s">
        <v>4024</v>
      </c>
      <c r="I211" s="46" t="s">
        <v>3302</v>
      </c>
    </row>
    <row r="212" spans="1:9" x14ac:dyDescent="0.3">
      <c r="A212" s="45" t="s">
        <v>233</v>
      </c>
      <c r="B212" s="46">
        <v>689</v>
      </c>
      <c r="C212" s="46" t="s">
        <v>3280</v>
      </c>
      <c r="D212" s="46" t="s">
        <v>3803</v>
      </c>
      <c r="E212" s="45" t="s">
        <v>234</v>
      </c>
      <c r="F212" s="47">
        <v>0.82103497843794937</v>
      </c>
      <c r="G212" s="47">
        <v>2.4263263321616459E-2</v>
      </c>
      <c r="H212" s="47" t="s">
        <v>4024</v>
      </c>
      <c r="I212" s="46" t="s">
        <v>3302</v>
      </c>
    </row>
    <row r="213" spans="1:9" x14ac:dyDescent="0.3">
      <c r="A213" s="45" t="s">
        <v>2757</v>
      </c>
      <c r="B213" s="46">
        <v>145</v>
      </c>
      <c r="C213" s="46" t="s">
        <v>3280</v>
      </c>
      <c r="D213" s="46" t="s">
        <v>3775</v>
      </c>
      <c r="E213" s="45" t="s">
        <v>2664</v>
      </c>
      <c r="F213" s="47">
        <v>0.82265372168284789</v>
      </c>
      <c r="G213" s="47">
        <v>1.5805135712624743E-6</v>
      </c>
      <c r="H213" s="47" t="s">
        <v>4024</v>
      </c>
      <c r="I213" s="46" t="s">
        <v>3283</v>
      </c>
    </row>
    <row r="214" spans="1:9" x14ac:dyDescent="0.3">
      <c r="A214" s="45" t="s">
        <v>2757</v>
      </c>
      <c r="B214" s="46">
        <v>150</v>
      </c>
      <c r="C214" s="46" t="s">
        <v>3280</v>
      </c>
      <c r="D214" s="46" t="s">
        <v>3775</v>
      </c>
      <c r="E214" s="45" t="s">
        <v>2664</v>
      </c>
      <c r="F214" s="47">
        <v>0.82265372168284789</v>
      </c>
      <c r="G214" s="47">
        <v>1.5805135712624743E-6</v>
      </c>
      <c r="H214" s="47" t="s">
        <v>4024</v>
      </c>
      <c r="I214" s="46" t="s">
        <v>3283</v>
      </c>
    </row>
    <row r="215" spans="1:9" x14ac:dyDescent="0.3">
      <c r="A215" s="45" t="s">
        <v>1480</v>
      </c>
      <c r="B215" s="46">
        <v>98</v>
      </c>
      <c r="C215" s="46" t="s">
        <v>3280</v>
      </c>
      <c r="D215" s="46" t="s">
        <v>3954</v>
      </c>
      <c r="E215" s="45" t="s">
        <v>1481</v>
      </c>
      <c r="F215" s="47">
        <v>0.82416362771523699</v>
      </c>
      <c r="G215" s="47">
        <v>1.8059193190887416E-7</v>
      </c>
      <c r="H215" s="47" t="s">
        <v>4024</v>
      </c>
      <c r="I215" s="46" t="s">
        <v>3283</v>
      </c>
    </row>
    <row r="216" spans="1:9" x14ac:dyDescent="0.3">
      <c r="A216" s="45" t="s">
        <v>1480</v>
      </c>
      <c r="B216" s="46">
        <v>101</v>
      </c>
      <c r="C216" s="46" t="s">
        <v>3280</v>
      </c>
      <c r="D216" s="46" t="s">
        <v>3954</v>
      </c>
      <c r="E216" s="45" t="s">
        <v>1481</v>
      </c>
      <c r="F216" s="47">
        <v>0.82416362771523699</v>
      </c>
      <c r="G216" s="47">
        <v>1.8059193190887416E-7</v>
      </c>
      <c r="H216" s="47" t="s">
        <v>4024</v>
      </c>
      <c r="I216" s="46" t="s">
        <v>3283</v>
      </c>
    </row>
    <row r="217" spans="1:9" x14ac:dyDescent="0.3">
      <c r="A217" s="45" t="s">
        <v>2894</v>
      </c>
      <c r="B217" s="46">
        <v>216</v>
      </c>
      <c r="C217" s="46" t="s">
        <v>3280</v>
      </c>
      <c r="D217" s="46" t="s">
        <v>3678</v>
      </c>
      <c r="E217" s="45" t="s">
        <v>255</v>
      </c>
      <c r="F217" s="47">
        <v>0.82623426911907061</v>
      </c>
      <c r="G217" s="47">
        <v>8.6511065194655199E-7</v>
      </c>
      <c r="H217" s="47" t="s">
        <v>4024</v>
      </c>
      <c r="I217" s="46" t="s">
        <v>3281</v>
      </c>
    </row>
    <row r="218" spans="1:9" x14ac:dyDescent="0.3">
      <c r="A218" s="45" t="s">
        <v>2854</v>
      </c>
      <c r="B218" s="46">
        <v>125</v>
      </c>
      <c r="C218" s="46" t="s">
        <v>3280</v>
      </c>
      <c r="D218" s="46" t="s">
        <v>3566</v>
      </c>
      <c r="E218" s="45" t="s">
        <v>2855</v>
      </c>
      <c r="F218" s="47">
        <v>0.82637571157495249</v>
      </c>
      <c r="G218" s="47">
        <v>8.6751150356506566E-3</v>
      </c>
      <c r="H218" s="47" t="s">
        <v>4024</v>
      </c>
      <c r="I218" s="46" t="s">
        <v>3283</v>
      </c>
    </row>
    <row r="219" spans="1:9" x14ac:dyDescent="0.3">
      <c r="A219" s="45" t="s">
        <v>20</v>
      </c>
      <c r="B219" s="46">
        <v>82</v>
      </c>
      <c r="C219" s="46" t="s">
        <v>3280</v>
      </c>
      <c r="D219" s="46" t="s">
        <v>3555</v>
      </c>
      <c r="E219" s="45" t="s">
        <v>21</v>
      </c>
      <c r="F219" s="47">
        <v>0.82654867256637177</v>
      </c>
      <c r="G219" s="47">
        <v>1.4560406852577029E-4</v>
      </c>
      <c r="H219" s="47" t="s">
        <v>4024</v>
      </c>
      <c r="I219" s="46" t="s">
        <v>3283</v>
      </c>
    </row>
    <row r="220" spans="1:9" x14ac:dyDescent="0.3">
      <c r="A220" s="45" t="s">
        <v>20</v>
      </c>
      <c r="B220" s="46">
        <v>84</v>
      </c>
      <c r="C220" s="46" t="s">
        <v>3280</v>
      </c>
      <c r="D220" s="46" t="s">
        <v>3555</v>
      </c>
      <c r="E220" s="45" t="s">
        <v>21</v>
      </c>
      <c r="F220" s="47">
        <v>0.82654867256637177</v>
      </c>
      <c r="G220" s="47">
        <v>1.4560406852577029E-4</v>
      </c>
      <c r="H220" s="47" t="s">
        <v>4024</v>
      </c>
      <c r="I220" s="46" t="s">
        <v>3283</v>
      </c>
    </row>
    <row r="221" spans="1:9" x14ac:dyDescent="0.3">
      <c r="A221" s="45" t="s">
        <v>254</v>
      </c>
      <c r="B221" s="46">
        <v>190</v>
      </c>
      <c r="C221" s="46" t="s">
        <v>3280</v>
      </c>
      <c r="D221" s="46" t="s">
        <v>3969</v>
      </c>
      <c r="E221" s="45" t="s">
        <v>255</v>
      </c>
      <c r="F221" s="47">
        <v>0.82672371235807152</v>
      </c>
      <c r="G221" s="47">
        <v>1.0080867950686735E-4</v>
      </c>
      <c r="H221" s="47" t="s">
        <v>4024</v>
      </c>
      <c r="I221" s="46" t="s">
        <v>3281</v>
      </c>
    </row>
    <row r="222" spans="1:9" x14ac:dyDescent="0.3">
      <c r="A222" s="45" t="s">
        <v>1401</v>
      </c>
      <c r="B222" s="46">
        <v>185</v>
      </c>
      <c r="C222" s="46" t="s">
        <v>3280</v>
      </c>
      <c r="D222" s="46" t="s">
        <v>3541</v>
      </c>
      <c r="E222" s="45" t="s">
        <v>1402</v>
      </c>
      <c r="F222" s="47">
        <v>0.82963312864115868</v>
      </c>
      <c r="G222" s="47">
        <v>3.0273568199932446E-6</v>
      </c>
      <c r="H222" s="47" t="s">
        <v>4024</v>
      </c>
      <c r="I222" s="46" t="s">
        <v>3283</v>
      </c>
    </row>
    <row r="223" spans="1:9" x14ac:dyDescent="0.3">
      <c r="A223" s="45" t="s">
        <v>1401</v>
      </c>
      <c r="B223" s="46">
        <v>190</v>
      </c>
      <c r="C223" s="46" t="s">
        <v>3280</v>
      </c>
      <c r="D223" s="46" t="s">
        <v>3541</v>
      </c>
      <c r="E223" s="45" t="s">
        <v>1402</v>
      </c>
      <c r="F223" s="47">
        <v>0.82963312864115868</v>
      </c>
      <c r="G223" s="47">
        <v>3.0273568199932446E-6</v>
      </c>
      <c r="H223" s="47" t="s">
        <v>4024</v>
      </c>
      <c r="I223" s="46" t="s">
        <v>3283</v>
      </c>
    </row>
    <row r="224" spans="1:9" x14ac:dyDescent="0.3">
      <c r="A224" s="45" t="s">
        <v>2355</v>
      </c>
      <c r="B224" s="46">
        <v>288</v>
      </c>
      <c r="C224" s="46" t="s">
        <v>3280</v>
      </c>
      <c r="D224" s="46" t="s">
        <v>3766</v>
      </c>
      <c r="E224" s="45" t="s">
        <v>2356</v>
      </c>
      <c r="F224" s="47">
        <v>0.83086053412462912</v>
      </c>
      <c r="G224" s="47">
        <v>1.6779458027851826E-2</v>
      </c>
      <c r="H224" s="47" t="s">
        <v>4024</v>
      </c>
      <c r="I224" s="46" t="s">
        <v>3281</v>
      </c>
    </row>
    <row r="225" spans="1:9" x14ac:dyDescent="0.3">
      <c r="A225" s="45" t="s">
        <v>237</v>
      </c>
      <c r="B225" s="46">
        <v>13</v>
      </c>
      <c r="C225" s="46" t="s">
        <v>3280</v>
      </c>
      <c r="D225" s="46" t="s">
        <v>3713</v>
      </c>
      <c r="E225" s="45" t="s">
        <v>238</v>
      </c>
      <c r="F225" s="47">
        <v>0.83209594517418617</v>
      </c>
      <c r="G225" s="47">
        <v>1.2463927816215973E-2</v>
      </c>
      <c r="H225" s="47" t="s">
        <v>4024</v>
      </c>
      <c r="I225" s="46" t="s">
        <v>3281</v>
      </c>
    </row>
    <row r="226" spans="1:9" x14ac:dyDescent="0.3">
      <c r="A226" s="45" t="s">
        <v>289</v>
      </c>
      <c r="B226" s="46">
        <v>230</v>
      </c>
      <c r="C226" s="46" t="s">
        <v>3280</v>
      </c>
      <c r="D226" s="46" t="s">
        <v>3652</v>
      </c>
      <c r="E226" s="45" t="s">
        <v>290</v>
      </c>
      <c r="F226" s="47">
        <v>0.83231197771587739</v>
      </c>
      <c r="G226" s="47">
        <v>9.3855641600792284E-3</v>
      </c>
      <c r="H226" s="47" t="s">
        <v>4024</v>
      </c>
      <c r="I226" s="46" t="s">
        <v>3510</v>
      </c>
    </row>
    <row r="227" spans="1:9" x14ac:dyDescent="0.3">
      <c r="A227" s="45" t="s">
        <v>1047</v>
      </c>
      <c r="B227" s="46">
        <v>109</v>
      </c>
      <c r="C227" s="46" t="s">
        <v>3280</v>
      </c>
      <c r="D227" s="46" t="s">
        <v>3351</v>
      </c>
      <c r="E227" s="45" t="s">
        <v>1048</v>
      </c>
      <c r="F227" s="47">
        <v>0.83306751727804351</v>
      </c>
      <c r="G227" s="47">
        <v>9.4803737577195679E-3</v>
      </c>
      <c r="H227" s="47" t="s">
        <v>4024</v>
      </c>
      <c r="I227" s="46" t="s">
        <v>3283</v>
      </c>
    </row>
    <row r="228" spans="1:9" x14ac:dyDescent="0.3">
      <c r="A228" s="45" t="s">
        <v>1216</v>
      </c>
      <c r="B228" s="46">
        <v>188</v>
      </c>
      <c r="C228" s="46" t="s">
        <v>3280</v>
      </c>
      <c r="D228" s="46" t="s">
        <v>3893</v>
      </c>
      <c r="E228" s="45" t="s">
        <v>1217</v>
      </c>
      <c r="F228" s="47">
        <v>1.2029420594416091</v>
      </c>
      <c r="G228" s="47">
        <v>7.263499949922308E-3</v>
      </c>
      <c r="H228" s="47" t="s">
        <v>4025</v>
      </c>
      <c r="I228" s="46" t="s">
        <v>3283</v>
      </c>
    </row>
    <row r="229" spans="1:9" x14ac:dyDescent="0.3">
      <c r="A229" s="45" t="s">
        <v>1216</v>
      </c>
      <c r="B229" s="46">
        <v>192</v>
      </c>
      <c r="C229" s="46" t="s">
        <v>3280</v>
      </c>
      <c r="D229" s="46" t="s">
        <v>3893</v>
      </c>
      <c r="E229" s="45" t="s">
        <v>1217</v>
      </c>
      <c r="F229" s="47">
        <v>1.2029420594416091</v>
      </c>
      <c r="G229" s="47">
        <v>7.263499949922308E-3</v>
      </c>
      <c r="H229" s="47" t="s">
        <v>4025</v>
      </c>
      <c r="I229" s="46" t="s">
        <v>3283</v>
      </c>
    </row>
    <row r="230" spans="1:9" x14ac:dyDescent="0.3">
      <c r="A230" s="45" t="s">
        <v>685</v>
      </c>
      <c r="B230" s="46">
        <v>573</v>
      </c>
      <c r="C230" s="46" t="s">
        <v>3280</v>
      </c>
      <c r="D230" s="46" t="s">
        <v>3432</v>
      </c>
      <c r="E230" s="45" t="s">
        <v>686</v>
      </c>
      <c r="F230" s="47">
        <v>1.2049282595134123</v>
      </c>
      <c r="G230" s="47">
        <v>1.510208007830483E-2</v>
      </c>
      <c r="H230" s="47" t="s">
        <v>4025</v>
      </c>
      <c r="I230" s="46" t="s">
        <v>3283</v>
      </c>
    </row>
    <row r="231" spans="1:9" x14ac:dyDescent="0.3">
      <c r="A231" s="45" t="s">
        <v>685</v>
      </c>
      <c r="B231" s="46">
        <v>574</v>
      </c>
      <c r="C231" s="46" t="s">
        <v>3280</v>
      </c>
      <c r="D231" s="46" t="s">
        <v>3432</v>
      </c>
      <c r="E231" s="45" t="s">
        <v>686</v>
      </c>
      <c r="F231" s="47">
        <v>1.2049282595134123</v>
      </c>
      <c r="G231" s="47">
        <v>1.510208007830483E-2</v>
      </c>
      <c r="H231" s="47" t="s">
        <v>4025</v>
      </c>
      <c r="I231" s="46" t="s">
        <v>3283</v>
      </c>
    </row>
    <row r="232" spans="1:9" x14ac:dyDescent="0.3">
      <c r="A232" s="45" t="s">
        <v>2883</v>
      </c>
      <c r="B232" s="46">
        <v>91</v>
      </c>
      <c r="C232" s="46" t="s">
        <v>3280</v>
      </c>
      <c r="D232" s="46" t="s">
        <v>3690</v>
      </c>
      <c r="E232" s="45" t="s">
        <v>54</v>
      </c>
      <c r="F232" s="47">
        <v>1.2055610724925521</v>
      </c>
      <c r="G232" s="47">
        <v>3.8788758073585672E-2</v>
      </c>
      <c r="H232" s="47" t="s">
        <v>4025</v>
      </c>
      <c r="I232" s="46" t="s">
        <v>3281</v>
      </c>
    </row>
    <row r="233" spans="1:9" x14ac:dyDescent="0.3">
      <c r="A233" s="45" t="s">
        <v>2883</v>
      </c>
      <c r="B233" s="46">
        <v>98</v>
      </c>
      <c r="C233" s="46" t="s">
        <v>3280</v>
      </c>
      <c r="D233" s="46" t="s">
        <v>3690</v>
      </c>
      <c r="E233" s="45" t="s">
        <v>54</v>
      </c>
      <c r="F233" s="47">
        <v>1.2055610724925521</v>
      </c>
      <c r="G233" s="47">
        <v>3.8788758073585672E-2</v>
      </c>
      <c r="H233" s="47" t="s">
        <v>4025</v>
      </c>
      <c r="I233" s="46" t="s">
        <v>3281</v>
      </c>
    </row>
    <row r="234" spans="1:9" x14ac:dyDescent="0.3">
      <c r="A234" s="45" t="s">
        <v>385</v>
      </c>
      <c r="B234" s="46">
        <v>253</v>
      </c>
      <c r="C234" s="46" t="s">
        <v>3280</v>
      </c>
      <c r="D234" s="46" t="s">
        <v>3820</v>
      </c>
      <c r="E234" s="45" t="s">
        <v>386</v>
      </c>
      <c r="F234" s="47">
        <v>1.2060322854715377</v>
      </c>
      <c r="G234" s="47">
        <v>1.298165011950478E-2</v>
      </c>
      <c r="H234" s="47" t="s">
        <v>4025</v>
      </c>
      <c r="I234" s="46" t="s">
        <v>3302</v>
      </c>
    </row>
    <row r="235" spans="1:9" x14ac:dyDescent="0.3">
      <c r="A235" s="45" t="s">
        <v>385</v>
      </c>
      <c r="B235" s="46">
        <v>260</v>
      </c>
      <c r="C235" s="46" t="s">
        <v>3280</v>
      </c>
      <c r="D235" s="46" t="s">
        <v>3820</v>
      </c>
      <c r="E235" s="45" t="s">
        <v>386</v>
      </c>
      <c r="F235" s="47">
        <v>1.2060322854715377</v>
      </c>
      <c r="G235" s="47">
        <v>1.298165011950478E-2</v>
      </c>
      <c r="H235" s="47" t="s">
        <v>4025</v>
      </c>
      <c r="I235" s="46" t="s">
        <v>3302</v>
      </c>
    </row>
    <row r="236" spans="1:9" x14ac:dyDescent="0.3">
      <c r="A236" s="45" t="s">
        <v>2555</v>
      </c>
      <c r="B236" s="46">
        <v>263</v>
      </c>
      <c r="C236" s="46" t="s">
        <v>3280</v>
      </c>
      <c r="D236" s="46" t="s">
        <v>3805</v>
      </c>
      <c r="E236" s="45" t="s">
        <v>2556</v>
      </c>
      <c r="F236" s="47">
        <v>1.2073348614294646</v>
      </c>
      <c r="G236" s="47">
        <v>4.3866280418720196E-6</v>
      </c>
      <c r="H236" s="47" t="s">
        <v>4025</v>
      </c>
      <c r="I236" s="46" t="s">
        <v>3302</v>
      </c>
    </row>
    <row r="237" spans="1:9" x14ac:dyDescent="0.3">
      <c r="A237" s="45" t="s">
        <v>2062</v>
      </c>
      <c r="B237" s="46">
        <v>154</v>
      </c>
      <c r="C237" s="46" t="s">
        <v>3280</v>
      </c>
      <c r="D237" s="46" t="s">
        <v>3684</v>
      </c>
      <c r="E237" s="45" t="s">
        <v>2063</v>
      </c>
      <c r="F237" s="47">
        <v>1.2085379675103891</v>
      </c>
      <c r="G237" s="47">
        <v>1.734383038542851E-2</v>
      </c>
      <c r="H237" s="47" t="s">
        <v>4025</v>
      </c>
      <c r="I237" s="46" t="s">
        <v>3306</v>
      </c>
    </row>
    <row r="238" spans="1:9" x14ac:dyDescent="0.3">
      <c r="A238" s="45" t="s">
        <v>211</v>
      </c>
      <c r="B238" s="46">
        <v>353</v>
      </c>
      <c r="C238" s="46" t="s">
        <v>3280</v>
      </c>
      <c r="D238" s="46" t="s">
        <v>3751</v>
      </c>
      <c r="E238" s="45" t="s">
        <v>212</v>
      </c>
      <c r="F238" s="47">
        <v>1.2086925287356323</v>
      </c>
      <c r="G238" s="47">
        <v>2.5774167511413204E-2</v>
      </c>
      <c r="H238" s="47" t="s">
        <v>4025</v>
      </c>
      <c r="I238" s="46" t="s">
        <v>3283</v>
      </c>
    </row>
    <row r="239" spans="1:9" x14ac:dyDescent="0.3">
      <c r="A239" s="45" t="s">
        <v>1205</v>
      </c>
      <c r="B239" s="46">
        <v>54</v>
      </c>
      <c r="C239" s="46" t="s">
        <v>3280</v>
      </c>
      <c r="D239" s="46" t="s">
        <v>3960</v>
      </c>
      <c r="E239" s="45" t="s">
        <v>1206</v>
      </c>
      <c r="F239" s="47">
        <v>1.2105519085825434</v>
      </c>
      <c r="G239" s="47">
        <v>1.9323417352954788E-4</v>
      </c>
      <c r="H239" s="47" t="s">
        <v>4025</v>
      </c>
      <c r="I239" s="46" t="s">
        <v>3283</v>
      </c>
    </row>
    <row r="240" spans="1:9" x14ac:dyDescent="0.3">
      <c r="A240" s="45" t="s">
        <v>1474</v>
      </c>
      <c r="B240" s="46">
        <v>70</v>
      </c>
      <c r="C240" s="46" t="s">
        <v>3280</v>
      </c>
      <c r="D240" s="46" t="s">
        <v>3361</v>
      </c>
      <c r="E240" s="45" t="s">
        <v>1475</v>
      </c>
      <c r="F240" s="47">
        <v>1.2127269018967979</v>
      </c>
      <c r="G240" s="47">
        <v>1.1168864085182551E-2</v>
      </c>
      <c r="H240" s="47" t="s">
        <v>4025</v>
      </c>
      <c r="I240" s="46" t="s">
        <v>3283</v>
      </c>
    </row>
    <row r="241" spans="1:9" x14ac:dyDescent="0.3">
      <c r="A241" s="45" t="s">
        <v>1474</v>
      </c>
      <c r="B241" s="46">
        <v>75</v>
      </c>
      <c r="C241" s="46" t="s">
        <v>3280</v>
      </c>
      <c r="D241" s="46" t="s">
        <v>3361</v>
      </c>
      <c r="E241" s="45" t="s">
        <v>1475</v>
      </c>
      <c r="F241" s="47">
        <v>1.2127269018967979</v>
      </c>
      <c r="G241" s="47">
        <v>1.1168864085182551E-2</v>
      </c>
      <c r="H241" s="47" t="s">
        <v>4025</v>
      </c>
      <c r="I241" s="46" t="s">
        <v>3283</v>
      </c>
    </row>
    <row r="242" spans="1:9" x14ac:dyDescent="0.3">
      <c r="A242" s="45" t="s">
        <v>262</v>
      </c>
      <c r="B242" s="46">
        <v>117</v>
      </c>
      <c r="C242" s="46" t="s">
        <v>3280</v>
      </c>
      <c r="D242" s="46" t="s">
        <v>3776</v>
      </c>
      <c r="E242" s="45" t="s">
        <v>263</v>
      </c>
      <c r="F242" s="47">
        <v>1.214310404424473</v>
      </c>
      <c r="G242" s="47">
        <v>1.8923442653800887E-2</v>
      </c>
      <c r="H242" s="47" t="s">
        <v>4025</v>
      </c>
      <c r="I242" s="46" t="s">
        <v>3283</v>
      </c>
    </row>
    <row r="243" spans="1:9" x14ac:dyDescent="0.3">
      <c r="A243" s="45" t="s">
        <v>549</v>
      </c>
      <c r="B243" s="46">
        <v>328</v>
      </c>
      <c r="C243" s="46" t="s">
        <v>3280</v>
      </c>
      <c r="D243" s="46" t="s">
        <v>3874</v>
      </c>
      <c r="E243" s="45" t="s">
        <v>54</v>
      </c>
      <c r="F243" s="47">
        <v>1.2156240076214673</v>
      </c>
      <c r="G243" s="47">
        <v>1.5253927016915228E-3</v>
      </c>
      <c r="H243" s="47" t="s">
        <v>4025</v>
      </c>
      <c r="I243" s="46" t="s">
        <v>3281</v>
      </c>
    </row>
    <row r="244" spans="1:9" x14ac:dyDescent="0.3">
      <c r="A244" s="45" t="s">
        <v>2132</v>
      </c>
      <c r="B244" s="46">
        <v>509</v>
      </c>
      <c r="C244" s="46" t="s">
        <v>3280</v>
      </c>
      <c r="D244" s="46" t="s">
        <v>3366</v>
      </c>
      <c r="E244" s="45" t="s">
        <v>2133</v>
      </c>
      <c r="F244" s="47">
        <v>1.2182383419689118</v>
      </c>
      <c r="G244" s="47">
        <v>1.3289683874844043E-2</v>
      </c>
      <c r="H244" s="47" t="s">
        <v>4025</v>
      </c>
      <c r="I244" s="46" t="s">
        <v>3283</v>
      </c>
    </row>
    <row r="245" spans="1:9" x14ac:dyDescent="0.3">
      <c r="A245" s="45" t="s">
        <v>2132</v>
      </c>
      <c r="B245" s="46">
        <v>523</v>
      </c>
      <c r="C245" s="46" t="s">
        <v>3280</v>
      </c>
      <c r="D245" s="46" t="s">
        <v>3366</v>
      </c>
      <c r="E245" s="45" t="s">
        <v>2133</v>
      </c>
      <c r="F245" s="47">
        <v>1.2182383419689118</v>
      </c>
      <c r="G245" s="47">
        <v>1.3289683874844043E-2</v>
      </c>
      <c r="H245" s="47" t="s">
        <v>4025</v>
      </c>
      <c r="I245" s="46" t="s">
        <v>3283</v>
      </c>
    </row>
    <row r="246" spans="1:9" x14ac:dyDescent="0.3">
      <c r="A246" s="45" t="s">
        <v>744</v>
      </c>
      <c r="B246" s="46">
        <v>460</v>
      </c>
      <c r="C246" s="46" t="s">
        <v>3280</v>
      </c>
      <c r="D246" s="46" t="s">
        <v>3543</v>
      </c>
      <c r="E246" s="45" t="s">
        <v>745</v>
      </c>
      <c r="F246" s="47">
        <v>1.2244953627932351</v>
      </c>
      <c r="G246" s="47">
        <v>5.3380720997292432E-4</v>
      </c>
      <c r="H246" s="47" t="s">
        <v>4025</v>
      </c>
      <c r="I246" s="46" t="s">
        <v>3283</v>
      </c>
    </row>
    <row r="247" spans="1:9" x14ac:dyDescent="0.3">
      <c r="A247" s="45" t="s">
        <v>270</v>
      </c>
      <c r="B247" s="46">
        <v>201</v>
      </c>
      <c r="C247" s="46" t="s">
        <v>3280</v>
      </c>
      <c r="D247" s="46" t="s">
        <v>3749</v>
      </c>
      <c r="E247" s="45" t="s">
        <v>271</v>
      </c>
      <c r="F247" s="47">
        <v>1.2263389581804842</v>
      </c>
      <c r="G247" s="47">
        <v>3.3846955991857164E-2</v>
      </c>
      <c r="H247" s="47" t="s">
        <v>4025</v>
      </c>
      <c r="I247" s="46" t="s">
        <v>3281</v>
      </c>
    </row>
    <row r="248" spans="1:9" x14ac:dyDescent="0.3">
      <c r="A248" s="45" t="s">
        <v>1103</v>
      </c>
      <c r="B248" s="46">
        <v>167</v>
      </c>
      <c r="C248" s="46" t="s">
        <v>3280</v>
      </c>
      <c r="D248" s="46" t="s">
        <v>3827</v>
      </c>
      <c r="E248" s="45" t="s">
        <v>1104</v>
      </c>
      <c r="F248" s="47">
        <v>1.2270102176810305</v>
      </c>
      <c r="G248" s="47">
        <v>1.8141065985053802E-3</v>
      </c>
      <c r="H248" s="47" t="s">
        <v>4025</v>
      </c>
      <c r="I248" s="46" t="s">
        <v>3283</v>
      </c>
    </row>
    <row r="249" spans="1:9" x14ac:dyDescent="0.3">
      <c r="A249" s="45" t="s">
        <v>393</v>
      </c>
      <c r="B249" s="46">
        <v>57</v>
      </c>
      <c r="C249" s="46" t="s">
        <v>3280</v>
      </c>
      <c r="D249" s="46" t="s">
        <v>3870</v>
      </c>
      <c r="E249" s="45" t="s">
        <v>394</v>
      </c>
      <c r="F249" s="47">
        <v>1.2322876277758197</v>
      </c>
      <c r="G249" s="47">
        <v>1.0993559759404095E-2</v>
      </c>
      <c r="H249" s="47" t="s">
        <v>4025</v>
      </c>
      <c r="I249" s="46" t="s">
        <v>3281</v>
      </c>
    </row>
    <row r="250" spans="1:9" x14ac:dyDescent="0.3">
      <c r="A250" s="45" t="s">
        <v>1211</v>
      </c>
      <c r="B250" s="46">
        <v>182</v>
      </c>
      <c r="C250" s="46" t="s">
        <v>3280</v>
      </c>
      <c r="D250" s="46" t="s">
        <v>3320</v>
      </c>
      <c r="E250" s="45" t="s">
        <v>1212</v>
      </c>
      <c r="F250" s="47">
        <v>1.2355189650102911</v>
      </c>
      <c r="G250" s="47">
        <v>1.5968008308651075E-4</v>
      </c>
      <c r="H250" s="47" t="s">
        <v>4025</v>
      </c>
      <c r="I250" s="46" t="s">
        <v>3283</v>
      </c>
    </row>
    <row r="251" spans="1:9" x14ac:dyDescent="0.3">
      <c r="A251" s="45" t="s">
        <v>1799</v>
      </c>
      <c r="B251" s="46">
        <v>49</v>
      </c>
      <c r="C251" s="46" t="s">
        <v>3280</v>
      </c>
      <c r="D251" s="46" t="s">
        <v>3642</v>
      </c>
      <c r="E251" s="45" t="s">
        <v>1800</v>
      </c>
      <c r="F251" s="47">
        <v>1.2363370880266999</v>
      </c>
      <c r="G251" s="47">
        <v>4.6198442475554375E-4</v>
      </c>
      <c r="H251" s="47" t="s">
        <v>4025</v>
      </c>
      <c r="I251" s="46" t="s">
        <v>3302</v>
      </c>
    </row>
    <row r="252" spans="1:9" x14ac:dyDescent="0.3">
      <c r="A252" s="45" t="s">
        <v>393</v>
      </c>
      <c r="B252" s="46">
        <v>80</v>
      </c>
      <c r="C252" s="46" t="s">
        <v>3280</v>
      </c>
      <c r="D252" s="46" t="s">
        <v>3870</v>
      </c>
      <c r="E252" s="45" t="s">
        <v>394</v>
      </c>
      <c r="F252" s="47">
        <v>1.2371883656509695</v>
      </c>
      <c r="G252" s="47">
        <v>3.2325031303771512E-2</v>
      </c>
      <c r="H252" s="47" t="s">
        <v>4025</v>
      </c>
      <c r="I252" s="46" t="s">
        <v>3281</v>
      </c>
    </row>
    <row r="253" spans="1:9" x14ac:dyDescent="0.3">
      <c r="A253" s="45" t="s">
        <v>1500</v>
      </c>
      <c r="B253" s="46">
        <v>134</v>
      </c>
      <c r="C253" s="46" t="s">
        <v>3280</v>
      </c>
      <c r="D253" s="46" t="s">
        <v>3950</v>
      </c>
      <c r="E253" s="45" t="s">
        <v>1501</v>
      </c>
      <c r="F253" s="47">
        <v>1.2444516971279371</v>
      </c>
      <c r="G253" s="47">
        <v>8.7558969437875162E-4</v>
      </c>
      <c r="H253" s="47" t="s">
        <v>4025</v>
      </c>
      <c r="I253" s="46" t="s">
        <v>3283</v>
      </c>
    </row>
    <row r="254" spans="1:9" x14ac:dyDescent="0.3">
      <c r="A254" s="45" t="s">
        <v>718</v>
      </c>
      <c r="B254" s="46">
        <v>417</v>
      </c>
      <c r="C254" s="46" t="s">
        <v>3280</v>
      </c>
      <c r="D254" s="46" t="s">
        <v>3337</v>
      </c>
      <c r="E254" s="45" t="s">
        <v>719</v>
      </c>
      <c r="F254" s="47">
        <v>1.2482373678025851</v>
      </c>
      <c r="G254" s="47">
        <v>3.5424022139234975E-3</v>
      </c>
      <c r="H254" s="47" t="s">
        <v>4025</v>
      </c>
      <c r="I254" s="46" t="s">
        <v>3281</v>
      </c>
    </row>
    <row r="255" spans="1:9" x14ac:dyDescent="0.3">
      <c r="A255" s="45" t="s">
        <v>718</v>
      </c>
      <c r="B255" s="46">
        <v>419</v>
      </c>
      <c r="C255" s="46" t="s">
        <v>3280</v>
      </c>
      <c r="D255" s="46" t="s">
        <v>3337</v>
      </c>
      <c r="E255" s="45" t="s">
        <v>719</v>
      </c>
      <c r="F255" s="47">
        <v>1.2482373678025851</v>
      </c>
      <c r="G255" s="47">
        <v>3.5424022139234975E-3</v>
      </c>
      <c r="H255" s="47" t="s">
        <v>4025</v>
      </c>
      <c r="I255" s="46" t="s">
        <v>3281</v>
      </c>
    </row>
    <row r="256" spans="1:9" x14ac:dyDescent="0.3">
      <c r="A256" s="45" t="s">
        <v>2285</v>
      </c>
      <c r="B256" s="46">
        <v>66</v>
      </c>
      <c r="C256" s="46" t="s">
        <v>3280</v>
      </c>
      <c r="D256" s="46" t="s">
        <v>3917</v>
      </c>
      <c r="E256" s="45" t="s">
        <v>2286</v>
      </c>
      <c r="F256" s="47">
        <v>1.254421768707483</v>
      </c>
      <c r="G256" s="47">
        <v>8.8085444633690996E-4</v>
      </c>
      <c r="H256" s="47" t="s">
        <v>4025</v>
      </c>
      <c r="I256" s="46" t="s">
        <v>3281</v>
      </c>
    </row>
    <row r="257" spans="1:9" x14ac:dyDescent="0.3">
      <c r="A257" s="45" t="s">
        <v>2222</v>
      </c>
      <c r="B257" s="46">
        <v>639</v>
      </c>
      <c r="C257" s="46" t="s">
        <v>3280</v>
      </c>
      <c r="D257" s="46" t="s">
        <v>3314</v>
      </c>
      <c r="E257" s="45" t="s">
        <v>2223</v>
      </c>
      <c r="F257" s="47">
        <v>1.2626911314984708</v>
      </c>
      <c r="G257" s="47">
        <v>1.1782619582912642E-3</v>
      </c>
      <c r="H257" s="47" t="s">
        <v>4025</v>
      </c>
      <c r="I257" s="46" t="s">
        <v>3283</v>
      </c>
    </row>
    <row r="258" spans="1:9" x14ac:dyDescent="0.3">
      <c r="A258" s="45" t="s">
        <v>2222</v>
      </c>
      <c r="B258" s="46">
        <v>642</v>
      </c>
      <c r="C258" s="46" t="s">
        <v>3280</v>
      </c>
      <c r="D258" s="46" t="s">
        <v>3314</v>
      </c>
      <c r="E258" s="45" t="s">
        <v>2223</v>
      </c>
      <c r="F258" s="47">
        <v>1.2626911314984708</v>
      </c>
      <c r="G258" s="47">
        <v>1.1782619582912642E-3</v>
      </c>
      <c r="H258" s="47" t="s">
        <v>4025</v>
      </c>
      <c r="I258" s="46" t="s">
        <v>3283</v>
      </c>
    </row>
    <row r="259" spans="1:9" x14ac:dyDescent="0.3">
      <c r="A259" s="45" t="s">
        <v>2625</v>
      </c>
      <c r="B259" s="46">
        <v>229</v>
      </c>
      <c r="C259" s="46" t="s">
        <v>3280</v>
      </c>
      <c r="D259" s="46" t="s">
        <v>3470</v>
      </c>
      <c r="E259" s="45" t="s">
        <v>54</v>
      </c>
      <c r="F259" s="47">
        <v>1.2678390260399053</v>
      </c>
      <c r="G259" s="47">
        <v>2.1871892787136394E-3</v>
      </c>
      <c r="H259" s="47" t="s">
        <v>4025</v>
      </c>
      <c r="I259" s="46" t="s">
        <v>3281</v>
      </c>
    </row>
    <row r="260" spans="1:9" x14ac:dyDescent="0.3">
      <c r="A260" s="45" t="s">
        <v>354</v>
      </c>
      <c r="B260" s="46">
        <v>349</v>
      </c>
      <c r="C260" s="46" t="s">
        <v>3280</v>
      </c>
      <c r="D260" s="46" t="s">
        <v>3503</v>
      </c>
      <c r="E260" s="45" t="s">
        <v>355</v>
      </c>
      <c r="F260" s="47">
        <v>1.2680262199563002</v>
      </c>
      <c r="G260" s="47">
        <v>9.9897252498491497E-3</v>
      </c>
      <c r="H260" s="47" t="s">
        <v>4025</v>
      </c>
      <c r="I260" s="46" t="s">
        <v>3281</v>
      </c>
    </row>
    <row r="261" spans="1:9" x14ac:dyDescent="0.3">
      <c r="A261" s="45" t="s">
        <v>350</v>
      </c>
      <c r="B261" s="46">
        <v>153</v>
      </c>
      <c r="C261" s="46" t="s">
        <v>3280</v>
      </c>
      <c r="D261" s="46" t="s">
        <v>3863</v>
      </c>
      <c r="E261" s="45" t="s">
        <v>351</v>
      </c>
      <c r="F261" s="47">
        <v>1.2734495696314279</v>
      </c>
      <c r="G261" s="47">
        <v>5.8552473550376556E-4</v>
      </c>
      <c r="H261" s="47" t="s">
        <v>4025</v>
      </c>
      <c r="I261" s="46" t="s">
        <v>3283</v>
      </c>
    </row>
    <row r="262" spans="1:9" x14ac:dyDescent="0.3">
      <c r="A262" s="45" t="s">
        <v>350</v>
      </c>
      <c r="B262" s="46">
        <v>155</v>
      </c>
      <c r="C262" s="46" t="s">
        <v>3280</v>
      </c>
      <c r="D262" s="46" t="s">
        <v>3863</v>
      </c>
      <c r="E262" s="45" t="s">
        <v>351</v>
      </c>
      <c r="F262" s="47">
        <v>1.2734495696314279</v>
      </c>
      <c r="G262" s="47">
        <v>5.8552473550376556E-4</v>
      </c>
      <c r="H262" s="47" t="s">
        <v>4025</v>
      </c>
      <c r="I262" s="46" t="s">
        <v>3283</v>
      </c>
    </row>
    <row r="263" spans="1:9" x14ac:dyDescent="0.3">
      <c r="A263" s="45" t="s">
        <v>2616</v>
      </c>
      <c r="B263" s="46">
        <v>154</v>
      </c>
      <c r="C263" s="46" t="s">
        <v>3280</v>
      </c>
      <c r="D263" s="46" t="s">
        <v>3777</v>
      </c>
      <c r="E263" s="45" t="s">
        <v>2617</v>
      </c>
      <c r="F263" s="47">
        <v>1.2763819095477384</v>
      </c>
      <c r="G263" s="47">
        <v>4.985137433433473E-2</v>
      </c>
      <c r="H263" s="47" t="s">
        <v>4025</v>
      </c>
      <c r="I263" s="46" t="s">
        <v>3281</v>
      </c>
    </row>
    <row r="264" spans="1:9" x14ac:dyDescent="0.3">
      <c r="A264" s="45" t="s">
        <v>2222</v>
      </c>
      <c r="B264" s="46">
        <v>627</v>
      </c>
      <c r="C264" s="46" t="s">
        <v>3280</v>
      </c>
      <c r="D264" s="46" t="s">
        <v>3314</v>
      </c>
      <c r="E264" s="45" t="s">
        <v>2223</v>
      </c>
      <c r="F264" s="47">
        <v>1.2773492286115007</v>
      </c>
      <c r="G264" s="47">
        <v>1.977630745236968E-2</v>
      </c>
      <c r="H264" s="47" t="s">
        <v>4025</v>
      </c>
      <c r="I264" s="46" t="s">
        <v>3283</v>
      </c>
    </row>
    <row r="265" spans="1:9" x14ac:dyDescent="0.3">
      <c r="A265" s="45" t="s">
        <v>971</v>
      </c>
      <c r="B265" s="46">
        <v>42</v>
      </c>
      <c r="C265" s="46" t="s">
        <v>3280</v>
      </c>
      <c r="D265" s="46" t="s">
        <v>3357</v>
      </c>
      <c r="E265" s="45" t="s">
        <v>972</v>
      </c>
      <c r="F265" s="47">
        <v>1.2797550707998471</v>
      </c>
      <c r="G265" s="47">
        <v>4.2588298441401329E-2</v>
      </c>
      <c r="H265" s="47" t="s">
        <v>4025</v>
      </c>
      <c r="I265" s="46" t="s">
        <v>3281</v>
      </c>
    </row>
    <row r="266" spans="1:9" x14ac:dyDescent="0.3">
      <c r="A266" s="45" t="s">
        <v>1132</v>
      </c>
      <c r="B266" s="46">
        <v>474</v>
      </c>
      <c r="C266" s="46" t="s">
        <v>3280</v>
      </c>
      <c r="D266" s="46" t="s">
        <v>3918</v>
      </c>
      <c r="E266" s="45" t="s">
        <v>1133</v>
      </c>
      <c r="F266" s="47">
        <v>1.2896140571069969</v>
      </c>
      <c r="G266" s="47">
        <v>1.8449396700986654E-3</v>
      </c>
      <c r="H266" s="47" t="s">
        <v>4025</v>
      </c>
      <c r="I266" s="46" t="s">
        <v>3281</v>
      </c>
    </row>
    <row r="267" spans="1:9" x14ac:dyDescent="0.3">
      <c r="A267" s="45" t="s">
        <v>2915</v>
      </c>
      <c r="B267" s="46">
        <v>128</v>
      </c>
      <c r="C267" s="46" t="s">
        <v>3280</v>
      </c>
      <c r="D267" s="46" t="s">
        <v>3418</v>
      </c>
      <c r="E267" s="45" t="s">
        <v>2916</v>
      </c>
      <c r="F267" s="47">
        <v>1.2917847025495752</v>
      </c>
      <c r="G267" s="47">
        <v>3.9585217358771609E-3</v>
      </c>
      <c r="H267" s="47" t="s">
        <v>4025</v>
      </c>
      <c r="I267" s="46" t="s">
        <v>3306</v>
      </c>
    </row>
    <row r="268" spans="1:9" x14ac:dyDescent="0.3">
      <c r="A268" s="45" t="s">
        <v>638</v>
      </c>
      <c r="B268" s="46">
        <v>664</v>
      </c>
      <c r="C268" s="46" t="s">
        <v>3280</v>
      </c>
      <c r="D268" s="46" t="s">
        <v>3680</v>
      </c>
      <c r="E268" s="45" t="s">
        <v>639</v>
      </c>
      <c r="F268" s="47">
        <v>1.2922802320392681</v>
      </c>
      <c r="G268" s="47">
        <v>2.7593165680136009E-3</v>
      </c>
      <c r="H268" s="47" t="s">
        <v>4025</v>
      </c>
      <c r="I268" s="46" t="s">
        <v>3281</v>
      </c>
    </row>
    <row r="269" spans="1:9" x14ac:dyDescent="0.3">
      <c r="A269" s="45" t="s">
        <v>661</v>
      </c>
      <c r="B269" s="46">
        <v>694</v>
      </c>
      <c r="C269" s="46" t="s">
        <v>3280</v>
      </c>
      <c r="D269" s="46" t="s">
        <v>3857</v>
      </c>
      <c r="E269" s="45" t="s">
        <v>662</v>
      </c>
      <c r="F269" s="47">
        <v>1.2936742051786299</v>
      </c>
      <c r="G269" s="47">
        <v>3.6906314841882337E-2</v>
      </c>
      <c r="H269" s="47" t="s">
        <v>4025</v>
      </c>
      <c r="I269" s="46" t="s">
        <v>3283</v>
      </c>
    </row>
    <row r="270" spans="1:9" x14ac:dyDescent="0.3">
      <c r="A270" s="45" t="s">
        <v>331</v>
      </c>
      <c r="B270" s="46">
        <v>272</v>
      </c>
      <c r="C270" s="46" t="s">
        <v>3280</v>
      </c>
      <c r="D270" s="46" t="s">
        <v>3360</v>
      </c>
      <c r="E270" s="45" t="s">
        <v>332</v>
      </c>
      <c r="F270" s="47">
        <v>1.2939487632508835</v>
      </c>
      <c r="G270" s="47">
        <v>1.7993963299077571E-4</v>
      </c>
      <c r="H270" s="47" t="s">
        <v>4025</v>
      </c>
      <c r="I270" s="46" t="s">
        <v>3291</v>
      </c>
    </row>
    <row r="271" spans="1:9" x14ac:dyDescent="0.3">
      <c r="A271" s="45" t="s">
        <v>744</v>
      </c>
      <c r="B271" s="46">
        <v>174</v>
      </c>
      <c r="C271" s="46" t="s">
        <v>3280</v>
      </c>
      <c r="D271" s="46" t="s">
        <v>3543</v>
      </c>
      <c r="E271" s="45" t="s">
        <v>745</v>
      </c>
      <c r="F271" s="47">
        <v>1.2949531580537927</v>
      </c>
      <c r="G271" s="47">
        <v>1.6022559053174516E-2</v>
      </c>
      <c r="H271" s="47" t="s">
        <v>4025</v>
      </c>
      <c r="I271" s="46" t="s">
        <v>3283</v>
      </c>
    </row>
    <row r="272" spans="1:9" x14ac:dyDescent="0.3">
      <c r="A272" s="45" t="s">
        <v>744</v>
      </c>
      <c r="B272" s="46">
        <v>184</v>
      </c>
      <c r="C272" s="46" t="s">
        <v>3280</v>
      </c>
      <c r="D272" s="46" t="s">
        <v>3543</v>
      </c>
      <c r="E272" s="45" t="s">
        <v>745</v>
      </c>
      <c r="F272" s="47">
        <v>1.2949531580537927</v>
      </c>
      <c r="G272" s="47">
        <v>1.6022559053174516E-2</v>
      </c>
      <c r="H272" s="47" t="s">
        <v>4025</v>
      </c>
      <c r="I272" s="46" t="s">
        <v>3283</v>
      </c>
    </row>
    <row r="273" spans="1:9" x14ac:dyDescent="0.3">
      <c r="A273" s="45" t="s">
        <v>1301</v>
      </c>
      <c r="B273" s="46">
        <v>104</v>
      </c>
      <c r="C273" s="46" t="s">
        <v>3280</v>
      </c>
      <c r="D273" s="46" t="s">
        <v>3544</v>
      </c>
      <c r="E273" s="45" t="s">
        <v>1302</v>
      </c>
      <c r="F273" s="47">
        <v>1.2975975200206664</v>
      </c>
      <c r="G273" s="47">
        <v>3.9218311195821738E-4</v>
      </c>
      <c r="H273" s="47" t="s">
        <v>4025</v>
      </c>
      <c r="I273" s="46" t="s">
        <v>3283</v>
      </c>
    </row>
    <row r="274" spans="1:9" x14ac:dyDescent="0.3">
      <c r="A274" s="45" t="s">
        <v>1419</v>
      </c>
      <c r="B274" s="46">
        <v>348</v>
      </c>
      <c r="C274" s="46" t="s">
        <v>3280</v>
      </c>
      <c r="D274" s="46" t="s">
        <v>3664</v>
      </c>
      <c r="E274" s="45" t="s">
        <v>1420</v>
      </c>
      <c r="F274" s="47">
        <v>1.3002114164904861</v>
      </c>
      <c r="G274" s="47">
        <v>2.107373453848288E-2</v>
      </c>
      <c r="H274" s="47" t="s">
        <v>4025</v>
      </c>
      <c r="I274" s="46" t="s">
        <v>3283</v>
      </c>
    </row>
    <row r="275" spans="1:9" x14ac:dyDescent="0.3">
      <c r="A275" s="45" t="s">
        <v>2026</v>
      </c>
      <c r="B275" s="46">
        <v>109</v>
      </c>
      <c r="C275" s="46" t="s">
        <v>3280</v>
      </c>
      <c r="D275" s="46" t="s">
        <v>3550</v>
      </c>
      <c r="E275" s="45" t="s">
        <v>2027</v>
      </c>
      <c r="F275" s="47">
        <v>1.3012275731822476</v>
      </c>
      <c r="G275" s="47">
        <v>3.8344152271618402E-4</v>
      </c>
      <c r="H275" s="47" t="s">
        <v>4025</v>
      </c>
      <c r="I275" s="46" t="s">
        <v>3283</v>
      </c>
    </row>
    <row r="276" spans="1:9" x14ac:dyDescent="0.3">
      <c r="A276" s="45" t="s">
        <v>962</v>
      </c>
      <c r="B276" s="46">
        <v>52</v>
      </c>
      <c r="C276" s="46" t="s">
        <v>3280</v>
      </c>
      <c r="D276" s="46" t="s">
        <v>3449</v>
      </c>
      <c r="E276" s="45" t="s">
        <v>963</v>
      </c>
      <c r="F276" s="47">
        <v>1.3016882262661695</v>
      </c>
      <c r="G276" s="47">
        <v>4.9298420789791364E-4</v>
      </c>
      <c r="H276" s="47" t="s">
        <v>4025</v>
      </c>
      <c r="I276" s="46" t="s">
        <v>3281</v>
      </c>
    </row>
    <row r="277" spans="1:9" x14ac:dyDescent="0.3">
      <c r="A277" s="45" t="s">
        <v>962</v>
      </c>
      <c r="B277" s="46">
        <v>55</v>
      </c>
      <c r="C277" s="46" t="s">
        <v>3280</v>
      </c>
      <c r="D277" s="46" t="s">
        <v>3449</v>
      </c>
      <c r="E277" s="45" t="s">
        <v>963</v>
      </c>
      <c r="F277" s="47">
        <v>1.3016882262661695</v>
      </c>
      <c r="G277" s="47">
        <v>4.9298420789791364E-4</v>
      </c>
      <c r="H277" s="47" t="s">
        <v>4025</v>
      </c>
      <c r="I277" s="46" t="s">
        <v>3281</v>
      </c>
    </row>
    <row r="278" spans="1:9" x14ac:dyDescent="0.3">
      <c r="A278" s="45" t="s">
        <v>2038</v>
      </c>
      <c r="B278" s="46">
        <v>260</v>
      </c>
      <c r="C278" s="46" t="s">
        <v>3280</v>
      </c>
      <c r="D278" s="46" t="s">
        <v>3466</v>
      </c>
      <c r="E278" s="45" t="s">
        <v>2039</v>
      </c>
      <c r="F278" s="47">
        <v>1.3022875816993464</v>
      </c>
      <c r="G278" s="47">
        <v>4.5053772144279525E-2</v>
      </c>
      <c r="H278" s="47" t="s">
        <v>4025</v>
      </c>
      <c r="I278" s="46" t="s">
        <v>3283</v>
      </c>
    </row>
    <row r="279" spans="1:9" x14ac:dyDescent="0.3">
      <c r="A279" s="45" t="s">
        <v>2038</v>
      </c>
      <c r="B279" s="46">
        <v>266</v>
      </c>
      <c r="C279" s="46" t="s">
        <v>3280</v>
      </c>
      <c r="D279" s="46" t="s">
        <v>3466</v>
      </c>
      <c r="E279" s="45" t="s">
        <v>2039</v>
      </c>
      <c r="F279" s="47">
        <v>1.3022875816993464</v>
      </c>
      <c r="G279" s="47">
        <v>4.5053772144279525E-2</v>
      </c>
      <c r="H279" s="47" t="s">
        <v>4025</v>
      </c>
      <c r="I279" s="46" t="s">
        <v>3283</v>
      </c>
    </row>
    <row r="280" spans="1:9" x14ac:dyDescent="0.3">
      <c r="A280" s="45" t="s">
        <v>1725</v>
      </c>
      <c r="B280" s="46">
        <v>40</v>
      </c>
      <c r="C280" s="46" t="s">
        <v>3280</v>
      </c>
      <c r="D280" s="46" t="s">
        <v>3687</v>
      </c>
      <c r="E280" s="45" t="s">
        <v>1726</v>
      </c>
      <c r="F280" s="47">
        <v>1.3035283804514572</v>
      </c>
      <c r="G280" s="47">
        <v>2.7408734568351231E-4</v>
      </c>
      <c r="H280" s="47" t="s">
        <v>4025</v>
      </c>
      <c r="I280" s="46" t="s">
        <v>3283</v>
      </c>
    </row>
    <row r="281" spans="1:9" x14ac:dyDescent="0.3">
      <c r="A281" s="45" t="s">
        <v>1132</v>
      </c>
      <c r="B281" s="46">
        <v>523</v>
      </c>
      <c r="C281" s="46" t="s">
        <v>3280</v>
      </c>
      <c r="D281" s="46" t="s">
        <v>3918</v>
      </c>
      <c r="E281" s="45" t="s">
        <v>1133</v>
      </c>
      <c r="F281" s="47">
        <v>1.3068157839206584</v>
      </c>
      <c r="G281" s="47">
        <v>3.6057755647547245E-5</v>
      </c>
      <c r="H281" s="47" t="s">
        <v>4025</v>
      </c>
      <c r="I281" s="46" t="s">
        <v>3281</v>
      </c>
    </row>
    <row r="282" spans="1:9" x14ac:dyDescent="0.3">
      <c r="A282" s="45" t="s">
        <v>1132</v>
      </c>
      <c r="B282" s="46">
        <v>531</v>
      </c>
      <c r="C282" s="46" t="s">
        <v>3280</v>
      </c>
      <c r="D282" s="46" t="s">
        <v>3918</v>
      </c>
      <c r="E282" s="45" t="s">
        <v>1133</v>
      </c>
      <c r="F282" s="47">
        <v>1.3068157839206584</v>
      </c>
      <c r="G282" s="47">
        <v>3.6057755647547245E-5</v>
      </c>
      <c r="H282" s="47" t="s">
        <v>4025</v>
      </c>
      <c r="I282" s="46" t="s">
        <v>3281</v>
      </c>
    </row>
    <row r="283" spans="1:9" x14ac:dyDescent="0.3">
      <c r="A283" s="45" t="s">
        <v>2083</v>
      </c>
      <c r="B283" s="46">
        <v>331</v>
      </c>
      <c r="C283" s="46" t="s">
        <v>3280</v>
      </c>
      <c r="D283" s="46" t="s">
        <v>3426</v>
      </c>
      <c r="E283" s="45" t="s">
        <v>2084</v>
      </c>
      <c r="F283" s="47">
        <v>1.3076923076923073</v>
      </c>
      <c r="G283" s="47">
        <v>1.865260549314806E-3</v>
      </c>
      <c r="H283" s="47" t="s">
        <v>4025</v>
      </c>
      <c r="I283" s="46" t="s">
        <v>3281</v>
      </c>
    </row>
    <row r="284" spans="1:9" x14ac:dyDescent="0.3">
      <c r="A284" s="45" t="s">
        <v>1166</v>
      </c>
      <c r="B284" s="46">
        <v>413</v>
      </c>
      <c r="C284" s="46" t="s">
        <v>3280</v>
      </c>
      <c r="D284" s="46" t="s">
        <v>3354</v>
      </c>
      <c r="E284" s="45" t="s">
        <v>54</v>
      </c>
      <c r="F284" s="47">
        <v>1.3127899271040424</v>
      </c>
      <c r="G284" s="47">
        <v>3.6518377071891595E-2</v>
      </c>
      <c r="H284" s="47" t="s">
        <v>4025</v>
      </c>
      <c r="I284" s="46" t="s">
        <v>3291</v>
      </c>
    </row>
    <row r="285" spans="1:9" x14ac:dyDescent="0.3">
      <c r="A285" s="45" t="s">
        <v>1166</v>
      </c>
      <c r="B285" s="46">
        <v>417</v>
      </c>
      <c r="C285" s="46" t="s">
        <v>3280</v>
      </c>
      <c r="D285" s="46" t="s">
        <v>3354</v>
      </c>
      <c r="E285" s="45" t="s">
        <v>54</v>
      </c>
      <c r="F285" s="47">
        <v>1.3127899271040424</v>
      </c>
      <c r="G285" s="47">
        <v>3.6518377071891595E-2</v>
      </c>
      <c r="H285" s="47" t="s">
        <v>4025</v>
      </c>
      <c r="I285" s="46" t="s">
        <v>3291</v>
      </c>
    </row>
    <row r="286" spans="1:9" x14ac:dyDescent="0.3">
      <c r="A286" s="45" t="s">
        <v>849</v>
      </c>
      <c r="B286" s="46">
        <v>404</v>
      </c>
      <c r="C286" s="46" t="s">
        <v>3280</v>
      </c>
      <c r="D286" s="46" t="s">
        <v>3888</v>
      </c>
      <c r="E286" s="45" t="s">
        <v>850</v>
      </c>
      <c r="F286" s="47">
        <v>1.321196903117807</v>
      </c>
      <c r="G286" s="47">
        <v>6.0143410775740393E-6</v>
      </c>
      <c r="H286" s="47" t="s">
        <v>4025</v>
      </c>
      <c r="I286" s="46" t="s">
        <v>3281</v>
      </c>
    </row>
    <row r="287" spans="1:9" x14ac:dyDescent="0.3">
      <c r="A287" s="45" t="s">
        <v>849</v>
      </c>
      <c r="B287" s="46">
        <v>405</v>
      </c>
      <c r="C287" s="46" t="s">
        <v>3280</v>
      </c>
      <c r="D287" s="46" t="s">
        <v>3888</v>
      </c>
      <c r="E287" s="45" t="s">
        <v>850</v>
      </c>
      <c r="F287" s="47">
        <v>1.321196903117807</v>
      </c>
      <c r="G287" s="47">
        <v>6.0143410775740393E-6</v>
      </c>
      <c r="H287" s="47" t="s">
        <v>4025</v>
      </c>
      <c r="I287" s="46" t="s">
        <v>3281</v>
      </c>
    </row>
    <row r="288" spans="1:9" x14ac:dyDescent="0.3">
      <c r="A288" s="45" t="s">
        <v>3190</v>
      </c>
      <c r="B288" s="46">
        <v>253</v>
      </c>
      <c r="C288" s="46" t="s">
        <v>3280</v>
      </c>
      <c r="D288" s="46" t="s">
        <v>3630</v>
      </c>
      <c r="E288" s="45" t="s">
        <v>3191</v>
      </c>
      <c r="F288" s="47">
        <v>1.3254095727593962</v>
      </c>
      <c r="G288" s="47">
        <v>1.7106828144933686E-3</v>
      </c>
      <c r="H288" s="47" t="s">
        <v>4025</v>
      </c>
      <c r="I288" s="46" t="s">
        <v>3283</v>
      </c>
    </row>
    <row r="289" spans="1:9" x14ac:dyDescent="0.3">
      <c r="A289" s="45" t="s">
        <v>183</v>
      </c>
      <c r="B289" s="46">
        <v>126</v>
      </c>
      <c r="C289" s="46" t="s">
        <v>3280</v>
      </c>
      <c r="D289" s="46" t="s">
        <v>3482</v>
      </c>
      <c r="E289" s="45" t="s">
        <v>184</v>
      </c>
      <c r="F289" s="47">
        <v>1.3268641470888662</v>
      </c>
      <c r="G289" s="47">
        <v>1.6723447842775425E-3</v>
      </c>
      <c r="H289" s="47" t="s">
        <v>4025</v>
      </c>
      <c r="I289" s="46" t="s">
        <v>3483</v>
      </c>
    </row>
    <row r="290" spans="1:9" x14ac:dyDescent="0.3">
      <c r="A290" s="45" t="s">
        <v>1560</v>
      </c>
      <c r="B290" s="46">
        <v>143</v>
      </c>
      <c r="C290" s="46" t="s">
        <v>3280</v>
      </c>
      <c r="D290" s="46" t="s">
        <v>3823</v>
      </c>
      <c r="E290" s="45" t="s">
        <v>1561</v>
      </c>
      <c r="F290" s="47">
        <v>1.3287165281625117</v>
      </c>
      <c r="G290" s="47">
        <v>4.2319103407966628E-3</v>
      </c>
      <c r="H290" s="47" t="s">
        <v>4025</v>
      </c>
      <c r="I290" s="46" t="s">
        <v>3281</v>
      </c>
    </row>
    <row r="291" spans="1:9" x14ac:dyDescent="0.3">
      <c r="A291" s="45" t="s">
        <v>1560</v>
      </c>
      <c r="B291" s="46">
        <v>145</v>
      </c>
      <c r="C291" s="46" t="s">
        <v>3280</v>
      </c>
      <c r="D291" s="46" t="s">
        <v>3823</v>
      </c>
      <c r="E291" s="45" t="s">
        <v>1561</v>
      </c>
      <c r="F291" s="47">
        <v>1.3287165281625117</v>
      </c>
      <c r="G291" s="47">
        <v>4.2319103407966628E-3</v>
      </c>
      <c r="H291" s="47" t="s">
        <v>4025</v>
      </c>
      <c r="I291" s="46" t="s">
        <v>3281</v>
      </c>
    </row>
    <row r="292" spans="1:9" x14ac:dyDescent="0.3">
      <c r="A292" s="45" t="s">
        <v>2561</v>
      </c>
      <c r="B292" s="46">
        <v>480</v>
      </c>
      <c r="C292" s="46" t="s">
        <v>3280</v>
      </c>
      <c r="D292" s="46" t="s">
        <v>3381</v>
      </c>
      <c r="E292" s="45" t="s">
        <v>2562</v>
      </c>
      <c r="F292" s="47">
        <v>1.3291571753986335</v>
      </c>
      <c r="G292" s="47">
        <v>4.0988589506653507E-4</v>
      </c>
      <c r="H292" s="47" t="s">
        <v>4025</v>
      </c>
      <c r="I292" s="46" t="s">
        <v>3283</v>
      </c>
    </row>
    <row r="293" spans="1:9" x14ac:dyDescent="0.3">
      <c r="A293" s="45" t="s">
        <v>146</v>
      </c>
      <c r="B293" s="46">
        <v>101</v>
      </c>
      <c r="C293" s="46" t="s">
        <v>3280</v>
      </c>
      <c r="D293" s="46" t="s">
        <v>3557</v>
      </c>
      <c r="E293" s="45" t="s">
        <v>147</v>
      </c>
      <c r="F293" s="47">
        <v>1.3398955403776618</v>
      </c>
      <c r="G293" s="47">
        <v>2.1857742722271239E-2</v>
      </c>
      <c r="H293" s="47" t="s">
        <v>4025</v>
      </c>
      <c r="I293" s="46" t="s">
        <v>3281</v>
      </c>
    </row>
    <row r="294" spans="1:9" x14ac:dyDescent="0.3">
      <c r="A294" s="45" t="s">
        <v>2345</v>
      </c>
      <c r="B294" s="46">
        <v>161</v>
      </c>
      <c r="C294" s="46" t="s">
        <v>3280</v>
      </c>
      <c r="D294" s="46" t="s">
        <v>4011</v>
      </c>
      <c r="E294" s="45" t="s">
        <v>2346</v>
      </c>
      <c r="F294" s="47">
        <v>1.3435835351089587</v>
      </c>
      <c r="G294" s="47">
        <v>5.841239183016691E-3</v>
      </c>
      <c r="H294" s="47" t="s">
        <v>4025</v>
      </c>
      <c r="I294" s="46" t="s">
        <v>3281</v>
      </c>
    </row>
    <row r="295" spans="1:9" x14ac:dyDescent="0.3">
      <c r="A295" s="45" t="s">
        <v>468</v>
      </c>
      <c r="B295" s="46">
        <v>102</v>
      </c>
      <c r="C295" s="46" t="s">
        <v>3280</v>
      </c>
      <c r="D295" s="46" t="s">
        <v>3974</v>
      </c>
      <c r="E295" s="45" t="s">
        <v>469</v>
      </c>
      <c r="F295" s="47">
        <v>1.3440725680325303</v>
      </c>
      <c r="G295" s="47">
        <v>1.6268456110148138E-2</v>
      </c>
      <c r="H295" s="47" t="s">
        <v>4025</v>
      </c>
      <c r="I295" s="46" t="s">
        <v>3283</v>
      </c>
    </row>
    <row r="296" spans="1:9" x14ac:dyDescent="0.3">
      <c r="A296" s="45" t="s">
        <v>468</v>
      </c>
      <c r="B296" s="46">
        <v>114</v>
      </c>
      <c r="C296" s="46" t="s">
        <v>3280</v>
      </c>
      <c r="D296" s="46" t="s">
        <v>3974</v>
      </c>
      <c r="E296" s="45" t="s">
        <v>469</v>
      </c>
      <c r="F296" s="47">
        <v>1.3440725680325303</v>
      </c>
      <c r="G296" s="47">
        <v>1.6268456110148138E-2</v>
      </c>
      <c r="H296" s="47" t="s">
        <v>4025</v>
      </c>
      <c r="I296" s="46" t="s">
        <v>3283</v>
      </c>
    </row>
    <row r="297" spans="1:9" x14ac:dyDescent="0.3">
      <c r="A297" s="45" t="s">
        <v>452</v>
      </c>
      <c r="B297" s="46">
        <v>45</v>
      </c>
      <c r="C297" s="46" t="s">
        <v>3280</v>
      </c>
      <c r="D297" s="46" t="s">
        <v>3445</v>
      </c>
      <c r="E297" s="45" t="s">
        <v>453</v>
      </c>
      <c r="F297" s="47">
        <v>1.3481276005547849</v>
      </c>
      <c r="G297" s="47">
        <v>1.1735983544367536E-2</v>
      </c>
      <c r="H297" s="47" t="s">
        <v>4025</v>
      </c>
      <c r="I297" s="46" t="s">
        <v>3297</v>
      </c>
    </row>
    <row r="298" spans="1:9" x14ac:dyDescent="0.3">
      <c r="A298" s="45" t="s">
        <v>1725</v>
      </c>
      <c r="B298" s="46">
        <v>74</v>
      </c>
      <c r="C298" s="46" t="s">
        <v>3280</v>
      </c>
      <c r="D298" s="46" t="s">
        <v>3687</v>
      </c>
      <c r="E298" s="45" t="s">
        <v>1726</v>
      </c>
      <c r="F298" s="47">
        <v>1.3487348734873486</v>
      </c>
      <c r="G298" s="47">
        <v>1.1460541515121214E-2</v>
      </c>
      <c r="H298" s="47" t="s">
        <v>4025</v>
      </c>
      <c r="I298" s="46" t="s">
        <v>3283</v>
      </c>
    </row>
    <row r="299" spans="1:9" x14ac:dyDescent="0.3">
      <c r="A299" s="45" t="s">
        <v>710</v>
      </c>
      <c r="B299" s="46">
        <v>525</v>
      </c>
      <c r="C299" s="46" t="s">
        <v>3280</v>
      </c>
      <c r="D299" s="46" t="s">
        <v>3523</v>
      </c>
      <c r="E299" s="45" t="s">
        <v>711</v>
      </c>
      <c r="F299" s="47">
        <v>1.3674220963172803</v>
      </c>
      <c r="G299" s="47">
        <v>6.6225930348393454E-3</v>
      </c>
      <c r="H299" s="47" t="s">
        <v>4025</v>
      </c>
      <c r="I299" s="46" t="s">
        <v>3281</v>
      </c>
    </row>
    <row r="300" spans="1:9" x14ac:dyDescent="0.3">
      <c r="A300" s="45" t="s">
        <v>1828</v>
      </c>
      <c r="B300" s="46">
        <v>353</v>
      </c>
      <c r="C300" s="46" t="s">
        <v>3280</v>
      </c>
      <c r="D300" s="46" t="s">
        <v>3673</v>
      </c>
      <c r="E300" s="45" t="s">
        <v>1829</v>
      </c>
      <c r="F300" s="47">
        <v>1.368421052631579</v>
      </c>
      <c r="G300" s="47">
        <v>1.5211396050091221E-3</v>
      </c>
      <c r="H300" s="47" t="s">
        <v>4025</v>
      </c>
      <c r="I300" s="46" t="s">
        <v>3283</v>
      </c>
    </row>
    <row r="301" spans="1:9" x14ac:dyDescent="0.3">
      <c r="A301" s="45" t="s">
        <v>2285</v>
      </c>
      <c r="B301" s="46">
        <v>129</v>
      </c>
      <c r="C301" s="46" t="s">
        <v>3280</v>
      </c>
      <c r="D301" s="46" t="s">
        <v>3917</v>
      </c>
      <c r="E301" s="45" t="s">
        <v>2286</v>
      </c>
      <c r="F301" s="47">
        <v>1.3713692946058089</v>
      </c>
      <c r="G301" s="47">
        <v>1.1121480190978688E-5</v>
      </c>
      <c r="H301" s="47" t="s">
        <v>4025</v>
      </c>
      <c r="I301" s="46" t="s">
        <v>3281</v>
      </c>
    </row>
    <row r="302" spans="1:9" x14ac:dyDescent="0.3">
      <c r="A302" s="45" t="s">
        <v>2285</v>
      </c>
      <c r="B302" s="46">
        <v>130</v>
      </c>
      <c r="C302" s="46" t="s">
        <v>3280</v>
      </c>
      <c r="D302" s="46" t="s">
        <v>3917</v>
      </c>
      <c r="E302" s="45" t="s">
        <v>2286</v>
      </c>
      <c r="F302" s="47">
        <v>1.3713692946058089</v>
      </c>
      <c r="G302" s="47">
        <v>1.1121480190978688E-5</v>
      </c>
      <c r="H302" s="47" t="s">
        <v>4025</v>
      </c>
      <c r="I302" s="46" t="s">
        <v>3281</v>
      </c>
    </row>
    <row r="303" spans="1:9" x14ac:dyDescent="0.3">
      <c r="A303" s="45" t="s">
        <v>2285</v>
      </c>
      <c r="B303" s="46">
        <v>131</v>
      </c>
      <c r="C303" s="46" t="s">
        <v>3280</v>
      </c>
      <c r="D303" s="46" t="s">
        <v>3917</v>
      </c>
      <c r="E303" s="45" t="s">
        <v>2286</v>
      </c>
      <c r="F303" s="47">
        <v>1.3713692946058089</v>
      </c>
      <c r="G303" s="47">
        <v>1.1121480190978688E-5</v>
      </c>
      <c r="H303" s="47" t="s">
        <v>4025</v>
      </c>
      <c r="I303" s="46" t="s">
        <v>3281</v>
      </c>
    </row>
    <row r="304" spans="1:9" x14ac:dyDescent="0.3">
      <c r="A304" s="45" t="s">
        <v>1109</v>
      </c>
      <c r="B304" s="46">
        <v>337</v>
      </c>
      <c r="C304" s="46" t="s">
        <v>3280</v>
      </c>
      <c r="D304" s="46" t="s">
        <v>3583</v>
      </c>
      <c r="E304" s="45" t="s">
        <v>1110</v>
      </c>
      <c r="F304" s="47">
        <v>1.3765154139244891</v>
      </c>
      <c r="G304" s="47">
        <v>2.7147932960264187E-2</v>
      </c>
      <c r="H304" s="47" t="s">
        <v>4025</v>
      </c>
      <c r="I304" s="46" t="s">
        <v>3283</v>
      </c>
    </row>
    <row r="305" spans="1:9" x14ac:dyDescent="0.3">
      <c r="A305" s="45" t="s">
        <v>339</v>
      </c>
      <c r="B305" s="46">
        <v>43</v>
      </c>
      <c r="C305" s="46" t="s">
        <v>3280</v>
      </c>
      <c r="D305" s="46" t="s">
        <v>3890</v>
      </c>
      <c r="E305" s="45" t="s">
        <v>340</v>
      </c>
      <c r="F305" s="47">
        <v>1.3778216085908392</v>
      </c>
      <c r="G305" s="47">
        <v>2.0690018064792098E-4</v>
      </c>
      <c r="H305" s="47" t="s">
        <v>4025</v>
      </c>
      <c r="I305" s="46" t="s">
        <v>3281</v>
      </c>
    </row>
    <row r="306" spans="1:9" x14ac:dyDescent="0.3">
      <c r="A306" s="45" t="s">
        <v>339</v>
      </c>
      <c r="B306" s="46">
        <v>47</v>
      </c>
      <c r="C306" s="46" t="s">
        <v>3280</v>
      </c>
      <c r="D306" s="46" t="s">
        <v>3890</v>
      </c>
      <c r="E306" s="45" t="s">
        <v>340</v>
      </c>
      <c r="F306" s="47">
        <v>1.3778216085908392</v>
      </c>
      <c r="G306" s="47">
        <v>2.0690018064792098E-4</v>
      </c>
      <c r="H306" s="47" t="s">
        <v>4025</v>
      </c>
      <c r="I306" s="46" t="s">
        <v>3281</v>
      </c>
    </row>
    <row r="307" spans="1:9" x14ac:dyDescent="0.3">
      <c r="A307" s="45" t="s">
        <v>130</v>
      </c>
      <c r="B307" s="46">
        <v>202</v>
      </c>
      <c r="C307" s="46" t="s">
        <v>3280</v>
      </c>
      <c r="D307" s="46" t="s">
        <v>3519</v>
      </c>
      <c r="E307" s="45" t="s">
        <v>131</v>
      </c>
      <c r="F307" s="47">
        <v>1.3785400877542882</v>
      </c>
      <c r="G307" s="47">
        <v>4.8124542446819407E-2</v>
      </c>
      <c r="H307" s="47" t="s">
        <v>4025</v>
      </c>
      <c r="I307" s="46" t="s">
        <v>3281</v>
      </c>
    </row>
    <row r="308" spans="1:9" x14ac:dyDescent="0.3">
      <c r="A308" s="45" t="s">
        <v>710</v>
      </c>
      <c r="B308" s="46">
        <v>178</v>
      </c>
      <c r="C308" s="46" t="s">
        <v>3280</v>
      </c>
      <c r="D308" s="46" t="s">
        <v>3523</v>
      </c>
      <c r="E308" s="45" t="s">
        <v>711</v>
      </c>
      <c r="F308" s="47">
        <v>1.3809917355371901</v>
      </c>
      <c r="G308" s="47">
        <v>5.8281720619056445E-5</v>
      </c>
      <c r="H308" s="47" t="s">
        <v>4025</v>
      </c>
      <c r="I308" s="46" t="s">
        <v>3281</v>
      </c>
    </row>
    <row r="309" spans="1:9" x14ac:dyDescent="0.3">
      <c r="A309" s="45" t="s">
        <v>710</v>
      </c>
      <c r="B309" s="46">
        <v>188</v>
      </c>
      <c r="C309" s="46" t="s">
        <v>3280</v>
      </c>
      <c r="D309" s="46" t="s">
        <v>3523</v>
      </c>
      <c r="E309" s="45" t="s">
        <v>711</v>
      </c>
      <c r="F309" s="47">
        <v>1.3809917355371901</v>
      </c>
      <c r="G309" s="47">
        <v>5.8281720619056445E-5</v>
      </c>
      <c r="H309" s="47" t="s">
        <v>4025</v>
      </c>
      <c r="I309" s="46" t="s">
        <v>3281</v>
      </c>
    </row>
    <row r="310" spans="1:9" x14ac:dyDescent="0.3">
      <c r="A310" s="45" t="s">
        <v>710</v>
      </c>
      <c r="B310" s="46">
        <v>418</v>
      </c>
      <c r="C310" s="46" t="s">
        <v>3280</v>
      </c>
      <c r="D310" s="46" t="s">
        <v>3523</v>
      </c>
      <c r="E310" s="45" t="s">
        <v>711</v>
      </c>
      <c r="F310" s="47">
        <v>1.3814335333122829</v>
      </c>
      <c r="G310" s="47">
        <v>1.8759567697438201E-3</v>
      </c>
      <c r="H310" s="47" t="s">
        <v>4025</v>
      </c>
      <c r="I310" s="46" t="s">
        <v>3281</v>
      </c>
    </row>
    <row r="311" spans="1:9" x14ac:dyDescent="0.3">
      <c r="A311" s="45" t="s">
        <v>710</v>
      </c>
      <c r="B311" s="46">
        <v>425</v>
      </c>
      <c r="C311" s="46" t="s">
        <v>3280</v>
      </c>
      <c r="D311" s="46" t="s">
        <v>3523</v>
      </c>
      <c r="E311" s="45" t="s">
        <v>711</v>
      </c>
      <c r="F311" s="47">
        <v>1.3814335333122829</v>
      </c>
      <c r="G311" s="47">
        <v>1.8759567697438201E-3</v>
      </c>
      <c r="H311" s="47" t="s">
        <v>4025</v>
      </c>
      <c r="I311" s="46" t="s">
        <v>3281</v>
      </c>
    </row>
    <row r="312" spans="1:9" x14ac:dyDescent="0.3">
      <c r="A312" s="45" t="s">
        <v>2379</v>
      </c>
      <c r="B312" s="46">
        <v>154</v>
      </c>
      <c r="C312" s="46" t="s">
        <v>3280</v>
      </c>
      <c r="D312" s="46" t="s">
        <v>3610</v>
      </c>
      <c r="E312" s="45" t="s">
        <v>2380</v>
      </c>
      <c r="F312" s="47">
        <v>1.3826266804550156</v>
      </c>
      <c r="G312" s="47">
        <v>7.5278517940054133E-5</v>
      </c>
      <c r="H312" s="47" t="s">
        <v>4025</v>
      </c>
      <c r="I312" s="46" t="s">
        <v>3281</v>
      </c>
    </row>
    <row r="313" spans="1:9" x14ac:dyDescent="0.3">
      <c r="A313" s="45" t="s">
        <v>2379</v>
      </c>
      <c r="B313" s="46">
        <v>158</v>
      </c>
      <c r="C313" s="46" t="s">
        <v>3280</v>
      </c>
      <c r="D313" s="46" t="s">
        <v>3610</v>
      </c>
      <c r="E313" s="45" t="s">
        <v>2380</v>
      </c>
      <c r="F313" s="47">
        <v>1.3826266804550156</v>
      </c>
      <c r="G313" s="47">
        <v>7.5278517940054133E-5</v>
      </c>
      <c r="H313" s="47" t="s">
        <v>4025</v>
      </c>
      <c r="I313" s="46" t="s">
        <v>3281</v>
      </c>
    </row>
    <row r="314" spans="1:9" x14ac:dyDescent="0.3">
      <c r="A314" s="45" t="s">
        <v>751</v>
      </c>
      <c r="B314" s="46">
        <v>179</v>
      </c>
      <c r="C314" s="46" t="s">
        <v>3280</v>
      </c>
      <c r="D314" s="46" t="s">
        <v>3324</v>
      </c>
      <c r="E314" s="45" t="s">
        <v>752</v>
      </c>
      <c r="F314" s="47">
        <v>1.3906020558002936</v>
      </c>
      <c r="G314" s="47">
        <v>3.2720246697185984E-2</v>
      </c>
      <c r="H314" s="47" t="s">
        <v>4025</v>
      </c>
      <c r="I314" s="46" t="s">
        <v>3281</v>
      </c>
    </row>
    <row r="315" spans="1:9" x14ac:dyDescent="0.3">
      <c r="A315" s="45" t="s">
        <v>1653</v>
      </c>
      <c r="B315" s="46">
        <v>134</v>
      </c>
      <c r="C315" s="46" t="s">
        <v>3280</v>
      </c>
      <c r="D315" s="46" t="s">
        <v>3938</v>
      </c>
      <c r="E315" s="45" t="s">
        <v>1654</v>
      </c>
      <c r="F315" s="47">
        <v>1.3924745948915134</v>
      </c>
      <c r="G315" s="47">
        <v>6.0357118518461171E-3</v>
      </c>
      <c r="H315" s="47" t="s">
        <v>4025</v>
      </c>
      <c r="I315" s="46" t="s">
        <v>3283</v>
      </c>
    </row>
    <row r="316" spans="1:9" x14ac:dyDescent="0.3">
      <c r="A316" s="45" t="s">
        <v>1128</v>
      </c>
      <c r="B316" s="46">
        <v>13</v>
      </c>
      <c r="C316" s="46" t="s">
        <v>3280</v>
      </c>
      <c r="D316" s="46" t="s">
        <v>3349</v>
      </c>
      <c r="E316" s="45" t="s">
        <v>1129</v>
      </c>
      <c r="F316" s="47">
        <v>1.3928847641144626</v>
      </c>
      <c r="G316" s="47">
        <v>3.7936519479058286E-4</v>
      </c>
      <c r="H316" s="47" t="s">
        <v>4025</v>
      </c>
      <c r="I316" s="46" t="s">
        <v>3283</v>
      </c>
    </row>
    <row r="317" spans="1:9" x14ac:dyDescent="0.3">
      <c r="A317" s="45" t="s">
        <v>2162</v>
      </c>
      <c r="B317" s="46">
        <v>236</v>
      </c>
      <c r="C317" s="46" t="s">
        <v>3280</v>
      </c>
      <c r="D317" s="46" t="s">
        <v>3824</v>
      </c>
      <c r="E317" s="45" t="s">
        <v>147</v>
      </c>
      <c r="F317" s="47">
        <v>1.3931797651309847</v>
      </c>
      <c r="G317" s="47">
        <v>2.5626903400435261E-4</v>
      </c>
      <c r="H317" s="47" t="s">
        <v>4025</v>
      </c>
      <c r="I317" s="46" t="s">
        <v>3281</v>
      </c>
    </row>
    <row r="318" spans="1:9" x14ac:dyDescent="0.3">
      <c r="A318" s="45" t="s">
        <v>377</v>
      </c>
      <c r="B318" s="46">
        <v>9</v>
      </c>
      <c r="C318" s="46" t="s">
        <v>3280</v>
      </c>
      <c r="D318" s="46" t="s">
        <v>3527</v>
      </c>
      <c r="E318" s="45" t="s">
        <v>378</v>
      </c>
      <c r="F318" s="47">
        <v>1.3935132683148106</v>
      </c>
      <c r="G318" s="47">
        <v>2.10082356422397E-3</v>
      </c>
      <c r="H318" s="47" t="s">
        <v>4025</v>
      </c>
      <c r="I318" s="46" t="s">
        <v>3306</v>
      </c>
    </row>
    <row r="319" spans="1:9" x14ac:dyDescent="0.3">
      <c r="A319" s="45" t="s">
        <v>1809</v>
      </c>
      <c r="B319" s="46">
        <v>187</v>
      </c>
      <c r="C319" s="46" t="s">
        <v>3280</v>
      </c>
      <c r="D319" s="46" t="s">
        <v>3574</v>
      </c>
      <c r="E319" s="45" t="s">
        <v>1810</v>
      </c>
      <c r="F319" s="47">
        <v>1.3944909001475652</v>
      </c>
      <c r="G319" s="47">
        <v>8.1196667287885375E-3</v>
      </c>
      <c r="H319" s="47" t="s">
        <v>4025</v>
      </c>
      <c r="I319" s="46" t="s">
        <v>3283</v>
      </c>
    </row>
    <row r="320" spans="1:9" x14ac:dyDescent="0.3">
      <c r="A320" s="45" t="s">
        <v>2022</v>
      </c>
      <c r="B320" s="46">
        <v>138</v>
      </c>
      <c r="C320" s="46" t="s">
        <v>3280</v>
      </c>
      <c r="D320" s="46" t="s">
        <v>3965</v>
      </c>
      <c r="E320" s="45" t="s">
        <v>2023</v>
      </c>
      <c r="F320" s="47">
        <v>1.4027876210725259</v>
      </c>
      <c r="G320" s="47">
        <v>4.4937970721472992E-5</v>
      </c>
      <c r="H320" s="47" t="s">
        <v>4025</v>
      </c>
      <c r="I320" s="46" t="s">
        <v>3306</v>
      </c>
    </row>
    <row r="321" spans="1:9" x14ac:dyDescent="0.3">
      <c r="A321" s="45" t="s">
        <v>3186</v>
      </c>
      <c r="B321" s="46">
        <v>58</v>
      </c>
      <c r="C321" s="46" t="s">
        <v>3280</v>
      </c>
      <c r="D321" s="46" t="s">
        <v>4001</v>
      </c>
      <c r="E321" s="45" t="s">
        <v>3187</v>
      </c>
      <c r="F321" s="47">
        <v>1.4047566125805737</v>
      </c>
      <c r="G321" s="47">
        <v>3.9590026394069236E-6</v>
      </c>
      <c r="H321" s="47" t="s">
        <v>4025</v>
      </c>
      <c r="I321" s="46" t="s">
        <v>3283</v>
      </c>
    </row>
    <row r="322" spans="1:9" x14ac:dyDescent="0.3">
      <c r="A322" s="45" t="s">
        <v>3186</v>
      </c>
      <c r="B322" s="46">
        <v>61</v>
      </c>
      <c r="C322" s="46" t="s">
        <v>3280</v>
      </c>
      <c r="D322" s="46" t="s">
        <v>4001</v>
      </c>
      <c r="E322" s="45" t="s">
        <v>3187</v>
      </c>
      <c r="F322" s="47">
        <v>1.4047566125805737</v>
      </c>
      <c r="G322" s="47">
        <v>3.9590026394069236E-6</v>
      </c>
      <c r="H322" s="47" t="s">
        <v>4025</v>
      </c>
      <c r="I322" s="46" t="s">
        <v>3283</v>
      </c>
    </row>
    <row r="323" spans="1:9" x14ac:dyDescent="0.3">
      <c r="A323" s="45" t="s">
        <v>354</v>
      </c>
      <c r="B323" s="46">
        <v>254</v>
      </c>
      <c r="C323" s="46" t="s">
        <v>3280</v>
      </c>
      <c r="D323" s="46" t="s">
        <v>3503</v>
      </c>
      <c r="E323" s="45" t="s">
        <v>355</v>
      </c>
      <c r="F323" s="47">
        <v>1.4053133514986378</v>
      </c>
      <c r="G323" s="47">
        <v>7.3821353114164757E-3</v>
      </c>
      <c r="H323" s="47" t="s">
        <v>4025</v>
      </c>
      <c r="I323" s="46" t="s">
        <v>3281</v>
      </c>
    </row>
    <row r="324" spans="1:9" x14ac:dyDescent="0.3">
      <c r="A324" s="45" t="s">
        <v>1764</v>
      </c>
      <c r="B324" s="46">
        <v>81</v>
      </c>
      <c r="C324" s="46" t="s">
        <v>3280</v>
      </c>
      <c r="D324" s="46" t="s">
        <v>3653</v>
      </c>
      <c r="E324" s="45" t="s">
        <v>1765</v>
      </c>
      <c r="F324" s="47">
        <v>1.4068403908794787</v>
      </c>
      <c r="G324" s="47">
        <v>1.0285540583179155E-2</v>
      </c>
      <c r="H324" s="47" t="s">
        <v>4025</v>
      </c>
      <c r="I324" s="46" t="s">
        <v>3281</v>
      </c>
    </row>
    <row r="325" spans="1:9" x14ac:dyDescent="0.3">
      <c r="A325" s="45" t="s">
        <v>3241</v>
      </c>
      <c r="B325" s="46">
        <v>21</v>
      </c>
      <c r="C325" s="46" t="s">
        <v>3280</v>
      </c>
      <c r="D325" s="46" t="s">
        <v>3644</v>
      </c>
      <c r="E325" s="45" t="s">
        <v>108</v>
      </c>
      <c r="F325" s="47">
        <v>1.4118447923757655</v>
      </c>
      <c r="G325" s="47">
        <v>6.1908192689218159E-6</v>
      </c>
      <c r="H325" s="47" t="s">
        <v>4025</v>
      </c>
      <c r="I325" s="46" t="s">
        <v>3281</v>
      </c>
    </row>
    <row r="326" spans="1:9" x14ac:dyDescent="0.3">
      <c r="A326" s="45" t="s">
        <v>1055</v>
      </c>
      <c r="B326" s="46">
        <v>56</v>
      </c>
      <c r="C326" s="46" t="s">
        <v>3280</v>
      </c>
      <c r="D326" s="46" t="s">
        <v>3882</v>
      </c>
      <c r="E326" s="45" t="s">
        <v>1056</v>
      </c>
      <c r="F326" s="47">
        <v>1.4145985401459853</v>
      </c>
      <c r="G326" s="47">
        <v>4.844607843404956E-3</v>
      </c>
      <c r="H326" s="47" t="s">
        <v>4025</v>
      </c>
      <c r="I326" s="46" t="s">
        <v>3306</v>
      </c>
    </row>
    <row r="327" spans="1:9" x14ac:dyDescent="0.3">
      <c r="A327" s="45" t="s">
        <v>452</v>
      </c>
      <c r="B327" s="46">
        <v>20</v>
      </c>
      <c r="C327" s="46" t="s">
        <v>3280</v>
      </c>
      <c r="D327" s="46" t="s">
        <v>3445</v>
      </c>
      <c r="E327" s="45" t="s">
        <v>453</v>
      </c>
      <c r="F327" s="47">
        <v>1.4181628392484344</v>
      </c>
      <c r="G327" s="47">
        <v>2.5045853308057757E-6</v>
      </c>
      <c r="H327" s="47" t="s">
        <v>4025</v>
      </c>
      <c r="I327" s="46" t="s">
        <v>3297</v>
      </c>
    </row>
    <row r="328" spans="1:9" x14ac:dyDescent="0.3">
      <c r="A328" s="45" t="s">
        <v>452</v>
      </c>
      <c r="B328" s="46">
        <v>31</v>
      </c>
      <c r="C328" s="46" t="s">
        <v>3280</v>
      </c>
      <c r="D328" s="46" t="s">
        <v>3445</v>
      </c>
      <c r="E328" s="45" t="s">
        <v>453</v>
      </c>
      <c r="F328" s="47">
        <v>1.4181628392484344</v>
      </c>
      <c r="G328" s="47">
        <v>2.5045853308057757E-6</v>
      </c>
      <c r="H328" s="47" t="s">
        <v>4025</v>
      </c>
      <c r="I328" s="46" t="s">
        <v>3297</v>
      </c>
    </row>
    <row r="329" spans="1:9" x14ac:dyDescent="0.3">
      <c r="A329" s="45" t="s">
        <v>1419</v>
      </c>
      <c r="B329" s="46">
        <v>510</v>
      </c>
      <c r="C329" s="46" t="s">
        <v>3280</v>
      </c>
      <c r="D329" s="46" t="s">
        <v>3664</v>
      </c>
      <c r="E329" s="45" t="s">
        <v>1420</v>
      </c>
      <c r="F329" s="47">
        <v>1.4218009478672984</v>
      </c>
      <c r="G329" s="47">
        <v>3.7123282198586716E-3</v>
      </c>
      <c r="H329" s="47" t="s">
        <v>4025</v>
      </c>
      <c r="I329" s="46" t="s">
        <v>3283</v>
      </c>
    </row>
    <row r="330" spans="1:9" x14ac:dyDescent="0.3">
      <c r="A330" s="45" t="s">
        <v>806</v>
      </c>
      <c r="B330" s="46">
        <v>332</v>
      </c>
      <c r="C330" s="46" t="s">
        <v>3280</v>
      </c>
      <c r="D330" s="46" t="s">
        <v>3391</v>
      </c>
      <c r="E330" s="45" t="s">
        <v>807</v>
      </c>
      <c r="F330" s="47">
        <v>1.4233950374163058</v>
      </c>
      <c r="G330" s="47">
        <v>5.4883891266773724E-3</v>
      </c>
      <c r="H330" s="47" t="s">
        <v>4025</v>
      </c>
      <c r="I330" s="46" t="s">
        <v>3306</v>
      </c>
    </row>
    <row r="331" spans="1:9" x14ac:dyDescent="0.3">
      <c r="A331" s="45" t="s">
        <v>2533</v>
      </c>
      <c r="B331" s="46">
        <v>121</v>
      </c>
      <c r="C331" s="46" t="s">
        <v>3280</v>
      </c>
      <c r="D331" s="46" t="s">
        <v>3698</v>
      </c>
      <c r="E331" s="45" t="s">
        <v>2534</v>
      </c>
      <c r="F331" s="47">
        <v>1.4304780393108467</v>
      </c>
      <c r="G331" s="47">
        <v>1.7243749810700756E-6</v>
      </c>
      <c r="H331" s="47" t="s">
        <v>4025</v>
      </c>
      <c r="I331" s="46" t="s">
        <v>3281</v>
      </c>
    </row>
    <row r="332" spans="1:9" x14ac:dyDescent="0.3">
      <c r="A332" s="45" t="s">
        <v>773</v>
      </c>
      <c r="B332" s="46">
        <v>48</v>
      </c>
      <c r="C332" s="46" t="s">
        <v>3280</v>
      </c>
      <c r="D332" s="46" t="s">
        <v>3840</v>
      </c>
      <c r="E332" s="45" t="s">
        <v>774</v>
      </c>
      <c r="F332" s="47">
        <v>1.4324127906976745</v>
      </c>
      <c r="G332" s="47">
        <v>1.965656490886232E-5</v>
      </c>
      <c r="H332" s="47" t="s">
        <v>4025</v>
      </c>
      <c r="I332" s="46" t="s">
        <v>3281</v>
      </c>
    </row>
    <row r="333" spans="1:9" x14ac:dyDescent="0.3">
      <c r="A333" s="45" t="s">
        <v>464</v>
      </c>
      <c r="B333" s="46">
        <v>115</v>
      </c>
      <c r="C333" s="46" t="s">
        <v>3280</v>
      </c>
      <c r="D333" s="46" t="s">
        <v>3896</v>
      </c>
      <c r="E333" s="45" t="s">
        <v>465</v>
      </c>
      <c r="F333" s="47">
        <v>1.4343293954134815</v>
      </c>
      <c r="G333" s="47">
        <v>3.3578687026955987E-3</v>
      </c>
      <c r="H333" s="47" t="s">
        <v>4025</v>
      </c>
      <c r="I333" s="46" t="s">
        <v>3281</v>
      </c>
    </row>
    <row r="334" spans="1:9" x14ac:dyDescent="0.3">
      <c r="A334" s="45" t="s">
        <v>41</v>
      </c>
      <c r="B334" s="46">
        <v>471</v>
      </c>
      <c r="C334" s="46" t="s">
        <v>3280</v>
      </c>
      <c r="D334" s="46" t="s">
        <v>3770</v>
      </c>
      <c r="E334" s="45" t="s">
        <v>42</v>
      </c>
      <c r="F334" s="47">
        <v>1.440257352941176</v>
      </c>
      <c r="G334" s="47">
        <v>7.6725646477338028E-4</v>
      </c>
      <c r="H334" s="47" t="s">
        <v>4025</v>
      </c>
      <c r="I334" s="46" t="s">
        <v>3283</v>
      </c>
    </row>
    <row r="335" spans="1:9" x14ac:dyDescent="0.3">
      <c r="A335" s="45" t="s">
        <v>2557</v>
      </c>
      <c r="B335" s="46">
        <v>257</v>
      </c>
      <c r="C335" s="46" t="s">
        <v>3280</v>
      </c>
      <c r="D335" s="46" t="s">
        <v>3612</v>
      </c>
      <c r="E335" s="45" t="s">
        <v>2558</v>
      </c>
      <c r="F335" s="47">
        <v>1.4410237388724036</v>
      </c>
      <c r="G335" s="47">
        <v>5.1306517163762898E-3</v>
      </c>
      <c r="H335" s="47" t="s">
        <v>4025</v>
      </c>
      <c r="I335" s="46" t="s">
        <v>3283</v>
      </c>
    </row>
    <row r="336" spans="1:9" x14ac:dyDescent="0.3">
      <c r="A336" s="45" t="s">
        <v>1329</v>
      </c>
      <c r="B336" s="46">
        <v>23</v>
      </c>
      <c r="C336" s="46" t="s">
        <v>3280</v>
      </c>
      <c r="D336" s="46" t="s">
        <v>3372</v>
      </c>
      <c r="E336" s="45" t="s">
        <v>1330</v>
      </c>
      <c r="F336" s="47">
        <v>1.4418867072895507</v>
      </c>
      <c r="G336" s="47">
        <v>3.2750792640018098E-5</v>
      </c>
      <c r="H336" s="47" t="s">
        <v>4025</v>
      </c>
      <c r="I336" s="46" t="s">
        <v>3281</v>
      </c>
    </row>
    <row r="337" spans="1:9" x14ac:dyDescent="0.3">
      <c r="A337" s="45" t="s">
        <v>781</v>
      </c>
      <c r="B337" s="46">
        <v>247</v>
      </c>
      <c r="C337" s="46" t="s">
        <v>3280</v>
      </c>
      <c r="D337" s="46" t="s">
        <v>3701</v>
      </c>
      <c r="E337" s="45" t="s">
        <v>782</v>
      </c>
      <c r="F337" s="47">
        <v>1.4419551934826884</v>
      </c>
      <c r="G337" s="47">
        <v>2.9772550902853075E-2</v>
      </c>
      <c r="H337" s="47" t="s">
        <v>4025</v>
      </c>
      <c r="I337" s="46" t="s">
        <v>3283</v>
      </c>
    </row>
    <row r="338" spans="1:9" x14ac:dyDescent="0.3">
      <c r="A338" s="45" t="s">
        <v>757</v>
      </c>
      <c r="B338" s="46">
        <v>125</v>
      </c>
      <c r="C338" s="46" t="s">
        <v>3280</v>
      </c>
      <c r="D338" s="46" t="s">
        <v>3964</v>
      </c>
      <c r="E338" s="45" t="s">
        <v>758</v>
      </c>
      <c r="F338" s="47">
        <v>1.4437034131031776</v>
      </c>
      <c r="G338" s="47">
        <v>1.7030459146800816E-2</v>
      </c>
      <c r="H338" s="47" t="s">
        <v>4025</v>
      </c>
      <c r="I338" s="46" t="s">
        <v>3283</v>
      </c>
    </row>
    <row r="339" spans="1:9" x14ac:dyDescent="0.3">
      <c r="A339" s="45" t="s">
        <v>41</v>
      </c>
      <c r="B339" s="46">
        <v>559</v>
      </c>
      <c r="C339" s="46" t="s">
        <v>3280</v>
      </c>
      <c r="D339" s="46" t="s">
        <v>3770</v>
      </c>
      <c r="E339" s="45" t="s">
        <v>42</v>
      </c>
      <c r="F339" s="47">
        <v>1.4448416751787538</v>
      </c>
      <c r="G339" s="47">
        <v>7.4308658682132277E-4</v>
      </c>
      <c r="H339" s="47" t="s">
        <v>4025</v>
      </c>
      <c r="I339" s="46" t="s">
        <v>3283</v>
      </c>
    </row>
    <row r="340" spans="1:9" x14ac:dyDescent="0.3">
      <c r="A340" s="45" t="s">
        <v>41</v>
      </c>
      <c r="B340" s="46">
        <v>560</v>
      </c>
      <c r="C340" s="46" t="s">
        <v>3280</v>
      </c>
      <c r="D340" s="46" t="s">
        <v>3770</v>
      </c>
      <c r="E340" s="45" t="s">
        <v>42</v>
      </c>
      <c r="F340" s="47">
        <v>1.4448416751787538</v>
      </c>
      <c r="G340" s="47">
        <v>7.4308658682132277E-4</v>
      </c>
      <c r="H340" s="47" t="s">
        <v>4025</v>
      </c>
      <c r="I340" s="46" t="s">
        <v>3283</v>
      </c>
    </row>
    <row r="341" spans="1:9" x14ac:dyDescent="0.3">
      <c r="A341" s="45" t="s">
        <v>2541</v>
      </c>
      <c r="B341" s="46">
        <v>83</v>
      </c>
      <c r="C341" s="46" t="s">
        <v>3280</v>
      </c>
      <c r="D341" s="46" t="s">
        <v>3756</v>
      </c>
      <c r="E341" s="45" t="s">
        <v>54</v>
      </c>
      <c r="F341" s="47">
        <v>1.4506553585196609</v>
      </c>
      <c r="G341" s="47">
        <v>1.0972141136648501E-2</v>
      </c>
      <c r="H341" s="47" t="s">
        <v>4025</v>
      </c>
      <c r="I341" s="46" t="s">
        <v>3283</v>
      </c>
    </row>
    <row r="342" spans="1:9" x14ac:dyDescent="0.3">
      <c r="A342" s="45" t="s">
        <v>1764</v>
      </c>
      <c r="B342" s="46">
        <v>39</v>
      </c>
      <c r="C342" s="46" t="s">
        <v>3280</v>
      </c>
      <c r="D342" s="46" t="s">
        <v>3653</v>
      </c>
      <c r="E342" s="45" t="s">
        <v>1765</v>
      </c>
      <c r="F342" s="47">
        <v>1.451515852811849</v>
      </c>
      <c r="G342" s="47">
        <v>2.5486189901640418E-2</v>
      </c>
      <c r="H342" s="47" t="s">
        <v>4025</v>
      </c>
      <c r="I342" s="46" t="s">
        <v>3281</v>
      </c>
    </row>
    <row r="343" spans="1:9" x14ac:dyDescent="0.3">
      <c r="A343" s="45" t="s">
        <v>1764</v>
      </c>
      <c r="B343" s="46">
        <v>45</v>
      </c>
      <c r="C343" s="46" t="s">
        <v>3280</v>
      </c>
      <c r="D343" s="46" t="s">
        <v>3653</v>
      </c>
      <c r="E343" s="45" t="s">
        <v>1765</v>
      </c>
      <c r="F343" s="47">
        <v>1.451515852811849</v>
      </c>
      <c r="G343" s="47">
        <v>2.5486189901640418E-2</v>
      </c>
      <c r="H343" s="47" t="s">
        <v>4025</v>
      </c>
      <c r="I343" s="46" t="s">
        <v>3281</v>
      </c>
    </row>
    <row r="344" spans="1:9" x14ac:dyDescent="0.3">
      <c r="A344" s="45" t="s">
        <v>207</v>
      </c>
      <c r="B344" s="46">
        <v>175</v>
      </c>
      <c r="C344" s="46" t="s">
        <v>3280</v>
      </c>
      <c r="D344" s="46" t="s">
        <v>3955</v>
      </c>
      <c r="E344" s="45" t="s">
        <v>208</v>
      </c>
      <c r="F344" s="47">
        <v>1.4532163742690056</v>
      </c>
      <c r="G344" s="47">
        <v>1.7271241689217023E-2</v>
      </c>
      <c r="H344" s="47" t="s">
        <v>4025</v>
      </c>
      <c r="I344" s="46" t="s">
        <v>3297</v>
      </c>
    </row>
    <row r="345" spans="1:9" x14ac:dyDescent="0.3">
      <c r="A345" s="45" t="s">
        <v>169</v>
      </c>
      <c r="B345" s="46">
        <v>63</v>
      </c>
      <c r="C345" s="46" t="s">
        <v>3280</v>
      </c>
      <c r="D345" s="46" t="s">
        <v>3580</v>
      </c>
      <c r="E345" s="45" t="s">
        <v>170</v>
      </c>
      <c r="F345" s="47">
        <v>1.4561906863826966</v>
      </c>
      <c r="G345" s="47">
        <v>6.3285123955208553E-5</v>
      </c>
      <c r="H345" s="47" t="s">
        <v>4025</v>
      </c>
      <c r="I345" s="46" t="s">
        <v>3281</v>
      </c>
    </row>
    <row r="346" spans="1:9" x14ac:dyDescent="0.3">
      <c r="A346" s="45" t="s">
        <v>169</v>
      </c>
      <c r="B346" s="46">
        <v>69</v>
      </c>
      <c r="C346" s="46" t="s">
        <v>3280</v>
      </c>
      <c r="D346" s="46" t="s">
        <v>3580</v>
      </c>
      <c r="E346" s="45" t="s">
        <v>170</v>
      </c>
      <c r="F346" s="47">
        <v>1.4561906863826966</v>
      </c>
      <c r="G346" s="47">
        <v>6.3285123955208553E-5</v>
      </c>
      <c r="H346" s="47" t="s">
        <v>4025</v>
      </c>
      <c r="I346" s="46" t="s">
        <v>3281</v>
      </c>
    </row>
    <row r="347" spans="1:9" x14ac:dyDescent="0.3">
      <c r="A347" s="45" t="s">
        <v>1343</v>
      </c>
      <c r="B347" s="46">
        <v>23</v>
      </c>
      <c r="C347" s="46" t="s">
        <v>3280</v>
      </c>
      <c r="D347" s="46" t="s">
        <v>3530</v>
      </c>
      <c r="E347" s="45" t="s">
        <v>1344</v>
      </c>
      <c r="F347" s="47">
        <v>1.4562485720813341</v>
      </c>
      <c r="G347" s="47">
        <v>9.3957401743255733E-7</v>
      </c>
      <c r="H347" s="47" t="s">
        <v>4025</v>
      </c>
      <c r="I347" s="46" t="s">
        <v>3281</v>
      </c>
    </row>
    <row r="348" spans="1:9" x14ac:dyDescent="0.3">
      <c r="A348" s="45" t="s">
        <v>611</v>
      </c>
      <c r="B348" s="46">
        <v>304</v>
      </c>
      <c r="C348" s="46" t="s">
        <v>3280</v>
      </c>
      <c r="D348" s="46" t="s">
        <v>3839</v>
      </c>
      <c r="E348" s="45" t="s">
        <v>612</v>
      </c>
      <c r="F348" s="47">
        <v>1.4635241301907969</v>
      </c>
      <c r="G348" s="47">
        <v>1.2517593214934302E-2</v>
      </c>
      <c r="H348" s="47" t="s">
        <v>4025</v>
      </c>
      <c r="I348" s="46" t="s">
        <v>3283</v>
      </c>
    </row>
    <row r="349" spans="1:9" x14ac:dyDescent="0.3">
      <c r="A349" s="45" t="s">
        <v>1166</v>
      </c>
      <c r="B349" s="46">
        <v>408</v>
      </c>
      <c r="C349" s="46" t="s">
        <v>3280</v>
      </c>
      <c r="D349" s="46" t="s">
        <v>3354</v>
      </c>
      <c r="E349" s="45" t="s">
        <v>54</v>
      </c>
      <c r="F349" s="47">
        <v>1.4654913728432108</v>
      </c>
      <c r="G349" s="47">
        <v>1.0230959583018072E-3</v>
      </c>
      <c r="H349" s="47" t="s">
        <v>4025</v>
      </c>
      <c r="I349" s="46" t="s">
        <v>3291</v>
      </c>
    </row>
    <row r="350" spans="1:9" x14ac:dyDescent="0.3">
      <c r="A350" s="45" t="s">
        <v>203</v>
      </c>
      <c r="B350" s="46">
        <v>315</v>
      </c>
      <c r="C350" s="46" t="s">
        <v>3280</v>
      </c>
      <c r="D350" s="46" t="s">
        <v>3648</v>
      </c>
      <c r="E350" s="45" t="s">
        <v>204</v>
      </c>
      <c r="F350" s="47">
        <v>1.4675203414699212</v>
      </c>
      <c r="G350" s="47">
        <v>2.2320152143628751E-2</v>
      </c>
      <c r="H350" s="47" t="s">
        <v>4025</v>
      </c>
      <c r="I350" s="46" t="s">
        <v>3283</v>
      </c>
    </row>
    <row r="351" spans="1:9" x14ac:dyDescent="0.3">
      <c r="A351" s="45" t="s">
        <v>2548</v>
      </c>
      <c r="B351" s="46">
        <v>30</v>
      </c>
      <c r="C351" s="46" t="s">
        <v>3280</v>
      </c>
      <c r="D351" s="46" t="s">
        <v>3338</v>
      </c>
      <c r="E351" s="45" t="s">
        <v>54</v>
      </c>
      <c r="F351" s="47">
        <v>1.4676753782668499</v>
      </c>
      <c r="G351" s="47">
        <v>1.4457110401536296E-2</v>
      </c>
      <c r="H351" s="47" t="s">
        <v>4025</v>
      </c>
      <c r="I351" s="46" t="s">
        <v>3283</v>
      </c>
    </row>
    <row r="352" spans="1:9" x14ac:dyDescent="0.3">
      <c r="A352" s="45" t="s">
        <v>2548</v>
      </c>
      <c r="B352" s="46">
        <v>32</v>
      </c>
      <c r="C352" s="46" t="s">
        <v>3280</v>
      </c>
      <c r="D352" s="46" t="s">
        <v>3338</v>
      </c>
      <c r="E352" s="45" t="s">
        <v>54</v>
      </c>
      <c r="F352" s="47">
        <v>1.4676753782668499</v>
      </c>
      <c r="G352" s="47">
        <v>1.4457110401536296E-2</v>
      </c>
      <c r="H352" s="47" t="s">
        <v>4025</v>
      </c>
      <c r="I352" s="46" t="s">
        <v>3283</v>
      </c>
    </row>
    <row r="353" spans="1:9" x14ac:dyDescent="0.3">
      <c r="A353" s="45" t="s">
        <v>1781</v>
      </c>
      <c r="B353" s="46">
        <v>65</v>
      </c>
      <c r="C353" s="46" t="s">
        <v>3280</v>
      </c>
      <c r="D353" s="46" t="s">
        <v>3579</v>
      </c>
      <c r="E353" s="45" t="s">
        <v>1782</v>
      </c>
      <c r="F353" s="47">
        <v>1.4691595990747881</v>
      </c>
      <c r="G353" s="47">
        <v>2.9927710300551358E-2</v>
      </c>
      <c r="H353" s="47" t="s">
        <v>4025</v>
      </c>
      <c r="I353" s="46" t="s">
        <v>3281</v>
      </c>
    </row>
    <row r="354" spans="1:9" x14ac:dyDescent="0.3">
      <c r="A354" s="45" t="s">
        <v>1746</v>
      </c>
      <c r="B354" s="46">
        <v>154</v>
      </c>
      <c r="C354" s="46" t="s">
        <v>3280</v>
      </c>
      <c r="D354" s="46" t="s">
        <v>3545</v>
      </c>
      <c r="E354" s="45" t="s">
        <v>1747</v>
      </c>
      <c r="F354" s="47">
        <v>1.4725749111223971</v>
      </c>
      <c r="G354" s="47">
        <v>7.1472221940434505E-4</v>
      </c>
      <c r="H354" s="47" t="s">
        <v>4025</v>
      </c>
      <c r="I354" s="46" t="s">
        <v>3281</v>
      </c>
    </row>
    <row r="355" spans="1:9" x14ac:dyDescent="0.3">
      <c r="A355" s="45" t="s">
        <v>1227</v>
      </c>
      <c r="B355" s="46">
        <v>20</v>
      </c>
      <c r="C355" s="46" t="s">
        <v>3280</v>
      </c>
      <c r="D355" s="46" t="s">
        <v>3303</v>
      </c>
      <c r="E355" s="45" t="s">
        <v>1228</v>
      </c>
      <c r="F355" s="47">
        <v>1.4811904761904759</v>
      </c>
      <c r="G355" s="47">
        <v>2.4867914171310315E-3</v>
      </c>
      <c r="H355" s="47" t="s">
        <v>4025</v>
      </c>
      <c r="I355" s="46" t="s">
        <v>3281</v>
      </c>
    </row>
    <row r="356" spans="1:9" x14ac:dyDescent="0.3">
      <c r="A356" s="45" t="s">
        <v>751</v>
      </c>
      <c r="B356" s="46">
        <v>154</v>
      </c>
      <c r="C356" s="46" t="s">
        <v>3280</v>
      </c>
      <c r="D356" s="46" t="s">
        <v>3324</v>
      </c>
      <c r="E356" s="45" t="s">
        <v>752</v>
      </c>
      <c r="F356" s="47">
        <v>1.4824246771879481</v>
      </c>
      <c r="G356" s="47">
        <v>2.3141621424214033E-2</v>
      </c>
      <c r="H356" s="47" t="s">
        <v>4025</v>
      </c>
      <c r="I356" s="46" t="s">
        <v>3281</v>
      </c>
    </row>
    <row r="357" spans="1:9" x14ac:dyDescent="0.3">
      <c r="A357" s="45" t="s">
        <v>183</v>
      </c>
      <c r="B357" s="46">
        <v>105</v>
      </c>
      <c r="C357" s="46" t="s">
        <v>3280</v>
      </c>
      <c r="D357" s="46" t="s">
        <v>3482</v>
      </c>
      <c r="E357" s="45" t="s">
        <v>184</v>
      </c>
      <c r="F357" s="47">
        <v>1.4854651162790695</v>
      </c>
      <c r="G357" s="47">
        <v>6.8534872704363516E-4</v>
      </c>
      <c r="H357" s="47" t="s">
        <v>4025</v>
      </c>
      <c r="I357" s="46" t="s">
        <v>3483</v>
      </c>
    </row>
    <row r="358" spans="1:9" x14ac:dyDescent="0.3">
      <c r="A358" s="45" t="s">
        <v>611</v>
      </c>
      <c r="B358" s="46">
        <v>170</v>
      </c>
      <c r="C358" s="46" t="s">
        <v>3280</v>
      </c>
      <c r="D358" s="46" t="s">
        <v>3839</v>
      </c>
      <c r="E358" s="45" t="s">
        <v>612</v>
      </c>
      <c r="F358" s="47">
        <v>1.488243938280676</v>
      </c>
      <c r="G358" s="47">
        <v>5.3079234566076709E-3</v>
      </c>
      <c r="H358" s="47" t="s">
        <v>4025</v>
      </c>
      <c r="I358" s="46" t="s">
        <v>3283</v>
      </c>
    </row>
    <row r="359" spans="1:9" x14ac:dyDescent="0.3">
      <c r="A359" s="45" t="s">
        <v>1525</v>
      </c>
      <c r="B359" s="46">
        <v>28</v>
      </c>
      <c r="C359" s="46" t="s">
        <v>3280</v>
      </c>
      <c r="D359" s="46" t="s">
        <v>3636</v>
      </c>
      <c r="E359" s="45" t="s">
        <v>1526</v>
      </c>
      <c r="F359" s="47">
        <v>1.4885943279901359</v>
      </c>
      <c r="G359" s="47">
        <v>9.9971536379496549E-3</v>
      </c>
      <c r="H359" s="47" t="s">
        <v>4025</v>
      </c>
      <c r="I359" s="46" t="s">
        <v>3281</v>
      </c>
    </row>
    <row r="360" spans="1:9" x14ac:dyDescent="0.3">
      <c r="A360" s="45" t="s">
        <v>464</v>
      </c>
      <c r="B360" s="46">
        <v>59</v>
      </c>
      <c r="C360" s="46" t="s">
        <v>3280</v>
      </c>
      <c r="D360" s="46" t="s">
        <v>3896</v>
      </c>
      <c r="E360" s="45" t="s">
        <v>465</v>
      </c>
      <c r="F360" s="47">
        <v>1.494407158836689</v>
      </c>
      <c r="G360" s="47">
        <v>3.1641561816929216E-3</v>
      </c>
      <c r="H360" s="47" t="s">
        <v>4025</v>
      </c>
      <c r="I360" s="46" t="s">
        <v>3281</v>
      </c>
    </row>
    <row r="361" spans="1:9" x14ac:dyDescent="0.3">
      <c r="A361" s="45" t="s">
        <v>2868</v>
      </c>
      <c r="B361" s="46">
        <v>94</v>
      </c>
      <c r="C361" s="46" t="s">
        <v>3280</v>
      </c>
      <c r="D361" s="46" t="s">
        <v>3937</v>
      </c>
      <c r="E361" s="45" t="s">
        <v>2869</v>
      </c>
      <c r="F361" s="47">
        <v>1.4964745927546805</v>
      </c>
      <c r="G361" s="47">
        <v>1.4510219848111773E-3</v>
      </c>
      <c r="H361" s="47" t="s">
        <v>4025</v>
      </c>
      <c r="I361" s="46" t="s">
        <v>3281</v>
      </c>
    </row>
    <row r="362" spans="1:9" x14ac:dyDescent="0.3">
      <c r="A362" s="45" t="s">
        <v>2972</v>
      </c>
      <c r="B362" s="46">
        <v>5</v>
      </c>
      <c r="C362" s="46" t="s">
        <v>3280</v>
      </c>
      <c r="D362" s="46" t="s">
        <v>3949</v>
      </c>
      <c r="E362" s="45" t="s">
        <v>2973</v>
      </c>
      <c r="F362" s="47">
        <v>1.4984936268829665</v>
      </c>
      <c r="G362" s="47">
        <v>8.0978034982849323E-7</v>
      </c>
      <c r="H362" s="47" t="s">
        <v>4025</v>
      </c>
      <c r="I362" s="46" t="s">
        <v>3306</v>
      </c>
    </row>
    <row r="363" spans="1:9" x14ac:dyDescent="0.3">
      <c r="A363" s="45" t="s">
        <v>1177</v>
      </c>
      <c r="B363" s="46">
        <v>299</v>
      </c>
      <c r="C363" s="46" t="s">
        <v>3280</v>
      </c>
      <c r="D363" s="46" t="s">
        <v>3788</v>
      </c>
      <c r="E363" s="45" t="s">
        <v>1178</v>
      </c>
      <c r="F363" s="47">
        <v>1.500671140939597</v>
      </c>
      <c r="G363" s="47">
        <v>1.5266600088975301E-4</v>
      </c>
      <c r="H363" s="47" t="s">
        <v>4025</v>
      </c>
      <c r="I363" s="46" t="s">
        <v>3283</v>
      </c>
    </row>
    <row r="364" spans="1:9" x14ac:dyDescent="0.3">
      <c r="A364" s="45" t="s">
        <v>1177</v>
      </c>
      <c r="B364" s="46">
        <v>300</v>
      </c>
      <c r="C364" s="46" t="s">
        <v>3280</v>
      </c>
      <c r="D364" s="46" t="s">
        <v>3788</v>
      </c>
      <c r="E364" s="45" t="s">
        <v>1178</v>
      </c>
      <c r="F364" s="47">
        <v>1.500671140939597</v>
      </c>
      <c r="G364" s="47">
        <v>1.5266600088975301E-4</v>
      </c>
      <c r="H364" s="47" t="s">
        <v>4025</v>
      </c>
      <c r="I364" s="46" t="s">
        <v>3283</v>
      </c>
    </row>
    <row r="365" spans="1:9" x14ac:dyDescent="0.3">
      <c r="A365" s="45" t="s">
        <v>1764</v>
      </c>
      <c r="B365" s="46">
        <v>95</v>
      </c>
      <c r="C365" s="46" t="s">
        <v>3280</v>
      </c>
      <c r="D365" s="46" t="s">
        <v>3653</v>
      </c>
      <c r="E365" s="45" t="s">
        <v>1765</v>
      </c>
      <c r="F365" s="47">
        <v>1.5017039000378645</v>
      </c>
      <c r="G365" s="47">
        <v>2.7771906255543155E-2</v>
      </c>
      <c r="H365" s="47" t="s">
        <v>4025</v>
      </c>
      <c r="I365" s="46" t="s">
        <v>3281</v>
      </c>
    </row>
    <row r="366" spans="1:9" x14ac:dyDescent="0.3">
      <c r="A366" s="45" t="s">
        <v>1764</v>
      </c>
      <c r="B366" s="46">
        <v>97</v>
      </c>
      <c r="C366" s="46" t="s">
        <v>3280</v>
      </c>
      <c r="D366" s="46" t="s">
        <v>3653</v>
      </c>
      <c r="E366" s="45" t="s">
        <v>1765</v>
      </c>
      <c r="F366" s="47">
        <v>1.5017039000378645</v>
      </c>
      <c r="G366" s="47">
        <v>2.7771906255543155E-2</v>
      </c>
      <c r="H366" s="47" t="s">
        <v>4025</v>
      </c>
      <c r="I366" s="46" t="s">
        <v>3281</v>
      </c>
    </row>
    <row r="367" spans="1:9" x14ac:dyDescent="0.3">
      <c r="A367" s="45" t="s">
        <v>207</v>
      </c>
      <c r="B367" s="46">
        <v>69</v>
      </c>
      <c r="C367" s="46" t="s">
        <v>3280</v>
      </c>
      <c r="D367" s="46" t="s">
        <v>3955</v>
      </c>
      <c r="E367" s="45" t="s">
        <v>208</v>
      </c>
      <c r="F367" s="47">
        <v>1.5029804144195287</v>
      </c>
      <c r="G367" s="47">
        <v>2.270717415306541E-4</v>
      </c>
      <c r="H367" s="47" t="s">
        <v>4025</v>
      </c>
      <c r="I367" s="46" t="s">
        <v>3297</v>
      </c>
    </row>
    <row r="368" spans="1:9" x14ac:dyDescent="0.3">
      <c r="A368" s="45" t="s">
        <v>464</v>
      </c>
      <c r="B368" s="46">
        <v>129</v>
      </c>
      <c r="C368" s="46" t="s">
        <v>3280</v>
      </c>
      <c r="D368" s="46" t="s">
        <v>3896</v>
      </c>
      <c r="E368" s="45" t="s">
        <v>465</v>
      </c>
      <c r="F368" s="47">
        <v>1.5041322314049588</v>
      </c>
      <c r="G368" s="47">
        <v>5.8257620405985288E-3</v>
      </c>
      <c r="H368" s="47" t="s">
        <v>4025</v>
      </c>
      <c r="I368" s="46" t="s">
        <v>3281</v>
      </c>
    </row>
    <row r="369" spans="1:9" x14ac:dyDescent="0.3">
      <c r="A369" s="45" t="s">
        <v>41</v>
      </c>
      <c r="B369" s="46">
        <v>272</v>
      </c>
      <c r="C369" s="46" t="s">
        <v>3280</v>
      </c>
      <c r="D369" s="46" t="s">
        <v>3770</v>
      </c>
      <c r="E369" s="45" t="s">
        <v>42</v>
      </c>
      <c r="F369" s="47">
        <v>1.5077915099408921</v>
      </c>
      <c r="G369" s="47">
        <v>2.3456434830561261E-4</v>
      </c>
      <c r="H369" s="47" t="s">
        <v>4025</v>
      </c>
      <c r="I369" s="46" t="s">
        <v>3283</v>
      </c>
    </row>
    <row r="370" spans="1:9" x14ac:dyDescent="0.3">
      <c r="A370" s="45" t="s">
        <v>75</v>
      </c>
      <c r="B370" s="46">
        <v>17</v>
      </c>
      <c r="C370" s="46" t="s">
        <v>3280</v>
      </c>
      <c r="D370" s="46" t="s">
        <v>3786</v>
      </c>
      <c r="E370" s="45" t="s">
        <v>76</v>
      </c>
      <c r="F370" s="47">
        <v>1.5079660116834837</v>
      </c>
      <c r="G370" s="47">
        <v>2.3248076981457048E-4</v>
      </c>
      <c r="H370" s="47" t="s">
        <v>4025</v>
      </c>
      <c r="I370" s="46" t="s">
        <v>3283</v>
      </c>
    </row>
    <row r="371" spans="1:9" x14ac:dyDescent="0.3">
      <c r="A371" s="45" t="s">
        <v>3058</v>
      </c>
      <c r="B371" s="46">
        <v>494</v>
      </c>
      <c r="C371" s="46" t="s">
        <v>3280</v>
      </c>
      <c r="D371" s="46" t="s">
        <v>3467</v>
      </c>
      <c r="E371" s="45" t="s">
        <v>3059</v>
      </c>
      <c r="F371" s="47">
        <v>1.5143288084464557</v>
      </c>
      <c r="G371" s="47">
        <v>3.8628496553449462E-7</v>
      </c>
      <c r="H371" s="47" t="s">
        <v>4025</v>
      </c>
      <c r="I371" s="46" t="s">
        <v>3281</v>
      </c>
    </row>
    <row r="372" spans="1:9" x14ac:dyDescent="0.3">
      <c r="A372" s="45" t="s">
        <v>3058</v>
      </c>
      <c r="B372" s="46">
        <v>495</v>
      </c>
      <c r="C372" s="46" t="s">
        <v>3280</v>
      </c>
      <c r="D372" s="46" t="s">
        <v>3467</v>
      </c>
      <c r="E372" s="45" t="s">
        <v>3059</v>
      </c>
      <c r="F372" s="47">
        <v>1.5143288084464557</v>
      </c>
      <c r="G372" s="47">
        <v>3.8628496553449462E-7</v>
      </c>
      <c r="H372" s="47" t="s">
        <v>4025</v>
      </c>
      <c r="I372" s="46" t="s">
        <v>3281</v>
      </c>
    </row>
    <row r="373" spans="1:9" x14ac:dyDescent="0.3">
      <c r="A373" s="45" t="s">
        <v>1126</v>
      </c>
      <c r="B373" s="46">
        <v>52</v>
      </c>
      <c r="C373" s="46" t="s">
        <v>3280</v>
      </c>
      <c r="D373" s="46" t="s">
        <v>3374</v>
      </c>
      <c r="E373" s="45" t="s">
        <v>1127</v>
      </c>
      <c r="F373" s="47">
        <v>1.5204135737009545</v>
      </c>
      <c r="G373" s="47">
        <v>3.4435830047098854E-4</v>
      </c>
      <c r="H373" s="47" t="s">
        <v>4025</v>
      </c>
      <c r="I373" s="46" t="s">
        <v>3306</v>
      </c>
    </row>
    <row r="374" spans="1:9" x14ac:dyDescent="0.3">
      <c r="A374" s="45" t="s">
        <v>971</v>
      </c>
      <c r="B374" s="46">
        <v>84</v>
      </c>
      <c r="C374" s="46" t="s">
        <v>3280</v>
      </c>
      <c r="D374" s="46" t="s">
        <v>3357</v>
      </c>
      <c r="E374" s="45" t="s">
        <v>972</v>
      </c>
      <c r="F374" s="47">
        <v>1.5252931323283081</v>
      </c>
      <c r="G374" s="47">
        <v>1.7114607798391203E-4</v>
      </c>
      <c r="H374" s="47" t="s">
        <v>4025</v>
      </c>
      <c r="I374" s="46" t="s">
        <v>3281</v>
      </c>
    </row>
    <row r="375" spans="1:9" x14ac:dyDescent="0.3">
      <c r="A375" s="45" t="s">
        <v>971</v>
      </c>
      <c r="B375" s="46">
        <v>86</v>
      </c>
      <c r="C375" s="46" t="s">
        <v>3280</v>
      </c>
      <c r="D375" s="46" t="s">
        <v>3357</v>
      </c>
      <c r="E375" s="45" t="s">
        <v>972</v>
      </c>
      <c r="F375" s="47">
        <v>1.5252931323283081</v>
      </c>
      <c r="G375" s="47">
        <v>1.7114607798391203E-4</v>
      </c>
      <c r="H375" s="47" t="s">
        <v>4025</v>
      </c>
      <c r="I375" s="46" t="s">
        <v>3281</v>
      </c>
    </row>
    <row r="376" spans="1:9" x14ac:dyDescent="0.3">
      <c r="A376" s="45" t="s">
        <v>1746</v>
      </c>
      <c r="B376" s="46">
        <v>60</v>
      </c>
      <c r="C376" s="46" t="s">
        <v>3280</v>
      </c>
      <c r="D376" s="46" t="s">
        <v>3545</v>
      </c>
      <c r="E376" s="45" t="s">
        <v>1747</v>
      </c>
      <c r="F376" s="47">
        <v>1.5256859311150028</v>
      </c>
      <c r="G376" s="47">
        <v>5.7956960706472124E-3</v>
      </c>
      <c r="H376" s="47" t="s">
        <v>4025</v>
      </c>
      <c r="I376" s="46" t="s">
        <v>3281</v>
      </c>
    </row>
    <row r="377" spans="1:9" x14ac:dyDescent="0.3">
      <c r="A377" s="45" t="s">
        <v>1085</v>
      </c>
      <c r="B377" s="46">
        <v>124</v>
      </c>
      <c r="C377" s="46" t="s">
        <v>3280</v>
      </c>
      <c r="D377" s="46" t="s">
        <v>3768</v>
      </c>
      <c r="E377" s="45" t="s">
        <v>1086</v>
      </c>
      <c r="F377" s="47">
        <v>1.5372781065088756</v>
      </c>
      <c r="G377" s="47">
        <v>3.305578376338153E-2</v>
      </c>
      <c r="H377" s="47" t="s">
        <v>4025</v>
      </c>
      <c r="I377" s="46" t="s">
        <v>3281</v>
      </c>
    </row>
    <row r="378" spans="1:9" x14ac:dyDescent="0.3">
      <c r="A378" s="45" t="s">
        <v>1590</v>
      </c>
      <c r="B378" s="46">
        <v>229</v>
      </c>
      <c r="C378" s="46" t="s">
        <v>3280</v>
      </c>
      <c r="D378" s="46" t="s">
        <v>3793</v>
      </c>
      <c r="E378" s="45" t="s">
        <v>1591</v>
      </c>
      <c r="F378" s="47">
        <v>1.5437743190661475</v>
      </c>
      <c r="G378" s="47">
        <v>4.1986030121405391E-5</v>
      </c>
      <c r="H378" s="47" t="s">
        <v>4025</v>
      </c>
      <c r="I378" s="46" t="s">
        <v>3281</v>
      </c>
    </row>
    <row r="379" spans="1:9" x14ac:dyDescent="0.3">
      <c r="A379" s="45" t="s">
        <v>549</v>
      </c>
      <c r="B379" s="46">
        <v>733</v>
      </c>
      <c r="C379" s="46" t="s">
        <v>3280</v>
      </c>
      <c r="D379" s="46" t="s">
        <v>3874</v>
      </c>
      <c r="E379" s="45" t="s">
        <v>54</v>
      </c>
      <c r="F379" s="47">
        <v>1.550131430717236</v>
      </c>
      <c r="G379" s="47">
        <v>1.3174034433051639E-2</v>
      </c>
      <c r="H379" s="47" t="s">
        <v>4025</v>
      </c>
      <c r="I379" s="46" t="s">
        <v>3281</v>
      </c>
    </row>
    <row r="380" spans="1:9" x14ac:dyDescent="0.3">
      <c r="A380" s="45" t="s">
        <v>2827</v>
      </c>
      <c r="B380" s="46">
        <v>38</v>
      </c>
      <c r="C380" s="46" t="s">
        <v>3280</v>
      </c>
      <c r="D380" s="46" t="s">
        <v>3724</v>
      </c>
      <c r="E380" s="45" t="s">
        <v>2828</v>
      </c>
      <c r="F380" s="47">
        <v>1.5504169825625471</v>
      </c>
      <c r="G380" s="47">
        <v>6.6615017394048658E-6</v>
      </c>
      <c r="H380" s="47" t="s">
        <v>4025</v>
      </c>
      <c r="I380" s="46" t="s">
        <v>3306</v>
      </c>
    </row>
    <row r="381" spans="1:9" x14ac:dyDescent="0.3">
      <c r="A381" s="45" t="s">
        <v>1828</v>
      </c>
      <c r="B381" s="46">
        <v>192</v>
      </c>
      <c r="C381" s="46" t="s">
        <v>3280</v>
      </c>
      <c r="D381" s="46" t="s">
        <v>3673</v>
      </c>
      <c r="E381" s="45" t="s">
        <v>1829</v>
      </c>
      <c r="F381" s="47">
        <v>1.5552147239263803</v>
      </c>
      <c r="G381" s="47">
        <v>2.2933319907009143E-5</v>
      </c>
      <c r="H381" s="47" t="s">
        <v>4025</v>
      </c>
      <c r="I381" s="46" t="s">
        <v>3283</v>
      </c>
    </row>
    <row r="382" spans="1:9" x14ac:dyDescent="0.3">
      <c r="A382" s="45" t="s">
        <v>1601</v>
      </c>
      <c r="B382" s="46">
        <v>243</v>
      </c>
      <c r="C382" s="46" t="s">
        <v>3280</v>
      </c>
      <c r="D382" s="46" t="s">
        <v>3638</v>
      </c>
      <c r="E382" s="45" t="s">
        <v>1602</v>
      </c>
      <c r="F382" s="47">
        <v>1.560986648563023</v>
      </c>
      <c r="G382" s="47">
        <v>7.8768858316496225E-6</v>
      </c>
      <c r="H382" s="47" t="s">
        <v>4025</v>
      </c>
      <c r="I382" s="46" t="s">
        <v>3281</v>
      </c>
    </row>
    <row r="383" spans="1:9" x14ac:dyDescent="0.3">
      <c r="A383" s="45" t="s">
        <v>1601</v>
      </c>
      <c r="B383" s="46">
        <v>254</v>
      </c>
      <c r="C383" s="46" t="s">
        <v>3280</v>
      </c>
      <c r="D383" s="46" t="s">
        <v>3638</v>
      </c>
      <c r="E383" s="45" t="s">
        <v>1602</v>
      </c>
      <c r="F383" s="47">
        <v>1.560986648563023</v>
      </c>
      <c r="G383" s="47">
        <v>7.8768858316496225E-6</v>
      </c>
      <c r="H383" s="47" t="s">
        <v>4025</v>
      </c>
      <c r="I383" s="46" t="s">
        <v>3281</v>
      </c>
    </row>
    <row r="384" spans="1:9" x14ac:dyDescent="0.3">
      <c r="A384" s="45" t="s">
        <v>484</v>
      </c>
      <c r="B384" s="46">
        <v>41</v>
      </c>
      <c r="C384" s="46" t="s">
        <v>3280</v>
      </c>
      <c r="D384" s="46" t="s">
        <v>3708</v>
      </c>
      <c r="E384" s="45" t="s">
        <v>485</v>
      </c>
      <c r="F384" s="47">
        <v>1.5614665708123654</v>
      </c>
      <c r="G384" s="47">
        <v>3.5063960248467444E-5</v>
      </c>
      <c r="H384" s="47" t="s">
        <v>4025</v>
      </c>
      <c r="I384" s="46" t="s">
        <v>3302</v>
      </c>
    </row>
    <row r="385" spans="1:9" x14ac:dyDescent="0.3">
      <c r="A385" s="45" t="s">
        <v>484</v>
      </c>
      <c r="B385" s="46">
        <v>44</v>
      </c>
      <c r="C385" s="46" t="s">
        <v>3280</v>
      </c>
      <c r="D385" s="46" t="s">
        <v>3708</v>
      </c>
      <c r="E385" s="45" t="s">
        <v>485</v>
      </c>
      <c r="F385" s="47">
        <v>1.5614665708123654</v>
      </c>
      <c r="G385" s="47">
        <v>3.5063960248467444E-5</v>
      </c>
      <c r="H385" s="47" t="s">
        <v>4025</v>
      </c>
      <c r="I385" s="46" t="s">
        <v>3302</v>
      </c>
    </row>
    <row r="386" spans="1:9" x14ac:dyDescent="0.3">
      <c r="A386" s="45" t="s">
        <v>579</v>
      </c>
      <c r="B386" s="46">
        <v>133</v>
      </c>
      <c r="C386" s="46" t="s">
        <v>3280</v>
      </c>
      <c r="D386" s="46" t="s">
        <v>3323</v>
      </c>
      <c r="E386" s="45" t="s">
        <v>580</v>
      </c>
      <c r="F386" s="47">
        <v>1.5665859564164648</v>
      </c>
      <c r="G386" s="47">
        <v>1.9655802612280364E-3</v>
      </c>
      <c r="H386" s="47" t="s">
        <v>4025</v>
      </c>
      <c r="I386" s="46" t="s">
        <v>3283</v>
      </c>
    </row>
    <row r="387" spans="1:9" x14ac:dyDescent="0.3">
      <c r="A387" s="45" t="s">
        <v>579</v>
      </c>
      <c r="B387" s="46">
        <v>139</v>
      </c>
      <c r="C387" s="46" t="s">
        <v>3280</v>
      </c>
      <c r="D387" s="46" t="s">
        <v>3323</v>
      </c>
      <c r="E387" s="45" t="s">
        <v>580</v>
      </c>
      <c r="F387" s="47">
        <v>1.5665859564164648</v>
      </c>
      <c r="G387" s="47">
        <v>1.9655802612280364E-3</v>
      </c>
      <c r="H387" s="47" t="s">
        <v>4025</v>
      </c>
      <c r="I387" s="46" t="s">
        <v>3283</v>
      </c>
    </row>
    <row r="388" spans="1:9" x14ac:dyDescent="0.3">
      <c r="A388" s="45" t="s">
        <v>1828</v>
      </c>
      <c r="B388" s="46">
        <v>101</v>
      </c>
      <c r="C388" s="46" t="s">
        <v>3280</v>
      </c>
      <c r="D388" s="46" t="s">
        <v>3673</v>
      </c>
      <c r="E388" s="45" t="s">
        <v>1829</v>
      </c>
      <c r="F388" s="47">
        <v>1.5733905579399141</v>
      </c>
      <c r="G388" s="47">
        <v>9.6890803538126104E-3</v>
      </c>
      <c r="H388" s="47" t="s">
        <v>4025</v>
      </c>
      <c r="I388" s="46" t="s">
        <v>3283</v>
      </c>
    </row>
    <row r="389" spans="1:9" x14ac:dyDescent="0.3">
      <c r="A389" s="45" t="s">
        <v>2799</v>
      </c>
      <c r="B389" s="46">
        <v>18</v>
      </c>
      <c r="C389" s="46" t="s">
        <v>3280</v>
      </c>
      <c r="D389" s="46" t="s">
        <v>3849</v>
      </c>
      <c r="E389" s="45" t="s">
        <v>2800</v>
      </c>
      <c r="F389" s="47">
        <v>1.5813492063492063</v>
      </c>
      <c r="G389" s="47">
        <v>8.6555004051268162E-4</v>
      </c>
      <c r="H389" s="47" t="s">
        <v>4025</v>
      </c>
      <c r="I389" s="46" t="s">
        <v>3283</v>
      </c>
    </row>
    <row r="390" spans="1:9" x14ac:dyDescent="0.3">
      <c r="A390" s="45" t="s">
        <v>971</v>
      </c>
      <c r="B390" s="46">
        <v>120</v>
      </c>
      <c r="C390" s="46" t="s">
        <v>3280</v>
      </c>
      <c r="D390" s="46" t="s">
        <v>3357</v>
      </c>
      <c r="E390" s="45" t="s">
        <v>972</v>
      </c>
      <c r="F390" s="47">
        <v>1.5840645840645839</v>
      </c>
      <c r="G390" s="47">
        <v>8.2182283242819634E-3</v>
      </c>
      <c r="H390" s="47" t="s">
        <v>4025</v>
      </c>
      <c r="I390" s="46" t="s">
        <v>3281</v>
      </c>
    </row>
    <row r="391" spans="1:9" x14ac:dyDescent="0.3">
      <c r="A391" s="45" t="s">
        <v>1525</v>
      </c>
      <c r="B391" s="46">
        <v>171</v>
      </c>
      <c r="C391" s="46" t="s">
        <v>3280</v>
      </c>
      <c r="D391" s="46" t="s">
        <v>3636</v>
      </c>
      <c r="E391" s="45" t="s">
        <v>1526</v>
      </c>
      <c r="F391" s="47">
        <v>1.6042428675932701</v>
      </c>
      <c r="G391" s="47">
        <v>1.8778525529061473E-5</v>
      </c>
      <c r="H391" s="47" t="s">
        <v>4025</v>
      </c>
      <c r="I391" s="46" t="s">
        <v>3281</v>
      </c>
    </row>
    <row r="392" spans="1:9" x14ac:dyDescent="0.3">
      <c r="A392" s="45" t="s">
        <v>1901</v>
      </c>
      <c r="B392" s="46">
        <v>209</v>
      </c>
      <c r="C392" s="46" t="s">
        <v>3280</v>
      </c>
      <c r="D392" s="46" t="s">
        <v>3973</v>
      </c>
      <c r="E392" s="45" t="s">
        <v>1902</v>
      </c>
      <c r="F392" s="47">
        <v>1.6096667887220799</v>
      </c>
      <c r="G392" s="47">
        <v>1.0967604254313494E-3</v>
      </c>
      <c r="H392" s="47" t="s">
        <v>4025</v>
      </c>
      <c r="I392" s="46" t="s">
        <v>3306</v>
      </c>
    </row>
    <row r="393" spans="1:9" x14ac:dyDescent="0.3">
      <c r="A393" s="45" t="s">
        <v>971</v>
      </c>
      <c r="B393" s="46">
        <v>244</v>
      </c>
      <c r="C393" s="46" t="s">
        <v>3280</v>
      </c>
      <c r="D393" s="46" t="s">
        <v>3357</v>
      </c>
      <c r="E393" s="45" t="s">
        <v>972</v>
      </c>
      <c r="F393" s="47">
        <v>1.6218088986141503</v>
      </c>
      <c r="G393" s="47">
        <v>4.4745120709382106E-4</v>
      </c>
      <c r="H393" s="47" t="s">
        <v>4025</v>
      </c>
      <c r="I393" s="46" t="s">
        <v>3281</v>
      </c>
    </row>
    <row r="394" spans="1:9" x14ac:dyDescent="0.3">
      <c r="A394" s="45" t="s">
        <v>1959</v>
      </c>
      <c r="B394" s="46">
        <v>78</v>
      </c>
      <c r="C394" s="46" t="s">
        <v>3280</v>
      </c>
      <c r="D394" s="46" t="s">
        <v>3935</v>
      </c>
      <c r="E394" s="45" t="s">
        <v>1960</v>
      </c>
      <c r="F394" s="47">
        <v>1.6275937386239534</v>
      </c>
      <c r="G394" s="47">
        <v>1.5138973644939109E-2</v>
      </c>
      <c r="H394" s="47" t="s">
        <v>4025</v>
      </c>
      <c r="I394" s="46" t="s">
        <v>3306</v>
      </c>
    </row>
    <row r="395" spans="1:9" x14ac:dyDescent="0.3">
      <c r="A395" s="45" t="s">
        <v>1324</v>
      </c>
      <c r="B395" s="46">
        <v>98</v>
      </c>
      <c r="C395" s="46" t="s">
        <v>3280</v>
      </c>
      <c r="D395" s="46" t="s">
        <v>3448</v>
      </c>
      <c r="E395" s="45" t="s">
        <v>54</v>
      </c>
      <c r="F395" s="47">
        <v>1.6452079566003615</v>
      </c>
      <c r="G395" s="47">
        <v>1.0435179656102734E-2</v>
      </c>
      <c r="H395" s="47" t="s">
        <v>4025</v>
      </c>
      <c r="I395" s="46" t="s">
        <v>3283</v>
      </c>
    </row>
    <row r="396" spans="1:9" x14ac:dyDescent="0.3">
      <c r="A396" s="45" t="s">
        <v>1324</v>
      </c>
      <c r="B396" s="46">
        <v>99</v>
      </c>
      <c r="C396" s="46" t="s">
        <v>3280</v>
      </c>
      <c r="D396" s="46" t="s">
        <v>3448</v>
      </c>
      <c r="E396" s="45" t="s">
        <v>54</v>
      </c>
      <c r="F396" s="47">
        <v>1.6452079566003615</v>
      </c>
      <c r="G396" s="47">
        <v>1.0435179656102734E-2</v>
      </c>
      <c r="H396" s="47" t="s">
        <v>4025</v>
      </c>
      <c r="I396" s="46" t="s">
        <v>3283</v>
      </c>
    </row>
    <row r="397" spans="1:9" x14ac:dyDescent="0.3">
      <c r="A397" s="45" t="s">
        <v>1795</v>
      </c>
      <c r="B397" s="46">
        <v>166</v>
      </c>
      <c r="C397" s="46" t="s">
        <v>3280</v>
      </c>
      <c r="D397" s="46" t="s">
        <v>3826</v>
      </c>
      <c r="E397" s="45" t="s">
        <v>1796</v>
      </c>
      <c r="F397" s="47">
        <v>1.6570865032403495</v>
      </c>
      <c r="G397" s="47">
        <v>9.8600785397842907E-6</v>
      </c>
      <c r="H397" s="47" t="s">
        <v>4025</v>
      </c>
      <c r="I397" s="46" t="s">
        <v>3283</v>
      </c>
    </row>
    <row r="398" spans="1:9" x14ac:dyDescent="0.3">
      <c r="A398" s="45" t="s">
        <v>2833</v>
      </c>
      <c r="B398" s="46">
        <v>38</v>
      </c>
      <c r="C398" s="46" t="s">
        <v>3280</v>
      </c>
      <c r="D398" s="46" t="s">
        <v>3999</v>
      </c>
      <c r="E398" s="45" t="s">
        <v>2834</v>
      </c>
      <c r="F398" s="47">
        <v>1.6701840490797546</v>
      </c>
      <c r="G398" s="47">
        <v>2.2383601479304149E-6</v>
      </c>
      <c r="H398" s="47" t="s">
        <v>4025</v>
      </c>
      <c r="I398" s="46" t="s">
        <v>3306</v>
      </c>
    </row>
    <row r="399" spans="1:9" x14ac:dyDescent="0.3">
      <c r="A399" s="45" t="s">
        <v>1055</v>
      </c>
      <c r="B399" s="46">
        <v>12</v>
      </c>
      <c r="C399" s="46" t="s">
        <v>3280</v>
      </c>
      <c r="D399" s="46" t="s">
        <v>3882</v>
      </c>
      <c r="E399" s="45" t="s">
        <v>1056</v>
      </c>
      <c r="F399" s="47">
        <v>1.6710447761194036</v>
      </c>
      <c r="G399" s="47">
        <v>7.9164105197575426E-4</v>
      </c>
      <c r="H399" s="47" t="s">
        <v>4025</v>
      </c>
      <c r="I399" s="46" t="s">
        <v>3306</v>
      </c>
    </row>
    <row r="400" spans="1:9" x14ac:dyDescent="0.3">
      <c r="A400" s="45" t="s">
        <v>3235</v>
      </c>
      <c r="B400" s="46">
        <v>487</v>
      </c>
      <c r="C400" s="46" t="s">
        <v>3280</v>
      </c>
      <c r="D400" s="46" t="s">
        <v>3858</v>
      </c>
      <c r="E400" s="45" t="s">
        <v>3236</v>
      </c>
      <c r="F400" s="47">
        <v>1.6759388038942977</v>
      </c>
      <c r="G400" s="47">
        <v>1.8256679283342506E-3</v>
      </c>
      <c r="H400" s="47" t="s">
        <v>4025</v>
      </c>
      <c r="I400" s="46" t="s">
        <v>3283</v>
      </c>
    </row>
    <row r="401" spans="1:9" x14ac:dyDescent="0.3">
      <c r="A401" s="45" t="s">
        <v>1063</v>
      </c>
      <c r="B401" s="46">
        <v>63</v>
      </c>
      <c r="C401" s="46" t="s">
        <v>3280</v>
      </c>
      <c r="D401" s="46" t="s">
        <v>3322</v>
      </c>
      <c r="E401" s="45" t="s">
        <v>1064</v>
      </c>
      <c r="F401" s="47">
        <v>1.6771958991410365</v>
      </c>
      <c r="G401" s="47">
        <v>2.2992329536103943E-4</v>
      </c>
      <c r="H401" s="47" t="s">
        <v>4025</v>
      </c>
      <c r="I401" s="46" t="s">
        <v>3302</v>
      </c>
    </row>
    <row r="402" spans="1:9" x14ac:dyDescent="0.3">
      <c r="A402" s="45" t="s">
        <v>2390</v>
      </c>
      <c r="B402" s="46">
        <v>116</v>
      </c>
      <c r="C402" s="46" t="s">
        <v>3280</v>
      </c>
      <c r="D402" s="46" t="s">
        <v>3923</v>
      </c>
      <c r="E402" s="45" t="s">
        <v>54</v>
      </c>
      <c r="F402" s="47">
        <v>1.6881771078662269</v>
      </c>
      <c r="G402" s="47">
        <v>3.5403568803504918E-4</v>
      </c>
      <c r="H402" s="47" t="s">
        <v>4025</v>
      </c>
      <c r="I402" s="46" t="s">
        <v>3283</v>
      </c>
    </row>
    <row r="403" spans="1:9" x14ac:dyDescent="0.3">
      <c r="A403" s="45" t="s">
        <v>2809</v>
      </c>
      <c r="B403" s="46">
        <v>227</v>
      </c>
      <c r="C403" s="46" t="s">
        <v>3280</v>
      </c>
      <c r="D403" s="46" t="s">
        <v>3987</v>
      </c>
      <c r="E403" s="45" t="s">
        <v>2810</v>
      </c>
      <c r="F403" s="47">
        <v>1.7271250676773147</v>
      </c>
      <c r="G403" s="47">
        <v>5.0845220689829228E-3</v>
      </c>
      <c r="H403" s="47" t="s">
        <v>4025</v>
      </c>
      <c r="I403" s="46" t="s">
        <v>3283</v>
      </c>
    </row>
    <row r="404" spans="1:9" x14ac:dyDescent="0.3">
      <c r="A404" s="45" t="s">
        <v>1169</v>
      </c>
      <c r="B404" s="46">
        <v>299</v>
      </c>
      <c r="C404" s="46" t="s">
        <v>3280</v>
      </c>
      <c r="D404" s="46" t="s">
        <v>3409</v>
      </c>
      <c r="E404" s="45" t="s">
        <v>1170</v>
      </c>
      <c r="F404" s="47">
        <v>1.7856964241060265</v>
      </c>
      <c r="G404" s="47">
        <v>3.4050522082743121E-6</v>
      </c>
      <c r="H404" s="47" t="s">
        <v>4025</v>
      </c>
      <c r="I404" s="46" t="s">
        <v>3291</v>
      </c>
    </row>
    <row r="405" spans="1:9" x14ac:dyDescent="0.3">
      <c r="A405" s="45" t="s">
        <v>1169</v>
      </c>
      <c r="B405" s="46">
        <v>311</v>
      </c>
      <c r="C405" s="46" t="s">
        <v>3280</v>
      </c>
      <c r="D405" s="46" t="s">
        <v>3409</v>
      </c>
      <c r="E405" s="45" t="s">
        <v>1170</v>
      </c>
      <c r="F405" s="47">
        <v>1.7856964241060265</v>
      </c>
      <c r="G405" s="47">
        <v>3.4050522082743121E-6</v>
      </c>
      <c r="H405" s="47" t="s">
        <v>4025</v>
      </c>
      <c r="I405" s="46" t="s">
        <v>3291</v>
      </c>
    </row>
    <row r="406" spans="1:9" x14ac:dyDescent="0.3">
      <c r="A406" s="45" t="s">
        <v>2516</v>
      </c>
      <c r="B406" s="46">
        <v>239</v>
      </c>
      <c r="C406" s="46" t="s">
        <v>3280</v>
      </c>
      <c r="D406" s="46" t="s">
        <v>3668</v>
      </c>
      <c r="E406" s="45" t="s">
        <v>2517</v>
      </c>
      <c r="F406" s="47">
        <v>1.8119402985074624</v>
      </c>
      <c r="G406" s="47">
        <v>5.7509076987078854E-3</v>
      </c>
      <c r="H406" s="47" t="s">
        <v>4025</v>
      </c>
      <c r="I406" s="46" t="s">
        <v>3281</v>
      </c>
    </row>
    <row r="407" spans="1:9" x14ac:dyDescent="0.3">
      <c r="A407" s="45" t="s">
        <v>3224</v>
      </c>
      <c r="B407" s="46">
        <v>44</v>
      </c>
      <c r="C407" s="46" t="s">
        <v>3280</v>
      </c>
      <c r="D407" s="46" t="s">
        <v>3394</v>
      </c>
      <c r="E407" s="45" t="s">
        <v>3225</v>
      </c>
      <c r="F407" s="47">
        <v>1.8537851037851041</v>
      </c>
      <c r="G407" s="47">
        <v>7.5043039534962062E-4</v>
      </c>
      <c r="H407" s="47" t="s">
        <v>4025</v>
      </c>
      <c r="I407" s="46" t="s">
        <v>3291</v>
      </c>
    </row>
    <row r="408" spans="1:9" x14ac:dyDescent="0.3">
      <c r="A408" s="45" t="s">
        <v>3228</v>
      </c>
      <c r="B408" s="46">
        <v>44</v>
      </c>
      <c r="C408" s="46" t="s">
        <v>3280</v>
      </c>
      <c r="D408" s="46" t="s">
        <v>3298</v>
      </c>
      <c r="E408" s="45" t="s">
        <v>3225</v>
      </c>
      <c r="F408" s="47">
        <v>1.949985289791115</v>
      </c>
      <c r="G408" s="47">
        <v>2.3556179471014614E-3</v>
      </c>
      <c r="H408" s="47" t="s">
        <v>4025</v>
      </c>
      <c r="I408" s="46" t="s">
        <v>3291</v>
      </c>
    </row>
    <row r="409" spans="1:9" x14ac:dyDescent="0.3">
      <c r="A409" s="45" t="s">
        <v>3228</v>
      </c>
      <c r="B409" s="46">
        <v>49</v>
      </c>
      <c r="C409" s="46" t="s">
        <v>3280</v>
      </c>
      <c r="D409" s="46" t="s">
        <v>3298</v>
      </c>
      <c r="E409" s="45" t="s">
        <v>3225</v>
      </c>
      <c r="F409" s="47">
        <v>1.949985289791115</v>
      </c>
      <c r="G409" s="47">
        <v>2.3556179471014614E-3</v>
      </c>
      <c r="H409" s="47" t="s">
        <v>4025</v>
      </c>
      <c r="I409" s="46" t="s">
        <v>3291</v>
      </c>
    </row>
    <row r="410" spans="1:9" x14ac:dyDescent="0.3">
      <c r="A410" s="45" t="s">
        <v>2401</v>
      </c>
      <c r="B410" s="46">
        <v>598</v>
      </c>
      <c r="C410" s="46" t="s">
        <v>3280</v>
      </c>
      <c r="D410" s="46" t="s">
        <v>3726</v>
      </c>
      <c r="E410" s="45" t="s">
        <v>2402</v>
      </c>
      <c r="F410" s="47">
        <v>1.9547612398771295</v>
      </c>
      <c r="G410" s="47">
        <v>5.2004068399332784E-4</v>
      </c>
      <c r="H410" s="47" t="s">
        <v>4025</v>
      </c>
      <c r="I410" s="46" t="s">
        <v>3485</v>
      </c>
    </row>
    <row r="411" spans="1:9" x14ac:dyDescent="0.3">
      <c r="A411" s="45" t="s">
        <v>630</v>
      </c>
      <c r="B411" s="46">
        <v>147</v>
      </c>
      <c r="C411" s="46" t="s">
        <v>3280</v>
      </c>
      <c r="D411" s="46" t="s">
        <v>3486</v>
      </c>
      <c r="E411" s="45" t="s">
        <v>631</v>
      </c>
      <c r="F411" s="47">
        <v>2.6353971232020017</v>
      </c>
      <c r="G411" s="47">
        <v>3.4844023415738723E-2</v>
      </c>
      <c r="H411" s="47" t="s">
        <v>4025</v>
      </c>
      <c r="I411" s="46" t="s">
        <v>3283</v>
      </c>
    </row>
    <row r="412" spans="1:9" x14ac:dyDescent="0.3">
      <c r="A412" s="45" t="s">
        <v>373</v>
      </c>
      <c r="B412" s="46">
        <v>10</v>
      </c>
      <c r="C412" s="46" t="s">
        <v>3280</v>
      </c>
      <c r="D412" s="46" t="s">
        <v>3305</v>
      </c>
      <c r="E412" s="45" t="s">
        <v>374</v>
      </c>
      <c r="F412" s="47">
        <v>2.88758865248227</v>
      </c>
      <c r="G412" s="47">
        <v>1.5534526015575363E-5</v>
      </c>
      <c r="H412" s="47" t="s">
        <v>4025</v>
      </c>
      <c r="I412" s="46" t="s">
        <v>3306</v>
      </c>
    </row>
    <row r="413" spans="1:9" ht="16.2" thickBot="1" x14ac:dyDescent="0.35">
      <c r="A413" s="93" t="s">
        <v>1708</v>
      </c>
      <c r="B413" s="94">
        <v>162</v>
      </c>
      <c r="C413" s="94" t="s">
        <v>3280</v>
      </c>
      <c r="D413" s="94" t="s">
        <v>3513</v>
      </c>
      <c r="E413" s="93" t="s">
        <v>1709</v>
      </c>
      <c r="F413" s="95">
        <v>3.7790816326530612</v>
      </c>
      <c r="G413" s="95">
        <v>5.3562135523054686E-5</v>
      </c>
      <c r="H413" s="95" t="s">
        <v>4025</v>
      </c>
      <c r="I413" s="94" t="s">
        <v>3281</v>
      </c>
    </row>
    <row r="414" spans="1:9" x14ac:dyDescent="0.3">
      <c r="I414" s="46"/>
    </row>
  </sheetData>
  <sortState ref="A3:I414">
    <sortCondition sortBy="cellColor" ref="D3:D414" dxfId="1"/>
  </sortState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89E8-B8EA-4395-BAB9-DDE9DF900AB0}">
  <dimension ref="A1:O711"/>
  <sheetViews>
    <sheetView workbookViewId="0">
      <selection sqref="A1:O1"/>
    </sheetView>
  </sheetViews>
  <sheetFormatPr defaultColWidth="8.88671875" defaultRowHeight="15.6" x14ac:dyDescent="0.3"/>
  <cols>
    <col min="1" max="1" width="25.88671875" style="20" customWidth="1"/>
    <col min="2" max="3" width="8.88671875" style="20"/>
    <col min="4" max="4" width="17.44140625" style="20" bestFit="1" customWidth="1"/>
    <col min="5" max="7" width="14.109375" style="20" bestFit="1" customWidth="1"/>
    <col min="8" max="8" width="14.21875" style="20" customWidth="1"/>
    <col min="9" max="11" width="14.109375" style="20" bestFit="1" customWidth="1"/>
    <col min="12" max="12" width="8.44140625" style="20" bestFit="1" customWidth="1"/>
    <col min="13" max="13" width="8.88671875" style="20"/>
    <col min="14" max="14" width="12.77734375" style="20" customWidth="1"/>
    <col min="15" max="15" width="74.21875" style="20" customWidth="1"/>
    <col min="16" max="16384" width="8.88671875" style="20"/>
  </cols>
  <sheetData>
    <row r="1" spans="1:15" x14ac:dyDescent="0.3">
      <c r="A1" s="102" t="s">
        <v>4340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35" customFormat="1" ht="31.2" x14ac:dyDescent="0.3">
      <c r="A2" s="40" t="s">
        <v>5</v>
      </c>
      <c r="B2" s="40" t="s">
        <v>3269</v>
      </c>
      <c r="C2" s="40" t="s">
        <v>3270</v>
      </c>
      <c r="D2" s="40" t="s">
        <v>3268</v>
      </c>
      <c r="E2" s="40" t="s">
        <v>4277</v>
      </c>
      <c r="F2" s="40" t="s">
        <v>4278</v>
      </c>
      <c r="G2" s="40" t="s">
        <v>4279</v>
      </c>
      <c r="H2" s="41" t="s">
        <v>4280</v>
      </c>
      <c r="I2" s="40" t="s">
        <v>4281</v>
      </c>
      <c r="J2" s="40" t="s">
        <v>4282</v>
      </c>
      <c r="K2" s="40" t="s">
        <v>4283</v>
      </c>
      <c r="L2" s="41" t="s">
        <v>4284</v>
      </c>
      <c r="M2" s="40" t="s">
        <v>4070</v>
      </c>
      <c r="N2" s="40" t="s">
        <v>3271</v>
      </c>
      <c r="O2" s="92" t="s">
        <v>6</v>
      </c>
    </row>
    <row r="3" spans="1:15" x14ac:dyDescent="0.3">
      <c r="A3" s="38" t="s">
        <v>3168</v>
      </c>
      <c r="B3" s="38">
        <v>297</v>
      </c>
      <c r="C3" s="28" t="s">
        <v>3280</v>
      </c>
      <c r="D3" s="28" t="s">
        <v>3689</v>
      </c>
      <c r="E3" s="28"/>
      <c r="F3" s="28">
        <v>0.2708578143360752</v>
      </c>
      <c r="G3" s="28">
        <v>0.45543345543345548</v>
      </c>
      <c r="H3" s="39">
        <f t="shared" ref="H3:H66" si="0">AVERAGE(E3:G3)</f>
        <v>0.36314563488476537</v>
      </c>
      <c r="I3" s="28"/>
      <c r="J3" s="28">
        <v>0.84538152610441764</v>
      </c>
      <c r="K3" s="28">
        <v>1.0024783147459728</v>
      </c>
      <c r="L3" s="39">
        <f t="shared" ref="L3:L66" si="1">AVERAGE(I3:K3)</f>
        <v>0.92392992042519517</v>
      </c>
      <c r="M3" s="38" t="s">
        <v>4088</v>
      </c>
      <c r="N3" s="38" t="s">
        <v>3283</v>
      </c>
      <c r="O3" s="38" t="s">
        <v>3169</v>
      </c>
    </row>
    <row r="4" spans="1:15" x14ac:dyDescent="0.3">
      <c r="A4" s="38" t="s">
        <v>3168</v>
      </c>
      <c r="B4" s="38">
        <v>310</v>
      </c>
      <c r="C4" s="28" t="s">
        <v>3280</v>
      </c>
      <c r="D4" s="28" t="s">
        <v>3689</v>
      </c>
      <c r="E4" s="28"/>
      <c r="F4" s="28">
        <v>0.2708578143360752</v>
      </c>
      <c r="G4" s="28">
        <v>0.45543345543345548</v>
      </c>
      <c r="H4" s="39">
        <f t="shared" si="0"/>
        <v>0.36314563488476537</v>
      </c>
      <c r="I4" s="28"/>
      <c r="J4" s="28">
        <v>0.84538152610441764</v>
      </c>
      <c r="K4" s="28">
        <v>1.0024783147459728</v>
      </c>
      <c r="L4" s="39">
        <f t="shared" si="1"/>
        <v>0.92392992042519517</v>
      </c>
      <c r="M4" s="38" t="s">
        <v>4088</v>
      </c>
      <c r="N4" s="38" t="s">
        <v>3283</v>
      </c>
      <c r="O4" s="38" t="s">
        <v>3169</v>
      </c>
    </row>
    <row r="5" spans="1:15" x14ac:dyDescent="0.3">
      <c r="A5" s="38" t="s">
        <v>822</v>
      </c>
      <c r="B5" s="38">
        <v>96</v>
      </c>
      <c r="C5" s="28" t="s">
        <v>3280</v>
      </c>
      <c r="D5" s="28" t="s">
        <v>3350</v>
      </c>
      <c r="E5" s="28">
        <v>0.85329018338727081</v>
      </c>
      <c r="F5" s="28">
        <v>0.8456501403180543</v>
      </c>
      <c r="G5" s="28"/>
      <c r="H5" s="39">
        <f t="shared" si="0"/>
        <v>0.84947016185266255</v>
      </c>
      <c r="I5" s="28">
        <v>0.92411467116357515</v>
      </c>
      <c r="J5" s="28">
        <v>0.88992537313432829</v>
      </c>
      <c r="K5" s="28"/>
      <c r="L5" s="39">
        <f t="shared" si="1"/>
        <v>0.90702002214895172</v>
      </c>
      <c r="M5" s="38" t="s">
        <v>4264</v>
      </c>
      <c r="N5" s="38" t="s">
        <v>3306</v>
      </c>
      <c r="O5" s="38" t="s">
        <v>823</v>
      </c>
    </row>
    <row r="6" spans="1:15" x14ac:dyDescent="0.3">
      <c r="A6" s="38" t="s">
        <v>1836</v>
      </c>
      <c r="B6" s="38">
        <v>110</v>
      </c>
      <c r="C6" s="28" t="s">
        <v>3280</v>
      </c>
      <c r="D6" s="28" t="s">
        <v>3428</v>
      </c>
      <c r="E6" s="28">
        <v>0.55386740331491713</v>
      </c>
      <c r="F6" s="28">
        <v>0.56791808873720129</v>
      </c>
      <c r="G6" s="28">
        <v>0.37206764866339337</v>
      </c>
      <c r="H6" s="39">
        <f t="shared" si="0"/>
        <v>0.49795104690517061</v>
      </c>
      <c r="I6" s="28">
        <v>0.81619937694704059</v>
      </c>
      <c r="J6" s="28">
        <v>0.85620915032679734</v>
      </c>
      <c r="K6" s="28">
        <v>0.72273781902552203</v>
      </c>
      <c r="L6" s="39">
        <f t="shared" si="1"/>
        <v>0.79838211543311999</v>
      </c>
      <c r="M6" s="38" t="s">
        <v>4092</v>
      </c>
      <c r="N6" s="38" t="s">
        <v>3281</v>
      </c>
      <c r="O6" s="38" t="s">
        <v>1837</v>
      </c>
    </row>
    <row r="7" spans="1:15" x14ac:dyDescent="0.3">
      <c r="A7" s="38" t="s">
        <v>2739</v>
      </c>
      <c r="B7" s="38">
        <v>271</v>
      </c>
      <c r="C7" s="28" t="s">
        <v>3280</v>
      </c>
      <c r="D7" s="28" t="s">
        <v>3614</v>
      </c>
      <c r="E7" s="28"/>
      <c r="F7" s="28">
        <v>0.56862745098039214</v>
      </c>
      <c r="G7" s="28">
        <v>0.54272363150867819</v>
      </c>
      <c r="H7" s="39">
        <f t="shared" si="0"/>
        <v>0.55567554124453511</v>
      </c>
      <c r="I7" s="28"/>
      <c r="J7" s="28">
        <v>0.71701112877583473</v>
      </c>
      <c r="K7" s="28">
        <v>0.84682713347921224</v>
      </c>
      <c r="L7" s="39">
        <f t="shared" si="1"/>
        <v>0.78191913112752354</v>
      </c>
      <c r="M7" s="38" t="s">
        <v>4098</v>
      </c>
      <c r="N7" s="38" t="s">
        <v>3283</v>
      </c>
      <c r="O7" s="38" t="s">
        <v>2740</v>
      </c>
    </row>
    <row r="8" spans="1:15" x14ac:dyDescent="0.3">
      <c r="A8" s="38" t="s">
        <v>1235</v>
      </c>
      <c r="B8" s="38">
        <v>111</v>
      </c>
      <c r="C8" s="28" t="s">
        <v>3280</v>
      </c>
      <c r="D8" s="28" t="s">
        <v>3447</v>
      </c>
      <c r="E8" s="28">
        <v>0.77661596958174894</v>
      </c>
      <c r="F8" s="28">
        <v>0.8100456621004567</v>
      </c>
      <c r="G8" s="28">
        <v>0.12387096774193548</v>
      </c>
      <c r="H8" s="39">
        <f t="shared" si="0"/>
        <v>0.57017753314138031</v>
      </c>
      <c r="I8" s="28">
        <v>0.60105184072126228</v>
      </c>
      <c r="J8" s="28">
        <v>0.66556564822460773</v>
      </c>
      <c r="K8" s="28">
        <v>1.008</v>
      </c>
      <c r="L8" s="39">
        <f t="shared" si="1"/>
        <v>0.75820582964862338</v>
      </c>
      <c r="M8" s="38" t="s">
        <v>4026</v>
      </c>
      <c r="N8" s="38" t="s">
        <v>3283</v>
      </c>
      <c r="O8" s="38" t="s">
        <v>1236</v>
      </c>
    </row>
    <row r="9" spans="1:15" x14ac:dyDescent="0.3">
      <c r="A9" s="38" t="s">
        <v>1993</v>
      </c>
      <c r="B9" s="38">
        <v>367</v>
      </c>
      <c r="C9" s="28" t="s">
        <v>3280</v>
      </c>
      <c r="D9" s="28" t="s">
        <v>3800</v>
      </c>
      <c r="E9" s="28"/>
      <c r="F9" s="28">
        <v>0.42996742671009774</v>
      </c>
      <c r="G9" s="28">
        <v>0.43383356070941337</v>
      </c>
      <c r="H9" s="39">
        <f t="shared" si="0"/>
        <v>0.43190049370975558</v>
      </c>
      <c r="I9" s="28"/>
      <c r="J9" s="28">
        <v>0.75724353954581047</v>
      </c>
      <c r="K9" s="28">
        <v>0.7160940325497287</v>
      </c>
      <c r="L9" s="39">
        <f t="shared" si="1"/>
        <v>0.73666878604776964</v>
      </c>
      <c r="M9" s="38" t="s">
        <v>4087</v>
      </c>
      <c r="N9" s="38" t="s">
        <v>3283</v>
      </c>
      <c r="O9" s="38" t="s">
        <v>1994</v>
      </c>
    </row>
    <row r="10" spans="1:15" x14ac:dyDescent="0.3">
      <c r="A10" s="38" t="s">
        <v>987</v>
      </c>
      <c r="B10" s="38">
        <v>85</v>
      </c>
      <c r="C10" s="28" t="s">
        <v>3280</v>
      </c>
      <c r="D10" s="28" t="s">
        <v>3429</v>
      </c>
      <c r="E10" s="28">
        <v>0.60030864197530864</v>
      </c>
      <c r="F10" s="28">
        <v>0.46869851729818779</v>
      </c>
      <c r="G10" s="28">
        <v>0.32373113854595337</v>
      </c>
      <c r="H10" s="39">
        <f t="shared" si="0"/>
        <v>0.46424609927314991</v>
      </c>
      <c r="I10" s="28">
        <v>0.93086172344689389</v>
      </c>
      <c r="J10" s="28">
        <v>0.74350904799370576</v>
      </c>
      <c r="K10" s="28">
        <v>0.49422799422799429</v>
      </c>
      <c r="L10" s="39">
        <f t="shared" si="1"/>
        <v>0.72286625522286452</v>
      </c>
      <c r="M10" s="38" t="s">
        <v>4143</v>
      </c>
      <c r="N10" s="38" t="s">
        <v>3281</v>
      </c>
      <c r="O10" s="38" t="s">
        <v>988</v>
      </c>
    </row>
    <row r="11" spans="1:15" x14ac:dyDescent="0.3">
      <c r="A11" s="38" t="s">
        <v>979</v>
      </c>
      <c r="B11" s="38">
        <v>300</v>
      </c>
      <c r="C11" s="28" t="s">
        <v>3280</v>
      </c>
      <c r="D11" s="28" t="s">
        <v>3588</v>
      </c>
      <c r="E11" s="28">
        <v>0.53159041394335516</v>
      </c>
      <c r="F11" s="28">
        <v>0.36921965317919081</v>
      </c>
      <c r="G11" s="28"/>
      <c r="H11" s="39">
        <f t="shared" si="0"/>
        <v>0.45040503356127298</v>
      </c>
      <c r="I11" s="28">
        <v>0.71662125340599458</v>
      </c>
      <c r="J11" s="28">
        <v>0.68130990415335457</v>
      </c>
      <c r="K11" s="28"/>
      <c r="L11" s="39">
        <f t="shared" si="1"/>
        <v>0.69896557877967458</v>
      </c>
      <c r="M11" s="38"/>
      <c r="N11" s="38" t="s">
        <v>3283</v>
      </c>
      <c r="O11" s="38" t="s">
        <v>980</v>
      </c>
    </row>
    <row r="12" spans="1:15" x14ac:dyDescent="0.3">
      <c r="A12" s="38" t="s">
        <v>1081</v>
      </c>
      <c r="B12" s="38">
        <v>94</v>
      </c>
      <c r="C12" s="28" t="s">
        <v>3280</v>
      </c>
      <c r="D12" s="28" t="s">
        <v>3474</v>
      </c>
      <c r="E12" s="28">
        <v>0.58280254777070062</v>
      </c>
      <c r="F12" s="28">
        <v>0.88898233809924299</v>
      </c>
      <c r="G12" s="28"/>
      <c r="H12" s="39">
        <f t="shared" si="0"/>
        <v>0.7358924429349718</v>
      </c>
      <c r="I12" s="28">
        <v>0.56012412723041116</v>
      </c>
      <c r="J12" s="28">
        <v>0.82898852971845682</v>
      </c>
      <c r="K12" s="28"/>
      <c r="L12" s="39">
        <f t="shared" si="1"/>
        <v>0.69455632847443405</v>
      </c>
      <c r="M12" s="38" t="s">
        <v>4093</v>
      </c>
      <c r="N12" s="38" t="s">
        <v>3306</v>
      </c>
      <c r="O12" s="38" t="s">
        <v>1082</v>
      </c>
    </row>
    <row r="13" spans="1:15" x14ac:dyDescent="0.3">
      <c r="A13" s="38" t="s">
        <v>3069</v>
      </c>
      <c r="B13" s="38">
        <v>89</v>
      </c>
      <c r="C13" s="28" t="s">
        <v>3280</v>
      </c>
      <c r="D13" s="28" t="s">
        <v>3743</v>
      </c>
      <c r="E13" s="28">
        <v>0.667981072555205</v>
      </c>
      <c r="F13" s="28">
        <v>0.64901256732495505</v>
      </c>
      <c r="G13" s="28"/>
      <c r="H13" s="39">
        <f t="shared" si="0"/>
        <v>0.65849681994008002</v>
      </c>
      <c r="I13" s="28">
        <v>0.58887952822240941</v>
      </c>
      <c r="J13" s="28">
        <v>0.75</v>
      </c>
      <c r="K13" s="28"/>
      <c r="L13" s="39">
        <f t="shared" si="1"/>
        <v>0.66943976411120465</v>
      </c>
      <c r="M13" s="38"/>
      <c r="N13" s="38" t="s">
        <v>3302</v>
      </c>
      <c r="O13" s="38" t="s">
        <v>3070</v>
      </c>
    </row>
    <row r="14" spans="1:15" x14ac:dyDescent="0.3">
      <c r="A14" s="38" t="s">
        <v>1427</v>
      </c>
      <c r="B14" s="38">
        <v>91</v>
      </c>
      <c r="C14" s="28" t="s">
        <v>3280</v>
      </c>
      <c r="D14" s="28" t="s">
        <v>3951</v>
      </c>
      <c r="E14" s="28">
        <v>0.46925329428989748</v>
      </c>
      <c r="F14" s="28">
        <v>0.69679539852095307</v>
      </c>
      <c r="G14" s="28"/>
      <c r="H14" s="39">
        <f t="shared" si="0"/>
        <v>0.58302434640542522</v>
      </c>
      <c r="I14" s="28">
        <v>0.52021357742181551</v>
      </c>
      <c r="J14" s="28">
        <v>0.81010289990645468</v>
      </c>
      <c r="K14" s="28"/>
      <c r="L14" s="39">
        <f t="shared" si="1"/>
        <v>0.66515823866413504</v>
      </c>
      <c r="M14" s="38"/>
      <c r="N14" s="38" t="s">
        <v>3283</v>
      </c>
      <c r="O14" s="38" t="s">
        <v>54</v>
      </c>
    </row>
    <row r="15" spans="1:15" x14ac:dyDescent="0.3">
      <c r="A15" s="38" t="s">
        <v>2114</v>
      </c>
      <c r="B15" s="38">
        <v>99</v>
      </c>
      <c r="C15" s="28" t="s">
        <v>3280</v>
      </c>
      <c r="D15" s="28" t="s">
        <v>3327</v>
      </c>
      <c r="E15" s="28">
        <v>0.63636363636363646</v>
      </c>
      <c r="F15" s="28">
        <v>0.6962962962962963</v>
      </c>
      <c r="G15" s="28"/>
      <c r="H15" s="39">
        <f t="shared" si="0"/>
        <v>0.66632996632996644</v>
      </c>
      <c r="I15" s="28">
        <v>0.55439161966156314</v>
      </c>
      <c r="J15" s="28">
        <v>0.71248025276461302</v>
      </c>
      <c r="K15" s="28"/>
      <c r="L15" s="39">
        <f t="shared" si="1"/>
        <v>0.63343593621308814</v>
      </c>
      <c r="M15" s="38" t="s">
        <v>4215</v>
      </c>
      <c r="N15" s="38" t="s">
        <v>3281</v>
      </c>
      <c r="O15" s="38" t="s">
        <v>2115</v>
      </c>
    </row>
    <row r="16" spans="1:15" x14ac:dyDescent="0.3">
      <c r="A16" s="38" t="s">
        <v>3130</v>
      </c>
      <c r="B16" s="38">
        <v>1710</v>
      </c>
      <c r="C16" s="28" t="s">
        <v>3280</v>
      </c>
      <c r="D16" s="28" t="s">
        <v>3526</v>
      </c>
      <c r="E16" s="28">
        <v>0.64083938660209849</v>
      </c>
      <c r="F16" s="28">
        <v>0.47711511789181688</v>
      </c>
      <c r="G16" s="28">
        <v>0.96270853778213938</v>
      </c>
      <c r="H16" s="39">
        <f t="shared" si="0"/>
        <v>0.69355434742535171</v>
      </c>
      <c r="I16" s="28">
        <v>0.52795031055900621</v>
      </c>
      <c r="J16" s="28">
        <v>0.73791821561338289</v>
      </c>
      <c r="K16" s="28"/>
      <c r="L16" s="39">
        <f t="shared" si="1"/>
        <v>0.63293426308619449</v>
      </c>
      <c r="M16" s="38"/>
      <c r="N16" s="38" t="s">
        <v>3283</v>
      </c>
      <c r="O16" s="38" t="s">
        <v>3131</v>
      </c>
    </row>
    <row r="17" spans="1:15" x14ac:dyDescent="0.3">
      <c r="A17" s="38" t="s">
        <v>498</v>
      </c>
      <c r="B17" s="38">
        <v>322</v>
      </c>
      <c r="C17" s="28" t="s">
        <v>3280</v>
      </c>
      <c r="D17" s="28" t="s">
        <v>3436</v>
      </c>
      <c r="E17" s="28">
        <v>0.562809917355372</v>
      </c>
      <c r="F17" s="28">
        <v>0.49471974004874081</v>
      </c>
      <c r="G17" s="28"/>
      <c r="H17" s="39">
        <f t="shared" si="0"/>
        <v>0.52876482870205643</v>
      </c>
      <c r="I17" s="28">
        <v>0.57110945644080424</v>
      </c>
      <c r="J17" s="28">
        <v>0.67624223602484468</v>
      </c>
      <c r="K17" s="28"/>
      <c r="L17" s="39">
        <f t="shared" si="1"/>
        <v>0.62367584623282446</v>
      </c>
      <c r="M17" s="38" t="s">
        <v>4090</v>
      </c>
      <c r="N17" s="38" t="s">
        <v>3283</v>
      </c>
      <c r="O17" s="38" t="s">
        <v>499</v>
      </c>
    </row>
    <row r="18" spans="1:15" x14ac:dyDescent="0.3">
      <c r="A18" s="38" t="s">
        <v>781</v>
      </c>
      <c r="B18" s="38">
        <v>247</v>
      </c>
      <c r="C18" s="28" t="s">
        <v>3280</v>
      </c>
      <c r="D18" s="28" t="s">
        <v>3701</v>
      </c>
      <c r="E18" s="28">
        <v>0.54942965779467678</v>
      </c>
      <c r="F18" s="28">
        <v>0.69576957695769581</v>
      </c>
      <c r="G18" s="28"/>
      <c r="H18" s="39">
        <f t="shared" si="0"/>
        <v>0.6225996173761863</v>
      </c>
      <c r="I18" s="28">
        <v>0.46477132262051912</v>
      </c>
      <c r="J18" s="28">
        <v>0.44634313055365687</v>
      </c>
      <c r="K18" s="28">
        <v>0.94173093401885166</v>
      </c>
      <c r="L18" s="39">
        <f t="shared" si="1"/>
        <v>0.61761512906434257</v>
      </c>
      <c r="M18" s="38" t="s">
        <v>4136</v>
      </c>
      <c r="N18" s="38" t="s">
        <v>3283</v>
      </c>
      <c r="O18" s="38" t="s">
        <v>782</v>
      </c>
    </row>
    <row r="19" spans="1:15" x14ac:dyDescent="0.3">
      <c r="A19" s="38" t="s">
        <v>1692</v>
      </c>
      <c r="B19" s="38">
        <v>20</v>
      </c>
      <c r="C19" s="28" t="s">
        <v>3280</v>
      </c>
      <c r="D19" s="28" t="s">
        <v>3828</v>
      </c>
      <c r="E19" s="28">
        <v>0.44832605531295483</v>
      </c>
      <c r="F19" s="28">
        <v>0.55850622406639006</v>
      </c>
      <c r="G19" s="28"/>
      <c r="H19" s="39">
        <f t="shared" si="0"/>
        <v>0.50341613968967247</v>
      </c>
      <c r="I19" s="28">
        <v>0.61235955056179781</v>
      </c>
      <c r="J19" s="28">
        <v>0.59548872180451129</v>
      </c>
      <c r="K19" s="28"/>
      <c r="L19" s="39">
        <f t="shared" si="1"/>
        <v>0.60392413618315455</v>
      </c>
      <c r="M19" s="38" t="s">
        <v>4027</v>
      </c>
      <c r="N19" s="38" t="s">
        <v>3281</v>
      </c>
      <c r="O19" s="38" t="s">
        <v>1693</v>
      </c>
    </row>
    <row r="20" spans="1:15" x14ac:dyDescent="0.3">
      <c r="A20" s="38" t="s">
        <v>2132</v>
      </c>
      <c r="B20" s="38">
        <v>119</v>
      </c>
      <c r="C20" s="28" t="s">
        <v>3280</v>
      </c>
      <c r="D20" s="28" t="s">
        <v>3366</v>
      </c>
      <c r="E20" s="28">
        <v>0.64738955823293176</v>
      </c>
      <c r="F20" s="28">
        <v>0.61115414407436097</v>
      </c>
      <c r="G20" s="28">
        <v>0.23803101820633848</v>
      </c>
      <c r="H20" s="39">
        <f t="shared" si="0"/>
        <v>0.49885824017121044</v>
      </c>
      <c r="I20" s="28">
        <v>0.59934318555008215</v>
      </c>
      <c r="J20" s="28">
        <v>0.80620884289746009</v>
      </c>
      <c r="K20" s="28">
        <v>0.38985228002569045</v>
      </c>
      <c r="L20" s="39">
        <f t="shared" si="1"/>
        <v>0.59846810282441087</v>
      </c>
      <c r="M20" s="38" t="s">
        <v>4172</v>
      </c>
      <c r="N20" s="38" t="s">
        <v>3283</v>
      </c>
      <c r="O20" s="38" t="s">
        <v>2133</v>
      </c>
    </row>
    <row r="21" spans="1:15" x14ac:dyDescent="0.3">
      <c r="A21" s="38" t="s">
        <v>2355</v>
      </c>
      <c r="B21" s="38">
        <v>288</v>
      </c>
      <c r="C21" s="28" t="s">
        <v>3280</v>
      </c>
      <c r="D21" s="28" t="s">
        <v>3766</v>
      </c>
      <c r="E21" s="28">
        <v>0.32412886259040108</v>
      </c>
      <c r="F21" s="28">
        <v>0.3035714285714286</v>
      </c>
      <c r="G21" s="28"/>
      <c r="H21" s="39">
        <f t="shared" si="0"/>
        <v>0.31385014558091484</v>
      </c>
      <c r="I21" s="28">
        <v>0.63861386138613863</v>
      </c>
      <c r="J21" s="28">
        <v>0.55198776758409784</v>
      </c>
      <c r="K21" s="28"/>
      <c r="L21" s="39">
        <f t="shared" si="1"/>
        <v>0.59530081448511818</v>
      </c>
      <c r="M21" s="38" t="s">
        <v>4071</v>
      </c>
      <c r="N21" s="38" t="s">
        <v>3281</v>
      </c>
      <c r="O21" s="38" t="s">
        <v>2356</v>
      </c>
    </row>
    <row r="22" spans="1:15" x14ac:dyDescent="0.3">
      <c r="A22" s="38" t="s">
        <v>1521</v>
      </c>
      <c r="B22" s="38">
        <v>73</v>
      </c>
      <c r="C22" s="28" t="s">
        <v>3280</v>
      </c>
      <c r="D22" s="28" t="s">
        <v>3802</v>
      </c>
      <c r="E22" s="28">
        <v>0.17098445595854919</v>
      </c>
      <c r="F22" s="28"/>
      <c r="G22" s="28">
        <v>0.43712212817412333</v>
      </c>
      <c r="H22" s="39">
        <f t="shared" si="0"/>
        <v>0.30405329206633624</v>
      </c>
      <c r="I22" s="28">
        <v>0.39118457300275483</v>
      </c>
      <c r="J22" s="28"/>
      <c r="K22" s="28">
        <v>0.78941565600882024</v>
      </c>
      <c r="L22" s="39">
        <f t="shared" si="1"/>
        <v>0.59030011450578757</v>
      </c>
      <c r="M22" s="38"/>
      <c r="N22" s="38" t="s">
        <v>3383</v>
      </c>
      <c r="O22" s="38" t="s">
        <v>1522</v>
      </c>
    </row>
    <row r="23" spans="1:15" x14ac:dyDescent="0.3">
      <c r="A23" s="38" t="s">
        <v>2621</v>
      </c>
      <c r="B23" s="38">
        <v>127</v>
      </c>
      <c r="C23" s="28" t="s">
        <v>3280</v>
      </c>
      <c r="D23" s="28" t="s">
        <v>3294</v>
      </c>
      <c r="E23" s="28">
        <v>0.43574297188755023</v>
      </c>
      <c r="F23" s="28">
        <v>0.62490678598061145</v>
      </c>
      <c r="G23" s="28">
        <v>0.71571298819255225</v>
      </c>
      <c r="H23" s="39">
        <f t="shared" si="0"/>
        <v>0.59212091535357125</v>
      </c>
      <c r="I23" s="28">
        <v>0.55406538139145012</v>
      </c>
      <c r="J23" s="28">
        <v>0.70186915887850465</v>
      </c>
      <c r="K23" s="28">
        <v>0.48906139731827802</v>
      </c>
      <c r="L23" s="39">
        <f t="shared" si="1"/>
        <v>0.581665312529411</v>
      </c>
      <c r="M23" s="38"/>
      <c r="N23" s="38" t="s">
        <v>3283</v>
      </c>
      <c r="O23" s="38" t="s">
        <v>2622</v>
      </c>
    </row>
    <row r="24" spans="1:15" x14ac:dyDescent="0.3">
      <c r="A24" s="38" t="s">
        <v>277</v>
      </c>
      <c r="B24" s="38">
        <v>197</v>
      </c>
      <c r="C24" s="28" t="s">
        <v>3280</v>
      </c>
      <c r="D24" s="28" t="s">
        <v>3792</v>
      </c>
      <c r="E24" s="28">
        <v>0.25123849964614292</v>
      </c>
      <c r="F24" s="28">
        <v>0.36117381489841988</v>
      </c>
      <c r="G24" s="28">
        <v>0.84725050916496947</v>
      </c>
      <c r="H24" s="39">
        <f t="shared" si="0"/>
        <v>0.48655427456984413</v>
      </c>
      <c r="I24" s="28">
        <v>0.24497767857142858</v>
      </c>
      <c r="J24" s="28">
        <v>0.33090467516697025</v>
      </c>
      <c r="K24" s="28">
        <v>1.1100386100386099</v>
      </c>
      <c r="L24" s="39">
        <f t="shared" si="1"/>
        <v>0.56197365459233628</v>
      </c>
      <c r="M24" s="38" t="s">
        <v>4064</v>
      </c>
      <c r="N24" s="38" t="s">
        <v>3281</v>
      </c>
      <c r="O24" s="38" t="s">
        <v>278</v>
      </c>
    </row>
    <row r="25" spans="1:15" x14ac:dyDescent="0.3">
      <c r="A25" s="38" t="s">
        <v>2805</v>
      </c>
      <c r="B25" s="38">
        <v>770</v>
      </c>
      <c r="C25" s="28" t="s">
        <v>3280</v>
      </c>
      <c r="D25" s="28" t="s">
        <v>3531</v>
      </c>
      <c r="E25" s="28">
        <v>0.57410423452768722</v>
      </c>
      <c r="F25" s="28">
        <v>0.50113550340651025</v>
      </c>
      <c r="G25" s="28"/>
      <c r="H25" s="39">
        <f t="shared" si="0"/>
        <v>0.53761986896709879</v>
      </c>
      <c r="I25" s="28">
        <v>0.50765864332603938</v>
      </c>
      <c r="J25" s="28">
        <v>0.59825673534072898</v>
      </c>
      <c r="K25" s="28"/>
      <c r="L25" s="39">
        <f t="shared" si="1"/>
        <v>0.55295768933338418</v>
      </c>
      <c r="M25" s="38"/>
      <c r="N25" s="38" t="s">
        <v>3306</v>
      </c>
      <c r="O25" s="38" t="s">
        <v>2806</v>
      </c>
    </row>
    <row r="26" spans="1:15" x14ac:dyDescent="0.3">
      <c r="A26" s="38" t="s">
        <v>3235</v>
      </c>
      <c r="B26" s="38">
        <v>487</v>
      </c>
      <c r="C26" s="28" t="s">
        <v>3280</v>
      </c>
      <c r="D26" s="28" t="s">
        <v>3858</v>
      </c>
      <c r="E26" s="28">
        <v>0.56669650850492392</v>
      </c>
      <c r="F26" s="28">
        <v>0.63463819691577705</v>
      </c>
      <c r="G26" s="28">
        <v>0.59606986899563319</v>
      </c>
      <c r="H26" s="39">
        <f t="shared" si="0"/>
        <v>0.59913485813877809</v>
      </c>
      <c r="I26" s="28">
        <v>0.52749490835030544</v>
      </c>
      <c r="J26" s="28">
        <v>0.5499704316972206</v>
      </c>
      <c r="K26" s="28">
        <v>0.53260869565217395</v>
      </c>
      <c r="L26" s="39">
        <f t="shared" si="1"/>
        <v>0.53669134523323336</v>
      </c>
      <c r="M26" s="38"/>
      <c r="N26" s="38" t="s">
        <v>3283</v>
      </c>
      <c r="O26" s="38" t="s">
        <v>3236</v>
      </c>
    </row>
    <row r="27" spans="1:15" x14ac:dyDescent="0.3">
      <c r="A27" s="38" t="s">
        <v>1661</v>
      </c>
      <c r="B27" s="38">
        <v>125</v>
      </c>
      <c r="C27" s="28" t="s">
        <v>3280</v>
      </c>
      <c r="D27" s="28" t="s">
        <v>3498</v>
      </c>
      <c r="E27" s="28">
        <v>0.30493827160493825</v>
      </c>
      <c r="F27" s="28">
        <v>0.21075268817204301</v>
      </c>
      <c r="G27" s="28"/>
      <c r="H27" s="39">
        <f t="shared" si="0"/>
        <v>0.2578454798884906</v>
      </c>
      <c r="I27" s="28">
        <v>0.61334473909324205</v>
      </c>
      <c r="J27" s="28">
        <v>0.45182724252491702</v>
      </c>
      <c r="K27" s="28"/>
      <c r="L27" s="39">
        <f t="shared" si="1"/>
        <v>0.53258599080907953</v>
      </c>
      <c r="M27" s="38"/>
      <c r="N27" s="38" t="s">
        <v>3283</v>
      </c>
      <c r="O27" s="38" t="s">
        <v>1662</v>
      </c>
    </row>
    <row r="28" spans="1:15" x14ac:dyDescent="0.3">
      <c r="A28" s="38" t="s">
        <v>1733</v>
      </c>
      <c r="B28" s="38">
        <v>49</v>
      </c>
      <c r="C28" s="28" t="s">
        <v>3280</v>
      </c>
      <c r="D28" s="28" t="s">
        <v>3855</v>
      </c>
      <c r="E28" s="28"/>
      <c r="F28" s="28">
        <v>0.27797619047619049</v>
      </c>
      <c r="G28" s="28">
        <v>0.24270270270270269</v>
      </c>
      <c r="H28" s="39">
        <f t="shared" si="0"/>
        <v>0.26033944658944658</v>
      </c>
      <c r="I28" s="28"/>
      <c r="J28" s="28">
        <v>0.44392523364485975</v>
      </c>
      <c r="K28" s="28">
        <v>0.60414703110273327</v>
      </c>
      <c r="L28" s="39">
        <f t="shared" si="1"/>
        <v>0.52403613237379654</v>
      </c>
      <c r="M28" s="38"/>
      <c r="N28" s="38" t="s">
        <v>3291</v>
      </c>
      <c r="O28" s="38" t="s">
        <v>1312</v>
      </c>
    </row>
    <row r="29" spans="1:15" x14ac:dyDescent="0.3">
      <c r="A29" s="38" t="s">
        <v>2248</v>
      </c>
      <c r="B29" s="38">
        <v>254</v>
      </c>
      <c r="C29" s="28" t="s">
        <v>3280</v>
      </c>
      <c r="D29" s="28" t="s">
        <v>3492</v>
      </c>
      <c r="E29" s="28">
        <v>0.28886844526218952</v>
      </c>
      <c r="F29" s="28">
        <v>0.30772646536412079</v>
      </c>
      <c r="G29" s="28"/>
      <c r="H29" s="39">
        <f t="shared" si="0"/>
        <v>0.29829745531315516</v>
      </c>
      <c r="I29" s="28">
        <v>0.44163658243080628</v>
      </c>
      <c r="J29" s="28">
        <v>0.60486322188449848</v>
      </c>
      <c r="K29" s="28"/>
      <c r="L29" s="39">
        <f t="shared" si="1"/>
        <v>0.52324990215765244</v>
      </c>
      <c r="M29" s="38"/>
      <c r="N29" s="38" t="s">
        <v>3291</v>
      </c>
      <c r="O29" s="38" t="s">
        <v>54</v>
      </c>
    </row>
    <row r="30" spans="1:15" x14ac:dyDescent="0.3">
      <c r="A30" s="38" t="s">
        <v>1307</v>
      </c>
      <c r="B30" s="38">
        <v>111</v>
      </c>
      <c r="C30" s="28" t="s">
        <v>3280</v>
      </c>
      <c r="D30" s="28" t="s">
        <v>3399</v>
      </c>
      <c r="E30" s="28">
        <v>0.25766871165644173</v>
      </c>
      <c r="F30" s="28">
        <v>0.36167341430499328</v>
      </c>
      <c r="G30" s="28">
        <v>0.48636061210911513</v>
      </c>
      <c r="H30" s="39">
        <f t="shared" si="0"/>
        <v>0.36856757935685008</v>
      </c>
      <c r="I30" s="28">
        <v>0.58279220779220775</v>
      </c>
      <c r="J30" s="28">
        <v>0.37952646239554322</v>
      </c>
      <c r="K30" s="28">
        <v>0.60691537761601455</v>
      </c>
      <c r="L30" s="39">
        <f t="shared" si="1"/>
        <v>0.52307801593458858</v>
      </c>
      <c r="M30" s="38"/>
      <c r="N30" s="38" t="s">
        <v>3283</v>
      </c>
      <c r="O30" s="38" t="s">
        <v>1308</v>
      </c>
    </row>
    <row r="31" spans="1:15" x14ac:dyDescent="0.3">
      <c r="A31" s="38" t="s">
        <v>2809</v>
      </c>
      <c r="B31" s="38">
        <v>227</v>
      </c>
      <c r="C31" s="28" t="s">
        <v>3280</v>
      </c>
      <c r="D31" s="28" t="s">
        <v>3987</v>
      </c>
      <c r="E31" s="28">
        <v>0.62966700302724521</v>
      </c>
      <c r="F31" s="28"/>
      <c r="G31" s="28">
        <v>0.80140186915887857</v>
      </c>
      <c r="H31" s="39">
        <f t="shared" si="0"/>
        <v>0.71553443609306189</v>
      </c>
      <c r="I31" s="28">
        <v>0.50410094637223979</v>
      </c>
      <c r="J31" s="28"/>
      <c r="K31" s="28">
        <v>0.53084112149532714</v>
      </c>
      <c r="L31" s="39">
        <f t="shared" si="1"/>
        <v>0.51747103393378346</v>
      </c>
      <c r="M31" s="38" t="s">
        <v>4112</v>
      </c>
      <c r="N31" s="38" t="s">
        <v>3283</v>
      </c>
      <c r="O31" s="38" t="s">
        <v>2810</v>
      </c>
    </row>
    <row r="32" spans="1:15" x14ac:dyDescent="0.3">
      <c r="A32" s="38" t="s">
        <v>3006</v>
      </c>
      <c r="B32" s="38">
        <v>140</v>
      </c>
      <c r="C32" s="28" t="s">
        <v>3280</v>
      </c>
      <c r="D32" s="28" t="s">
        <v>3796</v>
      </c>
      <c r="E32" s="28">
        <v>0.2395973154362416</v>
      </c>
      <c r="F32" s="28">
        <v>0.2123015873015873</v>
      </c>
      <c r="G32" s="28"/>
      <c r="H32" s="39">
        <f t="shared" si="0"/>
        <v>0.22594945136891445</v>
      </c>
      <c r="I32" s="28">
        <v>0.42838196286472152</v>
      </c>
      <c r="J32" s="28">
        <v>0.55229226361031525</v>
      </c>
      <c r="K32" s="28">
        <v>0.56365403304178818</v>
      </c>
      <c r="L32" s="39">
        <f t="shared" si="1"/>
        <v>0.51477608650560835</v>
      </c>
      <c r="M32" s="38" t="s">
        <v>4259</v>
      </c>
      <c r="N32" s="38" t="s">
        <v>3283</v>
      </c>
      <c r="O32" s="38" t="s">
        <v>3007</v>
      </c>
    </row>
    <row r="33" spans="1:15" x14ac:dyDescent="0.3">
      <c r="A33" s="38" t="s">
        <v>297</v>
      </c>
      <c r="B33" s="38">
        <v>289</v>
      </c>
      <c r="C33" s="28" t="s">
        <v>3280</v>
      </c>
      <c r="D33" s="28" t="s">
        <v>3559</v>
      </c>
      <c r="E33" s="28">
        <v>0.45208333333333339</v>
      </c>
      <c r="F33" s="28">
        <v>0.46776504297994276</v>
      </c>
      <c r="G33" s="28">
        <v>0.31237721021611004</v>
      </c>
      <c r="H33" s="39">
        <f t="shared" si="0"/>
        <v>0.41074186217646202</v>
      </c>
      <c r="I33" s="28">
        <v>0.56521739130434778</v>
      </c>
      <c r="J33" s="28">
        <v>0.66098807495741063</v>
      </c>
      <c r="K33" s="28">
        <v>0.30628272251308902</v>
      </c>
      <c r="L33" s="39">
        <f t="shared" si="1"/>
        <v>0.5108293962582825</v>
      </c>
      <c r="M33" s="38" t="s">
        <v>4080</v>
      </c>
      <c r="N33" s="38" t="s">
        <v>3302</v>
      </c>
      <c r="O33" s="38" t="s">
        <v>298</v>
      </c>
    </row>
    <row r="34" spans="1:15" x14ac:dyDescent="0.3">
      <c r="A34" s="38" t="s">
        <v>199</v>
      </c>
      <c r="B34" s="38">
        <v>223</v>
      </c>
      <c r="C34" s="28" t="s">
        <v>3280</v>
      </c>
      <c r="D34" s="28" t="s">
        <v>3521</v>
      </c>
      <c r="E34" s="28">
        <v>0.25415949512335051</v>
      </c>
      <c r="F34" s="28">
        <v>0.24012738853503185</v>
      </c>
      <c r="G34" s="28">
        <v>0.14035087719298245</v>
      </c>
      <c r="H34" s="39">
        <f t="shared" si="0"/>
        <v>0.21154592028378827</v>
      </c>
      <c r="I34" s="28">
        <v>0.28947368421052633</v>
      </c>
      <c r="J34" s="28">
        <v>0.62470308788598583</v>
      </c>
      <c r="K34" s="28">
        <v>0.60128388017118406</v>
      </c>
      <c r="L34" s="39">
        <f t="shared" si="1"/>
        <v>0.50515355075589874</v>
      </c>
      <c r="M34" s="38" t="s">
        <v>4122</v>
      </c>
      <c r="N34" s="38" t="s">
        <v>3281</v>
      </c>
      <c r="O34" s="38" t="s">
        <v>200</v>
      </c>
    </row>
    <row r="35" spans="1:15" x14ac:dyDescent="0.3">
      <c r="A35" s="38" t="s">
        <v>1458</v>
      </c>
      <c r="B35" s="38">
        <v>821</v>
      </c>
      <c r="C35" s="28" t="s">
        <v>3280</v>
      </c>
      <c r="D35" s="28" t="s">
        <v>3825</v>
      </c>
      <c r="E35" s="28">
        <v>0.23716381418092911</v>
      </c>
      <c r="F35" s="28">
        <v>0.37540453074433661</v>
      </c>
      <c r="G35" s="28"/>
      <c r="H35" s="39">
        <f t="shared" si="0"/>
        <v>0.30628417246263284</v>
      </c>
      <c r="I35" s="28">
        <v>0.49962034927866367</v>
      </c>
      <c r="J35" s="28">
        <v>0.51017728168089305</v>
      </c>
      <c r="K35" s="28"/>
      <c r="L35" s="39">
        <f t="shared" si="1"/>
        <v>0.50489881547977833</v>
      </c>
      <c r="M35" s="38"/>
      <c r="N35" s="38" t="s">
        <v>3389</v>
      </c>
      <c r="O35" s="38" t="s">
        <v>1459</v>
      </c>
    </row>
    <row r="36" spans="1:15" x14ac:dyDescent="0.3">
      <c r="A36" s="38" t="s">
        <v>1144</v>
      </c>
      <c r="B36" s="38">
        <v>104</v>
      </c>
      <c r="C36" s="28" t="s">
        <v>3280</v>
      </c>
      <c r="D36" s="28" t="s">
        <v>3702</v>
      </c>
      <c r="E36" s="28">
        <v>0.33945535148828376</v>
      </c>
      <c r="F36" s="28">
        <v>0.30852994555353902</v>
      </c>
      <c r="G36" s="28">
        <v>0.19336384439359269</v>
      </c>
      <c r="H36" s="39">
        <f t="shared" si="0"/>
        <v>0.28044971381180511</v>
      </c>
      <c r="I36" s="28">
        <v>0.50679456434852121</v>
      </c>
      <c r="J36" s="28">
        <v>0.46491228070175433</v>
      </c>
      <c r="K36" s="28">
        <v>0.50827423167848707</v>
      </c>
      <c r="L36" s="39">
        <f t="shared" si="1"/>
        <v>0.49332702557625413</v>
      </c>
      <c r="M36" s="38" t="s">
        <v>4126</v>
      </c>
      <c r="N36" s="38" t="s">
        <v>3283</v>
      </c>
      <c r="O36" s="38" t="s">
        <v>1145</v>
      </c>
    </row>
    <row r="37" spans="1:15" x14ac:dyDescent="0.3">
      <c r="A37" s="38" t="s">
        <v>1716</v>
      </c>
      <c r="B37" s="38">
        <v>283</v>
      </c>
      <c r="C37" s="28" t="s">
        <v>3280</v>
      </c>
      <c r="D37" s="28" t="s">
        <v>3332</v>
      </c>
      <c r="E37" s="28">
        <v>0.29613992762364294</v>
      </c>
      <c r="F37" s="28">
        <v>0.3351783517835179</v>
      </c>
      <c r="G37" s="28"/>
      <c r="H37" s="39">
        <f t="shared" si="0"/>
        <v>0.31565913970358039</v>
      </c>
      <c r="I37" s="28">
        <v>0.4651898734177215</v>
      </c>
      <c r="J37" s="28">
        <v>0.47938561034761512</v>
      </c>
      <c r="K37" s="28"/>
      <c r="L37" s="39">
        <f t="shared" si="1"/>
        <v>0.47228774188266831</v>
      </c>
      <c r="M37" s="38"/>
      <c r="N37" s="38" t="s">
        <v>3283</v>
      </c>
      <c r="O37" s="38" t="s">
        <v>1717</v>
      </c>
    </row>
    <row r="38" spans="1:15" x14ac:dyDescent="0.3">
      <c r="A38" s="38" t="s">
        <v>555</v>
      </c>
      <c r="B38" s="38">
        <v>373</v>
      </c>
      <c r="C38" s="28" t="s">
        <v>3280</v>
      </c>
      <c r="D38" s="28" t="s">
        <v>3508</v>
      </c>
      <c r="E38" s="28"/>
      <c r="F38" s="28">
        <v>0.24487334137515082</v>
      </c>
      <c r="G38" s="28">
        <v>0.40491591203104788</v>
      </c>
      <c r="H38" s="39">
        <f t="shared" si="0"/>
        <v>0.32489462670309932</v>
      </c>
      <c r="I38" s="28"/>
      <c r="J38" s="28">
        <v>0.37039660056657225</v>
      </c>
      <c r="K38" s="28">
        <v>0.56775300171526588</v>
      </c>
      <c r="L38" s="39">
        <f t="shared" si="1"/>
        <v>0.46907480114091904</v>
      </c>
      <c r="M38" s="38" t="s">
        <v>4118</v>
      </c>
      <c r="N38" s="38" t="s">
        <v>3281</v>
      </c>
      <c r="O38" s="38" t="s">
        <v>556</v>
      </c>
    </row>
    <row r="39" spans="1:15" x14ac:dyDescent="0.3">
      <c r="A39" s="38" t="s">
        <v>1454</v>
      </c>
      <c r="B39" s="38">
        <v>126</v>
      </c>
      <c r="C39" s="28" t="s">
        <v>3280</v>
      </c>
      <c r="D39" s="28" t="s">
        <v>3657</v>
      </c>
      <c r="E39" s="28">
        <v>0.4164810690423163</v>
      </c>
      <c r="F39" s="28"/>
      <c r="G39" s="28">
        <v>0.15625</v>
      </c>
      <c r="H39" s="39">
        <f t="shared" si="0"/>
        <v>0.28636553452115815</v>
      </c>
      <c r="I39" s="28">
        <v>0.5561338289962825</v>
      </c>
      <c r="J39" s="28"/>
      <c r="K39" s="28">
        <v>0.37343215507411631</v>
      </c>
      <c r="L39" s="39">
        <f t="shared" si="1"/>
        <v>0.4647829920351994</v>
      </c>
      <c r="M39" s="38"/>
      <c r="N39" s="38" t="s">
        <v>3283</v>
      </c>
      <c r="O39" s="38" t="s">
        <v>1455</v>
      </c>
    </row>
    <row r="40" spans="1:15" x14ac:dyDescent="0.3">
      <c r="A40" s="38" t="s">
        <v>464</v>
      </c>
      <c r="B40" s="38">
        <v>59</v>
      </c>
      <c r="C40" s="28" t="s">
        <v>3280</v>
      </c>
      <c r="D40" s="28" t="s">
        <v>3896</v>
      </c>
      <c r="E40" s="28">
        <v>0.37586206896551727</v>
      </c>
      <c r="F40" s="28">
        <v>0.43813953488372093</v>
      </c>
      <c r="G40" s="28"/>
      <c r="H40" s="39">
        <f t="shared" si="0"/>
        <v>0.40700080192461907</v>
      </c>
      <c r="I40" s="28">
        <v>0.42925089179548159</v>
      </c>
      <c r="J40" s="28">
        <v>0.47949336550060317</v>
      </c>
      <c r="K40" s="28"/>
      <c r="L40" s="39">
        <f t="shared" si="1"/>
        <v>0.45437212864804238</v>
      </c>
      <c r="M40" s="38" t="s">
        <v>4234</v>
      </c>
      <c r="N40" s="38" t="s">
        <v>3281</v>
      </c>
      <c r="O40" s="38" t="s">
        <v>465</v>
      </c>
    </row>
    <row r="41" spans="1:15" x14ac:dyDescent="0.3">
      <c r="A41" s="38" t="s">
        <v>1525</v>
      </c>
      <c r="B41" s="38">
        <v>28</v>
      </c>
      <c r="C41" s="28" t="s">
        <v>3280</v>
      </c>
      <c r="D41" s="28" t="s">
        <v>3636</v>
      </c>
      <c r="E41" s="28">
        <v>0.70866935483870963</v>
      </c>
      <c r="F41" s="28">
        <v>0.65547024952015354</v>
      </c>
      <c r="G41" s="28">
        <v>0.34462809917355369</v>
      </c>
      <c r="H41" s="39">
        <f t="shared" si="0"/>
        <v>0.56958923451080568</v>
      </c>
      <c r="I41" s="28">
        <v>0.57123381049761413</v>
      </c>
      <c r="J41" s="28">
        <v>0.51196808510638303</v>
      </c>
      <c r="K41" s="28">
        <v>0.27717976318622173</v>
      </c>
      <c r="L41" s="39">
        <f t="shared" si="1"/>
        <v>0.45346055293007287</v>
      </c>
      <c r="M41" s="38" t="s">
        <v>4249</v>
      </c>
      <c r="N41" s="38" t="s">
        <v>3281</v>
      </c>
      <c r="O41" s="38" t="s">
        <v>1526</v>
      </c>
    </row>
    <row r="42" spans="1:15" x14ac:dyDescent="0.3">
      <c r="A42" s="38" t="s">
        <v>1095</v>
      </c>
      <c r="B42" s="38">
        <v>185</v>
      </c>
      <c r="C42" s="28" t="s">
        <v>3280</v>
      </c>
      <c r="D42" s="28" t="s">
        <v>3502</v>
      </c>
      <c r="E42" s="28">
        <v>0.26650660264105641</v>
      </c>
      <c r="F42" s="28">
        <v>0.41268598277212221</v>
      </c>
      <c r="G42" s="28">
        <v>0.16394335511982569</v>
      </c>
      <c r="H42" s="39">
        <f t="shared" si="0"/>
        <v>0.28104531351100143</v>
      </c>
      <c r="I42" s="28">
        <v>0.44827586206896552</v>
      </c>
      <c r="J42" s="28">
        <v>0.50927835051546388</v>
      </c>
      <c r="K42" s="28">
        <v>0.37113402061855666</v>
      </c>
      <c r="L42" s="39">
        <f t="shared" si="1"/>
        <v>0.44289607773432871</v>
      </c>
      <c r="M42" s="38" t="s">
        <v>4064</v>
      </c>
      <c r="N42" s="38" t="s">
        <v>3283</v>
      </c>
      <c r="O42" s="38" t="s">
        <v>1096</v>
      </c>
    </row>
    <row r="43" spans="1:15" x14ac:dyDescent="0.3">
      <c r="A43" s="38" t="s">
        <v>2792</v>
      </c>
      <c r="B43" s="38">
        <v>38</v>
      </c>
      <c r="C43" s="28" t="s">
        <v>3280</v>
      </c>
      <c r="D43" s="28" t="s">
        <v>3739</v>
      </c>
      <c r="E43" s="28">
        <v>0.41448692152917499</v>
      </c>
      <c r="F43" s="28">
        <v>0.40407854984894259</v>
      </c>
      <c r="G43" s="28"/>
      <c r="H43" s="39">
        <f t="shared" si="0"/>
        <v>0.40928273568905882</v>
      </c>
      <c r="I43" s="28">
        <v>0.37254901960784315</v>
      </c>
      <c r="J43" s="28">
        <v>0.51236749116607772</v>
      </c>
      <c r="K43" s="28"/>
      <c r="L43" s="39">
        <f t="shared" si="1"/>
        <v>0.44245825538696043</v>
      </c>
      <c r="M43" s="38"/>
      <c r="N43" s="38" t="s">
        <v>3302</v>
      </c>
      <c r="O43" s="38" t="s">
        <v>54</v>
      </c>
    </row>
    <row r="44" spans="1:15" x14ac:dyDescent="0.3">
      <c r="A44" s="38" t="s">
        <v>744</v>
      </c>
      <c r="B44" s="38">
        <v>460</v>
      </c>
      <c r="C44" s="28" t="s">
        <v>3280</v>
      </c>
      <c r="D44" s="28" t="s">
        <v>3543</v>
      </c>
      <c r="E44" s="28">
        <v>0.49958915365653239</v>
      </c>
      <c r="F44" s="28">
        <v>0.46067415730337075</v>
      </c>
      <c r="G44" s="28">
        <v>0.58021612635078967</v>
      </c>
      <c r="H44" s="39">
        <f t="shared" si="0"/>
        <v>0.51349314577023097</v>
      </c>
      <c r="I44" s="28">
        <v>0.48362892223738063</v>
      </c>
      <c r="J44" s="28">
        <v>0.40102827763496141</v>
      </c>
      <c r="K44" s="28">
        <v>0.43081117927743695</v>
      </c>
      <c r="L44" s="39">
        <f t="shared" si="1"/>
        <v>0.43848945971659298</v>
      </c>
      <c r="M44" s="38" t="s">
        <v>4151</v>
      </c>
      <c r="N44" s="38" t="s">
        <v>3283</v>
      </c>
      <c r="O44" s="38" t="s">
        <v>745</v>
      </c>
    </row>
    <row r="45" spans="1:15" x14ac:dyDescent="0.3">
      <c r="A45" s="38" t="s">
        <v>203</v>
      </c>
      <c r="B45" s="38">
        <v>257</v>
      </c>
      <c r="C45" s="28" t="s">
        <v>3280</v>
      </c>
      <c r="D45" s="28" t="s">
        <v>3648</v>
      </c>
      <c r="E45" s="28">
        <v>0.43378995433789946</v>
      </c>
      <c r="F45" s="28">
        <v>0.47433903576982889</v>
      </c>
      <c r="G45" s="28">
        <v>0.35251798561151082</v>
      </c>
      <c r="H45" s="39">
        <f t="shared" si="0"/>
        <v>0.42021565857307969</v>
      </c>
      <c r="I45" s="28">
        <v>0.37402597402597398</v>
      </c>
      <c r="J45" s="28">
        <v>0.52906976744186052</v>
      </c>
      <c r="K45" s="28">
        <v>0.41145139813581888</v>
      </c>
      <c r="L45" s="39">
        <f t="shared" si="1"/>
        <v>0.43818237986788439</v>
      </c>
      <c r="M45" s="38"/>
      <c r="N45" s="38" t="s">
        <v>3283</v>
      </c>
      <c r="O45" s="38" t="s">
        <v>204</v>
      </c>
    </row>
    <row r="46" spans="1:15" x14ac:dyDescent="0.3">
      <c r="A46" s="38" t="s">
        <v>921</v>
      </c>
      <c r="B46" s="38">
        <v>639</v>
      </c>
      <c r="C46" s="28" t="s">
        <v>3280</v>
      </c>
      <c r="D46" s="28" t="s">
        <v>3431</v>
      </c>
      <c r="E46" s="28">
        <v>0.37724137931034485</v>
      </c>
      <c r="F46" s="28">
        <v>0.34578235672891183</v>
      </c>
      <c r="G46" s="28"/>
      <c r="H46" s="39">
        <f t="shared" si="0"/>
        <v>0.36151186801962831</v>
      </c>
      <c r="I46" s="28">
        <v>0.45991253644314867</v>
      </c>
      <c r="J46" s="28">
        <v>0.4054451802796174</v>
      </c>
      <c r="K46" s="28"/>
      <c r="L46" s="39">
        <f t="shared" si="1"/>
        <v>0.43267885836138303</v>
      </c>
      <c r="M46" s="38"/>
      <c r="N46" s="38" t="s">
        <v>3283</v>
      </c>
      <c r="O46" s="38" t="s">
        <v>922</v>
      </c>
    </row>
    <row r="47" spans="1:15" x14ac:dyDescent="0.3">
      <c r="A47" s="38" t="s">
        <v>1411</v>
      </c>
      <c r="B47" s="38">
        <v>325</v>
      </c>
      <c r="C47" s="28" t="s">
        <v>3280</v>
      </c>
      <c r="D47" s="28" t="s">
        <v>3590</v>
      </c>
      <c r="E47" s="28">
        <v>0.35025706940874035</v>
      </c>
      <c r="F47" s="28">
        <v>0.33516861665519609</v>
      </c>
      <c r="G47" s="28">
        <v>0.27236580516898606</v>
      </c>
      <c r="H47" s="39">
        <f t="shared" si="0"/>
        <v>0.31926383041097423</v>
      </c>
      <c r="I47" s="28">
        <v>0.64558058925476602</v>
      </c>
      <c r="J47" s="28">
        <v>0.32220795892169446</v>
      </c>
      <c r="K47" s="28">
        <v>0.31645569620253161</v>
      </c>
      <c r="L47" s="39">
        <f t="shared" si="1"/>
        <v>0.42808141479299738</v>
      </c>
      <c r="M47" s="38" t="s">
        <v>4065</v>
      </c>
      <c r="N47" s="38" t="s">
        <v>3281</v>
      </c>
      <c r="O47" s="38" t="s">
        <v>1412</v>
      </c>
    </row>
    <row r="48" spans="1:15" x14ac:dyDescent="0.3">
      <c r="A48" s="38" t="s">
        <v>498</v>
      </c>
      <c r="B48" s="38">
        <v>396</v>
      </c>
      <c r="C48" s="28" t="s">
        <v>3280</v>
      </c>
      <c r="D48" s="28" t="s">
        <v>3436</v>
      </c>
      <c r="E48" s="28">
        <v>0.39000693962526028</v>
      </c>
      <c r="F48" s="28">
        <v>0.25483870967741934</v>
      </c>
      <c r="G48" s="28"/>
      <c r="H48" s="39">
        <f t="shared" si="0"/>
        <v>0.32242282465133981</v>
      </c>
      <c r="I48" s="28">
        <v>0.36221009549795363</v>
      </c>
      <c r="J48" s="28">
        <v>0.49237472766884532</v>
      </c>
      <c r="K48" s="28"/>
      <c r="L48" s="39">
        <f t="shared" si="1"/>
        <v>0.42729241158339948</v>
      </c>
      <c r="M48" s="38" t="s">
        <v>4090</v>
      </c>
      <c r="N48" s="38" t="s">
        <v>3283</v>
      </c>
      <c r="O48" s="38" t="s">
        <v>499</v>
      </c>
    </row>
    <row r="49" spans="1:15" x14ac:dyDescent="0.3">
      <c r="A49" s="38" t="s">
        <v>2150</v>
      </c>
      <c r="B49" s="38">
        <v>244</v>
      </c>
      <c r="C49" s="28" t="s">
        <v>3280</v>
      </c>
      <c r="D49" s="28" t="s">
        <v>3536</v>
      </c>
      <c r="E49" s="28">
        <v>0.48214285714285715</v>
      </c>
      <c r="F49" s="28">
        <v>0.46056547619047616</v>
      </c>
      <c r="G49" s="28"/>
      <c r="H49" s="39">
        <f t="shared" si="0"/>
        <v>0.47135416666666663</v>
      </c>
      <c r="I49" s="28">
        <v>0.36752674638137189</v>
      </c>
      <c r="J49" s="28">
        <v>0.47930283224400871</v>
      </c>
      <c r="K49" s="28"/>
      <c r="L49" s="39">
        <f t="shared" si="1"/>
        <v>0.42341478931269028</v>
      </c>
      <c r="M49" s="38" t="s">
        <v>4266</v>
      </c>
      <c r="N49" s="38" t="s">
        <v>3281</v>
      </c>
      <c r="O49" s="38" t="s">
        <v>2151</v>
      </c>
    </row>
    <row r="50" spans="1:15" x14ac:dyDescent="0.3">
      <c r="A50" s="38" t="s">
        <v>898</v>
      </c>
      <c r="B50" s="38">
        <v>55</v>
      </c>
      <c r="C50" s="28" t="s">
        <v>3280</v>
      </c>
      <c r="D50" s="28" t="s">
        <v>3940</v>
      </c>
      <c r="E50" s="28">
        <v>0.5</v>
      </c>
      <c r="F50" s="28">
        <v>0.25850785340314136</v>
      </c>
      <c r="G50" s="28">
        <v>0.4225146198830409</v>
      </c>
      <c r="H50" s="39">
        <f t="shared" si="0"/>
        <v>0.39367415776206077</v>
      </c>
      <c r="I50" s="28">
        <v>0.61242344706911633</v>
      </c>
      <c r="J50" s="28">
        <v>0.31289506953223767</v>
      </c>
      <c r="K50" s="28">
        <v>0.34336167429692616</v>
      </c>
      <c r="L50" s="39">
        <f t="shared" si="1"/>
        <v>0.42289339696609335</v>
      </c>
      <c r="M50" s="38"/>
      <c r="N50" s="38" t="s">
        <v>3281</v>
      </c>
      <c r="O50" s="38" t="s">
        <v>899</v>
      </c>
    </row>
    <row r="51" spans="1:15" x14ac:dyDescent="0.3">
      <c r="A51" s="38" t="s">
        <v>941</v>
      </c>
      <c r="B51" s="38">
        <v>122</v>
      </c>
      <c r="C51" s="28" t="s">
        <v>3280</v>
      </c>
      <c r="D51" s="28" t="s">
        <v>3552</v>
      </c>
      <c r="E51" s="28">
        <v>0.6553156146179403</v>
      </c>
      <c r="F51" s="28">
        <v>0.23864959254947612</v>
      </c>
      <c r="G51" s="28">
        <v>0.21145124716553287</v>
      </c>
      <c r="H51" s="39">
        <f t="shared" si="0"/>
        <v>0.3684721514443165</v>
      </c>
      <c r="I51" s="28">
        <v>0.70954003407155031</v>
      </c>
      <c r="J51" s="28">
        <v>0.33642857142857141</v>
      </c>
      <c r="K51" s="28">
        <v>0.20960415314730696</v>
      </c>
      <c r="L51" s="39">
        <f t="shared" si="1"/>
        <v>0.41852425288247624</v>
      </c>
      <c r="M51" s="38"/>
      <c r="N51" s="38" t="s">
        <v>3283</v>
      </c>
      <c r="O51" s="38" t="s">
        <v>942</v>
      </c>
    </row>
    <row r="52" spans="1:15" x14ac:dyDescent="0.3">
      <c r="A52" s="38" t="s">
        <v>1010</v>
      </c>
      <c r="B52" s="38">
        <v>225</v>
      </c>
      <c r="C52" s="28" t="s">
        <v>3280</v>
      </c>
      <c r="D52" s="28" t="s">
        <v>3737</v>
      </c>
      <c r="E52" s="28">
        <v>9.949692565679151E-2</v>
      </c>
      <c r="F52" s="28">
        <v>0.74250440917107585</v>
      </c>
      <c r="G52" s="28">
        <v>8.0568720379146919E-2</v>
      </c>
      <c r="H52" s="39">
        <f t="shared" si="0"/>
        <v>0.30752335173567141</v>
      </c>
      <c r="I52" s="28">
        <v>0.20999405116002379</v>
      </c>
      <c r="J52" s="28">
        <v>0.74096385542168675</v>
      </c>
      <c r="K52" s="28">
        <v>0.30213903743315507</v>
      </c>
      <c r="L52" s="39">
        <f t="shared" si="1"/>
        <v>0.41769898133828853</v>
      </c>
      <c r="M52" s="38" t="s">
        <v>4179</v>
      </c>
      <c r="N52" s="38" t="s">
        <v>3283</v>
      </c>
      <c r="O52" s="38" t="s">
        <v>1009</v>
      </c>
    </row>
    <row r="53" spans="1:15" x14ac:dyDescent="0.3">
      <c r="A53" s="38" t="s">
        <v>710</v>
      </c>
      <c r="B53" s="38">
        <v>525</v>
      </c>
      <c r="C53" s="28" t="s">
        <v>3280</v>
      </c>
      <c r="D53" s="28" t="s">
        <v>3523</v>
      </c>
      <c r="E53" s="28">
        <v>0.47497949138638224</v>
      </c>
      <c r="F53" s="28">
        <v>0.36393176279447603</v>
      </c>
      <c r="G53" s="28">
        <v>0.5981481481481481</v>
      </c>
      <c r="H53" s="39">
        <f t="shared" si="0"/>
        <v>0.47901980077633549</v>
      </c>
      <c r="I53" s="28">
        <v>0.44081098757357756</v>
      </c>
      <c r="J53" s="28">
        <v>0.29753914988814317</v>
      </c>
      <c r="K53" s="28">
        <v>0.50596026490066226</v>
      </c>
      <c r="L53" s="39">
        <f t="shared" si="1"/>
        <v>0.41477013412079433</v>
      </c>
      <c r="M53" s="38" t="s">
        <v>4268</v>
      </c>
      <c r="N53" s="38" t="s">
        <v>3281</v>
      </c>
      <c r="O53" s="38" t="s">
        <v>711</v>
      </c>
    </row>
    <row r="54" spans="1:15" x14ac:dyDescent="0.3">
      <c r="A54" s="38" t="s">
        <v>490</v>
      </c>
      <c r="B54" s="38">
        <v>351</v>
      </c>
      <c r="C54" s="28" t="s">
        <v>3280</v>
      </c>
      <c r="D54" s="28" t="s">
        <v>3661</v>
      </c>
      <c r="E54" s="28">
        <v>0.4294954721862872</v>
      </c>
      <c r="F54" s="28">
        <v>0.25150060024009602</v>
      </c>
      <c r="G54" s="28">
        <v>0.37285902503293805</v>
      </c>
      <c r="H54" s="39">
        <f t="shared" si="0"/>
        <v>0.35128503248644044</v>
      </c>
      <c r="I54" s="28">
        <v>0.45965770171149134</v>
      </c>
      <c r="J54" s="28">
        <v>0.3717765042979943</v>
      </c>
      <c r="K54" s="28">
        <v>0.40675477239353891</v>
      </c>
      <c r="L54" s="39">
        <f t="shared" si="1"/>
        <v>0.41272965946767487</v>
      </c>
      <c r="M54" s="38" t="s">
        <v>4065</v>
      </c>
      <c r="N54" s="38" t="s">
        <v>3283</v>
      </c>
      <c r="O54" s="38" t="s">
        <v>491</v>
      </c>
    </row>
    <row r="55" spans="1:15" x14ac:dyDescent="0.3">
      <c r="A55" s="38" t="s">
        <v>789</v>
      </c>
      <c r="B55" s="38">
        <v>528</v>
      </c>
      <c r="C55" s="28" t="s">
        <v>3280</v>
      </c>
      <c r="D55" s="28" t="s">
        <v>3753</v>
      </c>
      <c r="E55" s="28">
        <v>0.32658757850662945</v>
      </c>
      <c r="F55" s="28">
        <v>0.28698412698412701</v>
      </c>
      <c r="G55" s="28">
        <v>0.28408327736736061</v>
      </c>
      <c r="H55" s="39">
        <f t="shared" si="0"/>
        <v>0.29921832761937234</v>
      </c>
      <c r="I55" s="28">
        <v>0.43081117927743695</v>
      </c>
      <c r="J55" s="28">
        <v>0.3749128919860627</v>
      </c>
      <c r="K55" s="28">
        <v>0.42720437457279559</v>
      </c>
      <c r="L55" s="39">
        <f t="shared" si="1"/>
        <v>0.41097614861209841</v>
      </c>
      <c r="M55" s="38"/>
      <c r="N55" s="38" t="s">
        <v>3283</v>
      </c>
      <c r="O55" s="38" t="s">
        <v>790</v>
      </c>
    </row>
    <row r="56" spans="1:15" x14ac:dyDescent="0.3">
      <c r="A56" s="38" t="s">
        <v>534</v>
      </c>
      <c r="B56" s="38">
        <v>175</v>
      </c>
      <c r="C56" s="28" t="s">
        <v>3280</v>
      </c>
      <c r="D56" s="28" t="s">
        <v>3518</v>
      </c>
      <c r="E56" s="28">
        <v>0.27229044313934864</v>
      </c>
      <c r="F56" s="28">
        <v>0.32752808988764043</v>
      </c>
      <c r="G56" s="28"/>
      <c r="H56" s="39">
        <f t="shared" si="0"/>
        <v>0.29990926651349453</v>
      </c>
      <c r="I56" s="28">
        <v>0.42718446601941745</v>
      </c>
      <c r="J56" s="28">
        <v>0.39437819420783649</v>
      </c>
      <c r="K56" s="28"/>
      <c r="L56" s="39">
        <f t="shared" si="1"/>
        <v>0.41078133011362694</v>
      </c>
      <c r="M56" s="38"/>
      <c r="N56" s="38" t="s">
        <v>3283</v>
      </c>
      <c r="O56" s="38" t="s">
        <v>535</v>
      </c>
    </row>
    <row r="57" spans="1:15" x14ac:dyDescent="0.3">
      <c r="A57" s="38" t="s">
        <v>195</v>
      </c>
      <c r="B57" s="38">
        <v>970</v>
      </c>
      <c r="C57" s="28" t="s">
        <v>3280</v>
      </c>
      <c r="D57" s="28" t="s">
        <v>3842</v>
      </c>
      <c r="E57" s="28">
        <v>0.29694323144104801</v>
      </c>
      <c r="F57" s="28">
        <v>0.27932011331444762</v>
      </c>
      <c r="G57" s="28">
        <v>0.19329608938547485</v>
      </c>
      <c r="H57" s="39">
        <f t="shared" si="0"/>
        <v>0.25651981138032348</v>
      </c>
      <c r="I57" s="28">
        <v>0.40939104915627295</v>
      </c>
      <c r="J57" s="28">
        <v>0.48044217687074831</v>
      </c>
      <c r="K57" s="28">
        <v>0.33500357909806733</v>
      </c>
      <c r="L57" s="39">
        <f t="shared" si="1"/>
        <v>0.40827893504169621</v>
      </c>
      <c r="M57" s="38" t="s">
        <v>4102</v>
      </c>
      <c r="N57" s="38" t="s">
        <v>3283</v>
      </c>
      <c r="O57" s="38" t="s">
        <v>196</v>
      </c>
    </row>
    <row r="58" spans="1:15" x14ac:dyDescent="0.3">
      <c r="A58" s="38" t="s">
        <v>2295</v>
      </c>
      <c r="B58" s="38">
        <v>148</v>
      </c>
      <c r="C58" s="28" t="s">
        <v>3280</v>
      </c>
      <c r="D58" s="28" t="s">
        <v>3814</v>
      </c>
      <c r="E58" s="28">
        <v>0.12868146805618486</v>
      </c>
      <c r="F58" s="28">
        <v>0.22959959452610237</v>
      </c>
      <c r="G58" s="28"/>
      <c r="H58" s="39">
        <f t="shared" si="0"/>
        <v>0.1791405312911436</v>
      </c>
      <c r="I58" s="28">
        <v>0.32834507042253525</v>
      </c>
      <c r="J58" s="28">
        <v>0.48490566037735849</v>
      </c>
      <c r="K58" s="28"/>
      <c r="L58" s="39">
        <f t="shared" si="1"/>
        <v>0.40662536539994687</v>
      </c>
      <c r="M58" s="38" t="s">
        <v>4159</v>
      </c>
      <c r="N58" s="38" t="s">
        <v>3283</v>
      </c>
      <c r="O58" s="38" t="s">
        <v>2292</v>
      </c>
    </row>
    <row r="59" spans="1:15" x14ac:dyDescent="0.3">
      <c r="A59" s="38" t="s">
        <v>2327</v>
      </c>
      <c r="B59" s="38">
        <v>160</v>
      </c>
      <c r="C59" s="28" t="s">
        <v>3280</v>
      </c>
      <c r="D59" s="28" t="s">
        <v>3745</v>
      </c>
      <c r="E59" s="28">
        <v>0.29818181818181821</v>
      </c>
      <c r="F59" s="28">
        <v>0.41453287197231831</v>
      </c>
      <c r="G59" s="28"/>
      <c r="H59" s="39">
        <f t="shared" si="0"/>
        <v>0.35635734507706829</v>
      </c>
      <c r="I59" s="28">
        <v>0.33982683982683981</v>
      </c>
      <c r="J59" s="28">
        <v>0.47253574115876601</v>
      </c>
      <c r="K59" s="28"/>
      <c r="L59" s="39">
        <f t="shared" si="1"/>
        <v>0.40618129049280294</v>
      </c>
      <c r="M59" s="38" t="s">
        <v>4161</v>
      </c>
      <c r="N59" s="38" t="s">
        <v>3302</v>
      </c>
      <c r="O59" s="38" t="s">
        <v>2328</v>
      </c>
    </row>
    <row r="60" spans="1:15" x14ac:dyDescent="0.3">
      <c r="A60" s="38" t="s">
        <v>207</v>
      </c>
      <c r="B60" s="38">
        <v>69</v>
      </c>
      <c r="C60" s="28" t="s">
        <v>3280</v>
      </c>
      <c r="D60" s="28" t="s">
        <v>3955</v>
      </c>
      <c r="E60" s="28">
        <v>0.30336058128973664</v>
      </c>
      <c r="F60" s="28">
        <v>0.25403225806451613</v>
      </c>
      <c r="G60" s="28">
        <v>0.32910321489001693</v>
      </c>
      <c r="H60" s="39">
        <f t="shared" si="0"/>
        <v>0.29549868474808988</v>
      </c>
      <c r="I60" s="28">
        <v>0.39553862894450487</v>
      </c>
      <c r="J60" s="28">
        <v>0.43376318874560377</v>
      </c>
      <c r="K60" s="28">
        <v>0.38720731010850945</v>
      </c>
      <c r="L60" s="39">
        <f t="shared" si="1"/>
        <v>0.40550304259953934</v>
      </c>
      <c r="M60" s="38" t="s">
        <v>4245</v>
      </c>
      <c r="N60" s="38" t="s">
        <v>3297</v>
      </c>
      <c r="O60" s="38" t="s">
        <v>208</v>
      </c>
    </row>
    <row r="61" spans="1:15" x14ac:dyDescent="0.3">
      <c r="A61" s="38" t="s">
        <v>1570</v>
      </c>
      <c r="B61" s="38">
        <v>265</v>
      </c>
      <c r="C61" s="28" t="s">
        <v>3280</v>
      </c>
      <c r="D61" s="28" t="s">
        <v>3435</v>
      </c>
      <c r="E61" s="28">
        <v>0.21733821733821734</v>
      </c>
      <c r="F61" s="28">
        <v>0.28624305983960519</v>
      </c>
      <c r="G61" s="28">
        <v>0.26270270270270268</v>
      </c>
      <c r="H61" s="39">
        <f t="shared" si="0"/>
        <v>0.2554279932935084</v>
      </c>
      <c r="I61" s="28">
        <v>0.30194805194805197</v>
      </c>
      <c r="J61" s="28">
        <v>0.40395894428152496</v>
      </c>
      <c r="K61" s="28">
        <v>0.50951949229374438</v>
      </c>
      <c r="L61" s="39">
        <f t="shared" si="1"/>
        <v>0.4051421628411071</v>
      </c>
      <c r="M61" s="38" t="s">
        <v>4081</v>
      </c>
      <c r="N61" s="38" t="s">
        <v>3297</v>
      </c>
      <c r="O61" s="38" t="s">
        <v>1571</v>
      </c>
    </row>
    <row r="62" spans="1:15" x14ac:dyDescent="0.3">
      <c r="A62" s="38" t="s">
        <v>1347</v>
      </c>
      <c r="B62" s="38">
        <v>236</v>
      </c>
      <c r="C62" s="28" t="s">
        <v>3280</v>
      </c>
      <c r="D62" s="28" t="s">
        <v>3674</v>
      </c>
      <c r="E62" s="28">
        <v>0.26136986301369863</v>
      </c>
      <c r="F62" s="28">
        <v>0.11238532110091744</v>
      </c>
      <c r="G62" s="28">
        <v>0.35462555066079293</v>
      </c>
      <c r="H62" s="39">
        <f t="shared" si="0"/>
        <v>0.24279357825846967</v>
      </c>
      <c r="I62" s="28">
        <v>0.32268121590023385</v>
      </c>
      <c r="J62" s="28">
        <v>0.29559748427672955</v>
      </c>
      <c r="K62" s="28">
        <v>0.5955555555555555</v>
      </c>
      <c r="L62" s="39">
        <f t="shared" si="1"/>
        <v>0.40461141857750632</v>
      </c>
      <c r="M62" s="38" t="s">
        <v>4064</v>
      </c>
      <c r="N62" s="38" t="s">
        <v>3283</v>
      </c>
      <c r="O62" s="38" t="s">
        <v>1348</v>
      </c>
    </row>
    <row r="63" spans="1:15" x14ac:dyDescent="0.3">
      <c r="A63" s="38" t="s">
        <v>991</v>
      </c>
      <c r="B63" s="38">
        <v>205</v>
      </c>
      <c r="C63" s="28" t="s">
        <v>3280</v>
      </c>
      <c r="D63" s="28" t="s">
        <v>3871</v>
      </c>
      <c r="E63" s="28"/>
      <c r="F63" s="28">
        <v>0.23780854906682722</v>
      </c>
      <c r="G63" s="28">
        <v>0.23605150214592274</v>
      </c>
      <c r="H63" s="39">
        <f t="shared" si="0"/>
        <v>0.23693002560637499</v>
      </c>
      <c r="I63" s="28"/>
      <c r="J63" s="28">
        <v>0.48283752860411899</v>
      </c>
      <c r="K63" s="28">
        <v>0.3262032085561497</v>
      </c>
      <c r="L63" s="39">
        <f t="shared" si="1"/>
        <v>0.40452036858013435</v>
      </c>
      <c r="M63" s="38"/>
      <c r="N63" s="38" t="s">
        <v>3283</v>
      </c>
      <c r="O63" s="38" t="s">
        <v>992</v>
      </c>
    </row>
    <row r="64" spans="1:15" x14ac:dyDescent="0.3">
      <c r="A64" s="38" t="s">
        <v>157</v>
      </c>
      <c r="B64" s="38">
        <v>352</v>
      </c>
      <c r="C64" s="28" t="s">
        <v>3280</v>
      </c>
      <c r="D64" s="28" t="s">
        <v>3441</v>
      </c>
      <c r="E64" s="28">
        <v>0.1888949373979314</v>
      </c>
      <c r="F64" s="28">
        <v>0.20682068206820681</v>
      </c>
      <c r="G64" s="28"/>
      <c r="H64" s="39">
        <f t="shared" si="0"/>
        <v>0.1978578097330691</v>
      </c>
      <c r="I64" s="28">
        <v>0.31594202898550727</v>
      </c>
      <c r="J64" s="28">
        <v>0.48236259228876122</v>
      </c>
      <c r="K64" s="28"/>
      <c r="L64" s="39">
        <f t="shared" si="1"/>
        <v>0.39915231063713424</v>
      </c>
      <c r="M64" s="38"/>
      <c r="N64" s="38" t="s">
        <v>3283</v>
      </c>
      <c r="O64" s="38" t="s">
        <v>158</v>
      </c>
    </row>
    <row r="65" spans="1:15" x14ac:dyDescent="0.3">
      <c r="A65" s="38" t="s">
        <v>157</v>
      </c>
      <c r="B65" s="38">
        <v>356</v>
      </c>
      <c r="C65" s="28" t="s">
        <v>3280</v>
      </c>
      <c r="D65" s="28" t="s">
        <v>3441</v>
      </c>
      <c r="E65" s="28">
        <v>0.1888949373979314</v>
      </c>
      <c r="F65" s="28">
        <v>0.20682068206820681</v>
      </c>
      <c r="G65" s="28"/>
      <c r="H65" s="39">
        <f t="shared" si="0"/>
        <v>0.1978578097330691</v>
      </c>
      <c r="I65" s="28">
        <v>0.31594202898550727</v>
      </c>
      <c r="J65" s="28">
        <v>0.48236259228876122</v>
      </c>
      <c r="K65" s="28"/>
      <c r="L65" s="39">
        <f t="shared" si="1"/>
        <v>0.39915231063713424</v>
      </c>
      <c r="M65" s="38"/>
      <c r="N65" s="38" t="s">
        <v>3283</v>
      </c>
      <c r="O65" s="38" t="s">
        <v>158</v>
      </c>
    </row>
    <row r="66" spans="1:15" x14ac:dyDescent="0.3">
      <c r="A66" s="38" t="s">
        <v>187</v>
      </c>
      <c r="B66" s="38">
        <v>69</v>
      </c>
      <c r="C66" s="28" t="s">
        <v>3280</v>
      </c>
      <c r="D66" s="28" t="s">
        <v>3936</v>
      </c>
      <c r="E66" s="28">
        <v>0.37407157326130991</v>
      </c>
      <c r="F66" s="28">
        <v>0.364516129032258</v>
      </c>
      <c r="G66" s="28">
        <v>0.33396584440227706</v>
      </c>
      <c r="H66" s="39">
        <f t="shared" si="0"/>
        <v>0.35751784889861499</v>
      </c>
      <c r="I66" s="28">
        <v>0.39065817409766457</v>
      </c>
      <c r="J66" s="28">
        <v>0.38399412628487517</v>
      </c>
      <c r="K66" s="28">
        <v>0.42180451127819552</v>
      </c>
      <c r="L66" s="39">
        <f t="shared" si="1"/>
        <v>0.39881893722024508</v>
      </c>
      <c r="M66" s="38" t="s">
        <v>4064</v>
      </c>
      <c r="N66" s="38" t="s">
        <v>3283</v>
      </c>
      <c r="O66" s="38" t="s">
        <v>188</v>
      </c>
    </row>
    <row r="67" spans="1:15" x14ac:dyDescent="0.3">
      <c r="A67" s="38" t="s">
        <v>2339</v>
      </c>
      <c r="B67" s="38">
        <v>214</v>
      </c>
      <c r="C67" s="28" t="s">
        <v>3280</v>
      </c>
      <c r="D67" s="28" t="s">
        <v>3553</v>
      </c>
      <c r="E67" s="28">
        <v>0.23931149361465853</v>
      </c>
      <c r="F67" s="28">
        <v>0.27056672760511885</v>
      </c>
      <c r="G67" s="28"/>
      <c r="H67" s="39">
        <f t="shared" ref="H67:H130" si="2">AVERAGE(E67:G67)</f>
        <v>0.25493911060988872</v>
      </c>
      <c r="I67" s="28">
        <v>0.35271614384085698</v>
      </c>
      <c r="J67" s="28">
        <v>0.44093303235515424</v>
      </c>
      <c r="K67" s="28"/>
      <c r="L67" s="39">
        <f t="shared" ref="L67:L130" si="3">AVERAGE(I67:K67)</f>
        <v>0.39682458809800558</v>
      </c>
      <c r="M67" s="38"/>
      <c r="N67" s="38" t="s">
        <v>3283</v>
      </c>
      <c r="O67" s="38" t="s">
        <v>2340</v>
      </c>
    </row>
    <row r="68" spans="1:15" x14ac:dyDescent="0.3">
      <c r="A68" s="38" t="s">
        <v>2118</v>
      </c>
      <c r="B68" s="38">
        <v>105</v>
      </c>
      <c r="C68" s="28" t="s">
        <v>3280</v>
      </c>
      <c r="D68" s="28" t="s">
        <v>3970</v>
      </c>
      <c r="E68" s="28">
        <v>0.26148193508879364</v>
      </c>
      <c r="F68" s="28">
        <v>0.12164296998420221</v>
      </c>
      <c r="G68" s="28"/>
      <c r="H68" s="39">
        <f t="shared" si="2"/>
        <v>0.19156245253649792</v>
      </c>
      <c r="I68" s="28">
        <v>0.49345650500384913</v>
      </c>
      <c r="J68" s="28">
        <v>0.2914364640883978</v>
      </c>
      <c r="K68" s="28"/>
      <c r="L68" s="39">
        <f t="shared" si="3"/>
        <v>0.39244648454612346</v>
      </c>
      <c r="M68" s="38"/>
      <c r="N68" s="38" t="s">
        <v>3283</v>
      </c>
      <c r="O68" s="38" t="s">
        <v>2119</v>
      </c>
    </row>
    <row r="69" spans="1:15" x14ac:dyDescent="0.3">
      <c r="A69" s="38" t="s">
        <v>1419</v>
      </c>
      <c r="B69" s="38">
        <v>243</v>
      </c>
      <c r="C69" s="28" t="s">
        <v>3280</v>
      </c>
      <c r="D69" s="28" t="s">
        <v>3664</v>
      </c>
      <c r="E69" s="28"/>
      <c r="F69" s="28">
        <v>0.43950995405819293</v>
      </c>
      <c r="G69" s="28">
        <v>0.33632286995515692</v>
      </c>
      <c r="H69" s="39">
        <f t="shared" si="2"/>
        <v>0.38791641200667493</v>
      </c>
      <c r="I69" s="28"/>
      <c r="J69" s="28">
        <v>0.45336076817558302</v>
      </c>
      <c r="K69" s="28">
        <v>0.33092659446450062</v>
      </c>
      <c r="L69" s="39">
        <f t="shared" si="3"/>
        <v>0.39214368132004185</v>
      </c>
      <c r="M69" s="38" t="s">
        <v>4145</v>
      </c>
      <c r="N69" s="38" t="s">
        <v>3283</v>
      </c>
      <c r="O69" s="38" t="s">
        <v>1420</v>
      </c>
    </row>
    <row r="70" spans="1:15" x14ac:dyDescent="0.3">
      <c r="A70" s="38" t="s">
        <v>146</v>
      </c>
      <c r="B70" s="38">
        <v>101</v>
      </c>
      <c r="C70" s="28" t="s">
        <v>3280</v>
      </c>
      <c r="D70" s="28" t="s">
        <v>3557</v>
      </c>
      <c r="E70" s="28">
        <v>0.31801055011303692</v>
      </c>
      <c r="F70" s="28">
        <v>0.38382099827882965</v>
      </c>
      <c r="G70" s="28"/>
      <c r="H70" s="39">
        <f t="shared" si="2"/>
        <v>0.35091577419593328</v>
      </c>
      <c r="I70" s="28">
        <v>0.38267813267813272</v>
      </c>
      <c r="J70" s="28">
        <v>0.40128881077914469</v>
      </c>
      <c r="K70" s="28"/>
      <c r="L70" s="39">
        <f t="shared" si="3"/>
        <v>0.39198347172863868</v>
      </c>
      <c r="M70" s="38" t="s">
        <v>4226</v>
      </c>
      <c r="N70" s="38" t="s">
        <v>3281</v>
      </c>
      <c r="O70" s="38" t="s">
        <v>147</v>
      </c>
    </row>
    <row r="71" spans="1:15" x14ac:dyDescent="0.3">
      <c r="A71" s="38" t="s">
        <v>822</v>
      </c>
      <c r="B71" s="38">
        <v>170</v>
      </c>
      <c r="C71" s="28" t="s">
        <v>3280</v>
      </c>
      <c r="D71" s="28" t="s">
        <v>3350</v>
      </c>
      <c r="E71" s="28">
        <v>0.22155688622754494</v>
      </c>
      <c r="F71" s="28">
        <v>0.43587786259541977</v>
      </c>
      <c r="G71" s="28"/>
      <c r="H71" s="39">
        <f t="shared" si="2"/>
        <v>0.32871737441148235</v>
      </c>
      <c r="I71" s="28">
        <v>0.33251231527093594</v>
      </c>
      <c r="J71" s="28">
        <v>0.45106091718001368</v>
      </c>
      <c r="K71" s="28"/>
      <c r="L71" s="39">
        <f t="shared" si="3"/>
        <v>0.39178661622547484</v>
      </c>
      <c r="M71" s="38" t="s">
        <v>4264</v>
      </c>
      <c r="N71" s="38" t="s">
        <v>3306</v>
      </c>
      <c r="O71" s="38" t="s">
        <v>823</v>
      </c>
    </row>
    <row r="72" spans="1:15" x14ac:dyDescent="0.3">
      <c r="A72" s="38" t="s">
        <v>130</v>
      </c>
      <c r="B72" s="38">
        <v>335</v>
      </c>
      <c r="C72" s="28" t="s">
        <v>3280</v>
      </c>
      <c r="D72" s="28" t="s">
        <v>3519</v>
      </c>
      <c r="E72" s="28">
        <v>0.28456375838926173</v>
      </c>
      <c r="F72" s="28">
        <v>0.49509803921568629</v>
      </c>
      <c r="G72" s="28"/>
      <c r="H72" s="39">
        <f t="shared" si="2"/>
        <v>0.38983089880247401</v>
      </c>
      <c r="I72" s="28">
        <v>0.28369230769230769</v>
      </c>
      <c r="J72" s="28">
        <v>0.49758454106280187</v>
      </c>
      <c r="K72" s="28"/>
      <c r="L72" s="39">
        <f t="shared" si="3"/>
        <v>0.3906384243775548</v>
      </c>
      <c r="M72" s="38" t="s">
        <v>4107</v>
      </c>
      <c r="N72" s="38" t="s">
        <v>3281</v>
      </c>
      <c r="O72" s="38" t="s">
        <v>131</v>
      </c>
    </row>
    <row r="73" spans="1:15" x14ac:dyDescent="0.3">
      <c r="A73" s="38" t="s">
        <v>45</v>
      </c>
      <c r="B73" s="38">
        <v>20</v>
      </c>
      <c r="C73" s="28" t="s">
        <v>3280</v>
      </c>
      <c r="D73" s="28" t="s">
        <v>3494</v>
      </c>
      <c r="E73" s="28">
        <v>0.24078254326561327</v>
      </c>
      <c r="F73" s="28">
        <v>0.31775018261504751</v>
      </c>
      <c r="G73" s="28">
        <v>0.23986254295532644</v>
      </c>
      <c r="H73" s="39">
        <f t="shared" si="2"/>
        <v>0.26613175627866242</v>
      </c>
      <c r="I73" s="28">
        <v>0.4080287597363691</v>
      </c>
      <c r="J73" s="28">
        <v>0.41860465116279072</v>
      </c>
      <c r="K73" s="28">
        <v>0.34229828850855754</v>
      </c>
      <c r="L73" s="39">
        <f t="shared" si="3"/>
        <v>0.38964389980257241</v>
      </c>
      <c r="M73" s="38" t="s">
        <v>4096</v>
      </c>
      <c r="N73" s="38" t="s">
        <v>3281</v>
      </c>
      <c r="O73" s="38" t="s">
        <v>46</v>
      </c>
    </row>
    <row r="74" spans="1:15" x14ac:dyDescent="0.3">
      <c r="A74" s="38" t="s">
        <v>2311</v>
      </c>
      <c r="B74" s="38">
        <v>132</v>
      </c>
      <c r="C74" s="28" t="s">
        <v>3280</v>
      </c>
      <c r="D74" s="28" t="s">
        <v>3720</v>
      </c>
      <c r="E74" s="28">
        <v>0.215492137449039</v>
      </c>
      <c r="F74" s="28">
        <v>0.28932038834951457</v>
      </c>
      <c r="G74" s="28">
        <v>0.20170940170940171</v>
      </c>
      <c r="H74" s="39">
        <f t="shared" si="2"/>
        <v>0.23550730916931842</v>
      </c>
      <c r="I74" s="28">
        <v>0.34908321579689705</v>
      </c>
      <c r="J74" s="28">
        <v>0.43223965763195438</v>
      </c>
      <c r="K74" s="28">
        <v>0.37500000000000006</v>
      </c>
      <c r="L74" s="39">
        <f t="shared" si="3"/>
        <v>0.38544095780961718</v>
      </c>
      <c r="M74" s="38" t="s">
        <v>4117</v>
      </c>
      <c r="N74" s="38" t="s">
        <v>3283</v>
      </c>
      <c r="O74" s="38" t="s">
        <v>2312</v>
      </c>
    </row>
    <row r="75" spans="1:15" x14ac:dyDescent="0.3">
      <c r="A75" s="38" t="s">
        <v>2062</v>
      </c>
      <c r="B75" s="38">
        <v>154</v>
      </c>
      <c r="C75" s="28" t="s">
        <v>3280</v>
      </c>
      <c r="D75" s="28" t="s">
        <v>3684</v>
      </c>
      <c r="E75" s="28">
        <v>0.38001573564122737</v>
      </c>
      <c r="F75" s="28"/>
      <c r="G75" s="28">
        <v>0.31976744186046513</v>
      </c>
      <c r="H75" s="39">
        <f t="shared" si="2"/>
        <v>0.34989158875084625</v>
      </c>
      <c r="I75" s="28">
        <v>0.39937694704049848</v>
      </c>
      <c r="J75" s="28"/>
      <c r="K75" s="28">
        <v>0.370138017565872</v>
      </c>
      <c r="L75" s="39">
        <f t="shared" si="3"/>
        <v>0.38475748230318524</v>
      </c>
      <c r="M75" s="38" t="s">
        <v>4072</v>
      </c>
      <c r="N75" s="38" t="s">
        <v>3306</v>
      </c>
      <c r="O75" s="38" t="s">
        <v>2063</v>
      </c>
    </row>
    <row r="76" spans="1:15" x14ac:dyDescent="0.3">
      <c r="A76" s="38" t="s">
        <v>2390</v>
      </c>
      <c r="B76" s="38">
        <v>116</v>
      </c>
      <c r="C76" s="28" t="s">
        <v>3280</v>
      </c>
      <c r="D76" s="28" t="s">
        <v>3923</v>
      </c>
      <c r="E76" s="28">
        <v>0.44870565675934809</v>
      </c>
      <c r="F76" s="28">
        <v>0.42499999999999999</v>
      </c>
      <c r="G76" s="28"/>
      <c r="H76" s="39">
        <f t="shared" si="2"/>
        <v>0.43685282837967404</v>
      </c>
      <c r="I76" s="28">
        <v>0.3936170212765957</v>
      </c>
      <c r="J76" s="28">
        <v>0.36874304783092327</v>
      </c>
      <c r="K76" s="28"/>
      <c r="L76" s="39">
        <f t="shared" si="3"/>
        <v>0.38118003455375948</v>
      </c>
      <c r="M76" s="38" t="s">
        <v>4183</v>
      </c>
      <c r="N76" s="38" t="s">
        <v>3283</v>
      </c>
      <c r="O76" s="38" t="s">
        <v>54</v>
      </c>
    </row>
    <row r="77" spans="1:15" x14ac:dyDescent="0.3">
      <c r="A77" s="38" t="s">
        <v>57</v>
      </c>
      <c r="B77" s="38">
        <v>114</v>
      </c>
      <c r="C77" s="28" t="s">
        <v>3280</v>
      </c>
      <c r="D77" s="28" t="s">
        <v>3534</v>
      </c>
      <c r="E77" s="28">
        <v>0.24294117647058822</v>
      </c>
      <c r="F77" s="28">
        <v>0.46237337192474681</v>
      </c>
      <c r="G77" s="28">
        <v>0.43264433357091941</v>
      </c>
      <c r="H77" s="39">
        <f t="shared" si="2"/>
        <v>0.37931962732208485</v>
      </c>
      <c r="I77" s="28">
        <v>0.22851562499999997</v>
      </c>
      <c r="J77" s="28">
        <v>0.46051660516605164</v>
      </c>
      <c r="K77" s="28">
        <v>0.45328467153284668</v>
      </c>
      <c r="L77" s="39">
        <f t="shared" si="3"/>
        <v>0.38077230056629946</v>
      </c>
      <c r="M77" s="38"/>
      <c r="N77" s="38" t="s">
        <v>3291</v>
      </c>
      <c r="O77" s="38" t="s">
        <v>58</v>
      </c>
    </row>
    <row r="78" spans="1:15" x14ac:dyDescent="0.3">
      <c r="A78" s="38" t="s">
        <v>2397</v>
      </c>
      <c r="B78" s="38">
        <v>243</v>
      </c>
      <c r="C78" s="28" t="s">
        <v>3280</v>
      </c>
      <c r="D78" s="28" t="s">
        <v>3916</v>
      </c>
      <c r="E78" s="28">
        <v>0.22368421052631579</v>
      </c>
      <c r="F78" s="28">
        <v>0.25374105400130126</v>
      </c>
      <c r="G78" s="28"/>
      <c r="H78" s="39">
        <f t="shared" si="2"/>
        <v>0.23871263226380851</v>
      </c>
      <c r="I78" s="28">
        <v>0.54960173787110789</v>
      </c>
      <c r="J78" s="28">
        <v>0.20804195804195805</v>
      </c>
      <c r="K78" s="28"/>
      <c r="L78" s="39">
        <f t="shared" si="3"/>
        <v>0.37882184795653295</v>
      </c>
      <c r="M78" s="38" t="s">
        <v>4267</v>
      </c>
      <c r="N78" s="38" t="s">
        <v>3283</v>
      </c>
      <c r="O78" s="38" t="s">
        <v>2398</v>
      </c>
    </row>
    <row r="79" spans="1:15" x14ac:dyDescent="0.3">
      <c r="A79" s="38" t="s">
        <v>834</v>
      </c>
      <c r="B79" s="38">
        <v>417</v>
      </c>
      <c r="C79" s="28" t="s">
        <v>3280</v>
      </c>
      <c r="D79" s="28" t="s">
        <v>3501</v>
      </c>
      <c r="E79" s="28">
        <v>0.37291981845688349</v>
      </c>
      <c r="F79" s="28">
        <v>0.20403749098774332</v>
      </c>
      <c r="G79" s="28">
        <v>0.44612928970470878</v>
      </c>
      <c r="H79" s="39">
        <f t="shared" si="2"/>
        <v>0.34102886638311186</v>
      </c>
      <c r="I79" s="28">
        <v>0.5</v>
      </c>
      <c r="J79" s="28">
        <v>0.18283392585068561</v>
      </c>
      <c r="K79" s="28">
        <v>0.4442244224422443</v>
      </c>
      <c r="L79" s="39">
        <f t="shared" si="3"/>
        <v>0.3756861160976433</v>
      </c>
      <c r="M79" s="38"/>
      <c r="N79" s="38" t="s">
        <v>3281</v>
      </c>
      <c r="O79" s="38" t="s">
        <v>835</v>
      </c>
    </row>
    <row r="80" spans="1:15" x14ac:dyDescent="0.3">
      <c r="A80" s="38" t="s">
        <v>1560</v>
      </c>
      <c r="B80" s="38">
        <v>56</v>
      </c>
      <c r="C80" s="28" t="s">
        <v>3280</v>
      </c>
      <c r="D80" s="28" t="s">
        <v>3823</v>
      </c>
      <c r="E80" s="28">
        <v>0.29324324324324325</v>
      </c>
      <c r="F80" s="28"/>
      <c r="G80" s="28">
        <v>0.32686781609195403</v>
      </c>
      <c r="H80" s="39">
        <f t="shared" si="2"/>
        <v>0.31005552966759864</v>
      </c>
      <c r="I80" s="28">
        <v>0.35783994795055307</v>
      </c>
      <c r="J80" s="28"/>
      <c r="K80" s="28">
        <v>0.3932729624838292</v>
      </c>
      <c r="L80" s="39">
        <f t="shared" si="3"/>
        <v>0.37555645521719117</v>
      </c>
      <c r="M80" s="38" t="s">
        <v>4175</v>
      </c>
      <c r="N80" s="38" t="s">
        <v>3281</v>
      </c>
      <c r="O80" s="38" t="s">
        <v>1561</v>
      </c>
    </row>
    <row r="81" spans="1:15" x14ac:dyDescent="0.3">
      <c r="A81" s="38" t="s">
        <v>1282</v>
      </c>
      <c r="B81" s="38">
        <v>199</v>
      </c>
      <c r="C81" s="28" t="s">
        <v>3280</v>
      </c>
      <c r="D81" s="28" t="s">
        <v>3631</v>
      </c>
      <c r="E81" s="28"/>
      <c r="F81" s="28">
        <v>0.43368107302533526</v>
      </c>
      <c r="G81" s="28">
        <v>0.1642120765832106</v>
      </c>
      <c r="H81" s="39">
        <f t="shared" si="2"/>
        <v>0.29894657480427295</v>
      </c>
      <c r="I81" s="28"/>
      <c r="J81" s="28">
        <v>0.4248455730954015</v>
      </c>
      <c r="K81" s="28">
        <v>0.32348111658456485</v>
      </c>
      <c r="L81" s="39">
        <f t="shared" si="3"/>
        <v>0.37416334483998315</v>
      </c>
      <c r="M81" s="38" t="s">
        <v>4200</v>
      </c>
      <c r="N81" s="38" t="s">
        <v>3283</v>
      </c>
      <c r="O81" s="38" t="s">
        <v>1283</v>
      </c>
    </row>
    <row r="82" spans="1:15" x14ac:dyDescent="0.3">
      <c r="A82" s="38" t="s">
        <v>1863</v>
      </c>
      <c r="B82" s="38">
        <v>42</v>
      </c>
      <c r="C82" s="28" t="s">
        <v>3280</v>
      </c>
      <c r="D82" s="28" t="s">
        <v>3533</v>
      </c>
      <c r="E82" s="28">
        <v>0.45824255628177196</v>
      </c>
      <c r="F82" s="28">
        <v>0.25127877237851665</v>
      </c>
      <c r="G82" s="28"/>
      <c r="H82" s="39">
        <f t="shared" si="2"/>
        <v>0.3547606643301443</v>
      </c>
      <c r="I82" s="28">
        <v>0.4057868736767819</v>
      </c>
      <c r="J82" s="28">
        <v>0.3420879842416284</v>
      </c>
      <c r="K82" s="28"/>
      <c r="L82" s="39">
        <f t="shared" si="3"/>
        <v>0.37393742895920512</v>
      </c>
      <c r="M82" s="38" t="s">
        <v>4095</v>
      </c>
      <c r="N82" s="38" t="s">
        <v>3281</v>
      </c>
      <c r="O82" s="38" t="s">
        <v>1864</v>
      </c>
    </row>
    <row r="83" spans="1:15" x14ac:dyDescent="0.3">
      <c r="A83" s="38" t="s">
        <v>2941</v>
      </c>
      <c r="B83" s="38">
        <v>127</v>
      </c>
      <c r="C83" s="28" t="s">
        <v>3280</v>
      </c>
      <c r="D83" s="28" t="s">
        <v>4016</v>
      </c>
      <c r="E83" s="28">
        <v>0.26557773744706592</v>
      </c>
      <c r="F83" s="28">
        <v>0.19072708113804004</v>
      </c>
      <c r="G83" s="28"/>
      <c r="H83" s="39">
        <f t="shared" si="2"/>
        <v>0.22815240929255298</v>
      </c>
      <c r="I83" s="28">
        <v>0.38461538461538469</v>
      </c>
      <c r="J83" s="28">
        <v>0.35753317720530842</v>
      </c>
      <c r="K83" s="28"/>
      <c r="L83" s="39">
        <f t="shared" si="3"/>
        <v>0.37107428091034655</v>
      </c>
      <c r="M83" s="38"/>
      <c r="N83" s="38" t="s">
        <v>3281</v>
      </c>
      <c r="O83" s="38" t="s">
        <v>54</v>
      </c>
    </row>
    <row r="84" spans="1:15" x14ac:dyDescent="0.3">
      <c r="A84" s="38" t="s">
        <v>2663</v>
      </c>
      <c r="B84" s="38">
        <v>146</v>
      </c>
      <c r="C84" s="28" t="s">
        <v>3280</v>
      </c>
      <c r="D84" s="28" t="s">
        <v>3795</v>
      </c>
      <c r="E84" s="28">
        <v>0.19395604395604393</v>
      </c>
      <c r="F84" s="28">
        <v>0.28300694883133293</v>
      </c>
      <c r="G84" s="28">
        <v>0.30937880633373938</v>
      </c>
      <c r="H84" s="39">
        <f t="shared" si="2"/>
        <v>0.26211393304037206</v>
      </c>
      <c r="I84" s="28">
        <v>0.23848238482384823</v>
      </c>
      <c r="J84" s="28">
        <v>0.41726618705035973</v>
      </c>
      <c r="K84" s="28">
        <v>0.45633359559402048</v>
      </c>
      <c r="L84" s="39">
        <f t="shared" si="3"/>
        <v>0.37069405582274279</v>
      </c>
      <c r="M84" s="38"/>
      <c r="N84" s="38" t="s">
        <v>3383</v>
      </c>
      <c r="O84" s="38" t="s">
        <v>2664</v>
      </c>
    </row>
    <row r="85" spans="1:15" x14ac:dyDescent="0.3">
      <c r="A85" s="38" t="s">
        <v>2663</v>
      </c>
      <c r="B85" s="38">
        <v>151</v>
      </c>
      <c r="C85" s="28" t="s">
        <v>3280</v>
      </c>
      <c r="D85" s="28" t="s">
        <v>3795</v>
      </c>
      <c r="E85" s="28">
        <v>0.19395604395604393</v>
      </c>
      <c r="F85" s="28">
        <v>0.28300694883133293</v>
      </c>
      <c r="G85" s="28">
        <v>0.30937880633373938</v>
      </c>
      <c r="H85" s="39">
        <f t="shared" si="2"/>
        <v>0.26211393304037206</v>
      </c>
      <c r="I85" s="28">
        <v>0.23848238482384823</v>
      </c>
      <c r="J85" s="28">
        <v>0.41726618705035973</v>
      </c>
      <c r="K85" s="28">
        <v>0.45633359559402048</v>
      </c>
      <c r="L85" s="39">
        <f t="shared" si="3"/>
        <v>0.37069405582274279</v>
      </c>
      <c r="M85" s="38"/>
      <c r="N85" s="38" t="s">
        <v>3383</v>
      </c>
      <c r="O85" s="38" t="s">
        <v>2664</v>
      </c>
    </row>
    <row r="86" spans="1:15" x14ac:dyDescent="0.3">
      <c r="A86" s="38" t="s">
        <v>1799</v>
      </c>
      <c r="B86" s="38">
        <v>32</v>
      </c>
      <c r="C86" s="28" t="s">
        <v>3280</v>
      </c>
      <c r="D86" s="28" t="s">
        <v>3642</v>
      </c>
      <c r="E86" s="28">
        <v>0.27204374572795625</v>
      </c>
      <c r="F86" s="28">
        <v>0.57558139534883723</v>
      </c>
      <c r="G86" s="28">
        <v>0.41611721611721608</v>
      </c>
      <c r="H86" s="39">
        <f t="shared" si="2"/>
        <v>0.42124745239800321</v>
      </c>
      <c r="I86" s="28">
        <v>0.32200247218788625</v>
      </c>
      <c r="J86" s="28">
        <v>0.45536332179930794</v>
      </c>
      <c r="K86" s="28">
        <v>0.33268858800773699</v>
      </c>
      <c r="L86" s="39">
        <f t="shared" si="3"/>
        <v>0.37001812733164369</v>
      </c>
      <c r="M86" s="38" t="s">
        <v>4100</v>
      </c>
      <c r="N86" s="38" t="s">
        <v>3302</v>
      </c>
      <c r="O86" s="38" t="s">
        <v>1800</v>
      </c>
    </row>
    <row r="87" spans="1:15" x14ac:dyDescent="0.3">
      <c r="A87" s="38" t="s">
        <v>1423</v>
      </c>
      <c r="B87" s="38">
        <v>22</v>
      </c>
      <c r="C87" s="28" t="s">
        <v>3280</v>
      </c>
      <c r="D87" s="28" t="s">
        <v>3742</v>
      </c>
      <c r="E87" s="28">
        <v>0.22931276297335204</v>
      </c>
      <c r="F87" s="28">
        <v>0.2290467050543826</v>
      </c>
      <c r="G87" s="28">
        <v>0.36445783132530118</v>
      </c>
      <c r="H87" s="39">
        <f t="shared" si="2"/>
        <v>0.27427243311767863</v>
      </c>
      <c r="I87" s="28">
        <v>0.42911633820724732</v>
      </c>
      <c r="J87" s="28">
        <v>0.33013435700575816</v>
      </c>
      <c r="K87" s="28">
        <v>0.34171779141104303</v>
      </c>
      <c r="L87" s="39">
        <f t="shared" si="3"/>
        <v>0.36698949554134952</v>
      </c>
      <c r="M87" s="38" t="s">
        <v>4217</v>
      </c>
      <c r="N87" s="38" t="s">
        <v>3306</v>
      </c>
      <c r="O87" s="38" t="s">
        <v>1424</v>
      </c>
    </row>
    <row r="88" spans="1:15" x14ac:dyDescent="0.3">
      <c r="A88" s="38" t="s">
        <v>331</v>
      </c>
      <c r="B88" s="38">
        <v>67</v>
      </c>
      <c r="C88" s="28" t="s">
        <v>3280</v>
      </c>
      <c r="D88" s="28" t="s">
        <v>3360</v>
      </c>
      <c r="E88" s="28">
        <v>0.31345454545454543</v>
      </c>
      <c r="F88" s="28">
        <v>0.20527306967984935</v>
      </c>
      <c r="G88" s="28">
        <v>0.58730158730158721</v>
      </c>
      <c r="H88" s="39">
        <f t="shared" si="2"/>
        <v>0.36867640081199404</v>
      </c>
      <c r="I88" s="28">
        <v>0.31613677264547091</v>
      </c>
      <c r="J88" s="28">
        <v>0.29032258064516131</v>
      </c>
      <c r="K88" s="28">
        <v>0.49223119950279681</v>
      </c>
      <c r="L88" s="39">
        <f t="shared" si="3"/>
        <v>0.36623018426447634</v>
      </c>
      <c r="M88" s="38"/>
      <c r="N88" s="38" t="s">
        <v>3291</v>
      </c>
      <c r="O88" s="38" t="s">
        <v>332</v>
      </c>
    </row>
    <row r="89" spans="1:15" x14ac:dyDescent="0.3">
      <c r="A89" s="38" t="s">
        <v>226</v>
      </c>
      <c r="B89" s="38">
        <v>578</v>
      </c>
      <c r="C89" s="28" t="s">
        <v>3280</v>
      </c>
      <c r="D89" s="28" t="s">
        <v>3952</v>
      </c>
      <c r="E89" s="28">
        <v>0.21821305841924399</v>
      </c>
      <c r="F89" s="28">
        <v>0.39417989417989419</v>
      </c>
      <c r="G89" s="28">
        <v>0.2291040288634997</v>
      </c>
      <c r="H89" s="39">
        <f t="shared" si="2"/>
        <v>0.28049899382087928</v>
      </c>
      <c r="I89" s="28">
        <v>0.28905712319339294</v>
      </c>
      <c r="J89" s="28">
        <v>0.55036855036855037</v>
      </c>
      <c r="K89" s="28">
        <v>0.25207933461292387</v>
      </c>
      <c r="L89" s="39">
        <f t="shared" si="3"/>
        <v>0.36383500272495573</v>
      </c>
      <c r="M89" s="38" t="s">
        <v>4099</v>
      </c>
      <c r="N89" s="38" t="s">
        <v>3281</v>
      </c>
      <c r="O89" s="38" t="s">
        <v>227</v>
      </c>
    </row>
    <row r="90" spans="1:15" x14ac:dyDescent="0.3">
      <c r="A90" s="38" t="s">
        <v>71</v>
      </c>
      <c r="B90" s="38">
        <v>208</v>
      </c>
      <c r="C90" s="28" t="s">
        <v>3280</v>
      </c>
      <c r="D90" s="28" t="s">
        <v>3633</v>
      </c>
      <c r="E90" s="28">
        <v>0.25029797377830754</v>
      </c>
      <c r="F90" s="28">
        <v>0.26346911957950064</v>
      </c>
      <c r="G90" s="28">
        <v>0.22637362637362637</v>
      </c>
      <c r="H90" s="39">
        <f t="shared" si="2"/>
        <v>0.24671357324381152</v>
      </c>
      <c r="I90" s="28">
        <v>0.39926470588235297</v>
      </c>
      <c r="J90" s="28">
        <v>0.3112373737373737</v>
      </c>
      <c r="K90" s="28">
        <v>0.37877889745109661</v>
      </c>
      <c r="L90" s="39">
        <f t="shared" si="3"/>
        <v>0.3630936590236078</v>
      </c>
      <c r="M90" s="38" t="s">
        <v>4270</v>
      </c>
      <c r="N90" s="38" t="s">
        <v>3283</v>
      </c>
      <c r="O90" s="38" t="s">
        <v>72</v>
      </c>
    </row>
    <row r="91" spans="1:15" x14ac:dyDescent="0.3">
      <c r="A91" s="38" t="s">
        <v>1301</v>
      </c>
      <c r="B91" s="38">
        <v>104</v>
      </c>
      <c r="C91" s="28" t="s">
        <v>3280</v>
      </c>
      <c r="D91" s="28" t="s">
        <v>3544</v>
      </c>
      <c r="E91" s="28">
        <v>0.31226765799256506</v>
      </c>
      <c r="F91" s="28">
        <v>0.38884331419196055</v>
      </c>
      <c r="G91" s="28">
        <v>0.29915837796480493</v>
      </c>
      <c r="H91" s="39">
        <f t="shared" si="2"/>
        <v>0.33342311671644359</v>
      </c>
      <c r="I91" s="28">
        <v>0.3303571428571429</v>
      </c>
      <c r="J91" s="28">
        <v>0.35387323943661969</v>
      </c>
      <c r="K91" s="28">
        <v>0.40451494813910921</v>
      </c>
      <c r="L91" s="39">
        <f t="shared" si="3"/>
        <v>0.36291511014429062</v>
      </c>
      <c r="M91" s="38" t="s">
        <v>4212</v>
      </c>
      <c r="N91" s="38" t="s">
        <v>3283</v>
      </c>
      <c r="O91" s="38" t="s">
        <v>1302</v>
      </c>
    </row>
    <row r="92" spans="1:15" x14ac:dyDescent="0.3">
      <c r="A92" s="38" t="s">
        <v>1118</v>
      </c>
      <c r="B92" s="38">
        <v>212</v>
      </c>
      <c r="C92" s="28" t="s">
        <v>3280</v>
      </c>
      <c r="D92" s="28" t="s">
        <v>3471</v>
      </c>
      <c r="E92" s="28"/>
      <c r="F92" s="28">
        <v>0.25991399904443385</v>
      </c>
      <c r="G92" s="28">
        <v>0.105175983436853</v>
      </c>
      <c r="H92" s="39">
        <f t="shared" si="2"/>
        <v>0.18254499124064344</v>
      </c>
      <c r="I92" s="28"/>
      <c r="J92" s="28">
        <v>0.34285714285714286</v>
      </c>
      <c r="K92" s="28">
        <v>0.38213914849428871</v>
      </c>
      <c r="L92" s="39">
        <f t="shared" si="3"/>
        <v>0.36249814567571581</v>
      </c>
      <c r="M92" s="38"/>
      <c r="N92" s="38" t="s">
        <v>3291</v>
      </c>
      <c r="O92" s="38" t="s">
        <v>1119</v>
      </c>
    </row>
    <row r="93" spans="1:15" x14ac:dyDescent="0.3">
      <c r="A93" s="38" t="s">
        <v>971</v>
      </c>
      <c r="B93" s="38">
        <v>42</v>
      </c>
      <c r="C93" s="28" t="s">
        <v>3280</v>
      </c>
      <c r="D93" s="28" t="s">
        <v>3357</v>
      </c>
      <c r="E93" s="28"/>
      <c r="F93" s="28">
        <v>0.26708949964763917</v>
      </c>
      <c r="G93" s="28">
        <v>0.37772194304857626</v>
      </c>
      <c r="H93" s="39">
        <f t="shared" si="2"/>
        <v>0.32240572134810774</v>
      </c>
      <c r="I93" s="28"/>
      <c r="J93" s="28">
        <v>0.33212341197822143</v>
      </c>
      <c r="K93" s="28">
        <v>0.39266706091070375</v>
      </c>
      <c r="L93" s="39">
        <f t="shared" si="3"/>
        <v>0.36239523644446259</v>
      </c>
      <c r="M93" s="38" t="s">
        <v>4113</v>
      </c>
      <c r="N93" s="38" t="s">
        <v>3281</v>
      </c>
      <c r="O93" s="38" t="s">
        <v>972</v>
      </c>
    </row>
    <row r="94" spans="1:15" x14ac:dyDescent="0.3">
      <c r="A94" s="38" t="s">
        <v>130</v>
      </c>
      <c r="B94" s="38">
        <v>202</v>
      </c>
      <c r="C94" s="28" t="s">
        <v>3280</v>
      </c>
      <c r="D94" s="28" t="s">
        <v>3519</v>
      </c>
      <c r="E94" s="28">
        <v>0.41285211267605637</v>
      </c>
      <c r="F94" s="28">
        <v>0.24142961342086069</v>
      </c>
      <c r="G94" s="28"/>
      <c r="H94" s="39">
        <f t="shared" si="2"/>
        <v>0.32714086304845852</v>
      </c>
      <c r="I94" s="28">
        <v>0.30572207084468667</v>
      </c>
      <c r="J94" s="28">
        <v>0.418260333127699</v>
      </c>
      <c r="K94" s="28"/>
      <c r="L94" s="39">
        <f t="shared" si="3"/>
        <v>0.36199120198619283</v>
      </c>
      <c r="M94" s="38" t="s">
        <v>4107</v>
      </c>
      <c r="N94" s="38" t="s">
        <v>3281</v>
      </c>
      <c r="O94" s="38" t="s">
        <v>131</v>
      </c>
    </row>
    <row r="95" spans="1:15" x14ac:dyDescent="0.3">
      <c r="A95" s="38" t="s">
        <v>1235</v>
      </c>
      <c r="B95" s="38">
        <v>366</v>
      </c>
      <c r="C95" s="28" t="s">
        <v>3280</v>
      </c>
      <c r="D95" s="28" t="s">
        <v>3447</v>
      </c>
      <c r="E95" s="28">
        <v>0.14597213809812234</v>
      </c>
      <c r="F95" s="28">
        <v>0.33694915254237284</v>
      </c>
      <c r="G95" s="28">
        <v>0.24412855377008652</v>
      </c>
      <c r="H95" s="39">
        <f t="shared" si="2"/>
        <v>0.24234994813686059</v>
      </c>
      <c r="I95" s="28">
        <v>0.25760286225402501</v>
      </c>
      <c r="J95" s="28">
        <v>0.47097242380261256</v>
      </c>
      <c r="K95" s="28">
        <v>0.35563139931740612</v>
      </c>
      <c r="L95" s="39">
        <f t="shared" si="3"/>
        <v>0.36140222845801456</v>
      </c>
      <c r="M95" s="38" t="s">
        <v>4026</v>
      </c>
      <c r="N95" s="38" t="s">
        <v>3283</v>
      </c>
      <c r="O95" s="38" t="s">
        <v>1236</v>
      </c>
    </row>
    <row r="96" spans="1:15" x14ac:dyDescent="0.3">
      <c r="A96" s="38" t="s">
        <v>452</v>
      </c>
      <c r="B96" s="38">
        <v>90</v>
      </c>
      <c r="C96" s="28" t="s">
        <v>3280</v>
      </c>
      <c r="D96" s="28" t="s">
        <v>3445</v>
      </c>
      <c r="E96" s="28">
        <v>0.26041666666666663</v>
      </c>
      <c r="F96" s="28"/>
      <c r="G96" s="28">
        <v>0.51233552631578949</v>
      </c>
      <c r="H96" s="39">
        <f t="shared" si="2"/>
        <v>0.38637609649122806</v>
      </c>
      <c r="I96" s="28">
        <v>0.43052109181141435</v>
      </c>
      <c r="J96" s="28">
        <v>0.24501424501424501</v>
      </c>
      <c r="K96" s="28">
        <v>0.40598568640208199</v>
      </c>
      <c r="L96" s="39">
        <f t="shared" si="3"/>
        <v>0.36050700774258049</v>
      </c>
      <c r="M96" s="38" t="s">
        <v>4166</v>
      </c>
      <c r="N96" s="38" t="s">
        <v>3297</v>
      </c>
      <c r="O96" s="38" t="s">
        <v>453</v>
      </c>
    </row>
    <row r="97" spans="1:15" x14ac:dyDescent="0.3">
      <c r="A97" s="38" t="s">
        <v>975</v>
      </c>
      <c r="B97" s="38">
        <v>144</v>
      </c>
      <c r="C97" s="28" t="s">
        <v>3280</v>
      </c>
      <c r="D97" s="28" t="s">
        <v>3811</v>
      </c>
      <c r="E97" s="28">
        <v>0.27440970006381621</v>
      </c>
      <c r="F97" s="28">
        <v>0.31983323406789754</v>
      </c>
      <c r="G97" s="28"/>
      <c r="H97" s="39">
        <f t="shared" si="2"/>
        <v>0.29712146706585685</v>
      </c>
      <c r="I97" s="28">
        <v>0.40167949615115461</v>
      </c>
      <c r="J97" s="28">
        <v>0.31757754800590837</v>
      </c>
      <c r="K97" s="28"/>
      <c r="L97" s="39">
        <f t="shared" si="3"/>
        <v>0.35962852207853147</v>
      </c>
      <c r="M97" s="38"/>
      <c r="N97" s="38" t="s">
        <v>3283</v>
      </c>
      <c r="O97" s="38" t="s">
        <v>976</v>
      </c>
    </row>
    <row r="98" spans="1:15" x14ac:dyDescent="0.3">
      <c r="A98" s="38" t="s">
        <v>3154</v>
      </c>
      <c r="B98" s="38">
        <v>91</v>
      </c>
      <c r="C98" s="28" t="s">
        <v>3280</v>
      </c>
      <c r="D98" s="28" t="s">
        <v>3613</v>
      </c>
      <c r="E98" s="28">
        <v>0.24732905982905984</v>
      </c>
      <c r="F98" s="28">
        <v>0.22283981808994441</v>
      </c>
      <c r="G98" s="28">
        <v>0.29625360230547548</v>
      </c>
      <c r="H98" s="39">
        <f t="shared" si="2"/>
        <v>0.25547416007482654</v>
      </c>
      <c r="I98" s="28">
        <v>0.40472175379426645</v>
      </c>
      <c r="J98" s="28">
        <v>0.28955954323001631</v>
      </c>
      <c r="K98" s="28">
        <v>0.38279400157853199</v>
      </c>
      <c r="L98" s="39">
        <f t="shared" si="3"/>
        <v>0.35902509953427159</v>
      </c>
      <c r="M98" s="38"/>
      <c r="N98" s="38" t="s">
        <v>3283</v>
      </c>
      <c r="O98" s="38" t="s">
        <v>3155</v>
      </c>
    </row>
    <row r="99" spans="1:15" x14ac:dyDescent="0.3">
      <c r="A99" s="38" t="s">
        <v>1993</v>
      </c>
      <c r="B99" s="38">
        <v>450</v>
      </c>
      <c r="C99" s="28" t="s">
        <v>3280</v>
      </c>
      <c r="D99" s="28" t="s">
        <v>3800</v>
      </c>
      <c r="E99" s="28">
        <v>0.29006703229737962</v>
      </c>
      <c r="F99" s="28">
        <v>0.23714953271028039</v>
      </c>
      <c r="G99" s="28"/>
      <c r="H99" s="39">
        <f t="shared" si="2"/>
        <v>0.26360828250383</v>
      </c>
      <c r="I99" s="28">
        <v>0.39510748702742776</v>
      </c>
      <c r="J99" s="28">
        <v>0.3272214386459803</v>
      </c>
      <c r="K99" s="28">
        <v>0.34950584007187785</v>
      </c>
      <c r="L99" s="39">
        <f t="shared" si="3"/>
        <v>0.3572782552484286</v>
      </c>
      <c r="M99" s="38" t="s">
        <v>4087</v>
      </c>
      <c r="N99" s="38" t="s">
        <v>3283</v>
      </c>
      <c r="O99" s="38" t="s">
        <v>1994</v>
      </c>
    </row>
    <row r="100" spans="1:15" x14ac:dyDescent="0.3">
      <c r="A100" s="38" t="s">
        <v>607</v>
      </c>
      <c r="B100" s="38">
        <v>145</v>
      </c>
      <c r="C100" s="28" t="s">
        <v>3280</v>
      </c>
      <c r="D100" s="28" t="s">
        <v>3375</v>
      </c>
      <c r="E100" s="28">
        <v>0.29147389292795772</v>
      </c>
      <c r="F100" s="28">
        <v>0.35141800246609117</v>
      </c>
      <c r="G100" s="28">
        <v>0.32248939179632252</v>
      </c>
      <c r="H100" s="39">
        <f t="shared" si="2"/>
        <v>0.32179376239679047</v>
      </c>
      <c r="I100" s="28">
        <v>0.34076015727391873</v>
      </c>
      <c r="J100" s="28">
        <v>0.22659430122116692</v>
      </c>
      <c r="K100" s="28">
        <v>0.50423728813559321</v>
      </c>
      <c r="L100" s="39">
        <f t="shared" si="3"/>
        <v>0.35719724887689291</v>
      </c>
      <c r="M100" s="38" t="s">
        <v>4255</v>
      </c>
      <c r="N100" s="38" t="s">
        <v>3283</v>
      </c>
      <c r="O100" s="38" t="s">
        <v>608</v>
      </c>
    </row>
    <row r="101" spans="1:15" x14ac:dyDescent="0.3">
      <c r="A101" s="38" t="s">
        <v>1653</v>
      </c>
      <c r="B101" s="38">
        <v>134</v>
      </c>
      <c r="C101" s="28" t="s">
        <v>3280</v>
      </c>
      <c r="D101" s="28" t="s">
        <v>3938</v>
      </c>
      <c r="E101" s="28">
        <v>0.43116883116883115</v>
      </c>
      <c r="F101" s="28">
        <v>0.55290102389078499</v>
      </c>
      <c r="G101" s="28">
        <v>0.27853881278538811</v>
      </c>
      <c r="H101" s="39">
        <f t="shared" si="2"/>
        <v>0.42086955594833469</v>
      </c>
      <c r="I101" s="28">
        <v>0.35743204164256792</v>
      </c>
      <c r="J101" s="28">
        <v>0.4475431606905711</v>
      </c>
      <c r="K101" s="28">
        <v>0.26376021798365124</v>
      </c>
      <c r="L101" s="39">
        <f t="shared" si="3"/>
        <v>0.35624514010559677</v>
      </c>
      <c r="M101" s="38" t="s">
        <v>4213</v>
      </c>
      <c r="N101" s="38" t="s">
        <v>3283</v>
      </c>
      <c r="O101" s="38" t="s">
        <v>1654</v>
      </c>
    </row>
    <row r="102" spans="1:15" x14ac:dyDescent="0.3">
      <c r="A102" s="38" t="s">
        <v>925</v>
      </c>
      <c r="B102" s="38">
        <v>147</v>
      </c>
      <c r="C102" s="28" t="s">
        <v>3280</v>
      </c>
      <c r="D102" s="28" t="s">
        <v>3886</v>
      </c>
      <c r="E102" s="28">
        <v>0.3518518518518518</v>
      </c>
      <c r="F102" s="28">
        <v>0.27315634218289087</v>
      </c>
      <c r="G102" s="28">
        <v>6.471421823334908E-2</v>
      </c>
      <c r="H102" s="39">
        <f t="shared" si="2"/>
        <v>0.2299074707560306</v>
      </c>
      <c r="I102" s="28">
        <v>0.53911564625850339</v>
      </c>
      <c r="J102" s="28">
        <v>0.38600451467268626</v>
      </c>
      <c r="K102" s="28">
        <v>0.14183006535947712</v>
      </c>
      <c r="L102" s="39">
        <f t="shared" si="3"/>
        <v>0.35565007543022226</v>
      </c>
      <c r="M102" s="38" t="s">
        <v>4164</v>
      </c>
      <c r="N102" s="38" t="s">
        <v>3281</v>
      </c>
      <c r="O102" s="38" t="s">
        <v>926</v>
      </c>
    </row>
    <row r="103" spans="1:15" x14ac:dyDescent="0.3">
      <c r="A103" s="38" t="s">
        <v>1247</v>
      </c>
      <c r="B103" s="38">
        <v>248</v>
      </c>
      <c r="C103" s="28" t="s">
        <v>3280</v>
      </c>
      <c r="D103" s="28" t="s">
        <v>3835</v>
      </c>
      <c r="E103" s="28"/>
      <c r="F103" s="28">
        <v>0.32058047493403691</v>
      </c>
      <c r="G103" s="28">
        <v>0.32614379084967321</v>
      </c>
      <c r="H103" s="39">
        <f t="shared" si="2"/>
        <v>0.32336213289185506</v>
      </c>
      <c r="I103" s="28"/>
      <c r="J103" s="28">
        <v>0.35182679296346414</v>
      </c>
      <c r="K103" s="28">
        <v>0.35837353549276363</v>
      </c>
      <c r="L103" s="39">
        <f t="shared" si="3"/>
        <v>0.35510016422811386</v>
      </c>
      <c r="M103" s="38"/>
      <c r="N103" s="38" t="s">
        <v>3283</v>
      </c>
      <c r="O103" s="38" t="s">
        <v>1248</v>
      </c>
    </row>
    <row r="104" spans="1:15" x14ac:dyDescent="0.3">
      <c r="A104" s="38" t="s">
        <v>2477</v>
      </c>
      <c r="B104" s="38">
        <v>110</v>
      </c>
      <c r="C104" s="28" t="s">
        <v>3280</v>
      </c>
      <c r="D104" s="28" t="s">
        <v>3524</v>
      </c>
      <c r="E104" s="28"/>
      <c r="F104" s="28">
        <v>0.36185243328100469</v>
      </c>
      <c r="G104" s="28">
        <v>0.25983796296296297</v>
      </c>
      <c r="H104" s="39">
        <f t="shared" si="2"/>
        <v>0.31084519812198386</v>
      </c>
      <c r="I104" s="28"/>
      <c r="J104" s="28">
        <v>0.45192307692307687</v>
      </c>
      <c r="K104" s="28">
        <v>0.25568573397656785</v>
      </c>
      <c r="L104" s="39">
        <f t="shared" si="3"/>
        <v>0.35380440544982239</v>
      </c>
      <c r="M104" s="38" t="s">
        <v>4073</v>
      </c>
      <c r="N104" s="38" t="s">
        <v>3281</v>
      </c>
      <c r="O104" s="38" t="s">
        <v>2478</v>
      </c>
    </row>
    <row r="105" spans="1:15" x14ac:dyDescent="0.3">
      <c r="A105" s="38" t="s">
        <v>1746</v>
      </c>
      <c r="B105" s="38">
        <v>60</v>
      </c>
      <c r="C105" s="28" t="s">
        <v>3280</v>
      </c>
      <c r="D105" s="28" t="s">
        <v>3545</v>
      </c>
      <c r="E105" s="28">
        <v>0.54793138244197781</v>
      </c>
      <c r="F105" s="28">
        <v>0.33385093167701863</v>
      </c>
      <c r="G105" s="28">
        <v>0.50828247602441146</v>
      </c>
      <c r="H105" s="39">
        <f t="shared" si="2"/>
        <v>0.46335493004780259</v>
      </c>
      <c r="I105" s="28">
        <v>0.47990401919616077</v>
      </c>
      <c r="J105" s="28">
        <v>0.16965658636596617</v>
      </c>
      <c r="K105" s="28">
        <v>0.41081417029210693</v>
      </c>
      <c r="L105" s="39">
        <f t="shared" si="3"/>
        <v>0.35345825861807795</v>
      </c>
      <c r="M105" s="38"/>
      <c r="N105" s="38" t="s">
        <v>3281</v>
      </c>
      <c r="O105" s="38" t="s">
        <v>1747</v>
      </c>
    </row>
    <row r="106" spans="1:15" x14ac:dyDescent="0.3">
      <c r="A106" s="38" t="s">
        <v>1493</v>
      </c>
      <c r="B106" s="38">
        <v>80</v>
      </c>
      <c r="C106" s="28" t="s">
        <v>3280</v>
      </c>
      <c r="D106" s="28" t="s">
        <v>3554</v>
      </c>
      <c r="E106" s="28">
        <v>0.28376534788540247</v>
      </c>
      <c r="F106" s="28">
        <v>0.38818565400843885</v>
      </c>
      <c r="G106" s="28"/>
      <c r="H106" s="39">
        <f t="shared" si="2"/>
        <v>0.33597550094692064</v>
      </c>
      <c r="I106" s="28">
        <v>0.30079803560466545</v>
      </c>
      <c r="J106" s="28">
        <v>0.40596807772380289</v>
      </c>
      <c r="K106" s="28"/>
      <c r="L106" s="39">
        <f t="shared" si="3"/>
        <v>0.3533830566642342</v>
      </c>
      <c r="M106" s="38"/>
      <c r="N106" s="38" t="s">
        <v>3283</v>
      </c>
      <c r="O106" s="38" t="s">
        <v>1494</v>
      </c>
    </row>
    <row r="107" spans="1:15" x14ac:dyDescent="0.3">
      <c r="A107" s="38" t="s">
        <v>183</v>
      </c>
      <c r="B107" s="38">
        <v>105</v>
      </c>
      <c r="C107" s="28" t="s">
        <v>3280</v>
      </c>
      <c r="D107" s="28" t="s">
        <v>3482</v>
      </c>
      <c r="E107" s="28">
        <v>0.29892650701899254</v>
      </c>
      <c r="F107" s="28">
        <v>0.33166248955722638</v>
      </c>
      <c r="G107" s="28"/>
      <c r="H107" s="39">
        <f t="shared" si="2"/>
        <v>0.31529449828810946</v>
      </c>
      <c r="I107" s="28">
        <v>0.3421779988944168</v>
      </c>
      <c r="J107" s="28">
        <v>0.36029411764705882</v>
      </c>
      <c r="K107" s="28"/>
      <c r="L107" s="39">
        <f t="shared" si="3"/>
        <v>0.35123605827073778</v>
      </c>
      <c r="M107" s="38" t="s">
        <v>4210</v>
      </c>
      <c r="N107" s="38" t="s">
        <v>3483</v>
      </c>
      <c r="O107" s="38" t="s">
        <v>184</v>
      </c>
    </row>
    <row r="108" spans="1:15" x14ac:dyDescent="0.3">
      <c r="A108" s="38" t="s">
        <v>3157</v>
      </c>
      <c r="B108" s="38">
        <v>66</v>
      </c>
      <c r="C108" s="28" t="s">
        <v>3280</v>
      </c>
      <c r="D108" s="28" t="s">
        <v>3377</v>
      </c>
      <c r="E108" s="28">
        <v>0.30432136335970783</v>
      </c>
      <c r="F108" s="28">
        <v>0.2487223168654174</v>
      </c>
      <c r="G108" s="28">
        <v>0.2321002386634845</v>
      </c>
      <c r="H108" s="39">
        <f t="shared" si="2"/>
        <v>0.26171463962953662</v>
      </c>
      <c r="I108" s="28">
        <v>0.39101123595505621</v>
      </c>
      <c r="J108" s="28">
        <v>0.35822021116138758</v>
      </c>
      <c r="K108" s="28">
        <v>0.30060524546065903</v>
      </c>
      <c r="L108" s="39">
        <f t="shared" si="3"/>
        <v>0.34994556419236761</v>
      </c>
      <c r="M108" s="38"/>
      <c r="N108" s="38" t="s">
        <v>3291</v>
      </c>
      <c r="O108" s="38" t="s">
        <v>3158</v>
      </c>
    </row>
    <row r="109" spans="1:15" x14ac:dyDescent="0.3">
      <c r="A109" s="38" t="s">
        <v>549</v>
      </c>
      <c r="B109" s="38">
        <v>522</v>
      </c>
      <c r="C109" s="28" t="s">
        <v>3280</v>
      </c>
      <c r="D109" s="28" t="s">
        <v>3874</v>
      </c>
      <c r="E109" s="28">
        <v>0.19292989814260036</v>
      </c>
      <c r="F109" s="28">
        <v>0.19881305637982197</v>
      </c>
      <c r="G109" s="28"/>
      <c r="H109" s="39">
        <f t="shared" si="2"/>
        <v>0.19587147726121118</v>
      </c>
      <c r="I109" s="28">
        <v>0.35810810810810811</v>
      </c>
      <c r="J109" s="28">
        <v>0.34078590785907859</v>
      </c>
      <c r="K109" s="28"/>
      <c r="L109" s="39">
        <f t="shared" si="3"/>
        <v>0.34944700798359335</v>
      </c>
      <c r="M109" s="38" t="s">
        <v>4165</v>
      </c>
      <c r="N109" s="38" t="s">
        <v>3281</v>
      </c>
      <c r="O109" s="38" t="s">
        <v>54</v>
      </c>
    </row>
    <row r="110" spans="1:15" x14ac:dyDescent="0.3">
      <c r="A110" s="38" t="s">
        <v>1152</v>
      </c>
      <c r="B110" s="38">
        <v>167</v>
      </c>
      <c r="C110" s="28" t="s">
        <v>3280</v>
      </c>
      <c r="D110" s="28" t="s">
        <v>3659</v>
      </c>
      <c r="E110" s="28">
        <v>0.2226993865030675</v>
      </c>
      <c r="F110" s="28">
        <v>0.14181204276871132</v>
      </c>
      <c r="G110" s="28">
        <v>0.24590163934426229</v>
      </c>
      <c r="H110" s="39">
        <f t="shared" si="2"/>
        <v>0.20347102287201371</v>
      </c>
      <c r="I110" s="28">
        <v>0.38892733564013843</v>
      </c>
      <c r="J110" s="28">
        <v>0.29585798816568049</v>
      </c>
      <c r="K110" s="28">
        <v>0.35849056603773588</v>
      </c>
      <c r="L110" s="39">
        <f t="shared" si="3"/>
        <v>0.34775862994785162</v>
      </c>
      <c r="M110" s="38"/>
      <c r="N110" s="38" t="s">
        <v>3291</v>
      </c>
      <c r="O110" s="38" t="s">
        <v>1153</v>
      </c>
    </row>
    <row r="111" spans="1:15" x14ac:dyDescent="0.3">
      <c r="A111" s="38" t="s">
        <v>1152</v>
      </c>
      <c r="B111" s="38">
        <v>178</v>
      </c>
      <c r="C111" s="28" t="s">
        <v>3280</v>
      </c>
      <c r="D111" s="28" t="s">
        <v>3659</v>
      </c>
      <c r="E111" s="28">
        <v>0.2226993865030675</v>
      </c>
      <c r="F111" s="28">
        <v>0.14181204276871132</v>
      </c>
      <c r="G111" s="28">
        <v>0.24590163934426229</v>
      </c>
      <c r="H111" s="39">
        <f t="shared" si="2"/>
        <v>0.20347102287201371</v>
      </c>
      <c r="I111" s="28">
        <v>0.38892733564013843</v>
      </c>
      <c r="J111" s="28">
        <v>0.29585798816568049</v>
      </c>
      <c r="K111" s="28">
        <v>0.35849056603773588</v>
      </c>
      <c r="L111" s="39">
        <f t="shared" si="3"/>
        <v>0.34775862994785162</v>
      </c>
      <c r="M111" s="38"/>
      <c r="N111" s="38" t="s">
        <v>3291</v>
      </c>
      <c r="O111" s="38" t="s">
        <v>1153</v>
      </c>
    </row>
    <row r="112" spans="1:15" x14ac:dyDescent="0.3">
      <c r="A112" s="38" t="s">
        <v>2775</v>
      </c>
      <c r="B112" s="38">
        <v>451</v>
      </c>
      <c r="C112" s="28" t="s">
        <v>3280</v>
      </c>
      <c r="D112" s="28" t="s">
        <v>3829</v>
      </c>
      <c r="E112" s="28">
        <v>0.25694034258712345</v>
      </c>
      <c r="F112" s="28">
        <v>0.24759615384615385</v>
      </c>
      <c r="G112" s="28"/>
      <c r="H112" s="39">
        <f t="shared" si="2"/>
        <v>0.25226824821663862</v>
      </c>
      <c r="I112" s="28">
        <v>0.37243401759530792</v>
      </c>
      <c r="J112" s="28">
        <v>0.31961591220850483</v>
      </c>
      <c r="K112" s="28"/>
      <c r="L112" s="39">
        <f t="shared" si="3"/>
        <v>0.34602496490190637</v>
      </c>
      <c r="M112" s="38" t="s">
        <v>4271</v>
      </c>
      <c r="N112" s="38" t="s">
        <v>3283</v>
      </c>
      <c r="O112" s="38" t="s">
        <v>2776</v>
      </c>
    </row>
    <row r="113" spans="1:15" x14ac:dyDescent="0.3">
      <c r="A113" s="38" t="s">
        <v>199</v>
      </c>
      <c r="B113" s="38">
        <v>379</v>
      </c>
      <c r="C113" s="28" t="s">
        <v>3280</v>
      </c>
      <c r="D113" s="28" t="s">
        <v>3521</v>
      </c>
      <c r="E113" s="28">
        <v>0.32839665164198328</v>
      </c>
      <c r="F113" s="28">
        <v>0.28958718422674057</v>
      </c>
      <c r="G113" s="28">
        <v>0.18238283455674761</v>
      </c>
      <c r="H113" s="39">
        <f t="shared" si="2"/>
        <v>0.26678889014182383</v>
      </c>
      <c r="I113" s="28">
        <v>0.32286689419795217</v>
      </c>
      <c r="J113" s="28">
        <v>0.33333333333333331</v>
      </c>
      <c r="K113" s="28">
        <v>0.38015930485155686</v>
      </c>
      <c r="L113" s="39">
        <f t="shared" si="3"/>
        <v>0.34545317746094745</v>
      </c>
      <c r="M113" s="38" t="s">
        <v>4122</v>
      </c>
      <c r="N113" s="38" t="s">
        <v>3281</v>
      </c>
      <c r="O113" s="38" t="s">
        <v>200</v>
      </c>
    </row>
    <row r="114" spans="1:15" x14ac:dyDescent="0.3">
      <c r="A114" s="38" t="s">
        <v>1609</v>
      </c>
      <c r="B114" s="38">
        <v>209</v>
      </c>
      <c r="C114" s="28" t="s">
        <v>3280</v>
      </c>
      <c r="D114" s="28" t="s">
        <v>3339</v>
      </c>
      <c r="E114" s="28">
        <v>0.26190476190476192</v>
      </c>
      <c r="F114" s="28">
        <v>0.2794571252313387</v>
      </c>
      <c r="G114" s="28">
        <v>9.6565455450472876E-2</v>
      </c>
      <c r="H114" s="39">
        <f t="shared" si="2"/>
        <v>0.21264244752885783</v>
      </c>
      <c r="I114" s="28">
        <v>0.35259259259259257</v>
      </c>
      <c r="J114" s="28">
        <v>0.34029227557411273</v>
      </c>
      <c r="K114" s="28">
        <v>0.34304932735426008</v>
      </c>
      <c r="L114" s="39">
        <f t="shared" si="3"/>
        <v>0.34531139850698844</v>
      </c>
      <c r="M114" s="38" t="s">
        <v>4108</v>
      </c>
      <c r="N114" s="38" t="s">
        <v>3283</v>
      </c>
      <c r="O114" s="38" t="s">
        <v>1610</v>
      </c>
    </row>
    <row r="115" spans="1:15" x14ac:dyDescent="0.3">
      <c r="A115" s="38" t="s">
        <v>165</v>
      </c>
      <c r="B115" s="38">
        <v>492</v>
      </c>
      <c r="C115" s="28" t="s">
        <v>3280</v>
      </c>
      <c r="D115" s="28" t="s">
        <v>3723</v>
      </c>
      <c r="E115" s="28">
        <v>0.25945945945945947</v>
      </c>
      <c r="F115" s="28"/>
      <c r="G115" s="28">
        <v>0.22018348623853212</v>
      </c>
      <c r="H115" s="39">
        <f t="shared" si="2"/>
        <v>0.2398214728489958</v>
      </c>
      <c r="I115" s="28">
        <v>0.36572890025575444</v>
      </c>
      <c r="J115" s="28"/>
      <c r="K115" s="28">
        <v>0.32138442521631644</v>
      </c>
      <c r="L115" s="39">
        <f t="shared" si="3"/>
        <v>0.34355666273603547</v>
      </c>
      <c r="M115" s="38" t="s">
        <v>4258</v>
      </c>
      <c r="N115" s="38" t="s">
        <v>3283</v>
      </c>
      <c r="O115" s="38" t="s">
        <v>166</v>
      </c>
    </row>
    <row r="116" spans="1:15" x14ac:dyDescent="0.3">
      <c r="A116" s="38" t="s">
        <v>845</v>
      </c>
      <c r="B116" s="38">
        <v>140</v>
      </c>
      <c r="C116" s="28" t="s">
        <v>3280</v>
      </c>
      <c r="D116" s="28" t="s">
        <v>3959</v>
      </c>
      <c r="E116" s="28">
        <v>0.25719769673704418</v>
      </c>
      <c r="F116" s="28">
        <v>0.31997084548104954</v>
      </c>
      <c r="G116" s="28">
        <v>0.31318681318681318</v>
      </c>
      <c r="H116" s="39">
        <f t="shared" si="2"/>
        <v>0.2967851184683023</v>
      </c>
      <c r="I116" s="28">
        <v>0.25928217821782173</v>
      </c>
      <c r="J116" s="28">
        <v>0.37759597230962871</v>
      </c>
      <c r="K116" s="28">
        <v>0.39199999999999996</v>
      </c>
      <c r="L116" s="39">
        <f t="shared" si="3"/>
        <v>0.34295938350915017</v>
      </c>
      <c r="M116" s="38" t="s">
        <v>4242</v>
      </c>
      <c r="N116" s="38" t="s">
        <v>3281</v>
      </c>
      <c r="O116" s="38" t="s">
        <v>846</v>
      </c>
    </row>
    <row r="117" spans="1:15" x14ac:dyDescent="0.3">
      <c r="A117" s="38" t="s">
        <v>1055</v>
      </c>
      <c r="B117" s="38">
        <v>12</v>
      </c>
      <c r="C117" s="28" t="s">
        <v>3280</v>
      </c>
      <c r="D117" s="28" t="s">
        <v>3882</v>
      </c>
      <c r="E117" s="28">
        <v>0.39780405405405406</v>
      </c>
      <c r="F117" s="28">
        <v>0.37131230925737541</v>
      </c>
      <c r="G117" s="28">
        <v>0.26035502958579881</v>
      </c>
      <c r="H117" s="39">
        <f t="shared" si="2"/>
        <v>0.3431571309657428</v>
      </c>
      <c r="I117" s="28">
        <v>0.34076615208690675</v>
      </c>
      <c r="J117" s="28">
        <v>0.328492739108663</v>
      </c>
      <c r="K117" s="28">
        <v>0.35475161987041037</v>
      </c>
      <c r="L117" s="39">
        <f t="shared" si="3"/>
        <v>0.34133683702199336</v>
      </c>
      <c r="M117" s="38" t="s">
        <v>4246</v>
      </c>
      <c r="N117" s="38" t="s">
        <v>3306</v>
      </c>
      <c r="O117" s="38" t="s">
        <v>1056</v>
      </c>
    </row>
    <row r="118" spans="1:15" x14ac:dyDescent="0.3">
      <c r="A118" s="38" t="s">
        <v>1828</v>
      </c>
      <c r="B118" s="38">
        <v>101</v>
      </c>
      <c r="C118" s="28" t="s">
        <v>3280</v>
      </c>
      <c r="D118" s="28" t="s">
        <v>3673</v>
      </c>
      <c r="E118" s="28">
        <v>0.27895595432300163</v>
      </c>
      <c r="F118" s="28">
        <v>0.37862318840579706</v>
      </c>
      <c r="G118" s="28"/>
      <c r="H118" s="39">
        <f t="shared" si="2"/>
        <v>0.32878957136439935</v>
      </c>
      <c r="I118" s="28">
        <v>0.38103350369108463</v>
      </c>
      <c r="J118" s="28">
        <v>0.30026246719160105</v>
      </c>
      <c r="K118" s="28"/>
      <c r="L118" s="39">
        <f t="shared" si="3"/>
        <v>0.34064798544134284</v>
      </c>
      <c r="M118" s="38" t="s">
        <v>4089</v>
      </c>
      <c r="N118" s="38" t="s">
        <v>3283</v>
      </c>
      <c r="O118" s="38" t="s">
        <v>1829</v>
      </c>
    </row>
    <row r="119" spans="1:15" x14ac:dyDescent="0.3">
      <c r="A119" s="38" t="s">
        <v>354</v>
      </c>
      <c r="B119" s="38">
        <v>630</v>
      </c>
      <c r="C119" s="28" t="s">
        <v>3280</v>
      </c>
      <c r="D119" s="28" t="s">
        <v>3503</v>
      </c>
      <c r="E119" s="28"/>
      <c r="F119" s="28">
        <v>0.24043715846994534</v>
      </c>
      <c r="G119" s="28">
        <v>0.39141004862236628</v>
      </c>
      <c r="H119" s="39">
        <f t="shared" si="2"/>
        <v>0.31592360354615578</v>
      </c>
      <c r="I119" s="28"/>
      <c r="J119" s="28">
        <v>0.37421383647798739</v>
      </c>
      <c r="K119" s="28">
        <v>0.3045714285714286</v>
      </c>
      <c r="L119" s="39">
        <f t="shared" si="3"/>
        <v>0.33939263252470797</v>
      </c>
      <c r="M119" s="38"/>
      <c r="N119" s="38" t="s">
        <v>3281</v>
      </c>
      <c r="O119" s="38" t="s">
        <v>355</v>
      </c>
    </row>
    <row r="120" spans="1:15" x14ac:dyDescent="0.3">
      <c r="A120" s="38" t="s">
        <v>1809</v>
      </c>
      <c r="B120" s="38">
        <v>364</v>
      </c>
      <c r="C120" s="28" t="s">
        <v>3280</v>
      </c>
      <c r="D120" s="28" t="s">
        <v>3574</v>
      </c>
      <c r="E120" s="28">
        <v>0.3781706379707917</v>
      </c>
      <c r="F120" s="28">
        <v>0.92648539778449146</v>
      </c>
      <c r="G120" s="28">
        <v>0.13546630360789652</v>
      </c>
      <c r="H120" s="39">
        <f t="shared" si="2"/>
        <v>0.48004077978772658</v>
      </c>
      <c r="I120" s="28">
        <v>0.3481979230299328</v>
      </c>
      <c r="J120" s="28">
        <v>0.54936896807720859</v>
      </c>
      <c r="K120" s="28">
        <v>0.11052882324916627</v>
      </c>
      <c r="L120" s="39">
        <f t="shared" si="3"/>
        <v>0.33603190478543588</v>
      </c>
      <c r="M120" s="38" t="s">
        <v>4127</v>
      </c>
      <c r="N120" s="38" t="s">
        <v>3283</v>
      </c>
      <c r="O120" s="38" t="s">
        <v>1810</v>
      </c>
    </row>
    <row r="121" spans="1:15" x14ac:dyDescent="0.3">
      <c r="A121" s="38" t="s">
        <v>1809</v>
      </c>
      <c r="B121" s="38">
        <v>367</v>
      </c>
      <c r="C121" s="28" t="s">
        <v>3280</v>
      </c>
      <c r="D121" s="28" t="s">
        <v>3574</v>
      </c>
      <c r="E121" s="28">
        <v>0.3781706379707917</v>
      </c>
      <c r="F121" s="28">
        <v>0.92648539778449146</v>
      </c>
      <c r="G121" s="28">
        <v>0.13546630360789652</v>
      </c>
      <c r="H121" s="39">
        <f t="shared" si="2"/>
        <v>0.48004077978772658</v>
      </c>
      <c r="I121" s="28">
        <v>0.3481979230299328</v>
      </c>
      <c r="J121" s="28">
        <v>0.54936896807720859</v>
      </c>
      <c r="K121" s="28">
        <v>0.11052882324916627</v>
      </c>
      <c r="L121" s="39">
        <f t="shared" si="3"/>
        <v>0.33603190478543588</v>
      </c>
      <c r="M121" s="38" t="s">
        <v>4127</v>
      </c>
      <c r="N121" s="38" t="s">
        <v>3283</v>
      </c>
      <c r="O121" s="38" t="s">
        <v>1810</v>
      </c>
    </row>
    <row r="122" spans="1:15" x14ac:dyDescent="0.3">
      <c r="A122" s="38" t="s">
        <v>1376</v>
      </c>
      <c r="B122" s="38">
        <v>519</v>
      </c>
      <c r="C122" s="28" t="s">
        <v>3280</v>
      </c>
      <c r="D122" s="28" t="s">
        <v>3421</v>
      </c>
      <c r="E122" s="28">
        <v>0.17756448710257947</v>
      </c>
      <c r="F122" s="28">
        <v>0.2752890173410405</v>
      </c>
      <c r="G122" s="28">
        <v>0.32471835652750169</v>
      </c>
      <c r="H122" s="39">
        <f t="shared" si="2"/>
        <v>0.25919062032370721</v>
      </c>
      <c r="I122" s="28">
        <v>0.25896168108776263</v>
      </c>
      <c r="J122" s="28">
        <v>0.29041570438799075</v>
      </c>
      <c r="K122" s="28">
        <v>0.4542151162790698</v>
      </c>
      <c r="L122" s="39">
        <f t="shared" si="3"/>
        <v>0.33453083391827437</v>
      </c>
      <c r="M122" s="38" t="s">
        <v>4251</v>
      </c>
      <c r="N122" s="38" t="s">
        <v>3302</v>
      </c>
      <c r="O122" s="38" t="s">
        <v>1377</v>
      </c>
    </row>
    <row r="123" spans="1:15" x14ac:dyDescent="0.3">
      <c r="A123" s="38" t="s">
        <v>1205</v>
      </c>
      <c r="B123" s="38">
        <v>54</v>
      </c>
      <c r="C123" s="28" t="s">
        <v>3280</v>
      </c>
      <c r="D123" s="28" t="s">
        <v>3960</v>
      </c>
      <c r="E123" s="28">
        <v>0.33654558932542628</v>
      </c>
      <c r="F123" s="28">
        <v>0.3183139534883721</v>
      </c>
      <c r="G123" s="28">
        <v>0.26008645533141211</v>
      </c>
      <c r="H123" s="39">
        <f t="shared" si="2"/>
        <v>0.30498199938173687</v>
      </c>
      <c r="I123" s="28">
        <v>0.33313106796116509</v>
      </c>
      <c r="J123" s="28">
        <v>0.3444034440344404</v>
      </c>
      <c r="K123" s="28">
        <v>0.32023460410557186</v>
      </c>
      <c r="L123" s="39">
        <f t="shared" si="3"/>
        <v>0.33258970536705917</v>
      </c>
      <c r="M123" s="38" t="s">
        <v>4216</v>
      </c>
      <c r="N123" s="38" t="s">
        <v>3283</v>
      </c>
      <c r="O123" s="38" t="s">
        <v>1206</v>
      </c>
    </row>
    <row r="124" spans="1:15" x14ac:dyDescent="0.3">
      <c r="A124" s="38" t="s">
        <v>3039</v>
      </c>
      <c r="B124" s="38">
        <v>72</v>
      </c>
      <c r="C124" s="28" t="s">
        <v>3280</v>
      </c>
      <c r="D124" s="28" t="s">
        <v>3997</v>
      </c>
      <c r="E124" s="28">
        <v>0.27234299516908217</v>
      </c>
      <c r="F124" s="28">
        <v>0.20583190394511147</v>
      </c>
      <c r="G124" s="28"/>
      <c r="H124" s="39">
        <f t="shared" si="2"/>
        <v>0.23908744955709682</v>
      </c>
      <c r="I124" s="28">
        <v>0.35893754486719309</v>
      </c>
      <c r="J124" s="28">
        <v>0.29965635738831614</v>
      </c>
      <c r="K124" s="28"/>
      <c r="L124" s="39">
        <f t="shared" si="3"/>
        <v>0.32929695112775459</v>
      </c>
      <c r="M124" s="38" t="s">
        <v>4079</v>
      </c>
      <c r="N124" s="38" t="s">
        <v>3302</v>
      </c>
      <c r="O124" s="38" t="s">
        <v>3040</v>
      </c>
    </row>
    <row r="125" spans="1:15" x14ac:dyDescent="0.3">
      <c r="A125" s="38" t="s">
        <v>1075</v>
      </c>
      <c r="B125" s="38">
        <v>168</v>
      </c>
      <c r="C125" s="28" t="s">
        <v>3280</v>
      </c>
      <c r="D125" s="28" t="s">
        <v>3595</v>
      </c>
      <c r="E125" s="28">
        <v>0.23440453686200377</v>
      </c>
      <c r="F125" s="28">
        <v>0.31815137307434693</v>
      </c>
      <c r="G125" s="28">
        <v>0.26059456040480705</v>
      </c>
      <c r="H125" s="39">
        <f t="shared" si="2"/>
        <v>0.27105015678038596</v>
      </c>
      <c r="I125" s="28">
        <v>0.2958730158730159</v>
      </c>
      <c r="J125" s="28">
        <v>0.36010709504685412</v>
      </c>
      <c r="K125" s="28">
        <v>0.33001988071570576</v>
      </c>
      <c r="L125" s="39">
        <f t="shared" si="3"/>
        <v>0.32866666387852522</v>
      </c>
      <c r="M125" s="38"/>
      <c r="N125" s="38" t="s">
        <v>3283</v>
      </c>
      <c r="O125" s="38" t="s">
        <v>1076</v>
      </c>
    </row>
    <row r="126" spans="1:15" x14ac:dyDescent="0.3">
      <c r="A126" s="38" t="s">
        <v>237</v>
      </c>
      <c r="B126" s="38">
        <v>13</v>
      </c>
      <c r="C126" s="28" t="s">
        <v>3280</v>
      </c>
      <c r="D126" s="28" t="s">
        <v>3713</v>
      </c>
      <c r="E126" s="28">
        <v>0.20651505838967427</v>
      </c>
      <c r="F126" s="28">
        <v>0.13090711569799021</v>
      </c>
      <c r="G126" s="28">
        <v>0.20896358543417368</v>
      </c>
      <c r="H126" s="39">
        <f t="shared" si="2"/>
        <v>0.18212858650727939</v>
      </c>
      <c r="I126" s="28">
        <v>0.33902759526938242</v>
      </c>
      <c r="J126" s="28">
        <v>0.27933333333333332</v>
      </c>
      <c r="K126" s="28">
        <v>0.36545589325426242</v>
      </c>
      <c r="L126" s="39">
        <f t="shared" si="3"/>
        <v>0.3279389406189927</v>
      </c>
      <c r="M126" s="38" t="s">
        <v>4114</v>
      </c>
      <c r="N126" s="38" t="s">
        <v>3281</v>
      </c>
      <c r="O126" s="38" t="s">
        <v>238</v>
      </c>
    </row>
    <row r="127" spans="1:15" x14ac:dyDescent="0.3">
      <c r="A127" s="38" t="s">
        <v>1828</v>
      </c>
      <c r="B127" s="38">
        <v>192</v>
      </c>
      <c r="C127" s="28" t="s">
        <v>3280</v>
      </c>
      <c r="D127" s="28" t="s">
        <v>3673</v>
      </c>
      <c r="E127" s="28">
        <v>0.33567046450482035</v>
      </c>
      <c r="F127" s="28">
        <v>0.27852348993288595</v>
      </c>
      <c r="G127" s="28">
        <v>0.23463687150837989</v>
      </c>
      <c r="H127" s="39">
        <f t="shared" si="2"/>
        <v>0.28294360864869539</v>
      </c>
      <c r="I127" s="28">
        <v>0.31842385516506921</v>
      </c>
      <c r="J127" s="28">
        <v>0.32690246516613075</v>
      </c>
      <c r="K127" s="28">
        <v>0.33824331696672122</v>
      </c>
      <c r="L127" s="39">
        <f t="shared" si="3"/>
        <v>0.32785654576597373</v>
      </c>
      <c r="M127" s="38" t="s">
        <v>4089</v>
      </c>
      <c r="N127" s="38" t="s">
        <v>3283</v>
      </c>
      <c r="O127" s="38" t="s">
        <v>1829</v>
      </c>
    </row>
    <row r="128" spans="1:15" x14ac:dyDescent="0.3">
      <c r="A128" s="38" t="s">
        <v>1532</v>
      </c>
      <c r="B128" s="38">
        <v>199</v>
      </c>
      <c r="C128" s="28" t="s">
        <v>3280</v>
      </c>
      <c r="D128" s="28" t="s">
        <v>3779</v>
      </c>
      <c r="E128" s="28">
        <v>0.23762376237623761</v>
      </c>
      <c r="F128" s="28">
        <v>0.34042553191489366</v>
      </c>
      <c r="G128" s="28"/>
      <c r="H128" s="39">
        <f t="shared" si="2"/>
        <v>0.28902464714556564</v>
      </c>
      <c r="I128" s="28">
        <v>0.18243243243243246</v>
      </c>
      <c r="J128" s="28">
        <v>0.4709035222052067</v>
      </c>
      <c r="K128" s="28"/>
      <c r="L128" s="39">
        <f t="shared" si="3"/>
        <v>0.32666797731881958</v>
      </c>
      <c r="M128" s="38"/>
      <c r="N128" s="38" t="s">
        <v>3283</v>
      </c>
      <c r="O128" s="38" t="s">
        <v>1533</v>
      </c>
    </row>
    <row r="129" spans="1:15" x14ac:dyDescent="0.3">
      <c r="A129" s="38" t="s">
        <v>3218</v>
      </c>
      <c r="B129" s="38">
        <v>113</v>
      </c>
      <c r="C129" s="28" t="s">
        <v>3280</v>
      </c>
      <c r="D129" s="28" t="s">
        <v>3962</v>
      </c>
      <c r="E129" s="28">
        <v>0.30297157622739018</v>
      </c>
      <c r="F129" s="28">
        <v>0.16075650118203311</v>
      </c>
      <c r="G129" s="28"/>
      <c r="H129" s="39">
        <f t="shared" si="2"/>
        <v>0.23186403870471164</v>
      </c>
      <c r="I129" s="28">
        <v>0.37804030576789438</v>
      </c>
      <c r="J129" s="28">
        <v>0.27489041953663118</v>
      </c>
      <c r="K129" s="28"/>
      <c r="L129" s="39">
        <f t="shared" si="3"/>
        <v>0.32646536265226278</v>
      </c>
      <c r="M129" s="38" t="s">
        <v>4206</v>
      </c>
      <c r="N129" s="38" t="s">
        <v>3281</v>
      </c>
      <c r="O129" s="38" t="s">
        <v>3219</v>
      </c>
    </row>
    <row r="130" spans="1:15" x14ac:dyDescent="0.3">
      <c r="A130" s="38" t="s">
        <v>1552</v>
      </c>
      <c r="B130" s="38">
        <v>375</v>
      </c>
      <c r="C130" s="28" t="s">
        <v>3280</v>
      </c>
      <c r="D130" s="28" t="s">
        <v>3537</v>
      </c>
      <c r="E130" s="28">
        <v>0.26572327044025157</v>
      </c>
      <c r="F130" s="28">
        <v>0.12841015992474131</v>
      </c>
      <c r="G130" s="28">
        <v>0.12372093023255815</v>
      </c>
      <c r="H130" s="39">
        <f t="shared" si="2"/>
        <v>0.17261812019918366</v>
      </c>
      <c r="I130" s="28">
        <v>0.33305298570227082</v>
      </c>
      <c r="J130" s="28">
        <v>0.25078125000000001</v>
      </c>
      <c r="K130" s="28">
        <v>0.39191564147627422</v>
      </c>
      <c r="L130" s="39">
        <f t="shared" si="3"/>
        <v>0.32524995905951498</v>
      </c>
      <c r="M130" s="38"/>
      <c r="N130" s="38" t="s">
        <v>3283</v>
      </c>
      <c r="O130" s="38" t="s">
        <v>1553</v>
      </c>
    </row>
    <row r="131" spans="1:15" x14ac:dyDescent="0.3">
      <c r="A131" s="38" t="s">
        <v>1909</v>
      </c>
      <c r="B131" s="38">
        <v>88</v>
      </c>
      <c r="C131" s="28" t="s">
        <v>3280</v>
      </c>
      <c r="D131" s="28" t="s">
        <v>3346</v>
      </c>
      <c r="E131" s="28"/>
      <c r="F131" s="28">
        <v>0.25045045045045045</v>
      </c>
      <c r="G131" s="28">
        <v>0.1720604099244876</v>
      </c>
      <c r="H131" s="39">
        <f t="shared" ref="H131:H194" si="4">AVERAGE(E131:G131)</f>
        <v>0.21125543018746901</v>
      </c>
      <c r="I131" s="28"/>
      <c r="J131" s="28">
        <v>0.34313725490196079</v>
      </c>
      <c r="K131" s="28">
        <v>0.30686695278969961</v>
      </c>
      <c r="L131" s="39">
        <f t="shared" ref="L131:L194" si="5">AVERAGE(I131:K131)</f>
        <v>0.32500210384583017</v>
      </c>
      <c r="M131" s="38"/>
      <c r="N131" s="38" t="s">
        <v>3281</v>
      </c>
      <c r="O131" s="38" t="s">
        <v>54</v>
      </c>
    </row>
    <row r="132" spans="1:15" x14ac:dyDescent="0.3">
      <c r="A132" s="38" t="s">
        <v>1095</v>
      </c>
      <c r="B132" s="38">
        <v>126</v>
      </c>
      <c r="C132" s="28" t="s">
        <v>3280</v>
      </c>
      <c r="D132" s="28" t="s">
        <v>3502</v>
      </c>
      <c r="E132" s="28">
        <v>0.17966751918158569</v>
      </c>
      <c r="F132" s="28">
        <v>0.27266530334014999</v>
      </c>
      <c r="G132" s="28"/>
      <c r="H132" s="39">
        <f t="shared" si="4"/>
        <v>0.22616641126086784</v>
      </c>
      <c r="I132" s="28">
        <v>0.33934120571783721</v>
      </c>
      <c r="J132" s="28">
        <v>0.31038721573448064</v>
      </c>
      <c r="K132" s="28"/>
      <c r="L132" s="39">
        <f t="shared" si="5"/>
        <v>0.3248642107261589</v>
      </c>
      <c r="M132" s="38" t="s">
        <v>4064</v>
      </c>
      <c r="N132" s="38" t="s">
        <v>3283</v>
      </c>
      <c r="O132" s="38" t="s">
        <v>1096</v>
      </c>
    </row>
    <row r="133" spans="1:15" x14ac:dyDescent="0.3">
      <c r="A133" s="38" t="s">
        <v>440</v>
      </c>
      <c r="B133" s="38">
        <v>76</v>
      </c>
      <c r="C133" s="28" t="s">
        <v>3280</v>
      </c>
      <c r="D133" s="28" t="s">
        <v>3995</v>
      </c>
      <c r="E133" s="28">
        <v>0.11822405782137325</v>
      </c>
      <c r="F133" s="28">
        <v>0.34576485461441214</v>
      </c>
      <c r="G133" s="28">
        <v>0.1889855072463768</v>
      </c>
      <c r="H133" s="39">
        <f t="shared" si="4"/>
        <v>0.21765813989405405</v>
      </c>
      <c r="I133" s="28">
        <v>0.25341530054644806</v>
      </c>
      <c r="J133" s="28">
        <v>0.39418777943368105</v>
      </c>
      <c r="K133" s="28">
        <v>0.32675289312457451</v>
      </c>
      <c r="L133" s="39">
        <f t="shared" si="5"/>
        <v>0.32478532436823454</v>
      </c>
      <c r="M133" s="38"/>
      <c r="N133" s="38" t="s">
        <v>3291</v>
      </c>
      <c r="O133" s="38" t="s">
        <v>441</v>
      </c>
    </row>
    <row r="134" spans="1:15" x14ac:dyDescent="0.3">
      <c r="A134" s="38" t="s">
        <v>1128</v>
      </c>
      <c r="B134" s="38">
        <v>13</v>
      </c>
      <c r="C134" s="28" t="s">
        <v>3280</v>
      </c>
      <c r="D134" s="28" t="s">
        <v>3349</v>
      </c>
      <c r="E134" s="28">
        <v>0.28265851795263564</v>
      </c>
      <c r="F134" s="28">
        <v>0.22062168309325245</v>
      </c>
      <c r="G134" s="28">
        <v>0.24620303756994405</v>
      </c>
      <c r="H134" s="39">
        <f t="shared" si="4"/>
        <v>0.24982774620527737</v>
      </c>
      <c r="I134" s="28">
        <v>0.36129032258064514</v>
      </c>
      <c r="J134" s="28">
        <v>0.31246567819879184</v>
      </c>
      <c r="K134" s="28">
        <v>0.29994672349493873</v>
      </c>
      <c r="L134" s="39">
        <f t="shared" si="5"/>
        <v>0.3245675747581252</v>
      </c>
      <c r="M134" s="38"/>
      <c r="N134" s="38" t="s">
        <v>3283</v>
      </c>
      <c r="O134" s="38" t="s">
        <v>1129</v>
      </c>
    </row>
    <row r="135" spans="1:15" x14ac:dyDescent="0.3">
      <c r="A135" s="38" t="s">
        <v>510</v>
      </c>
      <c r="B135" s="38">
        <v>224</v>
      </c>
      <c r="C135" s="28" t="s">
        <v>3280</v>
      </c>
      <c r="D135" s="28" t="s">
        <v>3457</v>
      </c>
      <c r="E135" s="28">
        <v>0.41879096868171883</v>
      </c>
      <c r="F135" s="28">
        <v>0.17647058823529413</v>
      </c>
      <c r="G135" s="28"/>
      <c r="H135" s="39">
        <f t="shared" si="4"/>
        <v>0.2976307784585065</v>
      </c>
      <c r="I135" s="28">
        <v>0.50219619326500731</v>
      </c>
      <c r="J135" s="28">
        <v>0.14671163575042159</v>
      </c>
      <c r="K135" s="28"/>
      <c r="L135" s="39">
        <f t="shared" si="5"/>
        <v>0.32445391450771444</v>
      </c>
      <c r="M135" s="38" t="s">
        <v>4111</v>
      </c>
      <c r="N135" s="38" t="s">
        <v>3291</v>
      </c>
      <c r="O135" s="38" t="s">
        <v>511</v>
      </c>
    </row>
    <row r="136" spans="1:15" x14ac:dyDescent="0.3">
      <c r="A136" s="38" t="s">
        <v>630</v>
      </c>
      <c r="B136" s="38">
        <v>147</v>
      </c>
      <c r="C136" s="28" t="s">
        <v>3280</v>
      </c>
      <c r="D136" s="28" t="s">
        <v>3486</v>
      </c>
      <c r="E136" s="28"/>
      <c r="F136" s="28">
        <v>0.30875576036866359</v>
      </c>
      <c r="G136" s="28">
        <v>0.91792065663474698</v>
      </c>
      <c r="H136" s="39">
        <f t="shared" si="4"/>
        <v>0.61333820850170528</v>
      </c>
      <c r="I136" s="28"/>
      <c r="J136" s="28">
        <v>0.1618661257606491</v>
      </c>
      <c r="K136" s="28">
        <v>0.48484848484848481</v>
      </c>
      <c r="L136" s="39">
        <f t="shared" si="5"/>
        <v>0.32335730530456697</v>
      </c>
      <c r="M136" s="38"/>
      <c r="N136" s="38" t="s">
        <v>3283</v>
      </c>
      <c r="O136" s="38" t="s">
        <v>631</v>
      </c>
    </row>
    <row r="137" spans="1:15" x14ac:dyDescent="0.3">
      <c r="A137" s="38" t="s">
        <v>289</v>
      </c>
      <c r="B137" s="38">
        <v>370</v>
      </c>
      <c r="C137" s="28" t="s">
        <v>3280</v>
      </c>
      <c r="D137" s="28" t="s">
        <v>3652</v>
      </c>
      <c r="E137" s="28">
        <v>0.15677491601343785</v>
      </c>
      <c r="F137" s="28">
        <v>0.31254191817572097</v>
      </c>
      <c r="G137" s="28"/>
      <c r="H137" s="39">
        <f t="shared" si="4"/>
        <v>0.23465841709457941</v>
      </c>
      <c r="I137" s="28">
        <v>0.25177993527508091</v>
      </c>
      <c r="J137" s="28">
        <v>0.3948087431693989</v>
      </c>
      <c r="K137" s="28"/>
      <c r="L137" s="39">
        <f t="shared" si="5"/>
        <v>0.32329433922223993</v>
      </c>
      <c r="M137" s="38" t="s">
        <v>4149</v>
      </c>
      <c r="N137" s="38" t="s">
        <v>3510</v>
      </c>
      <c r="O137" s="38" t="s">
        <v>290</v>
      </c>
    </row>
    <row r="138" spans="1:15" x14ac:dyDescent="0.3">
      <c r="A138" s="38" t="s">
        <v>2335</v>
      </c>
      <c r="B138" s="38">
        <v>316</v>
      </c>
      <c r="C138" s="28" t="s">
        <v>3280</v>
      </c>
      <c r="D138" s="28" t="s">
        <v>4014</v>
      </c>
      <c r="E138" s="28">
        <v>0.12619617224880383</v>
      </c>
      <c r="F138" s="28">
        <v>0.19832041343669249</v>
      </c>
      <c r="G138" s="28">
        <v>0.16610625420309347</v>
      </c>
      <c r="H138" s="39">
        <f t="shared" si="4"/>
        <v>0.16354094662952992</v>
      </c>
      <c r="I138" s="28">
        <v>0.27070828331332536</v>
      </c>
      <c r="J138" s="28">
        <v>0.28289473684210525</v>
      </c>
      <c r="K138" s="28">
        <v>0.40483570985740858</v>
      </c>
      <c r="L138" s="39">
        <f t="shared" si="5"/>
        <v>0.3194795766709464</v>
      </c>
      <c r="M138" s="38" t="s">
        <v>4209</v>
      </c>
      <c r="N138" s="38" t="s">
        <v>3283</v>
      </c>
      <c r="O138" s="38" t="s">
        <v>2336</v>
      </c>
    </row>
    <row r="139" spans="1:15" x14ac:dyDescent="0.3">
      <c r="A139" s="38" t="s">
        <v>270</v>
      </c>
      <c r="B139" s="38">
        <v>201</v>
      </c>
      <c r="C139" s="28" t="s">
        <v>3280</v>
      </c>
      <c r="D139" s="28" t="s">
        <v>3749</v>
      </c>
      <c r="E139" s="28">
        <v>0.37519500780031201</v>
      </c>
      <c r="F139" s="28">
        <v>0.26662049861495846</v>
      </c>
      <c r="G139" s="28"/>
      <c r="H139" s="39">
        <f t="shared" si="4"/>
        <v>0.3209077532076352</v>
      </c>
      <c r="I139" s="28">
        <v>0.35761991499696416</v>
      </c>
      <c r="J139" s="28">
        <v>0.28007075471698112</v>
      </c>
      <c r="K139" s="28"/>
      <c r="L139" s="39">
        <f t="shared" si="5"/>
        <v>0.31884533485697264</v>
      </c>
      <c r="M139" s="38" t="s">
        <v>4150</v>
      </c>
      <c r="N139" s="38" t="s">
        <v>3281</v>
      </c>
      <c r="O139" s="38" t="s">
        <v>271</v>
      </c>
    </row>
    <row r="140" spans="1:15" x14ac:dyDescent="0.3">
      <c r="A140" s="38" t="s">
        <v>2854</v>
      </c>
      <c r="B140" s="38">
        <v>125</v>
      </c>
      <c r="C140" s="28" t="s">
        <v>3280</v>
      </c>
      <c r="D140" s="28" t="s">
        <v>3566</v>
      </c>
      <c r="E140" s="28">
        <v>0.20046620046620045</v>
      </c>
      <c r="F140" s="28">
        <v>0.24584323040380046</v>
      </c>
      <c r="G140" s="28">
        <v>0.13101604278074866</v>
      </c>
      <c r="H140" s="39">
        <f t="shared" si="4"/>
        <v>0.19244182455024986</v>
      </c>
      <c r="I140" s="28">
        <v>0.34442134442134442</v>
      </c>
      <c r="J140" s="28">
        <v>0.39340659340659345</v>
      </c>
      <c r="K140" s="28">
        <v>0.21848739495798322</v>
      </c>
      <c r="L140" s="39">
        <f t="shared" si="5"/>
        <v>0.318771777595307</v>
      </c>
      <c r="M140" s="38"/>
      <c r="N140" s="38" t="s">
        <v>3283</v>
      </c>
      <c r="O140" s="38" t="s">
        <v>2855</v>
      </c>
    </row>
    <row r="141" spans="1:15" x14ac:dyDescent="0.3">
      <c r="A141" s="38" t="s">
        <v>589</v>
      </c>
      <c r="B141" s="38">
        <v>299</v>
      </c>
      <c r="C141" s="28" t="s">
        <v>3280</v>
      </c>
      <c r="D141" s="28" t="s">
        <v>3711</v>
      </c>
      <c r="E141" s="28">
        <v>0.29906542056074764</v>
      </c>
      <c r="F141" s="28">
        <v>0.25501770956316411</v>
      </c>
      <c r="G141" s="28">
        <v>0.23089887640449436</v>
      </c>
      <c r="H141" s="39">
        <f t="shared" si="4"/>
        <v>0.26166066884280204</v>
      </c>
      <c r="I141" s="28">
        <v>0.37079455977093773</v>
      </c>
      <c r="J141" s="28">
        <v>0.31856540084388191</v>
      </c>
      <c r="K141" s="28">
        <v>0.26326815642458101</v>
      </c>
      <c r="L141" s="39">
        <f t="shared" si="5"/>
        <v>0.3175427056798002</v>
      </c>
      <c r="M141" s="38" t="s">
        <v>4180</v>
      </c>
      <c r="N141" s="38" t="s">
        <v>3283</v>
      </c>
      <c r="O141" s="38" t="s">
        <v>590</v>
      </c>
    </row>
    <row r="142" spans="1:15" x14ac:dyDescent="0.3">
      <c r="A142" s="38" t="s">
        <v>1963</v>
      </c>
      <c r="B142" s="38">
        <v>472</v>
      </c>
      <c r="C142" s="28" t="s">
        <v>3280</v>
      </c>
      <c r="D142" s="28" t="s">
        <v>3844</v>
      </c>
      <c r="E142" s="28">
        <v>0.23665048543689324</v>
      </c>
      <c r="F142" s="28">
        <v>0.21368547418967587</v>
      </c>
      <c r="G142" s="28">
        <v>0.17336268574573474</v>
      </c>
      <c r="H142" s="39">
        <f t="shared" si="4"/>
        <v>0.20789954845743464</v>
      </c>
      <c r="I142" s="28">
        <v>0.37710674157303375</v>
      </c>
      <c r="J142" s="28">
        <v>0.31254147312541475</v>
      </c>
      <c r="K142" s="28">
        <v>0.26130992572586087</v>
      </c>
      <c r="L142" s="39">
        <f t="shared" si="5"/>
        <v>0.31698604680810311</v>
      </c>
      <c r="M142" s="38"/>
      <c r="N142" s="38" t="s">
        <v>3383</v>
      </c>
      <c r="O142" s="38" t="s">
        <v>1964</v>
      </c>
    </row>
    <row r="143" spans="1:15" x14ac:dyDescent="0.3">
      <c r="A143" s="38" t="s">
        <v>314</v>
      </c>
      <c r="B143" s="38">
        <v>468</v>
      </c>
      <c r="C143" s="28" t="s">
        <v>3280</v>
      </c>
      <c r="D143" s="28" t="s">
        <v>3345</v>
      </c>
      <c r="E143" s="28"/>
      <c r="F143" s="28">
        <v>4.021244309559939E-2</v>
      </c>
      <c r="G143" s="28">
        <v>4.0074211502782932E-2</v>
      </c>
      <c r="H143" s="39">
        <f t="shared" si="4"/>
        <v>4.0143327299191164E-2</v>
      </c>
      <c r="I143" s="28"/>
      <c r="J143" s="28">
        <v>0.23333333333333331</v>
      </c>
      <c r="K143" s="28">
        <v>0.40046838407494151</v>
      </c>
      <c r="L143" s="39">
        <f t="shared" si="5"/>
        <v>0.31690085870413742</v>
      </c>
      <c r="M143" s="38" t="s">
        <v>4185</v>
      </c>
      <c r="N143" s="38" t="s">
        <v>3281</v>
      </c>
      <c r="O143" s="38" t="s">
        <v>315</v>
      </c>
    </row>
    <row r="144" spans="1:15" x14ac:dyDescent="0.3">
      <c r="A144" s="38" t="s">
        <v>314</v>
      </c>
      <c r="B144" s="38">
        <v>469</v>
      </c>
      <c r="C144" s="28" t="s">
        <v>3280</v>
      </c>
      <c r="D144" s="28" t="s">
        <v>3345</v>
      </c>
      <c r="E144" s="28"/>
      <c r="F144" s="28">
        <v>4.021244309559939E-2</v>
      </c>
      <c r="G144" s="28">
        <v>4.0074211502782932E-2</v>
      </c>
      <c r="H144" s="39">
        <f t="shared" si="4"/>
        <v>4.0143327299191164E-2</v>
      </c>
      <c r="I144" s="28"/>
      <c r="J144" s="28">
        <v>0.23333333333333331</v>
      </c>
      <c r="K144" s="28">
        <v>0.40046838407494151</v>
      </c>
      <c r="L144" s="39">
        <f t="shared" si="5"/>
        <v>0.31690085870413742</v>
      </c>
      <c r="M144" s="38" t="s">
        <v>4185</v>
      </c>
      <c r="N144" s="38" t="s">
        <v>3281</v>
      </c>
      <c r="O144" s="38" t="s">
        <v>315</v>
      </c>
    </row>
    <row r="145" spans="1:15" x14ac:dyDescent="0.3">
      <c r="A145" s="38" t="s">
        <v>314</v>
      </c>
      <c r="B145" s="38">
        <v>473</v>
      </c>
      <c r="C145" s="28" t="s">
        <v>3280</v>
      </c>
      <c r="D145" s="28" t="s">
        <v>3345</v>
      </c>
      <c r="E145" s="28"/>
      <c r="F145" s="28">
        <v>4.021244309559939E-2</v>
      </c>
      <c r="G145" s="28">
        <v>4.0074211502782932E-2</v>
      </c>
      <c r="H145" s="39">
        <f t="shared" si="4"/>
        <v>4.0143327299191164E-2</v>
      </c>
      <c r="I145" s="28"/>
      <c r="J145" s="28">
        <v>0.23333333333333331</v>
      </c>
      <c r="K145" s="28">
        <v>0.40046838407494151</v>
      </c>
      <c r="L145" s="39">
        <f t="shared" si="5"/>
        <v>0.31690085870413742</v>
      </c>
      <c r="M145" s="38" t="s">
        <v>4185</v>
      </c>
      <c r="N145" s="38" t="s">
        <v>3281</v>
      </c>
      <c r="O145" s="38" t="s">
        <v>315</v>
      </c>
    </row>
    <row r="146" spans="1:15" x14ac:dyDescent="0.3">
      <c r="A146" s="38" t="s">
        <v>1474</v>
      </c>
      <c r="B146" s="38">
        <v>380</v>
      </c>
      <c r="C146" s="28" t="s">
        <v>3280</v>
      </c>
      <c r="D146" s="28" t="s">
        <v>3361</v>
      </c>
      <c r="E146" s="28">
        <v>0.26016830294530158</v>
      </c>
      <c r="F146" s="28"/>
      <c r="G146" s="28">
        <v>0.28150684931506847</v>
      </c>
      <c r="H146" s="39">
        <f t="shared" si="4"/>
        <v>0.270837576130185</v>
      </c>
      <c r="I146" s="28">
        <v>0.31365533691115088</v>
      </c>
      <c r="J146" s="28"/>
      <c r="K146" s="28">
        <v>0.31990080595164289</v>
      </c>
      <c r="L146" s="39">
        <f t="shared" si="5"/>
        <v>0.31677807143139691</v>
      </c>
      <c r="M146" s="38" t="s">
        <v>4078</v>
      </c>
      <c r="N146" s="38" t="s">
        <v>3283</v>
      </c>
      <c r="O146" s="38" t="s">
        <v>1475</v>
      </c>
    </row>
    <row r="147" spans="1:15" x14ac:dyDescent="0.3">
      <c r="A147" s="38" t="s">
        <v>199</v>
      </c>
      <c r="B147" s="38">
        <v>15</v>
      </c>
      <c r="C147" s="28" t="s">
        <v>3280</v>
      </c>
      <c r="D147" s="28" t="s">
        <v>3521</v>
      </c>
      <c r="E147" s="28">
        <v>0.17611940298507461</v>
      </c>
      <c r="F147" s="28">
        <v>0.32352941176470584</v>
      </c>
      <c r="G147" s="28">
        <v>0.3442088091353997</v>
      </c>
      <c r="H147" s="39">
        <f t="shared" si="4"/>
        <v>0.28128587462839338</v>
      </c>
      <c r="I147" s="28">
        <v>0.2170263788968825</v>
      </c>
      <c r="J147" s="28">
        <v>0.31772009029345372</v>
      </c>
      <c r="K147" s="28">
        <v>0.41346153846153844</v>
      </c>
      <c r="L147" s="39">
        <f t="shared" si="5"/>
        <v>0.31606933588395819</v>
      </c>
      <c r="M147" s="38" t="s">
        <v>4122</v>
      </c>
      <c r="N147" s="38" t="s">
        <v>3281</v>
      </c>
      <c r="O147" s="38" t="s">
        <v>200</v>
      </c>
    </row>
    <row r="148" spans="1:15" x14ac:dyDescent="0.3">
      <c r="A148" s="38" t="s">
        <v>112</v>
      </c>
      <c r="B148" s="38">
        <v>482</v>
      </c>
      <c r="C148" s="28" t="s">
        <v>3280</v>
      </c>
      <c r="D148" s="28" t="s">
        <v>4013</v>
      </c>
      <c r="E148" s="28">
        <v>0.16514285714285712</v>
      </c>
      <c r="F148" s="28">
        <v>0.24216867469879522</v>
      </c>
      <c r="G148" s="28">
        <v>0.33475177304964537</v>
      </c>
      <c r="H148" s="39">
        <f t="shared" si="4"/>
        <v>0.24735443496376588</v>
      </c>
      <c r="I148" s="28">
        <v>0.26943005181347146</v>
      </c>
      <c r="J148" s="28">
        <v>0.36191145467322555</v>
      </c>
      <c r="K148" s="28">
        <v>0.31308121512709236</v>
      </c>
      <c r="L148" s="39">
        <f t="shared" si="5"/>
        <v>0.31480757387126307</v>
      </c>
      <c r="M148" s="38"/>
      <c r="N148" s="38" t="s">
        <v>3281</v>
      </c>
      <c r="O148" s="38" t="s">
        <v>113</v>
      </c>
    </row>
    <row r="149" spans="1:15" x14ac:dyDescent="0.3">
      <c r="A149" s="38" t="s">
        <v>1574</v>
      </c>
      <c r="B149" s="38">
        <v>99</v>
      </c>
      <c r="C149" s="28" t="s">
        <v>3280</v>
      </c>
      <c r="D149" s="28" t="s">
        <v>3709</v>
      </c>
      <c r="E149" s="28">
        <v>0.21780303030303028</v>
      </c>
      <c r="F149" s="28">
        <v>0.31202435312024351</v>
      </c>
      <c r="G149" s="28"/>
      <c r="H149" s="39">
        <f t="shared" si="4"/>
        <v>0.26491369171163692</v>
      </c>
      <c r="I149" s="28">
        <v>0.26899509803921573</v>
      </c>
      <c r="J149" s="28">
        <v>0.36043036461446504</v>
      </c>
      <c r="K149" s="28"/>
      <c r="L149" s="39">
        <f t="shared" si="5"/>
        <v>0.31471273132684041</v>
      </c>
      <c r="M149" s="38"/>
      <c r="N149" s="38" t="s">
        <v>3283</v>
      </c>
      <c r="O149" s="38" t="s">
        <v>1575</v>
      </c>
    </row>
    <row r="150" spans="1:15" x14ac:dyDescent="0.3">
      <c r="A150" s="38" t="s">
        <v>247</v>
      </c>
      <c r="B150" s="38">
        <v>127</v>
      </c>
      <c r="C150" s="28" t="s">
        <v>3280</v>
      </c>
      <c r="D150" s="28" t="s">
        <v>3620</v>
      </c>
      <c r="E150" s="28">
        <v>0.14586466165413531</v>
      </c>
      <c r="F150" s="28">
        <v>0.14644351464435149</v>
      </c>
      <c r="G150" s="28"/>
      <c r="H150" s="39">
        <f t="shared" si="4"/>
        <v>0.14615408814924341</v>
      </c>
      <c r="I150" s="28">
        <v>0.27434944237918218</v>
      </c>
      <c r="J150" s="28">
        <v>0.35154185022026435</v>
      </c>
      <c r="K150" s="28"/>
      <c r="L150" s="39">
        <f t="shared" si="5"/>
        <v>0.31294564629972327</v>
      </c>
      <c r="M150" s="38"/>
      <c r="N150" s="38" t="s">
        <v>3389</v>
      </c>
      <c r="O150" s="38" t="s">
        <v>248</v>
      </c>
    </row>
    <row r="151" spans="1:15" x14ac:dyDescent="0.3">
      <c r="A151" s="38" t="s">
        <v>247</v>
      </c>
      <c r="B151" s="38">
        <v>132</v>
      </c>
      <c r="C151" s="28" t="s">
        <v>3280</v>
      </c>
      <c r="D151" s="28" t="s">
        <v>3620</v>
      </c>
      <c r="E151" s="28">
        <v>0.14586466165413531</v>
      </c>
      <c r="F151" s="28">
        <v>0.14644351464435149</v>
      </c>
      <c r="G151" s="28"/>
      <c r="H151" s="39">
        <f t="shared" si="4"/>
        <v>0.14615408814924341</v>
      </c>
      <c r="I151" s="28">
        <v>0.27434944237918218</v>
      </c>
      <c r="J151" s="28">
        <v>0.35154185022026435</v>
      </c>
      <c r="K151" s="28"/>
      <c r="L151" s="39">
        <f t="shared" si="5"/>
        <v>0.31294564629972327</v>
      </c>
      <c r="M151" s="38"/>
      <c r="N151" s="38" t="s">
        <v>3389</v>
      </c>
      <c r="O151" s="38" t="s">
        <v>248</v>
      </c>
    </row>
    <row r="152" spans="1:15" x14ac:dyDescent="0.3">
      <c r="A152" s="38" t="s">
        <v>1419</v>
      </c>
      <c r="B152" s="38">
        <v>510</v>
      </c>
      <c r="C152" s="28" t="s">
        <v>3280</v>
      </c>
      <c r="D152" s="28" t="s">
        <v>3664</v>
      </c>
      <c r="E152" s="28"/>
      <c r="F152" s="28">
        <v>0.27134146341463411</v>
      </c>
      <c r="G152" s="28">
        <v>0.31967213114754101</v>
      </c>
      <c r="H152" s="39">
        <f t="shared" si="4"/>
        <v>0.29550679728108753</v>
      </c>
      <c r="I152" s="28"/>
      <c r="J152" s="28">
        <v>0.29252077562326873</v>
      </c>
      <c r="K152" s="28">
        <v>0.33147632311977715</v>
      </c>
      <c r="L152" s="39">
        <f t="shared" si="5"/>
        <v>0.31199854937152294</v>
      </c>
      <c r="M152" s="38" t="s">
        <v>4145</v>
      </c>
      <c r="N152" s="38" t="s">
        <v>3283</v>
      </c>
      <c r="O152" s="38" t="s">
        <v>1420</v>
      </c>
    </row>
    <row r="153" spans="1:15" x14ac:dyDescent="0.3">
      <c r="A153" s="38" t="s">
        <v>358</v>
      </c>
      <c r="B153" s="38">
        <v>1342</v>
      </c>
      <c r="C153" s="28" t="s">
        <v>3280</v>
      </c>
      <c r="D153" s="28" t="s">
        <v>3651</v>
      </c>
      <c r="E153" s="28">
        <v>0.27254237288135591</v>
      </c>
      <c r="F153" s="28">
        <v>0.17581653926337734</v>
      </c>
      <c r="G153" s="28">
        <v>0.29606625258799169</v>
      </c>
      <c r="H153" s="39">
        <f t="shared" si="4"/>
        <v>0.24814172157757497</v>
      </c>
      <c r="I153" s="28">
        <v>0.3411244472520531</v>
      </c>
      <c r="J153" s="28">
        <v>0.22063492063492063</v>
      </c>
      <c r="K153" s="28">
        <v>0.3692704970948999</v>
      </c>
      <c r="L153" s="39">
        <f t="shared" si="5"/>
        <v>0.31034328832729119</v>
      </c>
      <c r="M153" s="38" t="s">
        <v>4202</v>
      </c>
      <c r="N153" s="38" t="s">
        <v>3283</v>
      </c>
      <c r="O153" s="38" t="s">
        <v>359</v>
      </c>
    </row>
    <row r="154" spans="1:15" x14ac:dyDescent="0.3">
      <c r="A154" s="38" t="s">
        <v>354</v>
      </c>
      <c r="B154" s="38">
        <v>349</v>
      </c>
      <c r="C154" s="28" t="s">
        <v>3280</v>
      </c>
      <c r="D154" s="28" t="s">
        <v>3503</v>
      </c>
      <c r="E154" s="28">
        <v>0.28057553956834536</v>
      </c>
      <c r="F154" s="28">
        <v>0.22640117994100292</v>
      </c>
      <c r="G154" s="28"/>
      <c r="H154" s="39">
        <f t="shared" si="4"/>
        <v>0.25348835975467415</v>
      </c>
      <c r="I154" s="28">
        <v>0.31224127735068008</v>
      </c>
      <c r="J154" s="28">
        <v>0.30485762144053608</v>
      </c>
      <c r="K154" s="28"/>
      <c r="L154" s="39">
        <f t="shared" si="5"/>
        <v>0.30854944939560808</v>
      </c>
      <c r="M154" s="38"/>
      <c r="N154" s="38" t="s">
        <v>3281</v>
      </c>
      <c r="O154" s="38" t="s">
        <v>355</v>
      </c>
    </row>
    <row r="155" spans="1:15" x14ac:dyDescent="0.3">
      <c r="A155" s="38" t="s">
        <v>203</v>
      </c>
      <c r="B155" s="38">
        <v>315</v>
      </c>
      <c r="C155" s="28" t="s">
        <v>3280</v>
      </c>
      <c r="D155" s="28" t="s">
        <v>3648</v>
      </c>
      <c r="E155" s="28">
        <v>0.27593984962406015</v>
      </c>
      <c r="F155" s="28">
        <v>0.50641573994867406</v>
      </c>
      <c r="G155" s="28"/>
      <c r="H155" s="39">
        <f t="shared" si="4"/>
        <v>0.39117779478636711</v>
      </c>
      <c r="I155" s="28">
        <v>0.19760790431617264</v>
      </c>
      <c r="J155" s="28">
        <v>0.41529709228824274</v>
      </c>
      <c r="K155" s="28">
        <v>0.31162324649298595</v>
      </c>
      <c r="L155" s="39">
        <f t="shared" si="5"/>
        <v>0.30817608103246713</v>
      </c>
      <c r="M155" s="38"/>
      <c r="N155" s="38" t="s">
        <v>3283</v>
      </c>
      <c r="O155" s="38" t="s">
        <v>204</v>
      </c>
    </row>
    <row r="156" spans="1:15" x14ac:dyDescent="0.3">
      <c r="A156" s="38" t="s">
        <v>1031</v>
      </c>
      <c r="B156" s="38">
        <v>21</v>
      </c>
      <c r="C156" s="28" t="s">
        <v>3280</v>
      </c>
      <c r="D156" s="28" t="s">
        <v>3593</v>
      </c>
      <c r="E156" s="28">
        <v>0.35336538461538464</v>
      </c>
      <c r="F156" s="28">
        <v>0.35052316890881907</v>
      </c>
      <c r="G156" s="28">
        <v>0.17509948834565095</v>
      </c>
      <c r="H156" s="39">
        <f t="shared" si="4"/>
        <v>0.29299601395661817</v>
      </c>
      <c r="I156" s="28">
        <v>0.30508474576271188</v>
      </c>
      <c r="J156" s="28">
        <v>0.39948947032546267</v>
      </c>
      <c r="K156" s="28">
        <v>0.2180214240705734</v>
      </c>
      <c r="L156" s="39">
        <f t="shared" si="5"/>
        <v>0.30753188005291593</v>
      </c>
      <c r="M156" s="38"/>
      <c r="N156" s="38" t="s">
        <v>3306</v>
      </c>
      <c r="O156" s="38" t="s">
        <v>1032</v>
      </c>
    </row>
    <row r="157" spans="1:15" x14ac:dyDescent="0.3">
      <c r="A157" s="38" t="s">
        <v>219</v>
      </c>
      <c r="B157" s="38">
        <v>152</v>
      </c>
      <c r="C157" s="28" t="s">
        <v>3280</v>
      </c>
      <c r="D157" s="28" t="s">
        <v>3755</v>
      </c>
      <c r="E157" s="28">
        <v>0.20807237299930409</v>
      </c>
      <c r="F157" s="28">
        <v>0.23963457484188336</v>
      </c>
      <c r="G157" s="28"/>
      <c r="H157" s="39">
        <f t="shared" si="4"/>
        <v>0.22385347392059374</v>
      </c>
      <c r="I157" s="28">
        <v>0.27621195039458851</v>
      </c>
      <c r="J157" s="28">
        <v>0.33832335329341318</v>
      </c>
      <c r="K157" s="28"/>
      <c r="L157" s="39">
        <f t="shared" si="5"/>
        <v>0.30726765184400084</v>
      </c>
      <c r="M157" s="38" t="s">
        <v>4241</v>
      </c>
      <c r="N157" s="38" t="s">
        <v>3281</v>
      </c>
      <c r="O157" s="38" t="s">
        <v>220</v>
      </c>
    </row>
    <row r="158" spans="1:15" x14ac:dyDescent="0.3">
      <c r="A158" s="38" t="s">
        <v>2263</v>
      </c>
      <c r="B158" s="38">
        <v>444</v>
      </c>
      <c r="C158" s="28" t="s">
        <v>3280</v>
      </c>
      <c r="D158" s="28" t="s">
        <v>3677</v>
      </c>
      <c r="E158" s="28">
        <v>0.21818181818181817</v>
      </c>
      <c r="F158" s="28">
        <v>0.21490972626674432</v>
      </c>
      <c r="G158" s="28">
        <v>0.32870370370370372</v>
      </c>
      <c r="H158" s="39">
        <f t="shared" si="4"/>
        <v>0.25393174938408875</v>
      </c>
      <c r="I158" s="28">
        <v>0.21554993678887485</v>
      </c>
      <c r="J158" s="28">
        <v>0.30047586675730792</v>
      </c>
      <c r="K158" s="28">
        <v>0.39621318373071529</v>
      </c>
      <c r="L158" s="39">
        <f t="shared" si="5"/>
        <v>0.30407966242563272</v>
      </c>
      <c r="M158" s="38"/>
      <c r="N158" s="38" t="s">
        <v>3306</v>
      </c>
      <c r="O158" s="38" t="s">
        <v>2264</v>
      </c>
    </row>
    <row r="159" spans="1:15" x14ac:dyDescent="0.3">
      <c r="A159" s="38" t="s">
        <v>2879</v>
      </c>
      <c r="B159" s="38">
        <v>145</v>
      </c>
      <c r="C159" s="28" t="s">
        <v>3280</v>
      </c>
      <c r="D159" s="28" t="s">
        <v>4008</v>
      </c>
      <c r="E159" s="28">
        <v>0.15273934698395131</v>
      </c>
      <c r="F159" s="28">
        <v>0.26748466257668713</v>
      </c>
      <c r="G159" s="28">
        <v>0.13643835616438357</v>
      </c>
      <c r="H159" s="39">
        <f t="shared" si="4"/>
        <v>0.18555412190834067</v>
      </c>
      <c r="I159" s="28">
        <v>0.2865771812080537</v>
      </c>
      <c r="J159" s="28">
        <v>0.36942675159235672</v>
      </c>
      <c r="K159" s="28">
        <v>0.25211176088369075</v>
      </c>
      <c r="L159" s="39">
        <f t="shared" si="5"/>
        <v>0.30270523122803367</v>
      </c>
      <c r="M159" s="38" t="s">
        <v>4253</v>
      </c>
      <c r="N159" s="38" t="s">
        <v>3281</v>
      </c>
      <c r="O159" s="38" t="s">
        <v>2880</v>
      </c>
    </row>
    <row r="160" spans="1:15" x14ac:dyDescent="0.3">
      <c r="A160" s="38" t="s">
        <v>211</v>
      </c>
      <c r="B160" s="38">
        <v>353</v>
      </c>
      <c r="C160" s="28" t="s">
        <v>3280</v>
      </c>
      <c r="D160" s="28" t="s">
        <v>3751</v>
      </c>
      <c r="E160" s="28">
        <v>0.34395848776871757</v>
      </c>
      <c r="F160" s="28"/>
      <c r="G160" s="28">
        <v>0.25853658536585367</v>
      </c>
      <c r="H160" s="39">
        <f t="shared" si="4"/>
        <v>0.30124753656728565</v>
      </c>
      <c r="I160" s="28">
        <v>0.34192756292203808</v>
      </c>
      <c r="J160" s="28"/>
      <c r="K160" s="28">
        <v>0.26324884792626729</v>
      </c>
      <c r="L160" s="39">
        <f t="shared" si="5"/>
        <v>0.30258820542415266</v>
      </c>
      <c r="M160" s="38"/>
      <c r="N160" s="38" t="s">
        <v>3283</v>
      </c>
      <c r="O160" s="38" t="s">
        <v>212</v>
      </c>
    </row>
    <row r="161" spans="1:15" x14ac:dyDescent="0.3">
      <c r="A161" s="38" t="s">
        <v>1517</v>
      </c>
      <c r="B161" s="38">
        <v>202</v>
      </c>
      <c r="C161" s="28" t="s">
        <v>3280</v>
      </c>
      <c r="D161" s="28" t="s">
        <v>3461</v>
      </c>
      <c r="E161" s="28">
        <v>0.17329545454545453</v>
      </c>
      <c r="F161" s="28">
        <v>0.33516106922549688</v>
      </c>
      <c r="G161" s="28">
        <v>0.18484288354898334</v>
      </c>
      <c r="H161" s="39">
        <f t="shared" si="4"/>
        <v>0.23109980243997827</v>
      </c>
      <c r="I161" s="28">
        <v>0.29711602951039567</v>
      </c>
      <c r="J161" s="28">
        <v>0.36733333333333335</v>
      </c>
      <c r="K161" s="28">
        <v>0.24282296650717705</v>
      </c>
      <c r="L161" s="39">
        <f t="shared" si="5"/>
        <v>0.30242410978363538</v>
      </c>
      <c r="M161" s="38" t="s">
        <v>4181</v>
      </c>
      <c r="N161" s="38" t="s">
        <v>3389</v>
      </c>
      <c r="O161" s="38" t="s">
        <v>1518</v>
      </c>
    </row>
    <row r="162" spans="1:15" x14ac:dyDescent="0.3">
      <c r="A162" s="38" t="s">
        <v>1239</v>
      </c>
      <c r="B162" s="38">
        <v>206</v>
      </c>
      <c r="C162" s="28" t="s">
        <v>3280</v>
      </c>
      <c r="D162" s="28" t="s">
        <v>3868</v>
      </c>
      <c r="E162" s="28">
        <v>0.29131286740692358</v>
      </c>
      <c r="F162" s="28">
        <v>0.22326589595375723</v>
      </c>
      <c r="G162" s="28">
        <v>0.28065395095367845</v>
      </c>
      <c r="H162" s="39">
        <f t="shared" si="4"/>
        <v>0.26507757143811977</v>
      </c>
      <c r="I162" s="28">
        <v>0.34687083888149134</v>
      </c>
      <c r="J162" s="28">
        <v>0.23753351206434317</v>
      </c>
      <c r="K162" s="28">
        <v>0.32272159800249689</v>
      </c>
      <c r="L162" s="39">
        <f t="shared" si="5"/>
        <v>0.30237531631611048</v>
      </c>
      <c r="M162" s="38" t="s">
        <v>4091</v>
      </c>
      <c r="N162" s="38" t="s">
        <v>3281</v>
      </c>
      <c r="O162" s="38" t="s">
        <v>1240</v>
      </c>
    </row>
    <row r="163" spans="1:15" x14ac:dyDescent="0.3">
      <c r="A163" s="38" t="s">
        <v>1805</v>
      </c>
      <c r="B163" s="38">
        <v>227</v>
      </c>
      <c r="C163" s="28" t="s">
        <v>3280</v>
      </c>
      <c r="D163" s="28" t="s">
        <v>3845</v>
      </c>
      <c r="E163" s="28">
        <v>0.19527760051052967</v>
      </c>
      <c r="F163" s="28">
        <v>0.18258903335217638</v>
      </c>
      <c r="G163" s="28">
        <v>0.15626822157434403</v>
      </c>
      <c r="H163" s="39">
        <f t="shared" si="4"/>
        <v>0.17804495181235003</v>
      </c>
      <c r="I163" s="28">
        <v>0.26156583629893237</v>
      </c>
      <c r="J163" s="28">
        <v>0.25691699604743085</v>
      </c>
      <c r="K163" s="28">
        <v>0.38816242257398481</v>
      </c>
      <c r="L163" s="39">
        <f t="shared" si="5"/>
        <v>0.30221508497344934</v>
      </c>
      <c r="M163" s="38"/>
      <c r="N163" s="38" t="s">
        <v>3283</v>
      </c>
      <c r="O163" s="38" t="s">
        <v>1806</v>
      </c>
    </row>
    <row r="164" spans="1:15" x14ac:dyDescent="0.3">
      <c r="A164" s="38" t="s">
        <v>173</v>
      </c>
      <c r="B164" s="38">
        <v>168</v>
      </c>
      <c r="C164" s="28" t="s">
        <v>3280</v>
      </c>
      <c r="D164" s="28" t="s">
        <v>3587</v>
      </c>
      <c r="E164" s="28">
        <v>0.28482758620689652</v>
      </c>
      <c r="F164" s="28">
        <v>0.2288135593220339</v>
      </c>
      <c r="G164" s="28">
        <v>0.2726648351648352</v>
      </c>
      <c r="H164" s="39">
        <f t="shared" si="4"/>
        <v>0.26210199356458858</v>
      </c>
      <c r="I164" s="28">
        <v>0.35253164556962024</v>
      </c>
      <c r="J164" s="28">
        <v>0.21604938271604934</v>
      </c>
      <c r="K164" s="28">
        <v>0.33769470404984425</v>
      </c>
      <c r="L164" s="39">
        <f t="shared" si="5"/>
        <v>0.30209191077850461</v>
      </c>
      <c r="M164" s="38"/>
      <c r="N164" s="38" t="s">
        <v>3283</v>
      </c>
      <c r="O164" s="38" t="s">
        <v>174</v>
      </c>
    </row>
    <row r="165" spans="1:15" x14ac:dyDescent="0.3">
      <c r="A165" s="38" t="s">
        <v>1637</v>
      </c>
      <c r="B165" s="38">
        <v>117</v>
      </c>
      <c r="C165" s="28" t="s">
        <v>3280</v>
      </c>
      <c r="D165" s="28" t="s">
        <v>3891</v>
      </c>
      <c r="E165" s="28">
        <v>9.3014426727410782E-2</v>
      </c>
      <c r="F165" s="28">
        <v>0.10470003821169278</v>
      </c>
      <c r="G165" s="28"/>
      <c r="H165" s="39">
        <f t="shared" si="4"/>
        <v>9.8857232469551776E-2</v>
      </c>
      <c r="I165" s="28">
        <v>0.27531285551763368</v>
      </c>
      <c r="J165" s="28">
        <v>0.32814371257485037</v>
      </c>
      <c r="K165" s="28"/>
      <c r="L165" s="39">
        <f t="shared" si="5"/>
        <v>0.30172828404624202</v>
      </c>
      <c r="M165" s="38"/>
      <c r="N165" s="38" t="s">
        <v>3291</v>
      </c>
      <c r="O165" s="38" t="s">
        <v>1638</v>
      </c>
    </row>
    <row r="166" spans="1:15" x14ac:dyDescent="0.3">
      <c r="A166" s="38" t="s">
        <v>1021</v>
      </c>
      <c r="B166" s="38">
        <v>179</v>
      </c>
      <c r="C166" s="28" t="s">
        <v>3280</v>
      </c>
      <c r="D166" s="28" t="s">
        <v>3813</v>
      </c>
      <c r="E166" s="28">
        <v>0.26770060687795011</v>
      </c>
      <c r="F166" s="28">
        <v>0.28251748251748254</v>
      </c>
      <c r="G166" s="28">
        <v>0.23782771535580524</v>
      </c>
      <c r="H166" s="39">
        <f t="shared" si="4"/>
        <v>0.26268193491707931</v>
      </c>
      <c r="I166" s="28">
        <v>0.23385689354275743</v>
      </c>
      <c r="J166" s="28">
        <v>0.36055276381909546</v>
      </c>
      <c r="K166" s="28">
        <v>0.3046571798188874</v>
      </c>
      <c r="L166" s="39">
        <f t="shared" si="5"/>
        <v>0.29968894572691346</v>
      </c>
      <c r="M166" s="38" t="s">
        <v>4134</v>
      </c>
      <c r="N166" s="38" t="s">
        <v>3281</v>
      </c>
      <c r="O166" s="38" t="s">
        <v>1022</v>
      </c>
    </row>
    <row r="167" spans="1:15" x14ac:dyDescent="0.3">
      <c r="A167" s="38" t="s">
        <v>41</v>
      </c>
      <c r="B167" s="38">
        <v>272</v>
      </c>
      <c r="C167" s="28" t="s">
        <v>3280</v>
      </c>
      <c r="D167" s="28" t="s">
        <v>3770</v>
      </c>
      <c r="E167" s="28">
        <v>0.22907153729071536</v>
      </c>
      <c r="F167" s="28">
        <v>0.35800344234079173</v>
      </c>
      <c r="G167" s="28">
        <v>0.21910112359550563</v>
      </c>
      <c r="H167" s="39">
        <f t="shared" si="4"/>
        <v>0.26872536774233757</v>
      </c>
      <c r="I167" s="28">
        <v>0.26794258373205743</v>
      </c>
      <c r="J167" s="28">
        <v>0.34930362116991642</v>
      </c>
      <c r="K167" s="28">
        <v>0.28150826446280997</v>
      </c>
      <c r="L167" s="39">
        <f t="shared" si="5"/>
        <v>0.29958482312159457</v>
      </c>
      <c r="M167" s="38" t="s">
        <v>4132</v>
      </c>
      <c r="N167" s="38" t="s">
        <v>3283</v>
      </c>
      <c r="O167" s="38" t="s">
        <v>42</v>
      </c>
    </row>
    <row r="168" spans="1:15" x14ac:dyDescent="0.3">
      <c r="A168" s="38" t="s">
        <v>103</v>
      </c>
      <c r="B168" s="38">
        <v>116</v>
      </c>
      <c r="C168" s="28" t="s">
        <v>3280</v>
      </c>
      <c r="D168" s="28" t="s">
        <v>3780</v>
      </c>
      <c r="E168" s="28">
        <v>0.17807514153371073</v>
      </c>
      <c r="F168" s="28">
        <v>0.19917440660474717</v>
      </c>
      <c r="G168" s="28"/>
      <c r="H168" s="39">
        <f t="shared" si="4"/>
        <v>0.18862477406922895</v>
      </c>
      <c r="I168" s="28">
        <v>0.30886850152905199</v>
      </c>
      <c r="J168" s="28">
        <v>0.28232593726090283</v>
      </c>
      <c r="K168" s="28"/>
      <c r="L168" s="39">
        <f t="shared" si="5"/>
        <v>0.29559721939497741</v>
      </c>
      <c r="M168" s="38"/>
      <c r="N168" s="38" t="s">
        <v>3283</v>
      </c>
      <c r="O168" s="38" t="s">
        <v>104</v>
      </c>
    </row>
    <row r="169" spans="1:15" x14ac:dyDescent="0.3">
      <c r="A169" s="38" t="s">
        <v>138</v>
      </c>
      <c r="B169" s="38">
        <v>116</v>
      </c>
      <c r="C169" s="28" t="s">
        <v>3280</v>
      </c>
      <c r="D169" s="28" t="s">
        <v>3430</v>
      </c>
      <c r="E169" s="28"/>
      <c r="F169" s="28">
        <v>9.8901098901098897E-2</v>
      </c>
      <c r="G169" s="28">
        <v>0.38466257668711656</v>
      </c>
      <c r="H169" s="39">
        <f t="shared" si="4"/>
        <v>0.24178183779410772</v>
      </c>
      <c r="I169" s="28"/>
      <c r="J169" s="28">
        <v>0.13788487282463185</v>
      </c>
      <c r="K169" s="28">
        <v>0.44970906068162925</v>
      </c>
      <c r="L169" s="39">
        <f t="shared" si="5"/>
        <v>0.29379696675313055</v>
      </c>
      <c r="M169" s="38"/>
      <c r="N169" s="38" t="s">
        <v>3283</v>
      </c>
      <c r="O169" s="38" t="s">
        <v>139</v>
      </c>
    </row>
    <row r="170" spans="1:15" x14ac:dyDescent="0.3">
      <c r="A170" s="38" t="s">
        <v>757</v>
      </c>
      <c r="B170" s="38">
        <v>125</v>
      </c>
      <c r="C170" s="28" t="s">
        <v>3280</v>
      </c>
      <c r="D170" s="28" t="s">
        <v>3964</v>
      </c>
      <c r="E170" s="28">
        <v>0.27870090634441086</v>
      </c>
      <c r="F170" s="28">
        <v>0.26693877551020406</v>
      </c>
      <c r="G170" s="28"/>
      <c r="H170" s="39">
        <f t="shared" si="4"/>
        <v>0.27281984092730749</v>
      </c>
      <c r="I170" s="28">
        <v>0.3220630372492837</v>
      </c>
      <c r="J170" s="28">
        <v>0.26511627906976742</v>
      </c>
      <c r="K170" s="28"/>
      <c r="L170" s="39">
        <f t="shared" si="5"/>
        <v>0.29358965815952554</v>
      </c>
      <c r="M170" s="38" t="s">
        <v>4218</v>
      </c>
      <c r="N170" s="38" t="s">
        <v>3283</v>
      </c>
      <c r="O170" s="38" t="s">
        <v>758</v>
      </c>
    </row>
    <row r="171" spans="1:15" x14ac:dyDescent="0.3">
      <c r="A171" s="38" t="s">
        <v>2787</v>
      </c>
      <c r="B171" s="38">
        <v>20</v>
      </c>
      <c r="C171" s="28" t="s">
        <v>3280</v>
      </c>
      <c r="D171" s="28" t="s">
        <v>3671</v>
      </c>
      <c r="E171" s="28"/>
      <c r="F171" s="28">
        <v>0.29212752114508783</v>
      </c>
      <c r="G171" s="28">
        <v>0.13121924548933844</v>
      </c>
      <c r="H171" s="39">
        <f t="shared" si="4"/>
        <v>0.21167338331721314</v>
      </c>
      <c r="I171" s="28"/>
      <c r="J171" s="28">
        <v>0.4041811846689895</v>
      </c>
      <c r="K171" s="28">
        <v>0.18237454100367198</v>
      </c>
      <c r="L171" s="39">
        <f t="shared" si="5"/>
        <v>0.29327786283633073</v>
      </c>
      <c r="M171" s="38"/>
      <c r="N171" s="38" t="s">
        <v>3306</v>
      </c>
      <c r="O171" s="38" t="s">
        <v>54</v>
      </c>
    </row>
    <row r="172" spans="1:15" x14ac:dyDescent="0.3">
      <c r="A172" s="38" t="s">
        <v>165</v>
      </c>
      <c r="B172" s="38">
        <v>191</v>
      </c>
      <c r="C172" s="28" t="s">
        <v>3280</v>
      </c>
      <c r="D172" s="28" t="s">
        <v>3723</v>
      </c>
      <c r="E172" s="28">
        <v>0.22592825676526115</v>
      </c>
      <c r="F172" s="28">
        <v>0.22747893713545042</v>
      </c>
      <c r="G172" s="28">
        <v>0.29782608695652174</v>
      </c>
      <c r="H172" s="39">
        <f t="shared" si="4"/>
        <v>0.25041109361907776</v>
      </c>
      <c r="I172" s="28">
        <v>0.24514563106796119</v>
      </c>
      <c r="J172" s="28">
        <v>0.21945570353213664</v>
      </c>
      <c r="K172" s="28">
        <v>0.41240409207161127</v>
      </c>
      <c r="L172" s="39">
        <f t="shared" si="5"/>
        <v>0.29233514222390306</v>
      </c>
      <c r="M172" s="38" t="s">
        <v>4258</v>
      </c>
      <c r="N172" s="38" t="s">
        <v>3283</v>
      </c>
      <c r="O172" s="38" t="s">
        <v>166</v>
      </c>
    </row>
    <row r="173" spans="1:15" x14ac:dyDescent="0.3">
      <c r="A173" s="38" t="s">
        <v>2167</v>
      </c>
      <c r="B173" s="38">
        <v>129</v>
      </c>
      <c r="C173" s="28" t="s">
        <v>3280</v>
      </c>
      <c r="D173" s="28" t="s">
        <v>3355</v>
      </c>
      <c r="E173" s="28">
        <v>0.28258145363408521</v>
      </c>
      <c r="F173" s="28">
        <v>0.19595375722543354</v>
      </c>
      <c r="G173" s="28">
        <v>0.23072289156626508</v>
      </c>
      <c r="H173" s="39">
        <f t="shared" si="4"/>
        <v>0.23641936747526127</v>
      </c>
      <c r="I173" s="28">
        <v>0.32676630434782611</v>
      </c>
      <c r="J173" s="28">
        <v>0.24020552344251767</v>
      </c>
      <c r="K173" s="28">
        <v>0.30379746835443039</v>
      </c>
      <c r="L173" s="39">
        <f t="shared" si="5"/>
        <v>0.29025643204825807</v>
      </c>
      <c r="M173" s="38" t="s">
        <v>4164</v>
      </c>
      <c r="N173" s="38" t="s">
        <v>3302</v>
      </c>
      <c r="O173" s="38" t="s">
        <v>2168</v>
      </c>
    </row>
    <row r="174" spans="1:15" x14ac:dyDescent="0.3">
      <c r="A174" s="38" t="s">
        <v>3094</v>
      </c>
      <c r="B174" s="38">
        <v>129</v>
      </c>
      <c r="C174" s="28" t="s">
        <v>3280</v>
      </c>
      <c r="D174" s="28" t="s">
        <v>3894</v>
      </c>
      <c r="E174" s="28">
        <v>0.18944444444444444</v>
      </c>
      <c r="F174" s="28">
        <v>0.17608337904552934</v>
      </c>
      <c r="G174" s="28">
        <v>0.18367346938775511</v>
      </c>
      <c r="H174" s="39">
        <f t="shared" si="4"/>
        <v>0.18306709762590964</v>
      </c>
      <c r="I174" s="28">
        <v>0.28453038674033149</v>
      </c>
      <c r="J174" s="28">
        <v>0.34785766158315179</v>
      </c>
      <c r="K174" s="28">
        <v>0.23240469208211142</v>
      </c>
      <c r="L174" s="39">
        <f t="shared" si="5"/>
        <v>0.28826424680186491</v>
      </c>
      <c r="M174" s="38" t="s">
        <v>4158</v>
      </c>
      <c r="N174" s="38" t="s">
        <v>3283</v>
      </c>
      <c r="O174" s="38" t="s">
        <v>3095</v>
      </c>
    </row>
    <row r="175" spans="1:15" x14ac:dyDescent="0.3">
      <c r="A175" s="38" t="s">
        <v>494</v>
      </c>
      <c r="B175" s="38">
        <v>270</v>
      </c>
      <c r="C175" s="28" t="s">
        <v>3280</v>
      </c>
      <c r="D175" s="28" t="s">
        <v>3654</v>
      </c>
      <c r="E175" s="28">
        <v>0.21230769230769228</v>
      </c>
      <c r="F175" s="28"/>
      <c r="G175" s="28">
        <v>0.12412681354110694</v>
      </c>
      <c r="H175" s="39">
        <f t="shared" si="4"/>
        <v>0.1682172529243996</v>
      </c>
      <c r="I175" s="28">
        <v>0.31732641142115509</v>
      </c>
      <c r="J175" s="28"/>
      <c r="K175" s="28">
        <v>0.2577455504284773</v>
      </c>
      <c r="L175" s="39">
        <f t="shared" si="5"/>
        <v>0.28753598092481619</v>
      </c>
      <c r="M175" s="38" t="s">
        <v>4130</v>
      </c>
      <c r="N175" s="38" t="s">
        <v>3281</v>
      </c>
      <c r="O175" s="38" t="s">
        <v>495</v>
      </c>
    </row>
    <row r="176" spans="1:15" x14ac:dyDescent="0.3">
      <c r="A176" s="38" t="s">
        <v>2238</v>
      </c>
      <c r="B176" s="38">
        <v>379</v>
      </c>
      <c r="C176" s="28" t="s">
        <v>3280</v>
      </c>
      <c r="D176" s="28" t="s">
        <v>3736</v>
      </c>
      <c r="E176" s="28">
        <v>0.41167883211678824</v>
      </c>
      <c r="F176" s="28"/>
      <c r="G176" s="28">
        <v>0.22169491525423729</v>
      </c>
      <c r="H176" s="39">
        <f t="shared" si="4"/>
        <v>0.31668687368551274</v>
      </c>
      <c r="I176" s="28">
        <v>0.24894259818731115</v>
      </c>
      <c r="J176" s="28"/>
      <c r="K176" s="28">
        <v>0.32409638554216869</v>
      </c>
      <c r="L176" s="39">
        <f t="shared" si="5"/>
        <v>0.28651949186473991</v>
      </c>
      <c r="M176" s="38" t="s">
        <v>4122</v>
      </c>
      <c r="N176" s="38" t="s">
        <v>3281</v>
      </c>
      <c r="O176" s="38" t="s">
        <v>2239</v>
      </c>
    </row>
    <row r="177" spans="1:15" x14ac:dyDescent="0.3">
      <c r="A177" s="38" t="s">
        <v>1517</v>
      </c>
      <c r="B177" s="38">
        <v>350</v>
      </c>
      <c r="C177" s="28" t="s">
        <v>3280</v>
      </c>
      <c r="D177" s="28" t="s">
        <v>3461</v>
      </c>
      <c r="E177" s="28">
        <v>0.19246861924686193</v>
      </c>
      <c r="F177" s="28">
        <v>0.16575492341356673</v>
      </c>
      <c r="G177" s="28">
        <v>0.19918462434478743</v>
      </c>
      <c r="H177" s="39">
        <f t="shared" si="4"/>
        <v>0.18580272233507203</v>
      </c>
      <c r="I177" s="28">
        <v>0.33488681757656458</v>
      </c>
      <c r="J177" s="28">
        <v>0.26369168356997968</v>
      </c>
      <c r="K177" s="28">
        <v>0.2587548638132296</v>
      </c>
      <c r="L177" s="39">
        <f t="shared" si="5"/>
        <v>0.28577778831992462</v>
      </c>
      <c r="M177" s="38" t="s">
        <v>4181</v>
      </c>
      <c r="N177" s="38" t="s">
        <v>3389</v>
      </c>
      <c r="O177" s="38" t="s">
        <v>1518</v>
      </c>
    </row>
    <row r="178" spans="1:15" x14ac:dyDescent="0.3">
      <c r="A178" s="38" t="s">
        <v>806</v>
      </c>
      <c r="B178" s="38">
        <v>332</v>
      </c>
      <c r="C178" s="28" t="s">
        <v>3280</v>
      </c>
      <c r="D178" s="28" t="s">
        <v>3391</v>
      </c>
      <c r="E178" s="28">
        <v>0.3196046128500824</v>
      </c>
      <c r="F178" s="28">
        <v>0.32452830188679244</v>
      </c>
      <c r="G178" s="28"/>
      <c r="H178" s="39">
        <f t="shared" si="4"/>
        <v>0.32206645736843742</v>
      </c>
      <c r="I178" s="28">
        <v>0.31830676195711927</v>
      </c>
      <c r="J178" s="28">
        <v>0.25069637883008355</v>
      </c>
      <c r="K178" s="28"/>
      <c r="L178" s="39">
        <f t="shared" si="5"/>
        <v>0.28450157039360141</v>
      </c>
      <c r="M178" s="38" t="s">
        <v>4171</v>
      </c>
      <c r="N178" s="38" t="s">
        <v>3306</v>
      </c>
      <c r="O178" s="38" t="s">
        <v>807</v>
      </c>
    </row>
    <row r="179" spans="1:15" x14ac:dyDescent="0.3">
      <c r="A179" s="38" t="s">
        <v>2142</v>
      </c>
      <c r="B179" s="38">
        <v>440</v>
      </c>
      <c r="C179" s="28" t="s">
        <v>3280</v>
      </c>
      <c r="D179" s="28" t="s">
        <v>3367</v>
      </c>
      <c r="E179" s="28">
        <v>0.17499999999999999</v>
      </c>
      <c r="F179" s="28">
        <v>0.17217787913340935</v>
      </c>
      <c r="G179" s="28"/>
      <c r="H179" s="39">
        <f t="shared" si="4"/>
        <v>0.17358893956670468</v>
      </c>
      <c r="I179" s="28">
        <v>0.26858974358974358</v>
      </c>
      <c r="J179" s="28">
        <v>0.29946524064171126</v>
      </c>
      <c r="K179" s="28"/>
      <c r="L179" s="39">
        <f t="shared" si="5"/>
        <v>0.28402749211572742</v>
      </c>
      <c r="M179" s="38"/>
      <c r="N179" s="38" t="s">
        <v>3306</v>
      </c>
      <c r="O179" s="38" t="s">
        <v>2143</v>
      </c>
    </row>
    <row r="180" spans="1:15" x14ac:dyDescent="0.3">
      <c r="A180" s="38" t="s">
        <v>1122</v>
      </c>
      <c r="B180" s="38">
        <v>56</v>
      </c>
      <c r="C180" s="28" t="s">
        <v>3280</v>
      </c>
      <c r="D180" s="28" t="s">
        <v>3670</v>
      </c>
      <c r="E180" s="28"/>
      <c r="F180" s="28">
        <v>0.12985436893203883</v>
      </c>
      <c r="G180" s="28">
        <v>0.13586606567933032</v>
      </c>
      <c r="H180" s="39">
        <f t="shared" si="4"/>
        <v>0.13286021730568459</v>
      </c>
      <c r="I180" s="28"/>
      <c r="J180" s="28">
        <v>0.25971731448763252</v>
      </c>
      <c r="K180" s="28">
        <v>0.3054906542056075</v>
      </c>
      <c r="L180" s="39">
        <f t="shared" si="5"/>
        <v>0.28260398434662004</v>
      </c>
      <c r="M180" s="38" t="s">
        <v>4263</v>
      </c>
      <c r="N180" s="38" t="s">
        <v>3306</v>
      </c>
      <c r="O180" s="38" t="s">
        <v>1123</v>
      </c>
    </row>
    <row r="181" spans="1:15" x14ac:dyDescent="0.3">
      <c r="A181" s="38" t="s">
        <v>1126</v>
      </c>
      <c r="B181" s="38">
        <v>52</v>
      </c>
      <c r="C181" s="28" t="s">
        <v>3280</v>
      </c>
      <c r="D181" s="28" t="s">
        <v>3374</v>
      </c>
      <c r="E181" s="28">
        <v>0.35362802335279397</v>
      </c>
      <c r="F181" s="28">
        <v>0.15837796480489671</v>
      </c>
      <c r="G181" s="28">
        <v>0.20616113744075831</v>
      </c>
      <c r="H181" s="39">
        <f t="shared" si="4"/>
        <v>0.23938904186614965</v>
      </c>
      <c r="I181" s="28">
        <v>0.32423398328690806</v>
      </c>
      <c r="J181" s="28">
        <v>0.28342798141455861</v>
      </c>
      <c r="K181" s="28">
        <v>0.23464802795806289</v>
      </c>
      <c r="L181" s="39">
        <f t="shared" si="5"/>
        <v>0.28076999755317655</v>
      </c>
      <c r="M181" s="38"/>
      <c r="N181" s="38" t="s">
        <v>3306</v>
      </c>
      <c r="O181" s="38" t="s">
        <v>1127</v>
      </c>
    </row>
    <row r="182" spans="1:15" x14ac:dyDescent="0.3">
      <c r="A182" s="38" t="s">
        <v>233</v>
      </c>
      <c r="B182" s="38">
        <v>785</v>
      </c>
      <c r="C182" s="28" t="s">
        <v>3280</v>
      </c>
      <c r="D182" s="28" t="s">
        <v>3803</v>
      </c>
      <c r="E182" s="28"/>
      <c r="F182" s="28">
        <v>0.34063745019920322</v>
      </c>
      <c r="G182" s="28">
        <v>0.17769827072152652</v>
      </c>
      <c r="H182" s="39">
        <f t="shared" si="4"/>
        <v>0.25916786046036489</v>
      </c>
      <c r="I182" s="28"/>
      <c r="J182" s="28">
        <v>0.36151202749140893</v>
      </c>
      <c r="K182" s="28">
        <v>0.19893428063943161</v>
      </c>
      <c r="L182" s="39">
        <f t="shared" si="5"/>
        <v>0.28022315406542025</v>
      </c>
      <c r="M182" s="38" t="s">
        <v>4123</v>
      </c>
      <c r="N182" s="38" t="s">
        <v>3302</v>
      </c>
      <c r="O182" s="38" t="s">
        <v>234</v>
      </c>
    </row>
    <row r="183" spans="1:15" x14ac:dyDescent="0.3">
      <c r="A183" s="38" t="s">
        <v>1795</v>
      </c>
      <c r="B183" s="38">
        <v>166</v>
      </c>
      <c r="C183" s="28" t="s">
        <v>3280</v>
      </c>
      <c r="D183" s="28" t="s">
        <v>3826</v>
      </c>
      <c r="E183" s="28">
        <v>0.30284728213977563</v>
      </c>
      <c r="F183" s="28">
        <v>0.22374798061389339</v>
      </c>
      <c r="G183" s="28">
        <v>0.26822916666666669</v>
      </c>
      <c r="H183" s="39">
        <f t="shared" si="4"/>
        <v>0.26494147647344524</v>
      </c>
      <c r="I183" s="28">
        <v>0.29030585795749098</v>
      </c>
      <c r="J183" s="28">
        <v>0.26850433894844311</v>
      </c>
      <c r="K183" s="28">
        <v>0.27395885599598596</v>
      </c>
      <c r="L183" s="39">
        <f t="shared" si="5"/>
        <v>0.27758968430064002</v>
      </c>
      <c r="M183" s="38" t="s">
        <v>4137</v>
      </c>
      <c r="N183" s="38" t="s">
        <v>3283</v>
      </c>
      <c r="O183" s="38" t="s">
        <v>1796</v>
      </c>
    </row>
    <row r="184" spans="1:15" x14ac:dyDescent="0.3">
      <c r="A184" s="38" t="s">
        <v>1144</v>
      </c>
      <c r="B184" s="38">
        <v>215</v>
      </c>
      <c r="C184" s="28" t="s">
        <v>3280</v>
      </c>
      <c r="D184" s="28" t="s">
        <v>3702</v>
      </c>
      <c r="E184" s="28">
        <v>0.19143167028199565</v>
      </c>
      <c r="F184" s="28">
        <v>0.18669527896995705</v>
      </c>
      <c r="G184" s="28">
        <v>0.15213946117274166</v>
      </c>
      <c r="H184" s="39">
        <f t="shared" si="4"/>
        <v>0.17675547014156479</v>
      </c>
      <c r="I184" s="28">
        <v>0.31678832116788319</v>
      </c>
      <c r="J184" s="28">
        <v>0.24080499653018733</v>
      </c>
      <c r="K184" s="28">
        <v>0.27380952380952384</v>
      </c>
      <c r="L184" s="39">
        <f t="shared" si="5"/>
        <v>0.27713428050253147</v>
      </c>
      <c r="M184" s="38" t="s">
        <v>4126</v>
      </c>
      <c r="N184" s="38" t="s">
        <v>3283</v>
      </c>
      <c r="O184" s="38" t="s">
        <v>1145</v>
      </c>
    </row>
    <row r="185" spans="1:15" x14ac:dyDescent="0.3">
      <c r="A185" s="38" t="s">
        <v>1185</v>
      </c>
      <c r="B185" s="38">
        <v>190</v>
      </c>
      <c r="C185" s="28" t="s">
        <v>3280</v>
      </c>
      <c r="D185" s="28" t="s">
        <v>3627</v>
      </c>
      <c r="E185" s="28">
        <v>0.23040857334226386</v>
      </c>
      <c r="F185" s="28">
        <v>0.47447879223580158</v>
      </c>
      <c r="G185" s="28">
        <v>8.9527943570265875E-2</v>
      </c>
      <c r="H185" s="39">
        <f t="shared" si="4"/>
        <v>0.26480510304944377</v>
      </c>
      <c r="I185" s="28">
        <v>0.29503291442250146</v>
      </c>
      <c r="J185" s="28">
        <v>0.402447804175666</v>
      </c>
      <c r="K185" s="28">
        <v>0.13375071143995446</v>
      </c>
      <c r="L185" s="39">
        <f t="shared" si="5"/>
        <v>0.27707714334604067</v>
      </c>
      <c r="M185" s="38"/>
      <c r="N185" s="38" t="s">
        <v>3281</v>
      </c>
      <c r="O185" s="38" t="s">
        <v>1186</v>
      </c>
    </row>
    <row r="186" spans="1:15" x14ac:dyDescent="0.3">
      <c r="A186" s="38" t="s">
        <v>2311</v>
      </c>
      <c r="B186" s="38">
        <v>128</v>
      </c>
      <c r="C186" s="28" t="s">
        <v>3280</v>
      </c>
      <c r="D186" s="28" t="s">
        <v>3720</v>
      </c>
      <c r="E186" s="28">
        <v>0.19295205083766609</v>
      </c>
      <c r="F186" s="28">
        <v>0.16425896201177101</v>
      </c>
      <c r="G186" s="28"/>
      <c r="H186" s="39">
        <f t="shared" si="4"/>
        <v>0.17860550642471856</v>
      </c>
      <c r="I186" s="28">
        <v>0.30743243243243246</v>
      </c>
      <c r="J186" s="28">
        <v>0.24250681198910082</v>
      </c>
      <c r="K186" s="28"/>
      <c r="L186" s="39">
        <f t="shared" si="5"/>
        <v>0.27496962221076665</v>
      </c>
      <c r="M186" s="38" t="s">
        <v>4117</v>
      </c>
      <c r="N186" s="38" t="s">
        <v>3283</v>
      </c>
      <c r="O186" s="38" t="s">
        <v>2312</v>
      </c>
    </row>
    <row r="187" spans="1:15" x14ac:dyDescent="0.3">
      <c r="A187" s="38" t="s">
        <v>1263</v>
      </c>
      <c r="B187" s="38">
        <v>296</v>
      </c>
      <c r="C187" s="28" t="s">
        <v>3280</v>
      </c>
      <c r="D187" s="28" t="s">
        <v>3359</v>
      </c>
      <c r="E187" s="28"/>
      <c r="F187" s="28">
        <v>0.19594594594594594</v>
      </c>
      <c r="G187" s="28">
        <v>0.14605543710021324</v>
      </c>
      <c r="H187" s="39">
        <f t="shared" si="4"/>
        <v>0.17100069152307959</v>
      </c>
      <c r="I187" s="28"/>
      <c r="J187" s="28">
        <v>0.31005586592178774</v>
      </c>
      <c r="K187" s="28">
        <v>0.23911587407903548</v>
      </c>
      <c r="L187" s="39">
        <f t="shared" si="5"/>
        <v>0.27458587000041162</v>
      </c>
      <c r="M187" s="38" t="s">
        <v>4029</v>
      </c>
      <c r="N187" s="38" t="s">
        <v>3283</v>
      </c>
      <c r="O187" s="38" t="s">
        <v>54</v>
      </c>
    </row>
    <row r="188" spans="1:15" x14ac:dyDescent="0.3">
      <c r="A188" s="38" t="s">
        <v>2345</v>
      </c>
      <c r="B188" s="38">
        <v>161</v>
      </c>
      <c r="C188" s="28" t="s">
        <v>3280</v>
      </c>
      <c r="D188" s="28" t="s">
        <v>4011</v>
      </c>
      <c r="E188" s="28">
        <v>0.32022029897718335</v>
      </c>
      <c r="F188" s="28">
        <v>0.17819706498951782</v>
      </c>
      <c r="G188" s="28">
        <v>0.12464985994397759</v>
      </c>
      <c r="H188" s="39">
        <f t="shared" si="4"/>
        <v>0.2076890746368929</v>
      </c>
      <c r="I188" s="28">
        <v>0.37374334713187463</v>
      </c>
      <c r="J188" s="28">
        <v>0.2555615843733044</v>
      </c>
      <c r="K188" s="28">
        <v>0.18808933002481387</v>
      </c>
      <c r="L188" s="39">
        <f t="shared" si="5"/>
        <v>0.27246475384333096</v>
      </c>
      <c r="M188" s="38" t="s">
        <v>4229</v>
      </c>
      <c r="N188" s="38" t="s">
        <v>3281</v>
      </c>
      <c r="O188" s="38" t="s">
        <v>2346</v>
      </c>
    </row>
    <row r="189" spans="1:15" x14ac:dyDescent="0.3">
      <c r="A189" s="38" t="s">
        <v>262</v>
      </c>
      <c r="B189" s="38">
        <v>117</v>
      </c>
      <c r="C189" s="28" t="s">
        <v>3280</v>
      </c>
      <c r="D189" s="28" t="s">
        <v>3776</v>
      </c>
      <c r="E189" s="28">
        <v>0.19553450608930986</v>
      </c>
      <c r="F189" s="28"/>
      <c r="G189" s="28">
        <v>0.25229681978798585</v>
      </c>
      <c r="H189" s="39">
        <f t="shared" si="4"/>
        <v>0.22391566293864784</v>
      </c>
      <c r="I189" s="28">
        <v>0.23425414364640881</v>
      </c>
      <c r="J189" s="28"/>
      <c r="K189" s="28">
        <v>0.3082795067527892</v>
      </c>
      <c r="L189" s="39">
        <f t="shared" si="5"/>
        <v>0.27126682519959899</v>
      </c>
      <c r="M189" s="38" t="s">
        <v>4148</v>
      </c>
      <c r="N189" s="38" t="s">
        <v>3283</v>
      </c>
      <c r="O189" s="38" t="s">
        <v>263</v>
      </c>
    </row>
    <row r="190" spans="1:15" x14ac:dyDescent="0.3">
      <c r="A190" s="38" t="s">
        <v>1623</v>
      </c>
      <c r="B190" s="38">
        <v>67</v>
      </c>
      <c r="C190" s="28" t="s">
        <v>3280</v>
      </c>
      <c r="D190" s="28" t="s">
        <v>3716</v>
      </c>
      <c r="E190" s="28">
        <v>0.20517448856799039</v>
      </c>
      <c r="F190" s="28">
        <v>0.25034578146611342</v>
      </c>
      <c r="G190" s="28">
        <v>0.17868145409735056</v>
      </c>
      <c r="H190" s="39">
        <f t="shared" si="4"/>
        <v>0.21140057471048479</v>
      </c>
      <c r="I190" s="28">
        <v>0.23043746149106592</v>
      </c>
      <c r="J190" s="28">
        <v>0.29857819905213273</v>
      </c>
      <c r="K190" s="28">
        <v>0.27975460122699392</v>
      </c>
      <c r="L190" s="39">
        <f t="shared" si="5"/>
        <v>0.26959008725673084</v>
      </c>
      <c r="M190" s="38" t="s">
        <v>4028</v>
      </c>
      <c r="N190" s="38" t="s">
        <v>3283</v>
      </c>
      <c r="O190" s="38" t="s">
        <v>1624</v>
      </c>
    </row>
    <row r="191" spans="1:15" x14ac:dyDescent="0.3">
      <c r="A191" s="38" t="s">
        <v>393</v>
      </c>
      <c r="B191" s="38">
        <v>80</v>
      </c>
      <c r="C191" s="28" t="s">
        <v>3280</v>
      </c>
      <c r="D191" s="28" t="s">
        <v>3870</v>
      </c>
      <c r="E191" s="28">
        <v>0.18848167539267013</v>
      </c>
      <c r="F191" s="28">
        <v>0.2191176470588235</v>
      </c>
      <c r="G191" s="28"/>
      <c r="H191" s="39">
        <f t="shared" si="4"/>
        <v>0.20379966122574683</v>
      </c>
      <c r="I191" s="28">
        <v>0.19857377948436641</v>
      </c>
      <c r="J191" s="28">
        <v>0.33828571428571425</v>
      </c>
      <c r="K191" s="28"/>
      <c r="L191" s="39">
        <f t="shared" si="5"/>
        <v>0.26842974688504034</v>
      </c>
      <c r="M191" s="38"/>
      <c r="N191" s="38" t="s">
        <v>3281</v>
      </c>
      <c r="O191" s="38" t="s">
        <v>394</v>
      </c>
    </row>
    <row r="192" spans="1:15" x14ac:dyDescent="0.3">
      <c r="A192" s="38" t="s">
        <v>289</v>
      </c>
      <c r="B192" s="38">
        <v>230</v>
      </c>
      <c r="C192" s="28" t="s">
        <v>3280</v>
      </c>
      <c r="D192" s="28" t="s">
        <v>3652</v>
      </c>
      <c r="E192" s="28">
        <v>0.13072916666666667</v>
      </c>
      <c r="F192" s="28">
        <v>0.23086196503918022</v>
      </c>
      <c r="G192" s="28">
        <v>0.16998892580287928</v>
      </c>
      <c r="H192" s="39">
        <f t="shared" si="4"/>
        <v>0.17719335250290871</v>
      </c>
      <c r="I192" s="28">
        <v>0.20091923834537098</v>
      </c>
      <c r="J192" s="28">
        <v>0.35034482758620689</v>
      </c>
      <c r="K192" s="28">
        <v>0.25049701789264417</v>
      </c>
      <c r="L192" s="39">
        <f t="shared" si="5"/>
        <v>0.26725369460807397</v>
      </c>
      <c r="M192" s="38" t="s">
        <v>4149</v>
      </c>
      <c r="N192" s="38" t="s">
        <v>3510</v>
      </c>
      <c r="O192" s="38" t="s">
        <v>290</v>
      </c>
    </row>
    <row r="193" spans="1:15" x14ac:dyDescent="0.3">
      <c r="A193" s="38" t="s">
        <v>744</v>
      </c>
      <c r="B193" s="38">
        <v>423</v>
      </c>
      <c r="C193" s="28" t="s">
        <v>3280</v>
      </c>
      <c r="D193" s="28" t="s">
        <v>3543</v>
      </c>
      <c r="E193" s="28">
        <v>0.19619422572178477</v>
      </c>
      <c r="F193" s="28">
        <v>0.26173541963015651</v>
      </c>
      <c r="G193" s="28"/>
      <c r="H193" s="39">
        <f t="shared" si="4"/>
        <v>0.22896482267597063</v>
      </c>
      <c r="I193" s="28">
        <v>0.25620311598384304</v>
      </c>
      <c r="J193" s="28">
        <v>0.27564469914040113</v>
      </c>
      <c r="K193" s="28"/>
      <c r="L193" s="39">
        <f t="shared" si="5"/>
        <v>0.26592390756212209</v>
      </c>
      <c r="M193" s="38" t="s">
        <v>4151</v>
      </c>
      <c r="N193" s="38" t="s">
        <v>3283</v>
      </c>
      <c r="O193" s="38" t="s">
        <v>745</v>
      </c>
    </row>
    <row r="194" spans="1:15" x14ac:dyDescent="0.3">
      <c r="A194" s="38" t="s">
        <v>1725</v>
      </c>
      <c r="B194" s="38">
        <v>74</v>
      </c>
      <c r="C194" s="28" t="s">
        <v>3280</v>
      </c>
      <c r="D194" s="28" t="s">
        <v>3687</v>
      </c>
      <c r="E194" s="28">
        <v>0.26255707762557073</v>
      </c>
      <c r="F194" s="28"/>
      <c r="G194" s="28">
        <v>0.19674451521585282</v>
      </c>
      <c r="H194" s="39">
        <f t="shared" si="4"/>
        <v>0.22965079642071179</v>
      </c>
      <c r="I194" s="28">
        <v>0.31148459383753507</v>
      </c>
      <c r="J194" s="28"/>
      <c r="K194" s="28">
        <v>0.21975699947173796</v>
      </c>
      <c r="L194" s="39">
        <f t="shared" si="5"/>
        <v>0.2656207966546365</v>
      </c>
      <c r="M194" s="38" t="s">
        <v>4240</v>
      </c>
      <c r="N194" s="38" t="s">
        <v>3283</v>
      </c>
      <c r="O194" s="38" t="s">
        <v>1726</v>
      </c>
    </row>
    <row r="195" spans="1:15" x14ac:dyDescent="0.3">
      <c r="A195" s="38" t="s">
        <v>1905</v>
      </c>
      <c r="B195" s="38">
        <v>331</v>
      </c>
      <c r="C195" s="28" t="s">
        <v>3280</v>
      </c>
      <c r="D195" s="28" t="s">
        <v>3506</v>
      </c>
      <c r="E195" s="28">
        <v>0.148852825965305</v>
      </c>
      <c r="F195" s="28">
        <v>0.13187399893219434</v>
      </c>
      <c r="G195" s="28">
        <v>0.13627152988855118</v>
      </c>
      <c r="H195" s="39">
        <f t="shared" ref="H195:H258" si="6">AVERAGE(E195:G195)</f>
        <v>0.13899945159535018</v>
      </c>
      <c r="I195" s="28">
        <v>0.28345418589321031</v>
      </c>
      <c r="J195" s="28">
        <v>0.23440577806959947</v>
      </c>
      <c r="K195" s="28">
        <v>0.27596223674655046</v>
      </c>
      <c r="L195" s="39">
        <f t="shared" ref="L195:L258" si="7">AVERAGE(I195:K195)</f>
        <v>0.26460740023645341</v>
      </c>
      <c r="M195" s="38" t="s">
        <v>4170</v>
      </c>
      <c r="N195" s="38" t="s">
        <v>3281</v>
      </c>
      <c r="O195" s="38" t="s">
        <v>1906</v>
      </c>
    </row>
    <row r="196" spans="1:15" x14ac:dyDescent="0.3">
      <c r="A196" s="38" t="s">
        <v>1059</v>
      </c>
      <c r="B196" s="38">
        <v>573</v>
      </c>
      <c r="C196" s="28" t="s">
        <v>3280</v>
      </c>
      <c r="D196" s="28" t="s">
        <v>3816</v>
      </c>
      <c r="E196" s="28">
        <v>0.15955766192733017</v>
      </c>
      <c r="F196" s="28">
        <v>0.12935064935064935</v>
      </c>
      <c r="G196" s="28">
        <v>0.14768590743629745</v>
      </c>
      <c r="H196" s="39">
        <f t="shared" si="6"/>
        <v>0.14553140623809233</v>
      </c>
      <c r="I196" s="28">
        <v>0.29002153625269206</v>
      </c>
      <c r="J196" s="28">
        <v>0.25154215215901299</v>
      </c>
      <c r="K196" s="28">
        <v>0.25017421602787454</v>
      </c>
      <c r="L196" s="39">
        <f t="shared" si="7"/>
        <v>0.26391263481319321</v>
      </c>
      <c r="M196" s="38" t="s">
        <v>4186</v>
      </c>
      <c r="N196" s="38" t="s">
        <v>3389</v>
      </c>
      <c r="O196" s="38" t="s">
        <v>1060</v>
      </c>
    </row>
    <row r="197" spans="1:15" x14ac:dyDescent="0.3">
      <c r="A197" s="38" t="s">
        <v>1259</v>
      </c>
      <c r="B197" s="38">
        <v>304</v>
      </c>
      <c r="C197" s="28" t="s">
        <v>3280</v>
      </c>
      <c r="D197" s="28" t="s">
        <v>3712</v>
      </c>
      <c r="E197" s="28"/>
      <c r="F197" s="28">
        <v>5.2574525745257457E-2</v>
      </c>
      <c r="G197" s="28">
        <v>9.1273821464393182E-2</v>
      </c>
      <c r="H197" s="39">
        <f t="shared" si="6"/>
        <v>7.1924173604825323E-2</v>
      </c>
      <c r="I197" s="28"/>
      <c r="J197" s="28">
        <v>0.27351485148514848</v>
      </c>
      <c r="K197" s="28">
        <v>0.2536082474226804</v>
      </c>
      <c r="L197" s="39">
        <f t="shared" si="7"/>
        <v>0.26356154945391441</v>
      </c>
      <c r="M197" s="38" t="s">
        <v>4125</v>
      </c>
      <c r="N197" s="38" t="s">
        <v>3283</v>
      </c>
      <c r="O197" s="38" t="s">
        <v>1260</v>
      </c>
    </row>
    <row r="198" spans="1:15" x14ac:dyDescent="0.3">
      <c r="A198" s="38" t="s">
        <v>187</v>
      </c>
      <c r="B198" s="38">
        <v>330</v>
      </c>
      <c r="C198" s="28" t="s">
        <v>3280</v>
      </c>
      <c r="D198" s="28" t="s">
        <v>3936</v>
      </c>
      <c r="E198" s="28">
        <v>0.19459141681363903</v>
      </c>
      <c r="F198" s="28">
        <v>0.25829812914906458</v>
      </c>
      <c r="G198" s="28">
        <v>0.20284090909090907</v>
      </c>
      <c r="H198" s="39">
        <f t="shared" si="6"/>
        <v>0.21857681835120424</v>
      </c>
      <c r="I198" s="28">
        <v>0.24164037854889592</v>
      </c>
      <c r="J198" s="28">
        <v>0.3298611111111111</v>
      </c>
      <c r="K198" s="28">
        <v>0.2157622739018088</v>
      </c>
      <c r="L198" s="39">
        <f t="shared" si="7"/>
        <v>0.26242125452060527</v>
      </c>
      <c r="M198" s="38" t="s">
        <v>4064</v>
      </c>
      <c r="N198" s="38" t="s">
        <v>3283</v>
      </c>
      <c r="O198" s="38" t="s">
        <v>188</v>
      </c>
    </row>
    <row r="199" spans="1:15" x14ac:dyDescent="0.3">
      <c r="A199" s="38" t="s">
        <v>281</v>
      </c>
      <c r="B199" s="38">
        <v>709</v>
      </c>
      <c r="C199" s="28" t="s">
        <v>3280</v>
      </c>
      <c r="D199" s="28" t="s">
        <v>4019</v>
      </c>
      <c r="E199" s="28">
        <v>0.22679814385150812</v>
      </c>
      <c r="F199" s="28">
        <v>0.20430733410942956</v>
      </c>
      <c r="G199" s="28"/>
      <c r="H199" s="39">
        <f t="shared" si="6"/>
        <v>0.21555273898046884</v>
      </c>
      <c r="I199" s="28">
        <v>0.26002673796791442</v>
      </c>
      <c r="J199" s="28">
        <v>0.26457105435494438</v>
      </c>
      <c r="K199" s="28"/>
      <c r="L199" s="39">
        <f t="shared" si="7"/>
        <v>0.26229889616142943</v>
      </c>
      <c r="M199" s="38" t="s">
        <v>4265</v>
      </c>
      <c r="N199" s="38" t="s">
        <v>3281</v>
      </c>
      <c r="O199" s="38" t="s">
        <v>282</v>
      </c>
    </row>
    <row r="200" spans="1:15" x14ac:dyDescent="0.3">
      <c r="A200" s="38" t="s">
        <v>2819</v>
      </c>
      <c r="B200" s="38">
        <v>23</v>
      </c>
      <c r="C200" s="28" t="s">
        <v>3280</v>
      </c>
      <c r="D200" s="28" t="s">
        <v>3692</v>
      </c>
      <c r="E200" s="28">
        <v>0.21915285451197053</v>
      </c>
      <c r="F200" s="28">
        <v>0.1790341578327444</v>
      </c>
      <c r="G200" s="28"/>
      <c r="H200" s="39">
        <f t="shared" si="6"/>
        <v>0.19909350617235747</v>
      </c>
      <c r="I200" s="28">
        <v>0.26969124133585382</v>
      </c>
      <c r="J200" s="28">
        <v>0.25109580463368819</v>
      </c>
      <c r="K200" s="28"/>
      <c r="L200" s="39">
        <f t="shared" si="7"/>
        <v>0.26039352298477103</v>
      </c>
      <c r="M200" s="38"/>
      <c r="N200" s="38" t="s">
        <v>3283</v>
      </c>
      <c r="O200" s="38" t="s">
        <v>2820</v>
      </c>
    </row>
    <row r="201" spans="1:15" x14ac:dyDescent="0.3">
      <c r="A201" s="38" t="s">
        <v>2733</v>
      </c>
      <c r="B201" s="38">
        <v>68</v>
      </c>
      <c r="C201" s="28" t="s">
        <v>3280</v>
      </c>
      <c r="D201" s="28" t="s">
        <v>3396</v>
      </c>
      <c r="E201" s="28">
        <v>0.20314318975552967</v>
      </c>
      <c r="F201" s="28">
        <v>0.19976076555023925</v>
      </c>
      <c r="G201" s="28"/>
      <c r="H201" s="39">
        <f t="shared" si="6"/>
        <v>0.20145197765288447</v>
      </c>
      <c r="I201" s="28">
        <v>0.3212576896787423</v>
      </c>
      <c r="J201" s="28">
        <v>0.1975975975975976</v>
      </c>
      <c r="K201" s="28"/>
      <c r="L201" s="39">
        <f t="shared" si="7"/>
        <v>0.25942764363816995</v>
      </c>
      <c r="M201" s="38"/>
      <c r="N201" s="38" t="s">
        <v>3283</v>
      </c>
      <c r="O201" s="38" t="s">
        <v>2734</v>
      </c>
    </row>
    <row r="202" spans="1:15" x14ac:dyDescent="0.3">
      <c r="A202" s="38" t="s">
        <v>75</v>
      </c>
      <c r="B202" s="38">
        <v>17</v>
      </c>
      <c r="C202" s="28" t="s">
        <v>3280</v>
      </c>
      <c r="D202" s="28" t="s">
        <v>3786</v>
      </c>
      <c r="E202" s="28">
        <v>0.25262368815592207</v>
      </c>
      <c r="F202" s="28">
        <v>0.40929009640666086</v>
      </c>
      <c r="G202" s="28">
        <v>0.21611154144074365</v>
      </c>
      <c r="H202" s="39">
        <f t="shared" si="6"/>
        <v>0.29267510866777552</v>
      </c>
      <c r="I202" s="28">
        <v>0.21365294424179257</v>
      </c>
      <c r="J202" s="28">
        <v>0.28341384863123997</v>
      </c>
      <c r="K202" s="28">
        <v>0.28044280442804431</v>
      </c>
      <c r="L202" s="39">
        <f t="shared" si="7"/>
        <v>0.25916986576702561</v>
      </c>
      <c r="M202" s="38" t="s">
        <v>4231</v>
      </c>
      <c r="N202" s="38" t="s">
        <v>3283</v>
      </c>
      <c r="O202" s="38" t="s">
        <v>76</v>
      </c>
    </row>
    <row r="203" spans="1:15" x14ac:dyDescent="0.3">
      <c r="A203" s="38" t="s">
        <v>502</v>
      </c>
      <c r="B203" s="38">
        <v>233</v>
      </c>
      <c r="C203" s="28" t="s">
        <v>3280</v>
      </c>
      <c r="D203" s="28" t="s">
        <v>3313</v>
      </c>
      <c r="E203" s="28">
        <v>0.11448481831757094</v>
      </c>
      <c r="F203" s="28">
        <v>0.1055299539170507</v>
      </c>
      <c r="G203" s="28">
        <v>0.11974891356832447</v>
      </c>
      <c r="H203" s="39">
        <f t="shared" si="6"/>
        <v>0.11325456193431536</v>
      </c>
      <c r="I203" s="28">
        <v>0.25516749821810403</v>
      </c>
      <c r="J203" s="28">
        <v>0.2102874432677761</v>
      </c>
      <c r="K203" s="28">
        <v>0.31021044427123934</v>
      </c>
      <c r="L203" s="39">
        <f t="shared" si="7"/>
        <v>0.25855512858570645</v>
      </c>
      <c r="M203" s="38" t="s">
        <v>4111</v>
      </c>
      <c r="N203" s="38" t="s">
        <v>3291</v>
      </c>
      <c r="O203" s="38" t="s">
        <v>503</v>
      </c>
    </row>
    <row r="204" spans="1:15" x14ac:dyDescent="0.3">
      <c r="A204" s="38" t="s">
        <v>2579</v>
      </c>
      <c r="B204" s="38">
        <v>149</v>
      </c>
      <c r="C204" s="28" t="s">
        <v>3280</v>
      </c>
      <c r="D204" s="28" t="s">
        <v>3640</v>
      </c>
      <c r="E204" s="28">
        <v>0.12733703890853967</v>
      </c>
      <c r="F204" s="28">
        <v>0.11661807580174928</v>
      </c>
      <c r="G204" s="28"/>
      <c r="H204" s="39">
        <f t="shared" si="6"/>
        <v>0.12197755735514448</v>
      </c>
      <c r="I204" s="28">
        <v>0.22252937111264684</v>
      </c>
      <c r="J204" s="28">
        <v>0.28841786525359575</v>
      </c>
      <c r="K204" s="28"/>
      <c r="L204" s="39">
        <f t="shared" si="7"/>
        <v>0.25547361818312131</v>
      </c>
      <c r="M204" s="38" t="s">
        <v>4269</v>
      </c>
      <c r="N204" s="38" t="s">
        <v>3641</v>
      </c>
      <c r="O204" s="38" t="s">
        <v>2580</v>
      </c>
    </row>
    <row r="205" spans="1:15" x14ac:dyDescent="0.3">
      <c r="A205" s="38" t="s">
        <v>2579</v>
      </c>
      <c r="B205" s="38">
        <v>151</v>
      </c>
      <c r="C205" s="28" t="s">
        <v>3280</v>
      </c>
      <c r="D205" s="28" t="s">
        <v>3640</v>
      </c>
      <c r="E205" s="28">
        <v>0.12733703890853967</v>
      </c>
      <c r="F205" s="28">
        <v>0.11661807580174928</v>
      </c>
      <c r="G205" s="28"/>
      <c r="H205" s="39">
        <f t="shared" si="6"/>
        <v>0.12197755735514448</v>
      </c>
      <c r="I205" s="28">
        <v>0.22252937111264684</v>
      </c>
      <c r="J205" s="28">
        <v>0.28841786525359575</v>
      </c>
      <c r="K205" s="28"/>
      <c r="L205" s="39">
        <f t="shared" si="7"/>
        <v>0.25547361818312131</v>
      </c>
      <c r="M205" s="38" t="s">
        <v>4269</v>
      </c>
      <c r="N205" s="38" t="s">
        <v>3641</v>
      </c>
      <c r="O205" s="38" t="s">
        <v>2580</v>
      </c>
    </row>
    <row r="206" spans="1:15" x14ac:dyDescent="0.3">
      <c r="A206" s="38" t="s">
        <v>99</v>
      </c>
      <c r="B206" s="38">
        <v>483</v>
      </c>
      <c r="C206" s="28" t="s">
        <v>3280</v>
      </c>
      <c r="D206" s="28" t="s">
        <v>4010</v>
      </c>
      <c r="E206" s="28"/>
      <c r="F206" s="28">
        <v>0.20570488206253429</v>
      </c>
      <c r="G206" s="28">
        <v>0.18911007025761126</v>
      </c>
      <c r="H206" s="39">
        <f t="shared" si="6"/>
        <v>0.19740747616007276</v>
      </c>
      <c r="I206" s="28"/>
      <c r="J206" s="28">
        <v>0.29920692141312183</v>
      </c>
      <c r="K206" s="28">
        <v>0.20723482526057635</v>
      </c>
      <c r="L206" s="39">
        <f t="shared" si="7"/>
        <v>0.25322087333684906</v>
      </c>
      <c r="M206" s="38" t="s">
        <v>4097</v>
      </c>
      <c r="N206" s="38" t="s">
        <v>3302</v>
      </c>
      <c r="O206" s="38" t="s">
        <v>100</v>
      </c>
    </row>
    <row r="207" spans="1:15" x14ac:dyDescent="0.3">
      <c r="A207" s="38" t="s">
        <v>1892</v>
      </c>
      <c r="B207" s="38">
        <v>237</v>
      </c>
      <c r="C207" s="28" t="s">
        <v>3280</v>
      </c>
      <c r="D207" s="28" t="s">
        <v>3978</v>
      </c>
      <c r="E207" s="28">
        <v>0.18590455049944507</v>
      </c>
      <c r="F207" s="28">
        <v>0.21934369602763384</v>
      </c>
      <c r="G207" s="28">
        <v>0.14992577931716972</v>
      </c>
      <c r="H207" s="39">
        <f t="shared" si="6"/>
        <v>0.18505800861474953</v>
      </c>
      <c r="I207" s="28">
        <v>0.23377483443708608</v>
      </c>
      <c r="J207" s="28">
        <v>0.25567423230974634</v>
      </c>
      <c r="K207" s="28">
        <v>0.26969696969696966</v>
      </c>
      <c r="L207" s="39">
        <f t="shared" si="7"/>
        <v>0.25304867881460069</v>
      </c>
      <c r="M207" s="38" t="s">
        <v>4124</v>
      </c>
      <c r="N207" s="38" t="s">
        <v>3283</v>
      </c>
      <c r="O207" s="38" t="s">
        <v>1893</v>
      </c>
    </row>
    <row r="208" spans="1:15" x14ac:dyDescent="0.3">
      <c r="A208" s="38" t="s">
        <v>975</v>
      </c>
      <c r="B208" s="38">
        <v>197</v>
      </c>
      <c r="C208" s="28" t="s">
        <v>3280</v>
      </c>
      <c r="D208" s="28" t="s">
        <v>3811</v>
      </c>
      <c r="E208" s="28">
        <v>0.19520958083832338</v>
      </c>
      <c r="F208" s="28">
        <v>0.19729563614013523</v>
      </c>
      <c r="G208" s="28"/>
      <c r="H208" s="39">
        <f t="shared" si="6"/>
        <v>0.19625260848922932</v>
      </c>
      <c r="I208" s="28">
        <v>0.26915769474350854</v>
      </c>
      <c r="J208" s="28">
        <v>0.23377403846153849</v>
      </c>
      <c r="K208" s="28"/>
      <c r="L208" s="39">
        <f t="shared" si="7"/>
        <v>0.25146586660252351</v>
      </c>
      <c r="M208" s="38"/>
      <c r="N208" s="38" t="s">
        <v>3283</v>
      </c>
      <c r="O208" s="38" t="s">
        <v>976</v>
      </c>
    </row>
    <row r="209" spans="1:15" x14ac:dyDescent="0.3">
      <c r="A209" s="38" t="s">
        <v>619</v>
      </c>
      <c r="B209" s="38">
        <v>343</v>
      </c>
      <c r="C209" s="28" t="s">
        <v>3280</v>
      </c>
      <c r="D209" s="28" t="s">
        <v>3490</v>
      </c>
      <c r="E209" s="28">
        <v>0.19323394495412846</v>
      </c>
      <c r="F209" s="28">
        <v>0.20617977528089887</v>
      </c>
      <c r="G209" s="28"/>
      <c r="H209" s="39">
        <f t="shared" si="6"/>
        <v>0.19970686011751365</v>
      </c>
      <c r="I209" s="28">
        <v>0.28447121820615795</v>
      </c>
      <c r="J209" s="28">
        <v>0.21827744904667984</v>
      </c>
      <c r="K209" s="28"/>
      <c r="L209" s="39">
        <f t="shared" si="7"/>
        <v>0.25137433362641892</v>
      </c>
      <c r="M209" s="38" t="s">
        <v>4135</v>
      </c>
      <c r="N209" s="38" t="s">
        <v>3281</v>
      </c>
      <c r="O209" s="38" t="s">
        <v>620</v>
      </c>
    </row>
    <row r="210" spans="1:15" x14ac:dyDescent="0.3">
      <c r="A210" s="38" t="s">
        <v>1055</v>
      </c>
      <c r="B210" s="38">
        <v>56</v>
      </c>
      <c r="C210" s="28" t="s">
        <v>3280</v>
      </c>
      <c r="D210" s="28" t="s">
        <v>3882</v>
      </c>
      <c r="E210" s="28">
        <v>0.14611872146118721</v>
      </c>
      <c r="F210" s="28">
        <v>0.15287517531556802</v>
      </c>
      <c r="G210" s="28"/>
      <c r="H210" s="39">
        <f t="shared" si="6"/>
        <v>0.14949694838837763</v>
      </c>
      <c r="I210" s="28">
        <v>0.28292181069958849</v>
      </c>
      <c r="J210" s="28">
        <v>0.21946169772256729</v>
      </c>
      <c r="K210" s="28"/>
      <c r="L210" s="39">
        <f t="shared" si="7"/>
        <v>0.25119175421107787</v>
      </c>
      <c r="M210" s="38" t="s">
        <v>4246</v>
      </c>
      <c r="N210" s="38" t="s">
        <v>3306</v>
      </c>
      <c r="O210" s="38" t="s">
        <v>1056</v>
      </c>
    </row>
    <row r="211" spans="1:15" x14ac:dyDescent="0.3">
      <c r="A211" s="38" t="s">
        <v>393</v>
      </c>
      <c r="B211" s="38">
        <v>57</v>
      </c>
      <c r="C211" s="28" t="s">
        <v>3280</v>
      </c>
      <c r="D211" s="28" t="s">
        <v>3870</v>
      </c>
      <c r="E211" s="28">
        <v>0.3250909090909091</v>
      </c>
      <c r="F211" s="28"/>
      <c r="G211" s="28">
        <v>0.23666210670314636</v>
      </c>
      <c r="H211" s="39">
        <f t="shared" si="6"/>
        <v>0.28087650789702773</v>
      </c>
      <c r="I211" s="28">
        <v>0.26392111368909515</v>
      </c>
      <c r="J211" s="28"/>
      <c r="K211" s="28">
        <v>0.23645598194130923</v>
      </c>
      <c r="L211" s="39">
        <f t="shared" si="7"/>
        <v>0.25018854781520217</v>
      </c>
      <c r="M211" s="38"/>
      <c r="N211" s="38" t="s">
        <v>3281</v>
      </c>
      <c r="O211" s="38" t="s">
        <v>394</v>
      </c>
    </row>
    <row r="212" spans="1:15" x14ac:dyDescent="0.3">
      <c r="A212" s="38" t="s">
        <v>2222</v>
      </c>
      <c r="B212" s="38">
        <v>627</v>
      </c>
      <c r="C212" s="28" t="s">
        <v>3280</v>
      </c>
      <c r="D212" s="28" t="s">
        <v>3314</v>
      </c>
      <c r="E212" s="28">
        <v>0.17216642754662842</v>
      </c>
      <c r="F212" s="28">
        <v>0.24554183813443073</v>
      </c>
      <c r="G212" s="28"/>
      <c r="H212" s="39">
        <f t="shared" si="6"/>
        <v>0.20885413284052956</v>
      </c>
      <c r="I212" s="28">
        <v>0.24736286919831224</v>
      </c>
      <c r="J212" s="28">
        <v>0.25014310246136234</v>
      </c>
      <c r="K212" s="28"/>
      <c r="L212" s="39">
        <f t="shared" si="7"/>
        <v>0.24875298582983729</v>
      </c>
      <c r="M212" s="38" t="s">
        <v>4119</v>
      </c>
      <c r="N212" s="38" t="s">
        <v>3283</v>
      </c>
      <c r="O212" s="38" t="s">
        <v>2223</v>
      </c>
    </row>
    <row r="213" spans="1:15" x14ac:dyDescent="0.3">
      <c r="A213" s="38" t="s">
        <v>502</v>
      </c>
      <c r="B213" s="38">
        <v>32</v>
      </c>
      <c r="C213" s="28" t="s">
        <v>3280</v>
      </c>
      <c r="D213" s="28" t="s">
        <v>3313</v>
      </c>
      <c r="E213" s="28">
        <v>5.1306413301662711E-2</v>
      </c>
      <c r="F213" s="28">
        <v>8.8095238095238088E-2</v>
      </c>
      <c r="G213" s="28">
        <v>0.27319004524886875</v>
      </c>
      <c r="H213" s="39">
        <f t="shared" si="6"/>
        <v>0.13753056554858986</v>
      </c>
      <c r="I213" s="28">
        <v>0.13821656050955414</v>
      </c>
      <c r="J213" s="28">
        <v>9.8717948717948714E-2</v>
      </c>
      <c r="K213" s="28">
        <v>0.50775862068965516</v>
      </c>
      <c r="L213" s="39">
        <f t="shared" si="7"/>
        <v>0.24823104330571932</v>
      </c>
      <c r="M213" s="38" t="s">
        <v>4111</v>
      </c>
      <c r="N213" s="38" t="s">
        <v>3291</v>
      </c>
      <c r="O213" s="38" t="s">
        <v>503</v>
      </c>
    </row>
    <row r="214" spans="1:15" x14ac:dyDescent="0.3">
      <c r="A214" s="38" t="s">
        <v>1027</v>
      </c>
      <c r="B214" s="38">
        <v>223</v>
      </c>
      <c r="C214" s="28" t="s">
        <v>3280</v>
      </c>
      <c r="D214" s="28" t="s">
        <v>3511</v>
      </c>
      <c r="E214" s="28">
        <v>0.14997036158861884</v>
      </c>
      <c r="F214" s="28">
        <v>0.16171224732461356</v>
      </c>
      <c r="G214" s="28">
        <v>0.13594994311717862</v>
      </c>
      <c r="H214" s="39">
        <f t="shared" si="6"/>
        <v>0.14921085067680367</v>
      </c>
      <c r="I214" s="28">
        <v>0.28911138923654567</v>
      </c>
      <c r="J214" s="28">
        <v>0.23924894003634162</v>
      </c>
      <c r="K214" s="28">
        <v>0.2161505768063145</v>
      </c>
      <c r="L214" s="39">
        <f t="shared" si="7"/>
        <v>0.24817030202640064</v>
      </c>
      <c r="M214" s="38" t="s">
        <v>4149</v>
      </c>
      <c r="N214" s="38" t="s">
        <v>3510</v>
      </c>
      <c r="O214" s="38" t="s">
        <v>1028</v>
      </c>
    </row>
    <row r="215" spans="1:15" x14ac:dyDescent="0.3">
      <c r="A215" s="38" t="s">
        <v>1781</v>
      </c>
      <c r="B215" s="38">
        <v>65</v>
      </c>
      <c r="C215" s="28" t="s">
        <v>3280</v>
      </c>
      <c r="D215" s="28" t="s">
        <v>3579</v>
      </c>
      <c r="E215" s="28">
        <v>0.18334606569900688</v>
      </c>
      <c r="F215" s="28">
        <v>0.33151750972762645</v>
      </c>
      <c r="G215" s="28"/>
      <c r="H215" s="39">
        <f t="shared" si="6"/>
        <v>0.25743178771331665</v>
      </c>
      <c r="I215" s="28">
        <v>0.18874332848131975</v>
      </c>
      <c r="J215" s="28">
        <v>0.30742857142857144</v>
      </c>
      <c r="K215" s="28"/>
      <c r="L215" s="39">
        <f t="shared" si="7"/>
        <v>0.24808594995494559</v>
      </c>
      <c r="M215" s="38" t="s">
        <v>4238</v>
      </c>
      <c r="N215" s="38" t="s">
        <v>3281</v>
      </c>
      <c r="O215" s="38" t="s">
        <v>1782</v>
      </c>
    </row>
    <row r="216" spans="1:15" x14ac:dyDescent="0.3">
      <c r="A216" s="38" t="s">
        <v>699</v>
      </c>
      <c r="B216" s="38">
        <v>137</v>
      </c>
      <c r="C216" s="28" t="s">
        <v>3280</v>
      </c>
      <c r="D216" s="28" t="s">
        <v>3454</v>
      </c>
      <c r="E216" s="28">
        <v>0.23344370860927152</v>
      </c>
      <c r="F216" s="28">
        <v>0.17542946382092661</v>
      </c>
      <c r="G216" s="28"/>
      <c r="H216" s="39">
        <f t="shared" si="6"/>
        <v>0.20443658621509908</v>
      </c>
      <c r="I216" s="28">
        <v>0.24982307147912242</v>
      </c>
      <c r="J216" s="28">
        <v>0.24517512508934955</v>
      </c>
      <c r="K216" s="28"/>
      <c r="L216" s="39">
        <f t="shared" si="7"/>
        <v>0.247499098284236</v>
      </c>
      <c r="M216" s="38" t="s">
        <v>4121</v>
      </c>
      <c r="N216" s="38" t="s">
        <v>3281</v>
      </c>
      <c r="O216" s="38" t="s">
        <v>700</v>
      </c>
    </row>
    <row r="217" spans="1:15" x14ac:dyDescent="0.3">
      <c r="A217" s="38" t="s">
        <v>2349</v>
      </c>
      <c r="B217" s="38">
        <v>208</v>
      </c>
      <c r="C217" s="28" t="s">
        <v>3280</v>
      </c>
      <c r="D217" s="28" t="s">
        <v>3703</v>
      </c>
      <c r="E217" s="28">
        <v>0.13794871794871796</v>
      </c>
      <c r="F217" s="28">
        <v>0.12221618685497013</v>
      </c>
      <c r="G217" s="28"/>
      <c r="H217" s="39">
        <f t="shared" si="6"/>
        <v>0.13008245240184405</v>
      </c>
      <c r="I217" s="28">
        <v>0.25246132208157523</v>
      </c>
      <c r="J217" s="28">
        <v>0.23894939141575913</v>
      </c>
      <c r="K217" s="28"/>
      <c r="L217" s="39">
        <f t="shared" si="7"/>
        <v>0.24570535674866717</v>
      </c>
      <c r="M217" s="38"/>
      <c r="N217" s="38" t="s">
        <v>3306</v>
      </c>
      <c r="O217" s="38" t="s">
        <v>2350</v>
      </c>
    </row>
    <row r="218" spans="1:15" x14ac:dyDescent="0.3">
      <c r="A218" s="38" t="s">
        <v>2541</v>
      </c>
      <c r="B218" s="38">
        <v>83</v>
      </c>
      <c r="C218" s="28" t="s">
        <v>3280</v>
      </c>
      <c r="D218" s="28" t="s">
        <v>3756</v>
      </c>
      <c r="E218" s="28">
        <v>0.34703947368421051</v>
      </c>
      <c r="F218" s="28"/>
      <c r="G218" s="28">
        <v>0.22133526850507984</v>
      </c>
      <c r="H218" s="39">
        <f t="shared" si="6"/>
        <v>0.2841873710946452</v>
      </c>
      <c r="I218" s="28">
        <v>0.27883053600433139</v>
      </c>
      <c r="J218" s="28"/>
      <c r="K218" s="28">
        <v>0.20929018789144052</v>
      </c>
      <c r="L218" s="39">
        <f t="shared" si="7"/>
        <v>0.24406036194788594</v>
      </c>
      <c r="M218" s="38" t="s">
        <v>4138</v>
      </c>
      <c r="N218" s="38" t="s">
        <v>3283</v>
      </c>
      <c r="O218" s="38" t="s">
        <v>54</v>
      </c>
    </row>
    <row r="219" spans="1:15" x14ac:dyDescent="0.3">
      <c r="A219" s="38" t="s">
        <v>2244</v>
      </c>
      <c r="B219" s="38">
        <v>359</v>
      </c>
      <c r="C219" s="28" t="s">
        <v>3280</v>
      </c>
      <c r="D219" s="28" t="s">
        <v>3852</v>
      </c>
      <c r="E219" s="28">
        <v>0.19164345403899721</v>
      </c>
      <c r="F219" s="28">
        <v>0.12564901349948079</v>
      </c>
      <c r="G219" s="28"/>
      <c r="H219" s="39">
        <f t="shared" si="6"/>
        <v>0.158646233769239</v>
      </c>
      <c r="I219" s="28">
        <v>0.27553118574366003</v>
      </c>
      <c r="J219" s="28">
        <v>0.31420373027259685</v>
      </c>
      <c r="K219" s="28">
        <v>0.14228987425545997</v>
      </c>
      <c r="L219" s="39">
        <f t="shared" si="7"/>
        <v>0.24400826342390558</v>
      </c>
      <c r="M219" s="38"/>
      <c r="N219" s="38" t="s">
        <v>3283</v>
      </c>
      <c r="O219" s="38" t="s">
        <v>2245</v>
      </c>
    </row>
    <row r="220" spans="1:15" x14ac:dyDescent="0.3">
      <c r="A220" s="38" t="s">
        <v>1809</v>
      </c>
      <c r="B220" s="38">
        <v>187</v>
      </c>
      <c r="C220" s="28" t="s">
        <v>3280</v>
      </c>
      <c r="D220" s="28" t="s">
        <v>3574</v>
      </c>
      <c r="E220" s="28">
        <v>0.17369186046511628</v>
      </c>
      <c r="F220" s="28">
        <v>0.34393939393939393</v>
      </c>
      <c r="G220" s="28">
        <v>0.17445255474452553</v>
      </c>
      <c r="H220" s="39">
        <f t="shared" si="6"/>
        <v>0.23069460304967859</v>
      </c>
      <c r="I220" s="28">
        <v>0.21870209504343383</v>
      </c>
      <c r="J220" s="28">
        <v>0.36291309669522642</v>
      </c>
      <c r="K220" s="28">
        <v>0.15007215007215005</v>
      </c>
      <c r="L220" s="39">
        <f t="shared" si="7"/>
        <v>0.24389578060360342</v>
      </c>
      <c r="M220" s="38" t="s">
        <v>4127</v>
      </c>
      <c r="N220" s="38" t="s">
        <v>3283</v>
      </c>
      <c r="O220" s="38" t="s">
        <v>1810</v>
      </c>
    </row>
    <row r="221" spans="1:15" x14ac:dyDescent="0.3">
      <c r="A221" s="38" t="s">
        <v>1166</v>
      </c>
      <c r="B221" s="38">
        <v>408</v>
      </c>
      <c r="C221" s="28" t="s">
        <v>3280</v>
      </c>
      <c r="D221" s="28" t="s">
        <v>3354</v>
      </c>
      <c r="E221" s="28">
        <v>0.16017634092578986</v>
      </c>
      <c r="F221" s="28"/>
      <c r="G221" s="28">
        <v>0.2</v>
      </c>
      <c r="H221" s="39">
        <f t="shared" si="6"/>
        <v>0.18008817046289494</v>
      </c>
      <c r="I221" s="28">
        <v>0.23773006134969327</v>
      </c>
      <c r="J221" s="28"/>
      <c r="K221" s="28">
        <v>0.24756535110199895</v>
      </c>
      <c r="L221" s="39">
        <f t="shared" si="7"/>
        <v>0.24264770622584611</v>
      </c>
      <c r="M221" s="38"/>
      <c r="N221" s="38" t="s">
        <v>3291</v>
      </c>
      <c r="O221" s="38" t="s">
        <v>54</v>
      </c>
    </row>
    <row r="222" spans="1:15" x14ac:dyDescent="0.3">
      <c r="A222" s="38" t="s">
        <v>1708</v>
      </c>
      <c r="B222" s="38">
        <v>162</v>
      </c>
      <c r="C222" s="28" t="s">
        <v>3280</v>
      </c>
      <c r="D222" s="28" t="s">
        <v>3513</v>
      </c>
      <c r="E222" s="28">
        <v>0.71111111111111103</v>
      </c>
      <c r="F222" s="28">
        <v>0.27142857142857141</v>
      </c>
      <c r="G222" s="28">
        <v>0.29655172413793102</v>
      </c>
      <c r="H222" s="39">
        <f t="shared" si="6"/>
        <v>0.42636380222587111</v>
      </c>
      <c r="I222" s="28">
        <v>0.2554036171151301</v>
      </c>
      <c r="J222" s="28">
        <v>0.24639878695981807</v>
      </c>
      <c r="K222" s="28">
        <v>0.22302158273381298</v>
      </c>
      <c r="L222" s="39">
        <f t="shared" si="7"/>
        <v>0.24160799560292037</v>
      </c>
      <c r="M222" s="38" t="s">
        <v>4257</v>
      </c>
      <c r="N222" s="38" t="s">
        <v>3281</v>
      </c>
      <c r="O222" s="38" t="s">
        <v>1709</v>
      </c>
    </row>
    <row r="223" spans="1:15" x14ac:dyDescent="0.3">
      <c r="A223" s="38" t="s">
        <v>738</v>
      </c>
      <c r="B223" s="38">
        <v>251</v>
      </c>
      <c r="C223" s="28" t="s">
        <v>3280</v>
      </c>
      <c r="D223" s="28" t="s">
        <v>3910</v>
      </c>
      <c r="E223" s="28">
        <v>0.13385826771653542</v>
      </c>
      <c r="F223" s="28">
        <v>0.10247933884297521</v>
      </c>
      <c r="G223" s="28"/>
      <c r="H223" s="39">
        <f t="shared" si="6"/>
        <v>0.11816880327975532</v>
      </c>
      <c r="I223" s="28">
        <v>0.19446116797110174</v>
      </c>
      <c r="J223" s="28">
        <v>0.28865979381443296</v>
      </c>
      <c r="K223" s="28"/>
      <c r="L223" s="39">
        <f t="shared" si="7"/>
        <v>0.24156048089276735</v>
      </c>
      <c r="M223" s="38" t="s">
        <v>4147</v>
      </c>
      <c r="N223" s="38" t="s">
        <v>3283</v>
      </c>
      <c r="O223" s="38" t="s">
        <v>739</v>
      </c>
    </row>
    <row r="224" spans="1:15" x14ac:dyDescent="0.3">
      <c r="A224" s="38" t="s">
        <v>1081</v>
      </c>
      <c r="B224" s="38">
        <v>56</v>
      </c>
      <c r="C224" s="28" t="s">
        <v>3280</v>
      </c>
      <c r="D224" s="28" t="s">
        <v>3474</v>
      </c>
      <c r="E224" s="28">
        <v>9.7532314923619273E-2</v>
      </c>
      <c r="F224" s="28">
        <v>0.19853431045969355</v>
      </c>
      <c r="G224" s="28">
        <v>0.14242053789731052</v>
      </c>
      <c r="H224" s="39">
        <f t="shared" si="6"/>
        <v>0.14616238776020779</v>
      </c>
      <c r="I224" s="28">
        <v>0.20998864926220204</v>
      </c>
      <c r="J224" s="28">
        <v>0.26728110599078342</v>
      </c>
      <c r="K224" s="28">
        <v>0.23765252760023239</v>
      </c>
      <c r="L224" s="39">
        <f t="shared" si="7"/>
        <v>0.23830742761773926</v>
      </c>
      <c r="M224" s="38" t="s">
        <v>4093</v>
      </c>
      <c r="N224" s="38" t="s">
        <v>3306</v>
      </c>
      <c r="O224" s="38" t="s">
        <v>1082</v>
      </c>
    </row>
    <row r="225" spans="1:15" x14ac:dyDescent="0.3">
      <c r="A225" s="38" t="s">
        <v>3150</v>
      </c>
      <c r="B225" s="38">
        <v>175</v>
      </c>
      <c r="C225" s="28" t="s">
        <v>3280</v>
      </c>
      <c r="D225" s="28" t="s">
        <v>3525</v>
      </c>
      <c r="E225" s="28">
        <v>0.24405506883604505</v>
      </c>
      <c r="F225" s="28"/>
      <c r="G225" s="28">
        <v>0.1808252427184466</v>
      </c>
      <c r="H225" s="39">
        <f t="shared" si="6"/>
        <v>0.21244015577724584</v>
      </c>
      <c r="I225" s="28">
        <v>0.28071292170591983</v>
      </c>
      <c r="J225" s="28">
        <v>0.193815987933635</v>
      </c>
      <c r="K225" s="28">
        <v>0.24019312009656005</v>
      </c>
      <c r="L225" s="39">
        <f t="shared" si="7"/>
        <v>0.23824067657870496</v>
      </c>
      <c r="M225" s="38"/>
      <c r="N225" s="38" t="s">
        <v>3283</v>
      </c>
      <c r="O225" s="38" t="s">
        <v>3151</v>
      </c>
    </row>
    <row r="226" spans="1:15" x14ac:dyDescent="0.3">
      <c r="A226" s="38" t="s">
        <v>761</v>
      </c>
      <c r="B226" s="38">
        <v>137</v>
      </c>
      <c r="C226" s="28" t="s">
        <v>3280</v>
      </c>
      <c r="D226" s="28" t="s">
        <v>3556</v>
      </c>
      <c r="E226" s="28">
        <v>0.17226197028068244</v>
      </c>
      <c r="F226" s="28"/>
      <c r="G226" s="28">
        <v>0.11297709923664122</v>
      </c>
      <c r="H226" s="39">
        <f t="shared" si="6"/>
        <v>0.14261953475866182</v>
      </c>
      <c r="I226" s="28">
        <v>0.28522336769759449</v>
      </c>
      <c r="J226" s="28"/>
      <c r="K226" s="28">
        <v>0.19119579500657027</v>
      </c>
      <c r="L226" s="39">
        <f t="shared" si="7"/>
        <v>0.23820958135208237</v>
      </c>
      <c r="M226" s="38" t="s">
        <v>4157</v>
      </c>
      <c r="N226" s="38" t="s">
        <v>3283</v>
      </c>
      <c r="O226" s="38" t="s">
        <v>762</v>
      </c>
    </row>
    <row r="227" spans="1:15" x14ac:dyDescent="0.3">
      <c r="A227" s="38" t="s">
        <v>3097</v>
      </c>
      <c r="B227" s="38">
        <v>110</v>
      </c>
      <c r="C227" s="28" t="s">
        <v>3280</v>
      </c>
      <c r="D227" s="28" t="s">
        <v>3548</v>
      </c>
      <c r="E227" s="28">
        <v>0.17987971569163477</v>
      </c>
      <c r="F227" s="28">
        <v>0.21452702702702703</v>
      </c>
      <c r="G227" s="28">
        <v>0.14081632653061227</v>
      </c>
      <c r="H227" s="39">
        <f t="shared" si="6"/>
        <v>0.17840768974975804</v>
      </c>
      <c r="I227" s="28">
        <v>0.25905673274094326</v>
      </c>
      <c r="J227" s="28">
        <v>0.2814454482279361</v>
      </c>
      <c r="K227" s="28">
        <v>0.17053749170537494</v>
      </c>
      <c r="L227" s="39">
        <f t="shared" si="7"/>
        <v>0.23701322422475143</v>
      </c>
      <c r="M227" s="38" t="s">
        <v>4156</v>
      </c>
      <c r="N227" s="38" t="s">
        <v>3283</v>
      </c>
      <c r="O227" s="38" t="s">
        <v>3098</v>
      </c>
    </row>
    <row r="228" spans="1:15" x14ac:dyDescent="0.3">
      <c r="A228" s="38" t="s">
        <v>1231</v>
      </c>
      <c r="B228" s="38">
        <v>140</v>
      </c>
      <c r="C228" s="28" t="s">
        <v>3280</v>
      </c>
      <c r="D228" s="28" t="s">
        <v>3942</v>
      </c>
      <c r="E228" s="28">
        <v>0.17190889370932755</v>
      </c>
      <c r="F228" s="28">
        <v>6.0039370078740155E-2</v>
      </c>
      <c r="G228" s="28">
        <v>8.4107327141382873E-2</v>
      </c>
      <c r="H228" s="39">
        <f t="shared" si="6"/>
        <v>0.10535186364315019</v>
      </c>
      <c r="I228" s="28">
        <v>0.29943502824858759</v>
      </c>
      <c r="J228" s="28">
        <v>0.23148765843895927</v>
      </c>
      <c r="K228" s="28">
        <v>0.17585139318885448</v>
      </c>
      <c r="L228" s="39">
        <f t="shared" si="7"/>
        <v>0.23559135995880043</v>
      </c>
      <c r="M228" s="38" t="s">
        <v>4085</v>
      </c>
      <c r="N228" s="38" t="s">
        <v>3283</v>
      </c>
      <c r="O228" s="38" t="s">
        <v>1232</v>
      </c>
    </row>
    <row r="229" spans="1:15" x14ac:dyDescent="0.3">
      <c r="A229" s="38" t="s">
        <v>57</v>
      </c>
      <c r="B229" s="38">
        <v>77</v>
      </c>
      <c r="C229" s="28" t="s">
        <v>3280</v>
      </c>
      <c r="D229" s="28" t="s">
        <v>3534</v>
      </c>
      <c r="E229" s="28">
        <v>0.10891544117647058</v>
      </c>
      <c r="F229" s="28">
        <v>0.12308598351001178</v>
      </c>
      <c r="G229" s="28">
        <v>0.1172093023255814</v>
      </c>
      <c r="H229" s="39">
        <f t="shared" si="6"/>
        <v>0.11640357567068792</v>
      </c>
      <c r="I229" s="28">
        <v>0.1977358490566038</v>
      </c>
      <c r="J229" s="28"/>
      <c r="K229" s="28">
        <v>0.27229299363057324</v>
      </c>
      <c r="L229" s="39">
        <f t="shared" si="7"/>
        <v>0.23501442134358852</v>
      </c>
      <c r="M229" s="38"/>
      <c r="N229" s="38" t="s">
        <v>3291</v>
      </c>
      <c r="O229" s="38" t="s">
        <v>58</v>
      </c>
    </row>
    <row r="230" spans="1:15" x14ac:dyDescent="0.3">
      <c r="A230" s="38" t="s">
        <v>873</v>
      </c>
      <c r="B230" s="38">
        <v>137</v>
      </c>
      <c r="C230" s="28" t="s">
        <v>3280</v>
      </c>
      <c r="D230" s="28" t="s">
        <v>3341</v>
      </c>
      <c r="E230" s="28">
        <v>0.33898305084745761</v>
      </c>
      <c r="F230" s="28">
        <v>8.0186480186480183E-2</v>
      </c>
      <c r="G230" s="28">
        <v>6.2100456621004572E-2</v>
      </c>
      <c r="H230" s="39">
        <f t="shared" si="6"/>
        <v>0.16042332921831412</v>
      </c>
      <c r="I230" s="28">
        <v>0.44953350296861749</v>
      </c>
      <c r="J230" s="28">
        <v>0.15027322404371585</v>
      </c>
      <c r="K230" s="28">
        <v>0.10349373764007912</v>
      </c>
      <c r="L230" s="39">
        <f t="shared" si="7"/>
        <v>0.23443348821747079</v>
      </c>
      <c r="M230" s="38" t="s">
        <v>4189</v>
      </c>
      <c r="N230" s="38" t="s">
        <v>3283</v>
      </c>
      <c r="O230" s="38" t="s">
        <v>874</v>
      </c>
    </row>
    <row r="231" spans="1:15" x14ac:dyDescent="0.3">
      <c r="A231" s="38" t="s">
        <v>324</v>
      </c>
      <c r="B231" s="38">
        <v>64</v>
      </c>
      <c r="C231" s="28" t="s">
        <v>3280</v>
      </c>
      <c r="D231" s="28" t="s">
        <v>3647</v>
      </c>
      <c r="E231" s="28"/>
      <c r="F231" s="28">
        <v>0.18904274533413606</v>
      </c>
      <c r="G231" s="28">
        <v>0.13150029886431561</v>
      </c>
      <c r="H231" s="39">
        <f t="shared" si="6"/>
        <v>0.16027152209922585</v>
      </c>
      <c r="I231" s="28"/>
      <c r="J231" s="28">
        <v>0.26959247648902823</v>
      </c>
      <c r="K231" s="28">
        <v>0.19920318725099601</v>
      </c>
      <c r="L231" s="39">
        <f t="shared" si="7"/>
        <v>0.23439783187001212</v>
      </c>
      <c r="M231" s="38" t="s">
        <v>4140</v>
      </c>
      <c r="N231" s="38" t="s">
        <v>3283</v>
      </c>
      <c r="O231" s="38" t="s">
        <v>325</v>
      </c>
    </row>
    <row r="232" spans="1:15" x14ac:dyDescent="0.3">
      <c r="A232" s="38" t="s">
        <v>49</v>
      </c>
      <c r="B232" s="38">
        <v>183</v>
      </c>
      <c r="C232" s="28" t="s">
        <v>3280</v>
      </c>
      <c r="D232" s="28" t="s">
        <v>3676</v>
      </c>
      <c r="E232" s="28">
        <v>7.9072219293621501E-2</v>
      </c>
      <c r="F232" s="28">
        <v>7.3976915005246585E-2</v>
      </c>
      <c r="G232" s="28">
        <v>0.20070011668611434</v>
      </c>
      <c r="H232" s="39">
        <f t="shared" si="6"/>
        <v>0.11791641699499415</v>
      </c>
      <c r="I232" s="28">
        <v>0.24617346938775511</v>
      </c>
      <c r="J232" s="28">
        <v>0.12824956672443674</v>
      </c>
      <c r="K232" s="28">
        <v>0.32740943267259054</v>
      </c>
      <c r="L232" s="39">
        <f t="shared" si="7"/>
        <v>0.23394415626159412</v>
      </c>
      <c r="M232" s="38" t="s">
        <v>4028</v>
      </c>
      <c r="N232" s="38" t="s">
        <v>3283</v>
      </c>
      <c r="O232" s="38" t="s">
        <v>50</v>
      </c>
    </row>
    <row r="233" spans="1:15" x14ac:dyDescent="0.3">
      <c r="A233" s="38" t="s">
        <v>2795</v>
      </c>
      <c r="B233" s="38">
        <v>50</v>
      </c>
      <c r="C233" s="28" t="s">
        <v>3280</v>
      </c>
      <c r="D233" s="28" t="s">
        <v>3741</v>
      </c>
      <c r="E233" s="28">
        <v>0.22401073105298458</v>
      </c>
      <c r="F233" s="28">
        <v>0.20827858081471748</v>
      </c>
      <c r="G233" s="28">
        <v>0.18632788868723532</v>
      </c>
      <c r="H233" s="39">
        <f t="shared" si="6"/>
        <v>0.20620573351831242</v>
      </c>
      <c r="I233" s="28">
        <v>0.21644295302013422</v>
      </c>
      <c r="J233" s="28">
        <v>0.19722991689750694</v>
      </c>
      <c r="K233" s="28">
        <v>0.28625472887767972</v>
      </c>
      <c r="L233" s="39">
        <f t="shared" si="7"/>
        <v>0.23330919959844029</v>
      </c>
      <c r="M233" s="38" t="s">
        <v>4197</v>
      </c>
      <c r="N233" s="38" t="s">
        <v>3281</v>
      </c>
      <c r="O233" s="38" t="s">
        <v>2796</v>
      </c>
    </row>
    <row r="234" spans="1:15" x14ac:dyDescent="0.3">
      <c r="A234" s="38" t="s">
        <v>2421</v>
      </c>
      <c r="B234" s="38">
        <v>117</v>
      </c>
      <c r="C234" s="28" t="s">
        <v>3280</v>
      </c>
      <c r="D234" s="28" t="s">
        <v>3469</v>
      </c>
      <c r="E234" s="28">
        <v>0.15665356541268952</v>
      </c>
      <c r="F234" s="28">
        <v>0.1988165680473373</v>
      </c>
      <c r="G234" s="28">
        <v>0.15492957746478872</v>
      </c>
      <c r="H234" s="39">
        <f t="shared" si="6"/>
        <v>0.17013323697493851</v>
      </c>
      <c r="I234" s="28">
        <v>0.25892277741726155</v>
      </c>
      <c r="J234" s="28">
        <v>0.23297938788257339</v>
      </c>
      <c r="K234" s="28">
        <v>0.20593931568754037</v>
      </c>
      <c r="L234" s="39">
        <f t="shared" si="7"/>
        <v>0.23261382699579178</v>
      </c>
      <c r="M234" s="38"/>
      <c r="N234" s="38" t="s">
        <v>3302</v>
      </c>
      <c r="O234" s="38" t="s">
        <v>2422</v>
      </c>
    </row>
    <row r="235" spans="1:15" x14ac:dyDescent="0.3">
      <c r="A235" s="38" t="s">
        <v>1746</v>
      </c>
      <c r="B235" s="38">
        <v>154</v>
      </c>
      <c r="C235" s="28" t="s">
        <v>3280</v>
      </c>
      <c r="D235" s="28" t="s">
        <v>3545</v>
      </c>
      <c r="E235" s="28">
        <v>0.27076923076923076</v>
      </c>
      <c r="F235" s="28">
        <v>0.27642913077525449</v>
      </c>
      <c r="G235" s="28">
        <v>0.16752387950036737</v>
      </c>
      <c r="H235" s="39">
        <f t="shared" si="6"/>
        <v>0.2382407470149509</v>
      </c>
      <c r="I235" s="28">
        <v>0.23513940031562336</v>
      </c>
      <c r="J235" s="28">
        <v>0.30131723380900111</v>
      </c>
      <c r="K235" s="28">
        <v>0.16136801541425819</v>
      </c>
      <c r="L235" s="39">
        <f t="shared" si="7"/>
        <v>0.23260821651296085</v>
      </c>
      <c r="M235" s="38"/>
      <c r="N235" s="38" t="s">
        <v>3281</v>
      </c>
      <c r="O235" s="38" t="s">
        <v>1747</v>
      </c>
    </row>
    <row r="236" spans="1:15" x14ac:dyDescent="0.3">
      <c r="A236" s="38" t="s">
        <v>1704</v>
      </c>
      <c r="B236" s="38">
        <v>90</v>
      </c>
      <c r="C236" s="28" t="s">
        <v>3280</v>
      </c>
      <c r="D236" s="28" t="s">
        <v>3961</v>
      </c>
      <c r="E236" s="28">
        <v>0.10545023696682464</v>
      </c>
      <c r="F236" s="28">
        <v>0.22082585278276481</v>
      </c>
      <c r="G236" s="28">
        <v>8.5765336509827275E-2</v>
      </c>
      <c r="H236" s="39">
        <f t="shared" si="6"/>
        <v>0.13734714208647222</v>
      </c>
      <c r="I236" s="28">
        <v>0.12138728323699423</v>
      </c>
      <c r="J236" s="28">
        <v>0.27042801556420232</v>
      </c>
      <c r="K236" s="28">
        <v>0.30575539568345328</v>
      </c>
      <c r="L236" s="39">
        <f t="shared" si="7"/>
        <v>0.23252356482821659</v>
      </c>
      <c r="M236" s="38" t="s">
        <v>4227</v>
      </c>
      <c r="N236" s="38" t="s">
        <v>3283</v>
      </c>
      <c r="O236" s="38" t="s">
        <v>1705</v>
      </c>
    </row>
    <row r="237" spans="1:15" x14ac:dyDescent="0.3">
      <c r="A237" s="38" t="s">
        <v>3180</v>
      </c>
      <c r="B237" s="38">
        <v>505</v>
      </c>
      <c r="C237" s="28" t="s">
        <v>3280</v>
      </c>
      <c r="D237" s="28" t="s">
        <v>3403</v>
      </c>
      <c r="E237" s="28">
        <v>0.29673985362608118</v>
      </c>
      <c r="F237" s="28">
        <v>0.18313791178112787</v>
      </c>
      <c r="G237" s="28"/>
      <c r="H237" s="39">
        <f t="shared" si="6"/>
        <v>0.23993888270360453</v>
      </c>
      <c r="I237" s="28">
        <v>0.29873417721518986</v>
      </c>
      <c r="J237" s="28">
        <v>0.16460396039603961</v>
      </c>
      <c r="K237" s="28"/>
      <c r="L237" s="39">
        <f t="shared" si="7"/>
        <v>0.23166906880561472</v>
      </c>
      <c r="M237" s="38" t="s">
        <v>4179</v>
      </c>
      <c r="N237" s="38" t="s">
        <v>3283</v>
      </c>
      <c r="O237" s="38" t="s">
        <v>3181</v>
      </c>
    </row>
    <row r="238" spans="1:15" x14ac:dyDescent="0.3">
      <c r="A238" s="38" t="s">
        <v>270</v>
      </c>
      <c r="B238" s="38">
        <v>574</v>
      </c>
      <c r="C238" s="28" t="s">
        <v>3280</v>
      </c>
      <c r="D238" s="28" t="s">
        <v>3749</v>
      </c>
      <c r="E238" s="28">
        <v>0.17157490396927016</v>
      </c>
      <c r="F238" s="28">
        <v>0.22413793103448276</v>
      </c>
      <c r="G238" s="28"/>
      <c r="H238" s="39">
        <f t="shared" si="6"/>
        <v>0.19785641750187646</v>
      </c>
      <c r="I238" s="28">
        <v>0.23308698123934055</v>
      </c>
      <c r="J238" s="28">
        <v>0.22996130458817027</v>
      </c>
      <c r="K238" s="28"/>
      <c r="L238" s="39">
        <f t="shared" si="7"/>
        <v>0.23152414291375539</v>
      </c>
      <c r="M238" s="38" t="s">
        <v>4150</v>
      </c>
      <c r="N238" s="38" t="s">
        <v>3281</v>
      </c>
      <c r="O238" s="38" t="s">
        <v>271</v>
      </c>
    </row>
    <row r="239" spans="1:15" x14ac:dyDescent="0.3">
      <c r="A239" s="38" t="s">
        <v>2026</v>
      </c>
      <c r="B239" s="38">
        <v>109</v>
      </c>
      <c r="C239" s="28" t="s">
        <v>3280</v>
      </c>
      <c r="D239" s="28" t="s">
        <v>3550</v>
      </c>
      <c r="E239" s="28">
        <v>0.20028922631959509</v>
      </c>
      <c r="F239" s="28">
        <v>0.22955326460481099</v>
      </c>
      <c r="G239" s="28">
        <v>0.26180257510729615</v>
      </c>
      <c r="H239" s="39">
        <f t="shared" si="6"/>
        <v>0.23054835534390072</v>
      </c>
      <c r="I239" s="28">
        <v>0.23093108890057865</v>
      </c>
      <c r="J239" s="28">
        <v>0.25482406356413168</v>
      </c>
      <c r="K239" s="28">
        <v>0.2087614926987561</v>
      </c>
      <c r="L239" s="39">
        <f t="shared" si="7"/>
        <v>0.23150554838782214</v>
      </c>
      <c r="M239" s="38" t="s">
        <v>4104</v>
      </c>
      <c r="N239" s="38" t="s">
        <v>3283</v>
      </c>
      <c r="O239" s="38" t="s">
        <v>2027</v>
      </c>
    </row>
    <row r="240" spans="1:15" x14ac:dyDescent="0.3">
      <c r="A240" s="38" t="s">
        <v>1085</v>
      </c>
      <c r="B240" s="38">
        <v>124</v>
      </c>
      <c r="C240" s="28" t="s">
        <v>3280</v>
      </c>
      <c r="D240" s="28" t="s">
        <v>3768</v>
      </c>
      <c r="E240" s="28">
        <v>0.35897435897435898</v>
      </c>
      <c r="F240" s="28">
        <v>0.1905751905751906</v>
      </c>
      <c r="G240" s="28"/>
      <c r="H240" s="39">
        <f t="shared" si="6"/>
        <v>0.2747747747747748</v>
      </c>
      <c r="I240" s="28">
        <v>0.2553615960099751</v>
      </c>
      <c r="J240" s="28">
        <v>0.20613107822410151</v>
      </c>
      <c r="K240" s="28"/>
      <c r="L240" s="39">
        <f t="shared" si="7"/>
        <v>0.23074633711703829</v>
      </c>
      <c r="M240" s="38" t="s">
        <v>4194</v>
      </c>
      <c r="N240" s="38" t="s">
        <v>3281</v>
      </c>
      <c r="O240" s="38" t="s">
        <v>1086</v>
      </c>
    </row>
    <row r="241" spans="1:15" x14ac:dyDescent="0.3">
      <c r="A241" s="38" t="s">
        <v>2200</v>
      </c>
      <c r="B241" s="38">
        <v>37</v>
      </c>
      <c r="C241" s="28" t="s">
        <v>3280</v>
      </c>
      <c r="D241" s="28" t="s">
        <v>3643</v>
      </c>
      <c r="E241" s="28">
        <v>0.17121116043119849</v>
      </c>
      <c r="F241" s="28">
        <v>0.28921568627450978</v>
      </c>
      <c r="G241" s="28"/>
      <c r="H241" s="39">
        <f t="shared" si="6"/>
        <v>0.23021342335285414</v>
      </c>
      <c r="I241" s="28">
        <v>0.20279329608938546</v>
      </c>
      <c r="J241" s="28">
        <v>0.253047011027278</v>
      </c>
      <c r="K241" s="28"/>
      <c r="L241" s="39">
        <f t="shared" si="7"/>
        <v>0.22792015355833173</v>
      </c>
      <c r="M241" s="38" t="s">
        <v>4215</v>
      </c>
      <c r="N241" s="38" t="s">
        <v>3283</v>
      </c>
      <c r="O241" s="38" t="s">
        <v>2201</v>
      </c>
    </row>
    <row r="242" spans="1:15" x14ac:dyDescent="0.3">
      <c r="A242" s="38" t="s">
        <v>2516</v>
      </c>
      <c r="B242" s="38">
        <v>239</v>
      </c>
      <c r="C242" s="28" t="s">
        <v>3280</v>
      </c>
      <c r="D242" s="28" t="s">
        <v>3668</v>
      </c>
      <c r="E242" s="28">
        <v>0.34171725932350389</v>
      </c>
      <c r="F242" s="28">
        <v>4.6899841017488071E-2</v>
      </c>
      <c r="G242" s="28">
        <v>0.85623003194888192</v>
      </c>
      <c r="H242" s="39">
        <f t="shared" si="6"/>
        <v>0.41494904409662459</v>
      </c>
      <c r="I242" s="28">
        <v>0.16539923954372621</v>
      </c>
      <c r="J242" s="28">
        <v>0.1706678306416412</v>
      </c>
      <c r="K242" s="28">
        <v>0.34746268656716417</v>
      </c>
      <c r="L242" s="39">
        <f t="shared" si="7"/>
        <v>0.22784325225084387</v>
      </c>
      <c r="M242" s="38"/>
      <c r="N242" s="38" t="s">
        <v>3281</v>
      </c>
      <c r="O242" s="38" t="s">
        <v>2517</v>
      </c>
    </row>
    <row r="243" spans="1:15" x14ac:dyDescent="0.3">
      <c r="A243" s="38" t="s">
        <v>2799</v>
      </c>
      <c r="B243" s="38">
        <v>18</v>
      </c>
      <c r="C243" s="28" t="s">
        <v>3280</v>
      </c>
      <c r="D243" s="28" t="s">
        <v>3849</v>
      </c>
      <c r="E243" s="28">
        <v>0.26482534524776602</v>
      </c>
      <c r="F243" s="28"/>
      <c r="G243" s="28">
        <v>0.20403413498836309</v>
      </c>
      <c r="H243" s="39">
        <f t="shared" si="6"/>
        <v>0.23442974011806456</v>
      </c>
      <c r="I243" s="28">
        <v>0.23197175995965708</v>
      </c>
      <c r="J243" s="28"/>
      <c r="K243" s="28">
        <v>0.22277722277722281</v>
      </c>
      <c r="L243" s="39">
        <f t="shared" si="7"/>
        <v>0.22737449136843996</v>
      </c>
      <c r="M243" s="38" t="s">
        <v>4219</v>
      </c>
      <c r="N243" s="38" t="s">
        <v>3283</v>
      </c>
      <c r="O243" s="38" t="s">
        <v>2800</v>
      </c>
    </row>
    <row r="244" spans="1:15" x14ac:dyDescent="0.3">
      <c r="A244" s="38" t="s">
        <v>2575</v>
      </c>
      <c r="B244" s="38">
        <v>96</v>
      </c>
      <c r="C244" s="28" t="s">
        <v>3280</v>
      </c>
      <c r="D244" s="28" t="s">
        <v>3480</v>
      </c>
      <c r="E244" s="28">
        <v>0.23027090694935221</v>
      </c>
      <c r="F244" s="28">
        <v>9.8238120662039505E-2</v>
      </c>
      <c r="G244" s="28"/>
      <c r="H244" s="39">
        <f t="shared" si="6"/>
        <v>0.16425451380569586</v>
      </c>
      <c r="I244" s="28">
        <v>0.33449720670391059</v>
      </c>
      <c r="J244" s="28">
        <v>0.11859527921704086</v>
      </c>
      <c r="K244" s="28"/>
      <c r="L244" s="39">
        <f t="shared" si="7"/>
        <v>0.22654624296047571</v>
      </c>
      <c r="M244" s="38"/>
      <c r="N244" s="38" t="s">
        <v>3291</v>
      </c>
      <c r="O244" s="38" t="s">
        <v>2576</v>
      </c>
    </row>
    <row r="245" spans="1:15" x14ac:dyDescent="0.3">
      <c r="A245" s="38" t="s">
        <v>3196</v>
      </c>
      <c r="B245" s="38">
        <v>141</v>
      </c>
      <c r="C245" s="28" t="s">
        <v>3280</v>
      </c>
      <c r="D245" s="28" t="s">
        <v>3941</v>
      </c>
      <c r="E245" s="28"/>
      <c r="F245" s="28">
        <v>0.1149425287356322</v>
      </c>
      <c r="G245" s="28">
        <v>0.12457254518808011</v>
      </c>
      <c r="H245" s="39">
        <f t="shared" si="6"/>
        <v>0.11975753696185615</v>
      </c>
      <c r="I245" s="28"/>
      <c r="J245" s="28">
        <v>0.25283286118980169</v>
      </c>
      <c r="K245" s="28">
        <v>0.19999999999999998</v>
      </c>
      <c r="L245" s="39">
        <f t="shared" si="7"/>
        <v>0.22641643059490085</v>
      </c>
      <c r="M245" s="38" t="s">
        <v>4158</v>
      </c>
      <c r="N245" s="38" t="s">
        <v>3283</v>
      </c>
      <c r="O245" s="38" t="s">
        <v>54</v>
      </c>
    </row>
    <row r="246" spans="1:15" x14ac:dyDescent="0.3">
      <c r="A246" s="38" t="s">
        <v>122</v>
      </c>
      <c r="B246" s="38">
        <v>153</v>
      </c>
      <c r="C246" s="28" t="s">
        <v>3280</v>
      </c>
      <c r="D246" s="28" t="s">
        <v>3499</v>
      </c>
      <c r="E246" s="28">
        <v>0.21459227467811157</v>
      </c>
      <c r="F246" s="28">
        <v>7.6923076923076913E-2</v>
      </c>
      <c r="G246" s="28">
        <v>6.4901349948078918E-2</v>
      </c>
      <c r="H246" s="39">
        <f t="shared" si="6"/>
        <v>0.11880556718308914</v>
      </c>
      <c r="I246" s="28">
        <v>0.29092071611253195</v>
      </c>
      <c r="J246" s="28">
        <v>0.23815967523680648</v>
      </c>
      <c r="K246" s="28">
        <v>0.14976415094339623</v>
      </c>
      <c r="L246" s="39">
        <f t="shared" si="7"/>
        <v>0.22628151409757824</v>
      </c>
      <c r="M246" s="38" t="s">
        <v>4191</v>
      </c>
      <c r="N246" s="38" t="s">
        <v>3283</v>
      </c>
      <c r="O246" s="38" t="s">
        <v>123</v>
      </c>
    </row>
    <row r="247" spans="1:15" x14ac:dyDescent="0.3">
      <c r="A247" s="38" t="s">
        <v>2557</v>
      </c>
      <c r="B247" s="38">
        <v>257</v>
      </c>
      <c r="C247" s="28" t="s">
        <v>3280</v>
      </c>
      <c r="D247" s="28" t="s">
        <v>3612</v>
      </c>
      <c r="E247" s="28">
        <v>0.20331651045421772</v>
      </c>
      <c r="F247" s="28">
        <v>0.19709702062643242</v>
      </c>
      <c r="G247" s="28"/>
      <c r="H247" s="39">
        <f t="shared" si="6"/>
        <v>0.20020676554032507</v>
      </c>
      <c r="I247" s="28">
        <v>0.22943037974683544</v>
      </c>
      <c r="J247" s="28">
        <v>0.22272498743086977</v>
      </c>
      <c r="K247" s="28"/>
      <c r="L247" s="39">
        <f t="shared" si="7"/>
        <v>0.22607768358885261</v>
      </c>
      <c r="M247" s="38"/>
      <c r="N247" s="38" t="s">
        <v>3283</v>
      </c>
      <c r="O247" s="38" t="s">
        <v>2558</v>
      </c>
    </row>
    <row r="248" spans="1:15" x14ac:dyDescent="0.3">
      <c r="A248" s="38" t="s">
        <v>1700</v>
      </c>
      <c r="B248" s="38">
        <v>318</v>
      </c>
      <c r="C248" s="28" t="s">
        <v>3280</v>
      </c>
      <c r="D248" s="28" t="s">
        <v>3608</v>
      </c>
      <c r="E248" s="28">
        <v>0.15032679738562091</v>
      </c>
      <c r="F248" s="28">
        <v>0.225669099756691</v>
      </c>
      <c r="G248" s="28">
        <v>0.15849282296650719</v>
      </c>
      <c r="H248" s="39">
        <f t="shared" si="6"/>
        <v>0.17816290670293969</v>
      </c>
      <c r="I248" s="28">
        <v>0.1834862385321101</v>
      </c>
      <c r="J248" s="28">
        <v>0.26999360204734485</v>
      </c>
      <c r="K248" s="28">
        <v>0.22215639810426541</v>
      </c>
      <c r="L248" s="39">
        <f t="shared" si="7"/>
        <v>0.22521207956124012</v>
      </c>
      <c r="M248" s="38"/>
      <c r="N248" s="38" t="s">
        <v>3283</v>
      </c>
      <c r="O248" s="38" t="s">
        <v>1701</v>
      </c>
    </row>
    <row r="249" spans="1:15" x14ac:dyDescent="0.3">
      <c r="A249" s="38" t="s">
        <v>3102</v>
      </c>
      <c r="B249" s="38">
        <v>112</v>
      </c>
      <c r="C249" s="28" t="s">
        <v>3280</v>
      </c>
      <c r="D249" s="28" t="s">
        <v>3989</v>
      </c>
      <c r="E249" s="28">
        <v>0.15221137277426766</v>
      </c>
      <c r="F249" s="28">
        <v>0.18690542809177393</v>
      </c>
      <c r="G249" s="28">
        <v>0.1933333333333333</v>
      </c>
      <c r="H249" s="39">
        <f t="shared" si="6"/>
        <v>0.17748337806645828</v>
      </c>
      <c r="I249" s="28">
        <v>0.23836126629422719</v>
      </c>
      <c r="J249" s="28">
        <v>0.20525978191148173</v>
      </c>
      <c r="K249" s="28">
        <v>0.22715231788079471</v>
      </c>
      <c r="L249" s="39">
        <f t="shared" si="7"/>
        <v>0.22359112202883455</v>
      </c>
      <c r="M249" s="38" t="s">
        <v>4155</v>
      </c>
      <c r="N249" s="38" t="s">
        <v>3283</v>
      </c>
      <c r="O249" s="38" t="s">
        <v>3103</v>
      </c>
    </row>
    <row r="250" spans="1:15" x14ac:dyDescent="0.3">
      <c r="A250" s="38" t="s">
        <v>718</v>
      </c>
      <c r="B250" s="38">
        <v>60</v>
      </c>
      <c r="C250" s="28" t="s">
        <v>3280</v>
      </c>
      <c r="D250" s="28" t="s">
        <v>3337</v>
      </c>
      <c r="E250" s="28">
        <v>0.23873873873873874</v>
      </c>
      <c r="F250" s="28">
        <v>0.13371104815864024</v>
      </c>
      <c r="G250" s="28"/>
      <c r="H250" s="39">
        <f t="shared" si="6"/>
        <v>0.18622489344868948</v>
      </c>
      <c r="I250" s="28">
        <v>0.2589448150394178</v>
      </c>
      <c r="J250" s="28">
        <v>0.18775995246583482</v>
      </c>
      <c r="K250" s="28"/>
      <c r="L250" s="39">
        <f t="shared" si="7"/>
        <v>0.22335238375262631</v>
      </c>
      <c r="M250" s="38" t="s">
        <v>4184</v>
      </c>
      <c r="N250" s="38" t="s">
        <v>3281</v>
      </c>
      <c r="O250" s="38" t="s">
        <v>719</v>
      </c>
    </row>
    <row r="251" spans="1:15" x14ac:dyDescent="0.3">
      <c r="A251" s="38" t="s">
        <v>301</v>
      </c>
      <c r="B251" s="38">
        <v>269</v>
      </c>
      <c r="C251" s="28" t="s">
        <v>3280</v>
      </c>
      <c r="D251" s="28" t="s">
        <v>3760</v>
      </c>
      <c r="E251" s="28">
        <v>0.26470588235294118</v>
      </c>
      <c r="F251" s="28">
        <v>0.10278113663845224</v>
      </c>
      <c r="G251" s="28">
        <v>0.13791079812206572</v>
      </c>
      <c r="H251" s="39">
        <f t="shared" si="6"/>
        <v>0.1684659390378197</v>
      </c>
      <c r="I251" s="28">
        <v>0.32839506172839505</v>
      </c>
      <c r="J251" s="28">
        <v>0.1637239165329053</v>
      </c>
      <c r="K251" s="28">
        <v>0.17559863169897377</v>
      </c>
      <c r="L251" s="39">
        <f t="shared" si="7"/>
        <v>0.22257253665342472</v>
      </c>
      <c r="M251" s="38" t="s">
        <v>4144</v>
      </c>
      <c r="N251" s="38" t="s">
        <v>3297</v>
      </c>
      <c r="O251" s="38" t="s">
        <v>302</v>
      </c>
    </row>
    <row r="252" spans="1:15" x14ac:dyDescent="0.3">
      <c r="A252" s="38" t="s">
        <v>2045</v>
      </c>
      <c r="B252" s="38">
        <v>464</v>
      </c>
      <c r="C252" s="28" t="s">
        <v>3280</v>
      </c>
      <c r="D252" s="28" t="s">
        <v>3727</v>
      </c>
      <c r="E252" s="28">
        <v>0.12848484848484848</v>
      </c>
      <c r="F252" s="28">
        <v>0.16031941031941033</v>
      </c>
      <c r="G252" s="28">
        <v>0.10517435320584927</v>
      </c>
      <c r="H252" s="39">
        <f t="shared" si="6"/>
        <v>0.13132620400336936</v>
      </c>
      <c r="I252" s="28">
        <v>0.16006511123168746</v>
      </c>
      <c r="J252" s="28">
        <v>0.24469339622641509</v>
      </c>
      <c r="K252" s="28">
        <v>0.26178660049627789</v>
      </c>
      <c r="L252" s="39">
        <f t="shared" si="7"/>
        <v>0.22218170265146017</v>
      </c>
      <c r="M252" s="38"/>
      <c r="N252" s="38" t="s">
        <v>3283</v>
      </c>
      <c r="O252" s="38" t="s">
        <v>2044</v>
      </c>
    </row>
    <row r="253" spans="1:15" x14ac:dyDescent="0.3">
      <c r="A253" s="38" t="s">
        <v>2760</v>
      </c>
      <c r="B253" s="38">
        <v>274</v>
      </c>
      <c r="C253" s="28" t="s">
        <v>3280</v>
      </c>
      <c r="D253" s="28" t="s">
        <v>3697</v>
      </c>
      <c r="E253" s="28">
        <v>0.1556818181818182</v>
      </c>
      <c r="F253" s="28">
        <v>0.11068702290076336</v>
      </c>
      <c r="G253" s="28">
        <v>0.17781402936378468</v>
      </c>
      <c r="H253" s="39">
        <f t="shared" si="6"/>
        <v>0.14806095681545542</v>
      </c>
      <c r="I253" s="28">
        <v>0.21358024691358021</v>
      </c>
      <c r="J253" s="28">
        <v>0.2391167192429022</v>
      </c>
      <c r="K253" s="28">
        <v>0.21310390469887494</v>
      </c>
      <c r="L253" s="39">
        <f t="shared" si="7"/>
        <v>0.22193362361845245</v>
      </c>
      <c r="M253" s="38"/>
      <c r="N253" s="38" t="s">
        <v>3283</v>
      </c>
      <c r="O253" s="38" t="s">
        <v>2761</v>
      </c>
    </row>
    <row r="254" spans="1:15" x14ac:dyDescent="0.3">
      <c r="A254" s="38" t="s">
        <v>3162</v>
      </c>
      <c r="B254" s="38">
        <v>230</v>
      </c>
      <c r="C254" s="28" t="s">
        <v>3280</v>
      </c>
      <c r="D254" s="28" t="s">
        <v>3694</v>
      </c>
      <c r="E254" s="28">
        <v>0.11080934274850625</v>
      </c>
      <c r="F254" s="28">
        <v>8.0023028209556715E-2</v>
      </c>
      <c r="G254" s="28"/>
      <c r="H254" s="39">
        <f t="shared" si="6"/>
        <v>9.5416185479031482E-2</v>
      </c>
      <c r="I254" s="28">
        <v>0.27629000653167862</v>
      </c>
      <c r="J254" s="28">
        <v>0.15812431842966193</v>
      </c>
      <c r="K254" s="28">
        <v>0.23059185242121447</v>
      </c>
      <c r="L254" s="39">
        <f t="shared" si="7"/>
        <v>0.22166872579418503</v>
      </c>
      <c r="M254" s="38" t="s">
        <v>4254</v>
      </c>
      <c r="N254" s="38" t="s">
        <v>3302</v>
      </c>
      <c r="O254" s="38" t="s">
        <v>3163</v>
      </c>
    </row>
    <row r="255" spans="1:15" x14ac:dyDescent="0.3">
      <c r="A255" s="38" t="s">
        <v>1004</v>
      </c>
      <c r="B255" s="38">
        <v>162</v>
      </c>
      <c r="C255" s="28" t="s">
        <v>3280</v>
      </c>
      <c r="D255" s="28" t="s">
        <v>3370</v>
      </c>
      <c r="E255" s="28">
        <v>6.8259385665529013E-2</v>
      </c>
      <c r="F255" s="28">
        <v>0.10226644555002765</v>
      </c>
      <c r="G255" s="28"/>
      <c r="H255" s="39">
        <f t="shared" si="6"/>
        <v>8.5262915607778322E-2</v>
      </c>
      <c r="I255" s="28">
        <v>0.27036516853932585</v>
      </c>
      <c r="J255" s="28">
        <v>0.17241379310344826</v>
      </c>
      <c r="K255" s="28"/>
      <c r="L255" s="39">
        <f t="shared" si="7"/>
        <v>0.22138948082138704</v>
      </c>
      <c r="M255" s="38"/>
      <c r="N255" s="38" t="s">
        <v>3281</v>
      </c>
      <c r="O255" s="38" t="s">
        <v>1005</v>
      </c>
    </row>
    <row r="256" spans="1:15" x14ac:dyDescent="0.3">
      <c r="A256" s="38" t="s">
        <v>29</v>
      </c>
      <c r="B256" s="38">
        <v>311</v>
      </c>
      <c r="C256" s="28" t="s">
        <v>3280</v>
      </c>
      <c r="D256" s="28" t="s">
        <v>3497</v>
      </c>
      <c r="E256" s="28">
        <v>0.10777834265378748</v>
      </c>
      <c r="F256" s="28">
        <v>0.1504247876061969</v>
      </c>
      <c r="G256" s="28"/>
      <c r="H256" s="39">
        <f t="shared" si="6"/>
        <v>0.12910156512999219</v>
      </c>
      <c r="I256" s="28">
        <v>0.22626262626262625</v>
      </c>
      <c r="J256" s="28">
        <v>0.2137240886347391</v>
      </c>
      <c r="K256" s="28"/>
      <c r="L256" s="39">
        <f t="shared" si="7"/>
        <v>0.21999335744868267</v>
      </c>
      <c r="M256" s="38"/>
      <c r="N256" s="38" t="s">
        <v>3283</v>
      </c>
      <c r="O256" s="38" t="s">
        <v>30</v>
      </c>
    </row>
    <row r="257" spans="1:15" x14ac:dyDescent="0.3">
      <c r="A257" s="38" t="s">
        <v>154</v>
      </c>
      <c r="B257" s="38">
        <v>213</v>
      </c>
      <c r="C257" s="28" t="s">
        <v>3280</v>
      </c>
      <c r="D257" s="28" t="s">
        <v>3990</v>
      </c>
      <c r="E257" s="28"/>
      <c r="F257" s="28">
        <v>0.11117136659436007</v>
      </c>
      <c r="G257" s="28">
        <v>0.11898173768677366</v>
      </c>
      <c r="H257" s="39">
        <f t="shared" si="6"/>
        <v>0.11507655214056686</v>
      </c>
      <c r="I257" s="28"/>
      <c r="J257" s="28">
        <v>0.2080495356037152</v>
      </c>
      <c r="K257" s="28">
        <v>0.23009950248756217</v>
      </c>
      <c r="L257" s="39">
        <f t="shared" si="7"/>
        <v>0.21907451904563868</v>
      </c>
      <c r="M257" s="38" t="s">
        <v>4075</v>
      </c>
      <c r="N257" s="38" t="s">
        <v>3281</v>
      </c>
      <c r="O257" s="38" t="s">
        <v>54</v>
      </c>
    </row>
    <row r="258" spans="1:15" x14ac:dyDescent="0.3">
      <c r="A258" s="38" t="s">
        <v>1419</v>
      </c>
      <c r="B258" s="38">
        <v>348</v>
      </c>
      <c r="C258" s="28" t="s">
        <v>3280</v>
      </c>
      <c r="D258" s="28" t="s">
        <v>3664</v>
      </c>
      <c r="E258" s="28"/>
      <c r="F258" s="28">
        <v>0.16866666666666666</v>
      </c>
      <c r="G258" s="28">
        <v>0.31016442451420029</v>
      </c>
      <c r="H258" s="39">
        <f t="shared" si="6"/>
        <v>0.23941554559043349</v>
      </c>
      <c r="I258" s="28"/>
      <c r="J258" s="28">
        <v>0.19204244031830239</v>
      </c>
      <c r="K258" s="28">
        <v>0.2443213296398892</v>
      </c>
      <c r="L258" s="39">
        <f t="shared" si="7"/>
        <v>0.2181818849790958</v>
      </c>
      <c r="M258" s="38" t="s">
        <v>4145</v>
      </c>
      <c r="N258" s="38" t="s">
        <v>3283</v>
      </c>
      <c r="O258" s="38" t="s">
        <v>1420</v>
      </c>
    </row>
    <row r="259" spans="1:15" x14ac:dyDescent="0.3">
      <c r="A259" s="38" t="s">
        <v>3200</v>
      </c>
      <c r="B259" s="38">
        <v>122</v>
      </c>
      <c r="C259" s="28" t="s">
        <v>3280</v>
      </c>
      <c r="D259" s="28" t="s">
        <v>3387</v>
      </c>
      <c r="E259" s="28">
        <v>0.13411240957150808</v>
      </c>
      <c r="F259" s="28">
        <v>0.14011416709911781</v>
      </c>
      <c r="G259" s="28">
        <v>0.1021897810218978</v>
      </c>
      <c r="H259" s="39">
        <f t="shared" ref="H259:H322" si="8">AVERAGE(E259:G259)</f>
        <v>0.12547211923084123</v>
      </c>
      <c r="I259" s="28">
        <v>0.23614609571788411</v>
      </c>
      <c r="J259" s="28">
        <v>0.20454545454545453</v>
      </c>
      <c r="K259" s="28">
        <v>0.21328671328671328</v>
      </c>
      <c r="L259" s="39">
        <f t="shared" ref="L259:L322" si="9">AVERAGE(I259:K259)</f>
        <v>0.21799275451668398</v>
      </c>
      <c r="M259" s="38" t="s">
        <v>4190</v>
      </c>
      <c r="N259" s="38" t="s">
        <v>3283</v>
      </c>
      <c r="O259" s="38" t="s">
        <v>3201</v>
      </c>
    </row>
    <row r="260" spans="1:15" x14ac:dyDescent="0.3">
      <c r="A260" s="38" t="s">
        <v>773</v>
      </c>
      <c r="B260" s="38">
        <v>48</v>
      </c>
      <c r="C260" s="28" t="s">
        <v>3280</v>
      </c>
      <c r="D260" s="28" t="s">
        <v>3840</v>
      </c>
      <c r="E260" s="28">
        <v>0.20000000000000004</v>
      </c>
      <c r="F260" s="28">
        <v>0.16206652512384997</v>
      </c>
      <c r="G260" s="28">
        <v>0.12584269662921349</v>
      </c>
      <c r="H260" s="39">
        <f t="shared" si="8"/>
        <v>0.16263640725102116</v>
      </c>
      <c r="I260" s="28">
        <v>0.18674089068825911</v>
      </c>
      <c r="J260" s="28">
        <v>0.21923474663908996</v>
      </c>
      <c r="K260" s="28">
        <v>0.24712930604093858</v>
      </c>
      <c r="L260" s="39">
        <f t="shared" si="9"/>
        <v>0.21770164778942921</v>
      </c>
      <c r="M260" s="38" t="s">
        <v>4244</v>
      </c>
      <c r="N260" s="38" t="s">
        <v>3281</v>
      </c>
      <c r="O260" s="38" t="s">
        <v>774</v>
      </c>
    </row>
    <row r="261" spans="1:15" x14ac:dyDescent="0.3">
      <c r="A261" s="38" t="s">
        <v>254</v>
      </c>
      <c r="B261" s="38">
        <v>216</v>
      </c>
      <c r="C261" s="28" t="s">
        <v>3280</v>
      </c>
      <c r="D261" s="28" t="s">
        <v>3969</v>
      </c>
      <c r="E261" s="28">
        <v>0.13548387096774192</v>
      </c>
      <c r="F261" s="28">
        <v>0.16109253065774803</v>
      </c>
      <c r="G261" s="28">
        <v>0.14667393675027263</v>
      </c>
      <c r="H261" s="39">
        <f t="shared" si="8"/>
        <v>0.14775011279192085</v>
      </c>
      <c r="I261" s="28">
        <v>0.20561941251596424</v>
      </c>
      <c r="J261" s="28">
        <v>0.23042362002567393</v>
      </c>
      <c r="K261" s="28">
        <v>0.21680564464400259</v>
      </c>
      <c r="L261" s="39">
        <f t="shared" si="9"/>
        <v>0.21761622572854691</v>
      </c>
      <c r="M261" s="38" t="s">
        <v>4204</v>
      </c>
      <c r="N261" s="38" t="s">
        <v>3281</v>
      </c>
      <c r="O261" s="38" t="s">
        <v>255</v>
      </c>
    </row>
    <row r="262" spans="1:15" x14ac:dyDescent="0.3">
      <c r="A262" s="38" t="s">
        <v>199</v>
      </c>
      <c r="B262" s="38">
        <v>374</v>
      </c>
      <c r="C262" s="28" t="s">
        <v>3280</v>
      </c>
      <c r="D262" s="28" t="s">
        <v>3521</v>
      </c>
      <c r="E262" s="28">
        <v>0.18947368421052632</v>
      </c>
      <c r="F262" s="28">
        <v>0.1606425702811245</v>
      </c>
      <c r="G262" s="28">
        <v>0.17229729729729729</v>
      </c>
      <c r="H262" s="39">
        <f t="shared" si="8"/>
        <v>0.17413785059631604</v>
      </c>
      <c r="I262" s="28">
        <v>0.22874999999999998</v>
      </c>
      <c r="J262" s="28">
        <v>0.24183417085427136</v>
      </c>
      <c r="K262" s="28">
        <v>0.18176216882316695</v>
      </c>
      <c r="L262" s="39">
        <f t="shared" si="9"/>
        <v>0.21744877989247943</v>
      </c>
      <c r="M262" s="38" t="s">
        <v>4122</v>
      </c>
      <c r="N262" s="38" t="s">
        <v>3281</v>
      </c>
      <c r="O262" s="38" t="s">
        <v>200</v>
      </c>
    </row>
    <row r="263" spans="1:15" x14ac:dyDescent="0.3">
      <c r="A263" s="38" t="s">
        <v>1570</v>
      </c>
      <c r="B263" s="38">
        <v>179</v>
      </c>
      <c r="C263" s="28" t="s">
        <v>3280</v>
      </c>
      <c r="D263" s="28" t="s">
        <v>3435</v>
      </c>
      <c r="E263" s="28">
        <v>9.4447327451997923E-2</v>
      </c>
      <c r="F263" s="28">
        <v>0.10444444444444444</v>
      </c>
      <c r="G263" s="28">
        <v>6.161879895561357E-2</v>
      </c>
      <c r="H263" s="39">
        <f t="shared" si="8"/>
        <v>8.6836856950685312E-2</v>
      </c>
      <c r="I263" s="28">
        <v>0.18187499999999998</v>
      </c>
      <c r="J263" s="28">
        <v>0.24197530864197531</v>
      </c>
      <c r="K263" s="28">
        <v>0.22554517133956387</v>
      </c>
      <c r="L263" s="39">
        <f t="shared" si="9"/>
        <v>0.21646515999384638</v>
      </c>
      <c r="M263" s="38" t="s">
        <v>4081</v>
      </c>
      <c r="N263" s="38" t="s">
        <v>3297</v>
      </c>
      <c r="O263" s="38" t="s">
        <v>1571</v>
      </c>
    </row>
    <row r="264" spans="1:15" x14ac:dyDescent="0.3">
      <c r="A264" s="38" t="s">
        <v>2425</v>
      </c>
      <c r="B264" s="38">
        <v>98</v>
      </c>
      <c r="C264" s="28" t="s">
        <v>3280</v>
      </c>
      <c r="D264" s="28" t="s">
        <v>3945</v>
      </c>
      <c r="E264" s="28"/>
      <c r="F264" s="28">
        <v>0.19427811044577512</v>
      </c>
      <c r="G264" s="28">
        <v>0.13966480446927373</v>
      </c>
      <c r="H264" s="39">
        <f t="shared" si="8"/>
        <v>0.16697145745752442</v>
      </c>
      <c r="I264" s="28"/>
      <c r="J264" s="28">
        <v>0.21700717835450029</v>
      </c>
      <c r="K264" s="28">
        <v>0.21585160202360879</v>
      </c>
      <c r="L264" s="39">
        <f t="shared" si="9"/>
        <v>0.21642939018905455</v>
      </c>
      <c r="M264" s="38"/>
      <c r="N264" s="38" t="s">
        <v>3283</v>
      </c>
      <c r="O264" s="38" t="s">
        <v>2426</v>
      </c>
    </row>
    <row r="265" spans="1:15" x14ac:dyDescent="0.3">
      <c r="A265" s="38" t="s">
        <v>154</v>
      </c>
      <c r="B265" s="38">
        <v>142</v>
      </c>
      <c r="C265" s="28" t="s">
        <v>3280</v>
      </c>
      <c r="D265" s="28" t="s">
        <v>3990</v>
      </c>
      <c r="E265" s="28"/>
      <c r="F265" s="28">
        <v>0.11497476163768929</v>
      </c>
      <c r="G265" s="28">
        <v>0.34524612272420768</v>
      </c>
      <c r="H265" s="39">
        <f t="shared" si="8"/>
        <v>0.23011044218094848</v>
      </c>
      <c r="I265" s="28"/>
      <c r="J265" s="28">
        <v>0.30819245773732118</v>
      </c>
      <c r="K265" s="28">
        <v>0.1245092540661806</v>
      </c>
      <c r="L265" s="39">
        <f t="shared" si="9"/>
        <v>0.2163508559017509</v>
      </c>
      <c r="M265" s="38" t="s">
        <v>4075</v>
      </c>
      <c r="N265" s="38" t="s">
        <v>3281</v>
      </c>
      <c r="O265" s="38" t="s">
        <v>54</v>
      </c>
    </row>
    <row r="266" spans="1:15" x14ac:dyDescent="0.3">
      <c r="A266" s="38" t="s">
        <v>925</v>
      </c>
      <c r="B266" s="38">
        <v>284</v>
      </c>
      <c r="C266" s="28" t="s">
        <v>3280</v>
      </c>
      <c r="D266" s="28" t="s">
        <v>3886</v>
      </c>
      <c r="E266" s="28">
        <v>0.12663975782038345</v>
      </c>
      <c r="F266" s="28">
        <v>0.10972568578553617</v>
      </c>
      <c r="G266" s="28">
        <v>0.16047388260635434</v>
      </c>
      <c r="H266" s="39">
        <f t="shared" si="8"/>
        <v>0.1322797754040913</v>
      </c>
      <c r="I266" s="28">
        <v>0.22522522522522523</v>
      </c>
      <c r="J266" s="28">
        <v>0.18716577540106955</v>
      </c>
      <c r="K266" s="28">
        <v>0.23411371237458189</v>
      </c>
      <c r="L266" s="39">
        <f t="shared" si="9"/>
        <v>0.21550157100029221</v>
      </c>
      <c r="M266" s="38" t="s">
        <v>4164</v>
      </c>
      <c r="N266" s="38" t="s">
        <v>3281</v>
      </c>
      <c r="O266" s="38" t="s">
        <v>926</v>
      </c>
    </row>
    <row r="267" spans="1:15" x14ac:dyDescent="0.3">
      <c r="A267" s="38" t="s">
        <v>1063</v>
      </c>
      <c r="B267" s="38">
        <v>63</v>
      </c>
      <c r="C267" s="28" t="s">
        <v>3280</v>
      </c>
      <c r="D267" s="28" t="s">
        <v>3322</v>
      </c>
      <c r="E267" s="28">
        <v>0.20750382848392038</v>
      </c>
      <c r="F267" s="28">
        <v>0.26837324525185796</v>
      </c>
      <c r="G267" s="28">
        <v>0.41758241758241754</v>
      </c>
      <c r="H267" s="39">
        <f t="shared" si="8"/>
        <v>0.29781983043939864</v>
      </c>
      <c r="I267" s="28">
        <v>0.25870129870129871</v>
      </c>
      <c r="J267" s="28">
        <v>0.19611650485436893</v>
      </c>
      <c r="K267" s="28">
        <v>0.18617021276595744</v>
      </c>
      <c r="L267" s="39">
        <f t="shared" si="9"/>
        <v>0.21366267210720835</v>
      </c>
      <c r="M267" s="38" t="s">
        <v>4214</v>
      </c>
      <c r="N267" s="38" t="s">
        <v>3302</v>
      </c>
      <c r="O267" s="38" t="s">
        <v>1064</v>
      </c>
    </row>
    <row r="268" spans="1:15" x14ac:dyDescent="0.3">
      <c r="A268" s="38" t="s">
        <v>751</v>
      </c>
      <c r="B268" s="38">
        <v>179</v>
      </c>
      <c r="C268" s="28" t="s">
        <v>3280</v>
      </c>
      <c r="D268" s="28" t="s">
        <v>3324</v>
      </c>
      <c r="E268" s="28">
        <v>0.3130016051364366</v>
      </c>
      <c r="F268" s="28"/>
      <c r="G268" s="28">
        <v>0.19824086603518268</v>
      </c>
      <c r="H268" s="39">
        <f t="shared" si="8"/>
        <v>0.25562123558580963</v>
      </c>
      <c r="I268" s="28">
        <v>0.19565217391304349</v>
      </c>
      <c r="J268" s="28"/>
      <c r="K268" s="28">
        <v>0.23093922651933699</v>
      </c>
      <c r="L268" s="39">
        <f t="shared" si="9"/>
        <v>0.21329570021619024</v>
      </c>
      <c r="M268" s="38" t="s">
        <v>4243</v>
      </c>
      <c r="N268" s="38" t="s">
        <v>3281</v>
      </c>
      <c r="O268" s="38" t="s">
        <v>752</v>
      </c>
    </row>
    <row r="269" spans="1:15" x14ac:dyDescent="0.3">
      <c r="A269" s="38" t="s">
        <v>2393</v>
      </c>
      <c r="B269" s="38">
        <v>227</v>
      </c>
      <c r="C269" s="28" t="s">
        <v>3280</v>
      </c>
      <c r="D269" s="28" t="s">
        <v>3401</v>
      </c>
      <c r="E269" s="28">
        <v>0.11105398457583547</v>
      </c>
      <c r="F269" s="28">
        <v>0.10110110110110111</v>
      </c>
      <c r="G269" s="28">
        <v>7.6685537828100864E-2</v>
      </c>
      <c r="H269" s="39">
        <f t="shared" si="8"/>
        <v>9.6280207835012496E-2</v>
      </c>
      <c r="I269" s="28">
        <v>0.23190348525469168</v>
      </c>
      <c r="J269" s="28">
        <v>0.19906790945406125</v>
      </c>
      <c r="K269" s="28">
        <v>0.20378548895899054</v>
      </c>
      <c r="L269" s="39">
        <f t="shared" si="9"/>
        <v>0.21158562788924781</v>
      </c>
      <c r="M269" s="38" t="s">
        <v>4094</v>
      </c>
      <c r="N269" s="38" t="s">
        <v>3283</v>
      </c>
      <c r="O269" s="38" t="s">
        <v>2394</v>
      </c>
    </row>
    <row r="270" spans="1:15" x14ac:dyDescent="0.3">
      <c r="A270" s="38" t="s">
        <v>1103</v>
      </c>
      <c r="B270" s="38">
        <v>167</v>
      </c>
      <c r="C270" s="28" t="s">
        <v>3280</v>
      </c>
      <c r="D270" s="28" t="s">
        <v>3827</v>
      </c>
      <c r="E270" s="28">
        <v>0.15846257585974374</v>
      </c>
      <c r="F270" s="28">
        <v>0.16773778920308482</v>
      </c>
      <c r="G270" s="28">
        <v>0.21531100478468898</v>
      </c>
      <c r="H270" s="39">
        <f t="shared" si="8"/>
        <v>0.18050378994917252</v>
      </c>
      <c r="I270" s="28">
        <v>0.17993795243019647</v>
      </c>
      <c r="J270" s="28">
        <v>0.20143093010456797</v>
      </c>
      <c r="K270" s="28">
        <v>0.25324309080654261</v>
      </c>
      <c r="L270" s="39">
        <f t="shared" si="9"/>
        <v>0.21153732444710235</v>
      </c>
      <c r="M270" s="38" t="s">
        <v>4139</v>
      </c>
      <c r="N270" s="38" t="s">
        <v>3283</v>
      </c>
      <c r="O270" s="38" t="s">
        <v>1104</v>
      </c>
    </row>
    <row r="271" spans="1:15" x14ac:dyDescent="0.3">
      <c r="A271" s="38" t="s">
        <v>2671</v>
      </c>
      <c r="B271" s="38">
        <v>55</v>
      </c>
      <c r="C271" s="28" t="s">
        <v>3280</v>
      </c>
      <c r="D271" s="28" t="s">
        <v>3832</v>
      </c>
      <c r="E271" s="28">
        <v>0.13052631578947368</v>
      </c>
      <c r="F271" s="28">
        <v>0.13022763366860773</v>
      </c>
      <c r="G271" s="28">
        <v>0.10070140280561123</v>
      </c>
      <c r="H271" s="39">
        <f t="shared" si="8"/>
        <v>0.12048511742123087</v>
      </c>
      <c r="I271" s="28">
        <v>0.18036966220522624</v>
      </c>
      <c r="J271" s="28">
        <v>0.23837981407702521</v>
      </c>
      <c r="K271" s="28">
        <v>0.21577882670262979</v>
      </c>
      <c r="L271" s="39">
        <f t="shared" si="9"/>
        <v>0.21150943432829375</v>
      </c>
      <c r="M271" s="38"/>
      <c r="N271" s="38" t="s">
        <v>3283</v>
      </c>
      <c r="O271" s="38" t="s">
        <v>2672</v>
      </c>
    </row>
    <row r="272" spans="1:15" x14ac:dyDescent="0.3">
      <c r="A272" s="38" t="s">
        <v>1411</v>
      </c>
      <c r="B272" s="38">
        <v>397</v>
      </c>
      <c r="C272" s="28" t="s">
        <v>3280</v>
      </c>
      <c r="D272" s="28" t="s">
        <v>3590</v>
      </c>
      <c r="E272" s="28">
        <v>0.12454592631032693</v>
      </c>
      <c r="F272" s="28">
        <v>0.15352910870685213</v>
      </c>
      <c r="G272" s="28">
        <v>7.8651685393258425E-2</v>
      </c>
      <c r="H272" s="39">
        <f t="shared" si="8"/>
        <v>0.11890890680347917</v>
      </c>
      <c r="I272" s="28">
        <v>0.21551724137931036</v>
      </c>
      <c r="J272" s="28">
        <v>0.26873198847262247</v>
      </c>
      <c r="K272" s="28">
        <v>0.14895057549085985</v>
      </c>
      <c r="L272" s="39">
        <f t="shared" si="9"/>
        <v>0.21106660178093092</v>
      </c>
      <c r="M272" s="38" t="s">
        <v>4065</v>
      </c>
      <c r="N272" s="38" t="s">
        <v>3281</v>
      </c>
      <c r="O272" s="38" t="s">
        <v>1412</v>
      </c>
    </row>
    <row r="273" spans="1:15" x14ac:dyDescent="0.3">
      <c r="A273" s="38" t="s">
        <v>583</v>
      </c>
      <c r="B273" s="38">
        <v>125</v>
      </c>
      <c r="C273" s="28" t="s">
        <v>3280</v>
      </c>
      <c r="D273" s="28" t="s">
        <v>3632</v>
      </c>
      <c r="E273" s="28">
        <v>0.12163561076604555</v>
      </c>
      <c r="F273" s="28">
        <v>0.24556541019955655</v>
      </c>
      <c r="G273" s="28">
        <v>8.0645161290322578E-2</v>
      </c>
      <c r="H273" s="39">
        <f t="shared" si="8"/>
        <v>0.14928206075197489</v>
      </c>
      <c r="I273" s="28">
        <v>0.16603053435114504</v>
      </c>
      <c r="J273" s="28">
        <v>0.34200459066564654</v>
      </c>
      <c r="K273" s="28">
        <v>0.1224755700325733</v>
      </c>
      <c r="L273" s="39">
        <f t="shared" si="9"/>
        <v>0.21017023168312163</v>
      </c>
      <c r="M273" s="38"/>
      <c r="N273" s="38" t="s">
        <v>3283</v>
      </c>
      <c r="O273" s="38" t="s">
        <v>584</v>
      </c>
    </row>
    <row r="274" spans="1:15" x14ac:dyDescent="0.3">
      <c r="A274" s="38" t="s">
        <v>677</v>
      </c>
      <c r="B274" s="38">
        <v>320</v>
      </c>
      <c r="C274" s="28" t="s">
        <v>3280</v>
      </c>
      <c r="D274" s="28" t="s">
        <v>3295</v>
      </c>
      <c r="E274" s="28">
        <v>0.13963963963963963</v>
      </c>
      <c r="F274" s="28">
        <v>0.16844469399213924</v>
      </c>
      <c r="G274" s="28">
        <v>0.13684800897363994</v>
      </c>
      <c r="H274" s="39">
        <f t="shared" si="8"/>
        <v>0.14831078086847294</v>
      </c>
      <c r="I274" s="28">
        <v>0.20573870573870576</v>
      </c>
      <c r="J274" s="28">
        <v>0.20678818353236958</v>
      </c>
      <c r="K274" s="28">
        <v>0.2179012345679012</v>
      </c>
      <c r="L274" s="39">
        <f t="shared" si="9"/>
        <v>0.2101427079463255</v>
      </c>
      <c r="M274" s="38" t="s">
        <v>4178</v>
      </c>
      <c r="N274" s="38" t="s">
        <v>3283</v>
      </c>
      <c r="O274" s="38" t="s">
        <v>678</v>
      </c>
    </row>
    <row r="275" spans="1:15" x14ac:dyDescent="0.3">
      <c r="A275" s="38" t="s">
        <v>615</v>
      </c>
      <c r="B275" s="38">
        <v>52</v>
      </c>
      <c r="C275" s="28" t="s">
        <v>3280</v>
      </c>
      <c r="D275" s="28" t="s">
        <v>3616</v>
      </c>
      <c r="E275" s="28"/>
      <c r="F275" s="28">
        <v>0.14373716632443534</v>
      </c>
      <c r="G275" s="28">
        <v>0.192507204610951</v>
      </c>
      <c r="H275" s="39">
        <f t="shared" si="8"/>
        <v>0.16812218546769317</v>
      </c>
      <c r="I275" s="28"/>
      <c r="J275" s="28">
        <v>0.16568047337278108</v>
      </c>
      <c r="K275" s="28">
        <v>0.25210628645495792</v>
      </c>
      <c r="L275" s="39">
        <f t="shared" si="9"/>
        <v>0.2088933799138695</v>
      </c>
      <c r="M275" s="38" t="s">
        <v>4074</v>
      </c>
      <c r="N275" s="38" t="s">
        <v>3281</v>
      </c>
      <c r="O275" s="38" t="s">
        <v>616</v>
      </c>
    </row>
    <row r="276" spans="1:15" x14ac:dyDescent="0.3">
      <c r="A276" s="38" t="s">
        <v>615</v>
      </c>
      <c r="B276" s="38">
        <v>54</v>
      </c>
      <c r="C276" s="28" t="s">
        <v>3280</v>
      </c>
      <c r="D276" s="28" t="s">
        <v>3616</v>
      </c>
      <c r="E276" s="28"/>
      <c r="F276" s="28">
        <v>0.14373716632443534</v>
      </c>
      <c r="G276" s="28">
        <v>0.192507204610951</v>
      </c>
      <c r="H276" s="39">
        <f t="shared" si="8"/>
        <v>0.16812218546769317</v>
      </c>
      <c r="I276" s="28"/>
      <c r="J276" s="28">
        <v>0.16568047337278108</v>
      </c>
      <c r="K276" s="28">
        <v>0.25210628645495792</v>
      </c>
      <c r="L276" s="39">
        <f t="shared" si="9"/>
        <v>0.2088933799138695</v>
      </c>
      <c r="M276" s="38" t="s">
        <v>4074</v>
      </c>
      <c r="N276" s="38" t="s">
        <v>3281</v>
      </c>
      <c r="O276" s="38" t="s">
        <v>616</v>
      </c>
    </row>
    <row r="277" spans="1:15" x14ac:dyDescent="0.3">
      <c r="A277" s="38" t="s">
        <v>1272</v>
      </c>
      <c r="B277" s="38">
        <v>17</v>
      </c>
      <c r="C277" s="28" t="s">
        <v>3280</v>
      </c>
      <c r="D277" s="28" t="s">
        <v>3352</v>
      </c>
      <c r="E277" s="28">
        <v>0.21624923640806351</v>
      </c>
      <c r="F277" s="28">
        <v>6.2191510365251737E-2</v>
      </c>
      <c r="G277" s="28"/>
      <c r="H277" s="39">
        <f t="shared" si="8"/>
        <v>0.13922037338665763</v>
      </c>
      <c r="I277" s="28">
        <v>0.22588522588522589</v>
      </c>
      <c r="J277" s="28">
        <v>0.19072164948453607</v>
      </c>
      <c r="K277" s="28"/>
      <c r="L277" s="39">
        <f t="shared" si="9"/>
        <v>0.20830343768488097</v>
      </c>
      <c r="M277" s="38"/>
      <c r="N277" s="38" t="s">
        <v>3306</v>
      </c>
      <c r="O277" s="38" t="s">
        <v>1273</v>
      </c>
    </row>
    <row r="278" spans="1:15" x14ac:dyDescent="0.3">
      <c r="A278" s="38" t="s">
        <v>597</v>
      </c>
      <c r="B278" s="38">
        <v>240</v>
      </c>
      <c r="C278" s="28" t="s">
        <v>3280</v>
      </c>
      <c r="D278" s="28" t="s">
        <v>4015</v>
      </c>
      <c r="E278" s="28">
        <v>0.134345137717819</v>
      </c>
      <c r="F278" s="28">
        <v>0.14700950251537173</v>
      </c>
      <c r="G278" s="28">
        <v>0.14030335861321777</v>
      </c>
      <c r="H278" s="39">
        <f t="shared" si="8"/>
        <v>0.14055266628213617</v>
      </c>
      <c r="I278" s="28">
        <v>0.1889622075584883</v>
      </c>
      <c r="J278" s="28">
        <v>0.20024645717806533</v>
      </c>
      <c r="K278" s="28">
        <v>0.23533246414602346</v>
      </c>
      <c r="L278" s="39">
        <f t="shared" si="9"/>
        <v>0.20818037629419237</v>
      </c>
      <c r="M278" s="38"/>
      <c r="N278" s="38" t="s">
        <v>3283</v>
      </c>
      <c r="O278" s="38" t="s">
        <v>598</v>
      </c>
    </row>
    <row r="279" spans="1:15" x14ac:dyDescent="0.3">
      <c r="A279" s="38" t="s">
        <v>2709</v>
      </c>
      <c r="B279" s="38">
        <v>38</v>
      </c>
      <c r="C279" s="28" t="s">
        <v>3280</v>
      </c>
      <c r="D279" s="28" t="s">
        <v>3422</v>
      </c>
      <c r="E279" s="28">
        <v>0.13448660714285712</v>
      </c>
      <c r="F279" s="28">
        <v>0.13494401885680612</v>
      </c>
      <c r="G279" s="28">
        <v>0.19786729857819907</v>
      </c>
      <c r="H279" s="39">
        <f t="shared" si="8"/>
        <v>0.15576597485928745</v>
      </c>
      <c r="I279" s="28">
        <v>0.22630922693266831</v>
      </c>
      <c r="J279" s="28">
        <v>0.1947004608294931</v>
      </c>
      <c r="K279" s="28">
        <v>0.20243161094224926</v>
      </c>
      <c r="L279" s="39">
        <f t="shared" si="9"/>
        <v>0.20781376623480355</v>
      </c>
      <c r="M279" s="38" t="s">
        <v>4126</v>
      </c>
      <c r="N279" s="38" t="s">
        <v>3281</v>
      </c>
      <c r="O279" s="38" t="s">
        <v>2710</v>
      </c>
    </row>
    <row r="280" spans="1:15" x14ac:dyDescent="0.3">
      <c r="A280" s="38" t="s">
        <v>658</v>
      </c>
      <c r="B280" s="38">
        <v>52</v>
      </c>
      <c r="C280" s="28" t="s">
        <v>3280</v>
      </c>
      <c r="D280" s="28" t="s">
        <v>3731</v>
      </c>
      <c r="E280" s="28">
        <v>0.20833333333333334</v>
      </c>
      <c r="F280" s="28">
        <v>0.22987672226250908</v>
      </c>
      <c r="G280" s="28">
        <v>0.16619115549215407</v>
      </c>
      <c r="H280" s="39">
        <f t="shared" si="8"/>
        <v>0.20146707036266551</v>
      </c>
      <c r="I280" s="28">
        <v>0.21044386422976502</v>
      </c>
      <c r="J280" s="28">
        <v>0.21840296139608673</v>
      </c>
      <c r="K280" s="28">
        <v>0.19444444444444445</v>
      </c>
      <c r="L280" s="39">
        <f t="shared" si="9"/>
        <v>0.20776375669009872</v>
      </c>
      <c r="M280" s="38" t="s">
        <v>4231</v>
      </c>
      <c r="N280" s="38" t="s">
        <v>3283</v>
      </c>
      <c r="O280" s="38" t="s">
        <v>76</v>
      </c>
    </row>
    <row r="281" spans="1:15" x14ac:dyDescent="0.3">
      <c r="A281" s="38" t="s">
        <v>233</v>
      </c>
      <c r="B281" s="38">
        <v>742</v>
      </c>
      <c r="C281" s="28" t="s">
        <v>3280</v>
      </c>
      <c r="D281" s="28" t="s">
        <v>3803</v>
      </c>
      <c r="E281" s="28"/>
      <c r="F281" s="28">
        <v>0.12844542447629548</v>
      </c>
      <c r="G281" s="28">
        <v>0.19288292934502321</v>
      </c>
      <c r="H281" s="39">
        <f t="shared" si="8"/>
        <v>0.16066417691065935</v>
      </c>
      <c r="I281" s="28"/>
      <c r="J281" s="28">
        <v>0.19303604153940135</v>
      </c>
      <c r="K281" s="28">
        <v>0.22246376811594204</v>
      </c>
      <c r="L281" s="39">
        <f t="shared" si="9"/>
        <v>0.20774990482767169</v>
      </c>
      <c r="M281" s="38" t="s">
        <v>4123</v>
      </c>
      <c r="N281" s="38" t="s">
        <v>3302</v>
      </c>
      <c r="O281" s="38" t="s">
        <v>234</v>
      </c>
    </row>
    <row r="282" spans="1:15" x14ac:dyDescent="0.3">
      <c r="A282" s="38" t="s">
        <v>2551</v>
      </c>
      <c r="B282" s="38">
        <v>102</v>
      </c>
      <c r="C282" s="28" t="s">
        <v>3280</v>
      </c>
      <c r="D282" s="28" t="s">
        <v>3452</v>
      </c>
      <c r="E282" s="28">
        <v>0.18978102189781024</v>
      </c>
      <c r="F282" s="28">
        <v>0.12613122171945701</v>
      </c>
      <c r="G282" s="28">
        <v>0.20870602265951102</v>
      </c>
      <c r="H282" s="39">
        <f t="shared" si="8"/>
        <v>0.17487275542559275</v>
      </c>
      <c r="I282" s="28">
        <v>0.2292418772563177</v>
      </c>
      <c r="J282" s="28">
        <v>0.17485380116959065</v>
      </c>
      <c r="K282" s="28">
        <v>0.21865348980852378</v>
      </c>
      <c r="L282" s="39">
        <f t="shared" si="9"/>
        <v>0.20758305607814406</v>
      </c>
      <c r="M282" s="38" t="s">
        <v>4097</v>
      </c>
      <c r="N282" s="38" t="s">
        <v>3283</v>
      </c>
      <c r="O282" s="38" t="s">
        <v>2552</v>
      </c>
    </row>
    <row r="283" spans="1:15" x14ac:dyDescent="0.3">
      <c r="A283" s="38" t="s">
        <v>3262</v>
      </c>
      <c r="B283" s="38">
        <v>125</v>
      </c>
      <c r="C283" s="28" t="s">
        <v>3280</v>
      </c>
      <c r="D283" s="28" t="s">
        <v>3808</v>
      </c>
      <c r="E283" s="28">
        <v>0.14698162729658795</v>
      </c>
      <c r="F283" s="28">
        <v>0.16238381629305632</v>
      </c>
      <c r="G283" s="28">
        <v>0.12079510703363915</v>
      </c>
      <c r="H283" s="39">
        <f t="shared" si="8"/>
        <v>0.14338685020776112</v>
      </c>
      <c r="I283" s="28">
        <v>0.24587912087912087</v>
      </c>
      <c r="J283" s="28">
        <v>0.23844121532364596</v>
      </c>
      <c r="K283" s="28">
        <v>0.13771320277953253</v>
      </c>
      <c r="L283" s="39">
        <f t="shared" si="9"/>
        <v>0.20734451299409976</v>
      </c>
      <c r="M283" s="38" t="s">
        <v>4127</v>
      </c>
      <c r="N283" s="38" t="s">
        <v>3302</v>
      </c>
      <c r="O283" s="38" t="s">
        <v>3263</v>
      </c>
    </row>
    <row r="284" spans="1:15" x14ac:dyDescent="0.3">
      <c r="A284" s="38" t="s">
        <v>1684</v>
      </c>
      <c r="B284" s="38">
        <v>56</v>
      </c>
      <c r="C284" s="28" t="s">
        <v>3280</v>
      </c>
      <c r="D284" s="28" t="s">
        <v>3801</v>
      </c>
      <c r="E284" s="28">
        <v>0.14205256570713393</v>
      </c>
      <c r="F284" s="28">
        <v>0.15605875152998777</v>
      </c>
      <c r="G284" s="28">
        <v>0.21856086079354403</v>
      </c>
      <c r="H284" s="39">
        <f t="shared" si="8"/>
        <v>0.17222405934355525</v>
      </c>
      <c r="I284" s="28">
        <v>0.18474114441416895</v>
      </c>
      <c r="J284" s="28">
        <v>0.22817229336437719</v>
      </c>
      <c r="K284" s="28">
        <v>0.20817228050800662</v>
      </c>
      <c r="L284" s="39">
        <f t="shared" si="9"/>
        <v>0.20702857276218425</v>
      </c>
      <c r="M284" s="38" t="s">
        <v>4195</v>
      </c>
      <c r="N284" s="38" t="s">
        <v>3281</v>
      </c>
      <c r="O284" s="38" t="s">
        <v>1685</v>
      </c>
    </row>
    <row r="285" spans="1:15" x14ac:dyDescent="0.3">
      <c r="A285" s="38" t="s">
        <v>2285</v>
      </c>
      <c r="B285" s="38">
        <v>66</v>
      </c>
      <c r="C285" s="28" t="s">
        <v>3280</v>
      </c>
      <c r="D285" s="28" t="s">
        <v>3917</v>
      </c>
      <c r="E285" s="28">
        <v>0.212707182320442</v>
      </c>
      <c r="F285" s="28">
        <v>0.22466335931963147</v>
      </c>
      <c r="G285" s="28">
        <v>0.18568665377176014</v>
      </c>
      <c r="H285" s="39">
        <f t="shared" si="8"/>
        <v>0.20768573180394453</v>
      </c>
      <c r="I285" s="28">
        <v>0.20064205457463885</v>
      </c>
      <c r="J285" s="28">
        <v>0.21173333333333336</v>
      </c>
      <c r="K285" s="28">
        <v>0.20805369127516779</v>
      </c>
      <c r="L285" s="39">
        <f t="shared" si="9"/>
        <v>0.20680969306104668</v>
      </c>
      <c r="M285" s="38" t="s">
        <v>4116</v>
      </c>
      <c r="N285" s="38" t="s">
        <v>3281</v>
      </c>
      <c r="O285" s="38" t="s">
        <v>2286</v>
      </c>
    </row>
    <row r="286" spans="1:15" x14ac:dyDescent="0.3">
      <c r="A286" s="38" t="s">
        <v>2883</v>
      </c>
      <c r="B286" s="38">
        <v>91</v>
      </c>
      <c r="C286" s="28" t="s">
        <v>3280</v>
      </c>
      <c r="D286" s="28" t="s">
        <v>3690</v>
      </c>
      <c r="E286" s="28">
        <v>0.18762746430999322</v>
      </c>
      <c r="F286" s="28">
        <v>0.20193548387096774</v>
      </c>
      <c r="G286" s="28"/>
      <c r="H286" s="39">
        <f t="shared" si="8"/>
        <v>0.19478147409048047</v>
      </c>
      <c r="I286" s="28">
        <v>0.18329831932773108</v>
      </c>
      <c r="J286" s="28">
        <v>0.22957422324510934</v>
      </c>
      <c r="K286" s="28"/>
      <c r="L286" s="39">
        <f t="shared" si="9"/>
        <v>0.20643627128642023</v>
      </c>
      <c r="M286" s="38"/>
      <c r="N286" s="38" t="s">
        <v>3281</v>
      </c>
      <c r="O286" s="38" t="s">
        <v>54</v>
      </c>
    </row>
    <row r="287" spans="1:15" x14ac:dyDescent="0.3">
      <c r="A287" s="38" t="s">
        <v>2883</v>
      </c>
      <c r="B287" s="38">
        <v>98</v>
      </c>
      <c r="C287" s="28" t="s">
        <v>3280</v>
      </c>
      <c r="D287" s="28" t="s">
        <v>3690</v>
      </c>
      <c r="E287" s="28">
        <v>0.18762746430999322</v>
      </c>
      <c r="F287" s="28">
        <v>0.20193548387096774</v>
      </c>
      <c r="G287" s="28"/>
      <c r="H287" s="39">
        <f t="shared" si="8"/>
        <v>0.19478147409048047</v>
      </c>
      <c r="I287" s="28">
        <v>0.18329831932773108</v>
      </c>
      <c r="J287" s="28">
        <v>0.22957422324510934</v>
      </c>
      <c r="K287" s="28"/>
      <c r="L287" s="39">
        <f t="shared" si="9"/>
        <v>0.20643627128642023</v>
      </c>
      <c r="M287" s="38"/>
      <c r="N287" s="38" t="s">
        <v>3281</v>
      </c>
      <c r="O287" s="38" t="s">
        <v>54</v>
      </c>
    </row>
    <row r="288" spans="1:15" x14ac:dyDescent="0.3">
      <c r="A288" s="38" t="s">
        <v>2583</v>
      </c>
      <c r="B288" s="38">
        <v>116</v>
      </c>
      <c r="C288" s="28" t="s">
        <v>3280</v>
      </c>
      <c r="D288" s="28" t="s">
        <v>3395</v>
      </c>
      <c r="E288" s="28">
        <v>0.18238993710691823</v>
      </c>
      <c r="F288" s="28">
        <v>0.14692218350754938</v>
      </c>
      <c r="G288" s="28"/>
      <c r="H288" s="39">
        <f t="shared" si="8"/>
        <v>0.16465606030723379</v>
      </c>
      <c r="I288" s="28">
        <v>0.22260668973471742</v>
      </c>
      <c r="J288" s="28">
        <v>0.18988830099941212</v>
      </c>
      <c r="K288" s="28"/>
      <c r="L288" s="39">
        <f t="shared" si="9"/>
        <v>0.20624749536706477</v>
      </c>
      <c r="M288" s="38"/>
      <c r="N288" s="38" t="s">
        <v>3291</v>
      </c>
      <c r="O288" s="38" t="s">
        <v>2584</v>
      </c>
    </row>
    <row r="289" spans="1:15" x14ac:dyDescent="0.3">
      <c r="A289" s="38" t="s">
        <v>1764</v>
      </c>
      <c r="B289" s="38">
        <v>95</v>
      </c>
      <c r="C289" s="28" t="s">
        <v>3280</v>
      </c>
      <c r="D289" s="28" t="s">
        <v>3653</v>
      </c>
      <c r="E289" s="28">
        <v>0.13598326359832638</v>
      </c>
      <c r="F289" s="28"/>
      <c r="G289" s="28">
        <v>0.33140016570008285</v>
      </c>
      <c r="H289" s="39">
        <f t="shared" si="8"/>
        <v>0.23369171464920463</v>
      </c>
      <c r="I289" s="28">
        <v>0.12952380952380954</v>
      </c>
      <c r="J289" s="28"/>
      <c r="K289" s="28">
        <v>0.28188638799571275</v>
      </c>
      <c r="L289" s="39">
        <f t="shared" si="9"/>
        <v>0.20570509875976115</v>
      </c>
      <c r="M289" s="38" t="s">
        <v>4235</v>
      </c>
      <c r="N289" s="38" t="s">
        <v>3281</v>
      </c>
      <c r="O289" s="38" t="s">
        <v>1765</v>
      </c>
    </row>
    <row r="290" spans="1:15" x14ac:dyDescent="0.3">
      <c r="A290" s="38" t="s">
        <v>1764</v>
      </c>
      <c r="B290" s="38">
        <v>97</v>
      </c>
      <c r="C290" s="28" t="s">
        <v>3280</v>
      </c>
      <c r="D290" s="28" t="s">
        <v>3653</v>
      </c>
      <c r="E290" s="28">
        <v>0.13598326359832638</v>
      </c>
      <c r="F290" s="28"/>
      <c r="G290" s="28">
        <v>0.33140016570008285</v>
      </c>
      <c r="H290" s="39">
        <f t="shared" si="8"/>
        <v>0.23369171464920463</v>
      </c>
      <c r="I290" s="28">
        <v>0.12952380952380954</v>
      </c>
      <c r="J290" s="28"/>
      <c r="K290" s="28">
        <v>0.28188638799571275</v>
      </c>
      <c r="L290" s="39">
        <f t="shared" si="9"/>
        <v>0.20570509875976115</v>
      </c>
      <c r="M290" s="38" t="s">
        <v>4235</v>
      </c>
      <c r="N290" s="38" t="s">
        <v>3281</v>
      </c>
      <c r="O290" s="38" t="s">
        <v>1765</v>
      </c>
    </row>
    <row r="291" spans="1:15" x14ac:dyDescent="0.3">
      <c r="A291" s="38" t="s">
        <v>2561</v>
      </c>
      <c r="B291" s="38">
        <v>480</v>
      </c>
      <c r="C291" s="28" t="s">
        <v>3280</v>
      </c>
      <c r="D291" s="28" t="s">
        <v>3381</v>
      </c>
      <c r="E291" s="28">
        <v>0.15373765867418901</v>
      </c>
      <c r="F291" s="28">
        <v>0.16078984485190412</v>
      </c>
      <c r="G291" s="28">
        <v>9.6525096525096513E-2</v>
      </c>
      <c r="H291" s="39">
        <f t="shared" si="8"/>
        <v>0.13701753335039654</v>
      </c>
      <c r="I291" s="28">
        <v>0.182</v>
      </c>
      <c r="J291" s="28">
        <v>0.22412896515860634</v>
      </c>
      <c r="K291" s="28">
        <v>0.20083682008368203</v>
      </c>
      <c r="L291" s="39">
        <f t="shared" si="9"/>
        <v>0.2023219284140961</v>
      </c>
      <c r="M291" s="38" t="s">
        <v>4131</v>
      </c>
      <c r="N291" s="38" t="s">
        <v>3283</v>
      </c>
      <c r="O291" s="38" t="s">
        <v>2562</v>
      </c>
    </row>
    <row r="292" spans="1:15" x14ac:dyDescent="0.3">
      <c r="A292" s="38" t="s">
        <v>2873</v>
      </c>
      <c r="B292" s="38">
        <v>193</v>
      </c>
      <c r="C292" s="28" t="s">
        <v>3280</v>
      </c>
      <c r="D292" s="28" t="s">
        <v>3299</v>
      </c>
      <c r="E292" s="28">
        <v>0.1692961165048544</v>
      </c>
      <c r="F292" s="28">
        <v>0.11771700356718194</v>
      </c>
      <c r="G292" s="28"/>
      <c r="H292" s="39">
        <f t="shared" si="8"/>
        <v>0.14350656003601817</v>
      </c>
      <c r="I292" s="28">
        <v>0.24879518072289156</v>
      </c>
      <c r="J292" s="28">
        <v>0.15092290988056462</v>
      </c>
      <c r="K292" s="28"/>
      <c r="L292" s="39">
        <f t="shared" si="9"/>
        <v>0.1998590453017281</v>
      </c>
      <c r="M292" s="38" t="s">
        <v>4182</v>
      </c>
      <c r="N292" s="38" t="s">
        <v>3281</v>
      </c>
      <c r="O292" s="38" t="s">
        <v>2874</v>
      </c>
    </row>
    <row r="293" spans="1:15" x14ac:dyDescent="0.3">
      <c r="A293" s="38" t="s">
        <v>41</v>
      </c>
      <c r="B293" s="38">
        <v>559</v>
      </c>
      <c r="C293" s="28" t="s">
        <v>3280</v>
      </c>
      <c r="D293" s="28" t="s">
        <v>3770</v>
      </c>
      <c r="E293" s="28">
        <v>0.39662107803700719</v>
      </c>
      <c r="F293" s="28">
        <v>0.38941548183254343</v>
      </c>
      <c r="G293" s="28">
        <v>0.23312011371712865</v>
      </c>
      <c r="H293" s="39">
        <f t="shared" si="8"/>
        <v>0.33971889119555976</v>
      </c>
      <c r="I293" s="28">
        <v>0.23458810692853246</v>
      </c>
      <c r="J293" s="28">
        <v>0.22459016393442621</v>
      </c>
      <c r="K293" s="28">
        <v>0.13533834586466165</v>
      </c>
      <c r="L293" s="39">
        <f t="shared" si="9"/>
        <v>0.19817220557587345</v>
      </c>
      <c r="M293" s="38" t="s">
        <v>4132</v>
      </c>
      <c r="N293" s="38" t="s">
        <v>3283</v>
      </c>
      <c r="O293" s="38" t="s">
        <v>42</v>
      </c>
    </row>
    <row r="294" spans="1:15" x14ac:dyDescent="0.3">
      <c r="A294" s="38" t="s">
        <v>41</v>
      </c>
      <c r="B294" s="38">
        <v>560</v>
      </c>
      <c r="C294" s="28" t="s">
        <v>3280</v>
      </c>
      <c r="D294" s="28" t="s">
        <v>3770</v>
      </c>
      <c r="E294" s="28">
        <v>0.39662107803700719</v>
      </c>
      <c r="F294" s="28">
        <v>0.38941548183254343</v>
      </c>
      <c r="G294" s="28">
        <v>0.23312011371712865</v>
      </c>
      <c r="H294" s="39">
        <f t="shared" si="8"/>
        <v>0.33971889119555976</v>
      </c>
      <c r="I294" s="28">
        <v>0.23458810692853246</v>
      </c>
      <c r="J294" s="28">
        <v>0.22459016393442621</v>
      </c>
      <c r="K294" s="28">
        <v>0.13533834586466165</v>
      </c>
      <c r="L294" s="39">
        <f t="shared" si="9"/>
        <v>0.19817220557587345</v>
      </c>
      <c r="M294" s="38" t="s">
        <v>4132</v>
      </c>
      <c r="N294" s="38" t="s">
        <v>3283</v>
      </c>
      <c r="O294" s="38" t="s">
        <v>42</v>
      </c>
    </row>
    <row r="295" spans="1:15" x14ac:dyDescent="0.3">
      <c r="A295" s="38" t="s">
        <v>634</v>
      </c>
      <c r="B295" s="38">
        <v>198</v>
      </c>
      <c r="C295" s="28" t="s">
        <v>3280</v>
      </c>
      <c r="D295" s="28" t="s">
        <v>3889</v>
      </c>
      <c r="E295" s="28">
        <v>0.17305151915455746</v>
      </c>
      <c r="F295" s="28">
        <v>0.22222222222222224</v>
      </c>
      <c r="G295" s="28">
        <v>7.983682983682984E-2</v>
      </c>
      <c r="H295" s="39">
        <f t="shared" si="8"/>
        <v>0.15837019040453651</v>
      </c>
      <c r="I295" s="28">
        <v>0.23899721448467967</v>
      </c>
      <c r="J295" s="28">
        <v>0.22703936109526529</v>
      </c>
      <c r="K295" s="28">
        <v>0.12585212375458835</v>
      </c>
      <c r="L295" s="39">
        <f t="shared" si="9"/>
        <v>0.19729623311151109</v>
      </c>
      <c r="M295" s="38" t="s">
        <v>4129</v>
      </c>
      <c r="N295" s="38" t="s">
        <v>3281</v>
      </c>
      <c r="O295" s="38" t="s">
        <v>635</v>
      </c>
    </row>
    <row r="296" spans="1:15" x14ac:dyDescent="0.3">
      <c r="A296" s="38" t="s">
        <v>2533</v>
      </c>
      <c r="B296" s="38">
        <v>121</v>
      </c>
      <c r="C296" s="28" t="s">
        <v>3280</v>
      </c>
      <c r="D296" s="28" t="s">
        <v>3698</v>
      </c>
      <c r="E296" s="28">
        <v>0.21033478893740901</v>
      </c>
      <c r="F296" s="28">
        <v>0.19551049963794354</v>
      </c>
      <c r="G296" s="28">
        <v>0.19180087847730601</v>
      </c>
      <c r="H296" s="39">
        <f t="shared" si="8"/>
        <v>0.19921538901755284</v>
      </c>
      <c r="I296" s="28">
        <v>0.20154241645244217</v>
      </c>
      <c r="J296" s="28">
        <v>0.20214943705220062</v>
      </c>
      <c r="K296" s="28">
        <v>0.18787575150300601</v>
      </c>
      <c r="L296" s="39">
        <f t="shared" si="9"/>
        <v>0.19718920166921627</v>
      </c>
      <c r="M296" s="38"/>
      <c r="N296" s="38" t="s">
        <v>3281</v>
      </c>
      <c r="O296" s="38" t="s">
        <v>2534</v>
      </c>
    </row>
    <row r="297" spans="1:15" x14ac:dyDescent="0.3">
      <c r="A297" s="38" t="s">
        <v>611</v>
      </c>
      <c r="B297" s="38">
        <v>170</v>
      </c>
      <c r="C297" s="28" t="s">
        <v>3280</v>
      </c>
      <c r="D297" s="28" t="s">
        <v>3839</v>
      </c>
      <c r="E297" s="28"/>
      <c r="F297" s="28">
        <v>0.17022900763358778</v>
      </c>
      <c r="G297" s="28">
        <v>0.1501416430594901</v>
      </c>
      <c r="H297" s="39">
        <f t="shared" si="8"/>
        <v>0.16018532534653895</v>
      </c>
      <c r="I297" s="28"/>
      <c r="J297" s="28">
        <v>0.19063706563706564</v>
      </c>
      <c r="K297" s="28">
        <v>0.20060636685194544</v>
      </c>
      <c r="L297" s="39">
        <f t="shared" si="9"/>
        <v>0.19562171624450553</v>
      </c>
      <c r="M297" s="38" t="s">
        <v>4137</v>
      </c>
      <c r="N297" s="38" t="s">
        <v>3283</v>
      </c>
      <c r="O297" s="38" t="s">
        <v>612</v>
      </c>
    </row>
    <row r="298" spans="1:15" x14ac:dyDescent="0.3">
      <c r="A298" s="38" t="s">
        <v>2393</v>
      </c>
      <c r="B298" s="38">
        <v>164</v>
      </c>
      <c r="C298" s="28" t="s">
        <v>3280</v>
      </c>
      <c r="D298" s="28" t="s">
        <v>3401</v>
      </c>
      <c r="E298" s="28">
        <v>0.15081799591002046</v>
      </c>
      <c r="F298" s="28">
        <v>0.16155844155844157</v>
      </c>
      <c r="G298" s="28">
        <v>0.15498721227621481</v>
      </c>
      <c r="H298" s="39">
        <f t="shared" si="8"/>
        <v>0.15578788324822559</v>
      </c>
      <c r="I298" s="28">
        <v>0.18415707515233581</v>
      </c>
      <c r="J298" s="28">
        <v>0.20327421555252387</v>
      </c>
      <c r="K298" s="28">
        <v>0.19642857142857142</v>
      </c>
      <c r="L298" s="39">
        <f t="shared" si="9"/>
        <v>0.19461995404447704</v>
      </c>
      <c r="M298" s="38" t="s">
        <v>4094</v>
      </c>
      <c r="N298" s="38" t="s">
        <v>3283</v>
      </c>
      <c r="O298" s="38" t="s">
        <v>2394</v>
      </c>
    </row>
    <row r="299" spans="1:15" x14ac:dyDescent="0.3">
      <c r="A299" s="38" t="s">
        <v>611</v>
      </c>
      <c r="B299" s="38">
        <v>304</v>
      </c>
      <c r="C299" s="28" t="s">
        <v>3280</v>
      </c>
      <c r="D299" s="28" t="s">
        <v>3839</v>
      </c>
      <c r="E299" s="28"/>
      <c r="F299" s="28">
        <v>0.30923076923076925</v>
      </c>
      <c r="G299" s="28">
        <v>0.18936635105608157</v>
      </c>
      <c r="H299" s="39">
        <f t="shared" si="8"/>
        <v>0.24929856014342541</v>
      </c>
      <c r="I299" s="28"/>
      <c r="J299" s="28">
        <v>0.23403113258185723</v>
      </c>
      <c r="K299" s="28">
        <v>0.15519765739385066</v>
      </c>
      <c r="L299" s="39">
        <f t="shared" si="9"/>
        <v>0.19461439498785393</v>
      </c>
      <c r="M299" s="38" t="s">
        <v>4137</v>
      </c>
      <c r="N299" s="38" t="s">
        <v>3283</v>
      </c>
      <c r="O299" s="38" t="s">
        <v>612</v>
      </c>
    </row>
    <row r="300" spans="1:15" x14ac:dyDescent="0.3">
      <c r="A300" s="38" t="s">
        <v>1047</v>
      </c>
      <c r="B300" s="38">
        <v>109</v>
      </c>
      <c r="C300" s="28" t="s">
        <v>3280</v>
      </c>
      <c r="D300" s="28" t="s">
        <v>3351</v>
      </c>
      <c r="E300" s="28"/>
      <c r="F300" s="28">
        <v>0.14218009478672985</v>
      </c>
      <c r="G300" s="28">
        <v>0.12023617820719271</v>
      </c>
      <c r="H300" s="39">
        <f t="shared" si="8"/>
        <v>0.13120813649696128</v>
      </c>
      <c r="I300" s="28"/>
      <c r="J300" s="28">
        <v>0.19842829076620827</v>
      </c>
      <c r="K300" s="28">
        <v>0.18979464841319227</v>
      </c>
      <c r="L300" s="39">
        <f t="shared" si="9"/>
        <v>0.19411146958970027</v>
      </c>
      <c r="M300" s="38" t="s">
        <v>4094</v>
      </c>
      <c r="N300" s="38" t="s">
        <v>3283</v>
      </c>
      <c r="O300" s="38" t="s">
        <v>1048</v>
      </c>
    </row>
    <row r="301" spans="1:15" x14ac:dyDescent="0.3">
      <c r="A301" s="38" t="s">
        <v>3043</v>
      </c>
      <c r="B301" s="38">
        <v>225</v>
      </c>
      <c r="C301" s="28" t="s">
        <v>3280</v>
      </c>
      <c r="D301" s="28" t="s">
        <v>3645</v>
      </c>
      <c r="E301" s="28">
        <v>7.8399122807017538E-2</v>
      </c>
      <c r="F301" s="28">
        <v>0.23564239194789816</v>
      </c>
      <c r="G301" s="28"/>
      <c r="H301" s="39">
        <f t="shared" si="8"/>
        <v>0.15702075737745785</v>
      </c>
      <c r="I301" s="28">
        <v>0.20724465558194774</v>
      </c>
      <c r="J301" s="28">
        <v>0.18086419753086416</v>
      </c>
      <c r="K301" s="28"/>
      <c r="L301" s="39">
        <f t="shared" si="9"/>
        <v>0.19405442655640595</v>
      </c>
      <c r="M301" s="38"/>
      <c r="N301" s="38" t="s">
        <v>3283</v>
      </c>
      <c r="O301" s="38" t="s">
        <v>3044</v>
      </c>
    </row>
    <row r="302" spans="1:15" x14ac:dyDescent="0.3">
      <c r="A302" s="38" t="s">
        <v>583</v>
      </c>
      <c r="B302" s="38">
        <v>116</v>
      </c>
      <c r="C302" s="28" t="s">
        <v>3280</v>
      </c>
      <c r="D302" s="28" t="s">
        <v>3632</v>
      </c>
      <c r="E302" s="28">
        <v>0.10248604769152715</v>
      </c>
      <c r="F302" s="28">
        <v>7.6420311714429354E-2</v>
      </c>
      <c r="G302" s="28">
        <v>0.13805970149253732</v>
      </c>
      <c r="H302" s="39">
        <f t="shared" si="8"/>
        <v>0.10565535363283128</v>
      </c>
      <c r="I302" s="28">
        <v>0.21314741035856574</v>
      </c>
      <c r="J302" s="28">
        <v>0.16907605279698304</v>
      </c>
      <c r="K302" s="28">
        <v>0.19935691318327975</v>
      </c>
      <c r="L302" s="39">
        <f t="shared" si="9"/>
        <v>0.19386012544627618</v>
      </c>
      <c r="M302" s="38"/>
      <c r="N302" s="38" t="s">
        <v>3283</v>
      </c>
      <c r="O302" s="38" t="s">
        <v>584</v>
      </c>
    </row>
    <row r="303" spans="1:15" x14ac:dyDescent="0.3">
      <c r="A303" s="38" t="s">
        <v>195</v>
      </c>
      <c r="B303" s="38">
        <v>130</v>
      </c>
      <c r="C303" s="28" t="s">
        <v>3280</v>
      </c>
      <c r="D303" s="28" t="s">
        <v>3842</v>
      </c>
      <c r="E303" s="28">
        <v>0.12549407114624506</v>
      </c>
      <c r="F303" s="28"/>
      <c r="G303" s="28">
        <v>0.13816127375449411</v>
      </c>
      <c r="H303" s="39">
        <f t="shared" si="8"/>
        <v>0.13182767245036958</v>
      </c>
      <c r="I303" s="28">
        <v>0.23884892086330939</v>
      </c>
      <c r="J303" s="28"/>
      <c r="K303" s="28">
        <v>0.14810045074050227</v>
      </c>
      <c r="L303" s="39">
        <f t="shared" si="9"/>
        <v>0.19347468580190583</v>
      </c>
      <c r="M303" s="38" t="s">
        <v>4102</v>
      </c>
      <c r="N303" s="38" t="s">
        <v>3283</v>
      </c>
      <c r="O303" s="38" t="s">
        <v>196</v>
      </c>
    </row>
    <row r="304" spans="1:15" x14ac:dyDescent="0.3">
      <c r="A304" s="38" t="s">
        <v>2897</v>
      </c>
      <c r="B304" s="38">
        <v>13</v>
      </c>
      <c r="C304" s="28" t="s">
        <v>3280</v>
      </c>
      <c r="D304" s="28" t="s">
        <v>3693</v>
      </c>
      <c r="E304" s="28">
        <v>0.10390390390390389</v>
      </c>
      <c r="F304" s="28">
        <v>0.12807318467695825</v>
      </c>
      <c r="G304" s="28"/>
      <c r="H304" s="39">
        <f t="shared" si="8"/>
        <v>0.11598854429043107</v>
      </c>
      <c r="I304" s="28">
        <v>0.20512820512820512</v>
      </c>
      <c r="J304" s="28">
        <v>0.17996505532906232</v>
      </c>
      <c r="K304" s="28"/>
      <c r="L304" s="39">
        <f t="shared" si="9"/>
        <v>0.19254663022863372</v>
      </c>
      <c r="M304" s="38"/>
      <c r="N304" s="38" t="s">
        <v>3283</v>
      </c>
      <c r="O304" s="38" t="s">
        <v>2898</v>
      </c>
    </row>
    <row r="305" spans="1:15" x14ac:dyDescent="0.3">
      <c r="A305" s="38" t="s">
        <v>2897</v>
      </c>
      <c r="B305" s="38">
        <v>16</v>
      </c>
      <c r="C305" s="28" t="s">
        <v>3280</v>
      </c>
      <c r="D305" s="28" t="s">
        <v>3693</v>
      </c>
      <c r="E305" s="28">
        <v>0.10390390390390389</v>
      </c>
      <c r="F305" s="28">
        <v>0.12807318467695825</v>
      </c>
      <c r="G305" s="28"/>
      <c r="H305" s="39">
        <f t="shared" si="8"/>
        <v>0.11598854429043107</v>
      </c>
      <c r="I305" s="28">
        <v>0.20512820512820512</v>
      </c>
      <c r="J305" s="28">
        <v>0.17996505532906232</v>
      </c>
      <c r="K305" s="28"/>
      <c r="L305" s="39">
        <f t="shared" si="9"/>
        <v>0.19254663022863372</v>
      </c>
      <c r="M305" s="38"/>
      <c r="N305" s="38" t="s">
        <v>3283</v>
      </c>
      <c r="O305" s="38" t="s">
        <v>2898</v>
      </c>
    </row>
    <row r="306" spans="1:15" x14ac:dyDescent="0.3">
      <c r="A306" s="38" t="s">
        <v>3250</v>
      </c>
      <c r="B306" s="38">
        <v>126</v>
      </c>
      <c r="C306" s="28" t="s">
        <v>3280</v>
      </c>
      <c r="D306" s="28" t="s">
        <v>3368</v>
      </c>
      <c r="E306" s="28">
        <v>0.20620437956204382</v>
      </c>
      <c r="F306" s="28">
        <v>0.15847310584152691</v>
      </c>
      <c r="G306" s="28"/>
      <c r="H306" s="39">
        <f t="shared" si="8"/>
        <v>0.18233874270178535</v>
      </c>
      <c r="I306" s="28">
        <v>0.22094430992736078</v>
      </c>
      <c r="J306" s="28">
        <v>0.16104651162790698</v>
      </c>
      <c r="K306" s="28"/>
      <c r="L306" s="39">
        <f t="shared" si="9"/>
        <v>0.19099541077763388</v>
      </c>
      <c r="M306" s="38"/>
      <c r="N306" s="38" t="s">
        <v>3291</v>
      </c>
      <c r="O306" s="38" t="s">
        <v>3251</v>
      </c>
    </row>
    <row r="307" spans="1:15" x14ac:dyDescent="0.3">
      <c r="A307" s="38" t="s">
        <v>3250</v>
      </c>
      <c r="B307" s="38">
        <v>132</v>
      </c>
      <c r="C307" s="28" t="s">
        <v>3280</v>
      </c>
      <c r="D307" s="28" t="s">
        <v>3368</v>
      </c>
      <c r="E307" s="28">
        <v>0.20620437956204382</v>
      </c>
      <c r="F307" s="28">
        <v>0.15847310584152691</v>
      </c>
      <c r="G307" s="28"/>
      <c r="H307" s="39">
        <f t="shared" si="8"/>
        <v>0.18233874270178535</v>
      </c>
      <c r="I307" s="28">
        <v>0.22094430992736078</v>
      </c>
      <c r="J307" s="28">
        <v>0.16104651162790698</v>
      </c>
      <c r="K307" s="28"/>
      <c r="L307" s="39">
        <f t="shared" si="9"/>
        <v>0.19099541077763388</v>
      </c>
      <c r="M307" s="38"/>
      <c r="N307" s="38" t="s">
        <v>3291</v>
      </c>
      <c r="O307" s="38" t="s">
        <v>3251</v>
      </c>
    </row>
    <row r="308" spans="1:15" x14ac:dyDescent="0.3">
      <c r="A308" s="38" t="s">
        <v>3214</v>
      </c>
      <c r="B308" s="38">
        <v>130</v>
      </c>
      <c r="C308" s="28" t="s">
        <v>3280</v>
      </c>
      <c r="D308" s="28" t="s">
        <v>3944</v>
      </c>
      <c r="E308" s="28">
        <v>0.1281609195402299</v>
      </c>
      <c r="F308" s="28">
        <v>0.1210958904109589</v>
      </c>
      <c r="G308" s="28">
        <v>9.0956612650287497E-2</v>
      </c>
      <c r="H308" s="39">
        <f t="shared" si="8"/>
        <v>0.1134044742004921</v>
      </c>
      <c r="I308" s="28">
        <v>0.22858866103739447</v>
      </c>
      <c r="J308" s="28">
        <v>0.15905044510385757</v>
      </c>
      <c r="K308" s="28">
        <v>0.18452012383900929</v>
      </c>
      <c r="L308" s="39">
        <f t="shared" si="9"/>
        <v>0.19071974332675379</v>
      </c>
      <c r="M308" s="38" t="s">
        <v>4168</v>
      </c>
      <c r="N308" s="38" t="s">
        <v>3283</v>
      </c>
      <c r="O308" s="38" t="s">
        <v>3215</v>
      </c>
    </row>
    <row r="309" spans="1:15" x14ac:dyDescent="0.3">
      <c r="A309" s="38" t="s">
        <v>3214</v>
      </c>
      <c r="B309" s="38">
        <v>135</v>
      </c>
      <c r="C309" s="28" t="s">
        <v>3280</v>
      </c>
      <c r="D309" s="28" t="s">
        <v>3944</v>
      </c>
      <c r="E309" s="28">
        <v>0.1281609195402299</v>
      </c>
      <c r="F309" s="28">
        <v>0.1210958904109589</v>
      </c>
      <c r="G309" s="28">
        <v>9.0956612650287497E-2</v>
      </c>
      <c r="H309" s="39">
        <f t="shared" si="8"/>
        <v>0.1134044742004921</v>
      </c>
      <c r="I309" s="28">
        <v>0.22858866103739447</v>
      </c>
      <c r="J309" s="28">
        <v>0.15905044510385757</v>
      </c>
      <c r="K309" s="28">
        <v>0.18452012383900929</v>
      </c>
      <c r="L309" s="39">
        <f t="shared" si="9"/>
        <v>0.19071974332675379</v>
      </c>
      <c r="M309" s="38" t="s">
        <v>4168</v>
      </c>
      <c r="N309" s="38" t="s">
        <v>3283</v>
      </c>
      <c r="O309" s="38" t="s">
        <v>3215</v>
      </c>
    </row>
    <row r="310" spans="1:15" x14ac:dyDescent="0.3">
      <c r="A310" s="38" t="s">
        <v>2625</v>
      </c>
      <c r="B310" s="38">
        <v>229</v>
      </c>
      <c r="C310" s="28" t="s">
        <v>3280</v>
      </c>
      <c r="D310" s="28" t="s">
        <v>3470</v>
      </c>
      <c r="E310" s="28"/>
      <c r="F310" s="28">
        <v>0.18962075848303392</v>
      </c>
      <c r="G310" s="28">
        <v>0.20495185694635487</v>
      </c>
      <c r="H310" s="39">
        <f t="shared" si="8"/>
        <v>0.19728630771469441</v>
      </c>
      <c r="I310" s="28"/>
      <c r="J310" s="28">
        <v>0.17409766454352443</v>
      </c>
      <c r="K310" s="28">
        <v>0.20536193029490618</v>
      </c>
      <c r="L310" s="39">
        <f t="shared" si="9"/>
        <v>0.18972979741921531</v>
      </c>
      <c r="M310" s="38" t="s">
        <v>4196</v>
      </c>
      <c r="N310" s="38" t="s">
        <v>3281</v>
      </c>
      <c r="O310" s="38" t="s">
        <v>54</v>
      </c>
    </row>
    <row r="311" spans="1:15" x14ac:dyDescent="0.3">
      <c r="A311" s="38" t="s">
        <v>1912</v>
      </c>
      <c r="B311" s="38">
        <v>99</v>
      </c>
      <c r="C311" s="28" t="s">
        <v>3280</v>
      </c>
      <c r="D311" s="28" t="s">
        <v>3390</v>
      </c>
      <c r="E311" s="28">
        <v>0.14750542299349242</v>
      </c>
      <c r="F311" s="28">
        <v>0.14092140921409216</v>
      </c>
      <c r="G311" s="28">
        <v>0.13806172171088252</v>
      </c>
      <c r="H311" s="39">
        <f t="shared" si="8"/>
        <v>0.14216285130615569</v>
      </c>
      <c r="I311" s="28">
        <v>0.19240506329113924</v>
      </c>
      <c r="J311" s="28">
        <v>0.19482976040353089</v>
      </c>
      <c r="K311" s="28">
        <v>0.18097014925373131</v>
      </c>
      <c r="L311" s="39">
        <f t="shared" si="9"/>
        <v>0.18940165764946715</v>
      </c>
      <c r="M311" s="38" t="s">
        <v>4109</v>
      </c>
      <c r="N311" s="38" t="s">
        <v>3283</v>
      </c>
      <c r="O311" s="38" t="s">
        <v>1913</v>
      </c>
    </row>
    <row r="312" spans="1:15" x14ac:dyDescent="0.3">
      <c r="A312" s="38" t="s">
        <v>2022</v>
      </c>
      <c r="B312" s="38">
        <v>138</v>
      </c>
      <c r="C312" s="28" t="s">
        <v>3280</v>
      </c>
      <c r="D312" s="28" t="s">
        <v>3965</v>
      </c>
      <c r="E312" s="28">
        <v>0.15460992907801419</v>
      </c>
      <c r="F312" s="28">
        <v>0.19731258840169735</v>
      </c>
      <c r="G312" s="28">
        <v>0.15046132008516677</v>
      </c>
      <c r="H312" s="39">
        <f t="shared" si="8"/>
        <v>0.16746127918829279</v>
      </c>
      <c r="I312" s="28">
        <v>0.20958694543600201</v>
      </c>
      <c r="J312" s="28">
        <v>0.19543805080352514</v>
      </c>
      <c r="K312" s="28">
        <v>0.16162109375</v>
      </c>
      <c r="L312" s="39">
        <f t="shared" si="9"/>
        <v>0.18888202999650905</v>
      </c>
      <c r="M312" s="38"/>
      <c r="N312" s="38" t="s">
        <v>3306</v>
      </c>
      <c r="O312" s="38" t="s">
        <v>2023</v>
      </c>
    </row>
    <row r="313" spans="1:15" x14ac:dyDescent="0.3">
      <c r="A313" s="38" t="s">
        <v>1098</v>
      </c>
      <c r="B313" s="38">
        <v>438</v>
      </c>
      <c r="C313" s="28" t="s">
        <v>3280</v>
      </c>
      <c r="D313" s="28" t="s">
        <v>4000</v>
      </c>
      <c r="E313" s="28">
        <v>0.12668161434977579</v>
      </c>
      <c r="F313" s="28">
        <v>9.6271563717306621E-2</v>
      </c>
      <c r="G313" s="28"/>
      <c r="H313" s="39">
        <f t="shared" si="8"/>
        <v>0.11147658903354121</v>
      </c>
      <c r="I313" s="28">
        <v>0.20169082125603868</v>
      </c>
      <c r="J313" s="28">
        <v>0.17273252455228191</v>
      </c>
      <c r="K313" s="28"/>
      <c r="L313" s="39">
        <f t="shared" si="9"/>
        <v>0.1872116729041603</v>
      </c>
      <c r="M313" s="38" t="s">
        <v>4105</v>
      </c>
      <c r="N313" s="38" t="s">
        <v>3283</v>
      </c>
      <c r="O313" s="38" t="s">
        <v>1099</v>
      </c>
    </row>
    <row r="314" spans="1:15" x14ac:dyDescent="0.3">
      <c r="A314" s="38" t="s">
        <v>634</v>
      </c>
      <c r="B314" s="38">
        <v>238</v>
      </c>
      <c r="C314" s="28" t="s">
        <v>3280</v>
      </c>
      <c r="D314" s="28" t="s">
        <v>3889</v>
      </c>
      <c r="E314" s="28">
        <v>0.16656608328304165</v>
      </c>
      <c r="F314" s="28">
        <v>0.14602998334258746</v>
      </c>
      <c r="G314" s="28">
        <v>8.3135391923990512E-2</v>
      </c>
      <c r="H314" s="39">
        <f t="shared" si="8"/>
        <v>0.13191048618320653</v>
      </c>
      <c r="I314" s="28">
        <v>0.20877192982456139</v>
      </c>
      <c r="J314" s="28">
        <v>0.23062261753494281</v>
      </c>
      <c r="K314" s="28">
        <v>0.12164948453608247</v>
      </c>
      <c r="L314" s="39">
        <f t="shared" si="9"/>
        <v>0.18701467729852891</v>
      </c>
      <c r="M314" s="38" t="s">
        <v>4129</v>
      </c>
      <c r="N314" s="38" t="s">
        <v>3281</v>
      </c>
      <c r="O314" s="38" t="s">
        <v>635</v>
      </c>
    </row>
    <row r="315" spans="1:15" x14ac:dyDescent="0.3">
      <c r="A315" s="38" t="s">
        <v>971</v>
      </c>
      <c r="B315" s="38">
        <v>268</v>
      </c>
      <c r="C315" s="28" t="s">
        <v>3280</v>
      </c>
      <c r="D315" s="28" t="s">
        <v>3357</v>
      </c>
      <c r="E315" s="28"/>
      <c r="F315" s="28">
        <v>0.20910384068278806</v>
      </c>
      <c r="G315" s="28">
        <v>0.16220028208744713</v>
      </c>
      <c r="H315" s="39">
        <f t="shared" si="8"/>
        <v>0.18565206138511758</v>
      </c>
      <c r="I315" s="28"/>
      <c r="J315" s="28">
        <v>0.2479652740097667</v>
      </c>
      <c r="K315" s="28">
        <v>0.12482065997130559</v>
      </c>
      <c r="L315" s="39">
        <f t="shared" si="9"/>
        <v>0.18639296699053615</v>
      </c>
      <c r="M315" s="38" t="s">
        <v>4113</v>
      </c>
      <c r="N315" s="38" t="s">
        <v>3281</v>
      </c>
      <c r="O315" s="38" t="s">
        <v>972</v>
      </c>
    </row>
    <row r="316" spans="1:15" x14ac:dyDescent="0.3">
      <c r="A316" s="38" t="s">
        <v>3596</v>
      </c>
      <c r="B316" s="38">
        <v>10</v>
      </c>
      <c r="C316" s="28" t="s">
        <v>3280</v>
      </c>
      <c r="D316" s="28" t="s">
        <v>3597</v>
      </c>
      <c r="E316" s="28">
        <v>0.10807017543859648</v>
      </c>
      <c r="F316" s="28">
        <v>0.30806065442936953</v>
      </c>
      <c r="G316" s="28"/>
      <c r="H316" s="39">
        <f t="shared" si="8"/>
        <v>0.20806541493398301</v>
      </c>
      <c r="I316" s="28">
        <v>8.0321285140562249E-2</v>
      </c>
      <c r="J316" s="28">
        <v>0.2894593118514473</v>
      </c>
      <c r="K316" s="28"/>
      <c r="L316" s="39">
        <f t="shared" si="9"/>
        <v>0.18489029849600477</v>
      </c>
      <c r="M316" s="38"/>
      <c r="N316" s="38" t="s">
        <v>3306</v>
      </c>
      <c r="O316" s="38" t="s">
        <v>3598</v>
      </c>
    </row>
    <row r="317" spans="1:15" x14ac:dyDescent="0.3">
      <c r="A317" s="38" t="s">
        <v>347</v>
      </c>
      <c r="B317" s="38">
        <v>308</v>
      </c>
      <c r="C317" s="28" t="s">
        <v>3280</v>
      </c>
      <c r="D317" s="28" t="s">
        <v>3895</v>
      </c>
      <c r="E317" s="28">
        <v>0.13470873786407767</v>
      </c>
      <c r="F317" s="28">
        <v>0.15006305170239595</v>
      </c>
      <c r="G317" s="28"/>
      <c r="H317" s="39">
        <f t="shared" si="8"/>
        <v>0.14238589478323682</v>
      </c>
      <c r="I317" s="28">
        <v>0.14886731391585761</v>
      </c>
      <c r="J317" s="28">
        <v>0.21904761904761907</v>
      </c>
      <c r="K317" s="28"/>
      <c r="L317" s="39">
        <f t="shared" si="9"/>
        <v>0.18395746648173833</v>
      </c>
      <c r="M317" s="38" t="s">
        <v>4086</v>
      </c>
      <c r="N317" s="38" t="s">
        <v>3389</v>
      </c>
      <c r="O317" s="38" t="s">
        <v>332</v>
      </c>
    </row>
    <row r="318" spans="1:15" x14ac:dyDescent="0.3">
      <c r="A318" s="38" t="s">
        <v>347</v>
      </c>
      <c r="B318" s="38">
        <v>314</v>
      </c>
      <c r="C318" s="28" t="s">
        <v>3280</v>
      </c>
      <c r="D318" s="28" t="s">
        <v>3895</v>
      </c>
      <c r="E318" s="28">
        <v>0.13470873786407767</v>
      </c>
      <c r="F318" s="28">
        <v>0.15006305170239595</v>
      </c>
      <c r="G318" s="28"/>
      <c r="H318" s="39">
        <f t="shared" si="8"/>
        <v>0.14238589478323682</v>
      </c>
      <c r="I318" s="28">
        <v>0.14886731391585761</v>
      </c>
      <c r="J318" s="28">
        <v>0.21904761904761907</v>
      </c>
      <c r="K318" s="28"/>
      <c r="L318" s="39">
        <f t="shared" si="9"/>
        <v>0.18395746648173833</v>
      </c>
      <c r="M318" s="38" t="s">
        <v>4086</v>
      </c>
      <c r="N318" s="38" t="s">
        <v>3389</v>
      </c>
      <c r="O318" s="38" t="s">
        <v>332</v>
      </c>
    </row>
    <row r="319" spans="1:15" x14ac:dyDescent="0.3">
      <c r="A319" s="38" t="s">
        <v>793</v>
      </c>
      <c r="B319" s="38">
        <v>203</v>
      </c>
      <c r="C319" s="28" t="s">
        <v>3280</v>
      </c>
      <c r="D319" s="28" t="s">
        <v>3325</v>
      </c>
      <c r="E319" s="28">
        <v>0.14385026737967915</v>
      </c>
      <c r="F319" s="28">
        <v>0.12254901960784313</v>
      </c>
      <c r="G319" s="28"/>
      <c r="H319" s="39">
        <f t="shared" si="8"/>
        <v>0.13319964349376115</v>
      </c>
      <c r="I319" s="28">
        <v>0.16823603264281231</v>
      </c>
      <c r="J319" s="28">
        <v>0.19913419913419914</v>
      </c>
      <c r="K319" s="28"/>
      <c r="L319" s="39">
        <f t="shared" si="9"/>
        <v>0.18368511588850572</v>
      </c>
      <c r="M319" s="38" t="s">
        <v>4208</v>
      </c>
      <c r="N319" s="38" t="s">
        <v>3283</v>
      </c>
      <c r="O319" s="38" t="s">
        <v>794</v>
      </c>
    </row>
    <row r="320" spans="1:15" x14ac:dyDescent="0.3">
      <c r="A320" s="38" t="s">
        <v>2688</v>
      </c>
      <c r="B320" s="38">
        <v>113</v>
      </c>
      <c r="C320" s="28" t="s">
        <v>3280</v>
      </c>
      <c r="D320" s="28" t="s">
        <v>3312</v>
      </c>
      <c r="E320" s="28">
        <v>0.18866709594333547</v>
      </c>
      <c r="F320" s="28">
        <v>0.18332230311052286</v>
      </c>
      <c r="G320" s="28">
        <v>0.11373260738052027</v>
      </c>
      <c r="H320" s="39">
        <f t="shared" si="8"/>
        <v>0.16190733547812619</v>
      </c>
      <c r="I320" s="28">
        <v>0.20525727069351229</v>
      </c>
      <c r="J320" s="28">
        <v>0.20808301474604043</v>
      </c>
      <c r="K320" s="28">
        <v>0.1356466876971609</v>
      </c>
      <c r="L320" s="39">
        <f t="shared" si="9"/>
        <v>0.18299565771223789</v>
      </c>
      <c r="M320" s="38"/>
      <c r="N320" s="38" t="s">
        <v>3283</v>
      </c>
      <c r="O320" s="38" t="s">
        <v>2689</v>
      </c>
    </row>
    <row r="321" spans="1:15" x14ac:dyDescent="0.3">
      <c r="A321" s="38" t="s">
        <v>2616</v>
      </c>
      <c r="B321" s="38">
        <v>154</v>
      </c>
      <c r="C321" s="28" t="s">
        <v>3280</v>
      </c>
      <c r="D321" s="28" t="s">
        <v>3777</v>
      </c>
      <c r="E321" s="28">
        <v>0.14448160535117055</v>
      </c>
      <c r="F321" s="28">
        <v>0.20939597315436242</v>
      </c>
      <c r="G321" s="28"/>
      <c r="H321" s="39">
        <f t="shared" si="8"/>
        <v>0.17693878925276649</v>
      </c>
      <c r="I321" s="28">
        <v>0.11925708699902249</v>
      </c>
      <c r="J321" s="28">
        <v>0.24603174603174602</v>
      </c>
      <c r="K321" s="28"/>
      <c r="L321" s="39">
        <f t="shared" si="9"/>
        <v>0.18264441651538427</v>
      </c>
      <c r="M321" s="38" t="s">
        <v>4243</v>
      </c>
      <c r="N321" s="38" t="s">
        <v>3281</v>
      </c>
      <c r="O321" s="38" t="s">
        <v>2617</v>
      </c>
    </row>
    <row r="322" spans="1:15" x14ac:dyDescent="0.3">
      <c r="A322" s="38" t="s">
        <v>199</v>
      </c>
      <c r="B322" s="38">
        <v>294</v>
      </c>
      <c r="C322" s="28" t="s">
        <v>3280</v>
      </c>
      <c r="D322" s="28" t="s">
        <v>3521</v>
      </c>
      <c r="E322" s="28">
        <v>0.12280701754385964</v>
      </c>
      <c r="F322" s="28">
        <v>0.12610132158590309</v>
      </c>
      <c r="G322" s="28">
        <v>0.12407211028632027</v>
      </c>
      <c r="H322" s="39">
        <f t="shared" si="8"/>
        <v>0.12432681647202766</v>
      </c>
      <c r="I322" s="28">
        <v>0.17661241711874623</v>
      </c>
      <c r="J322" s="28">
        <v>0.1870066788099575</v>
      </c>
      <c r="K322" s="28">
        <v>0.18016321406151914</v>
      </c>
      <c r="L322" s="39">
        <f t="shared" si="9"/>
        <v>0.18126076999674093</v>
      </c>
      <c r="M322" s="38" t="s">
        <v>4122</v>
      </c>
      <c r="N322" s="38" t="s">
        <v>3281</v>
      </c>
      <c r="O322" s="38" t="s">
        <v>200</v>
      </c>
    </row>
    <row r="323" spans="1:15" x14ac:dyDescent="0.3">
      <c r="A323" s="38" t="s">
        <v>2923</v>
      </c>
      <c r="B323" s="38">
        <v>96</v>
      </c>
      <c r="C323" s="28" t="s">
        <v>3280</v>
      </c>
      <c r="D323" s="28" t="s">
        <v>3878</v>
      </c>
      <c r="E323" s="28">
        <v>0.12905092592592593</v>
      </c>
      <c r="F323" s="28">
        <v>0.14614024749558044</v>
      </c>
      <c r="G323" s="28">
        <v>4.3206663196251952E-2</v>
      </c>
      <c r="H323" s="39">
        <f t="shared" ref="H323:H386" si="10">AVERAGE(E323:G323)</f>
        <v>0.10613261220591942</v>
      </c>
      <c r="I323" s="28">
        <v>0.18449971081550029</v>
      </c>
      <c r="J323" s="28">
        <v>0.1961583236321304</v>
      </c>
      <c r="K323" s="28">
        <v>0.16239813736903377</v>
      </c>
      <c r="L323" s="39">
        <f t="shared" ref="L323:L386" si="11">AVERAGE(I323:K323)</f>
        <v>0.18101872393888815</v>
      </c>
      <c r="M323" s="38" t="s">
        <v>4094</v>
      </c>
      <c r="N323" s="38" t="s">
        <v>3281</v>
      </c>
      <c r="O323" s="38" t="s">
        <v>2924</v>
      </c>
    </row>
    <row r="324" spans="1:15" x14ac:dyDescent="0.3">
      <c r="A324" s="38" t="s">
        <v>297</v>
      </c>
      <c r="B324" s="38">
        <v>84</v>
      </c>
      <c r="C324" s="28" t="s">
        <v>3280</v>
      </c>
      <c r="D324" s="28" t="s">
        <v>3559</v>
      </c>
      <c r="E324" s="28">
        <v>0.22363112391930834</v>
      </c>
      <c r="F324" s="28">
        <v>0.12253374870197301</v>
      </c>
      <c r="G324" s="28">
        <v>8.0661840744570834E-2</v>
      </c>
      <c r="H324" s="39">
        <f t="shared" si="10"/>
        <v>0.14227557112195074</v>
      </c>
      <c r="I324" s="28">
        <v>0.23665128543177325</v>
      </c>
      <c r="J324" s="28">
        <v>0.18035943517329911</v>
      </c>
      <c r="K324" s="28">
        <v>0.12551561579257511</v>
      </c>
      <c r="L324" s="39">
        <f t="shared" si="11"/>
        <v>0.18084211213254917</v>
      </c>
      <c r="M324" s="38" t="s">
        <v>4080</v>
      </c>
      <c r="N324" s="38" t="s">
        <v>3302</v>
      </c>
      <c r="O324" s="38" t="s">
        <v>298</v>
      </c>
    </row>
    <row r="325" spans="1:15" x14ac:dyDescent="0.3">
      <c r="A325" s="38" t="s">
        <v>1896</v>
      </c>
      <c r="B325" s="38">
        <v>169</v>
      </c>
      <c r="C325" s="28" t="s">
        <v>3280</v>
      </c>
      <c r="D325" s="28" t="s">
        <v>3512</v>
      </c>
      <c r="E325" s="28">
        <v>0.18996006845407876</v>
      </c>
      <c r="F325" s="28">
        <v>0.10233297985153765</v>
      </c>
      <c r="G325" s="28">
        <v>0.12737430167597766</v>
      </c>
      <c r="H325" s="39">
        <f t="shared" si="10"/>
        <v>0.13988911666053136</v>
      </c>
      <c r="I325" s="28">
        <v>0.21139240506329116</v>
      </c>
      <c r="J325" s="28">
        <v>0.15444711538461539</v>
      </c>
      <c r="K325" s="28">
        <v>0.17545939537640781</v>
      </c>
      <c r="L325" s="39">
        <f t="shared" si="11"/>
        <v>0.18043297194143815</v>
      </c>
      <c r="M325" s="38" t="s">
        <v>4160</v>
      </c>
      <c r="N325" s="38" t="s">
        <v>3283</v>
      </c>
      <c r="O325" s="38" t="s">
        <v>1897</v>
      </c>
    </row>
    <row r="326" spans="1:15" x14ac:dyDescent="0.3">
      <c r="A326" s="38" t="s">
        <v>1896</v>
      </c>
      <c r="B326" s="38">
        <v>178</v>
      </c>
      <c r="C326" s="28" t="s">
        <v>3280</v>
      </c>
      <c r="D326" s="28" t="s">
        <v>3512</v>
      </c>
      <c r="E326" s="28">
        <v>0.18996006845407876</v>
      </c>
      <c r="F326" s="28">
        <v>0.10233297985153765</v>
      </c>
      <c r="G326" s="28">
        <v>0.12737430167597766</v>
      </c>
      <c r="H326" s="39">
        <f t="shared" si="10"/>
        <v>0.13988911666053136</v>
      </c>
      <c r="I326" s="28">
        <v>0.21139240506329116</v>
      </c>
      <c r="J326" s="28">
        <v>0.15444711538461539</v>
      </c>
      <c r="K326" s="28">
        <v>0.17545939537640781</v>
      </c>
      <c r="L326" s="39">
        <f t="shared" si="11"/>
        <v>0.18043297194143815</v>
      </c>
      <c r="M326" s="38" t="s">
        <v>4160</v>
      </c>
      <c r="N326" s="38" t="s">
        <v>3283</v>
      </c>
      <c r="O326" s="38" t="s">
        <v>1897</v>
      </c>
    </row>
    <row r="327" spans="1:15" x14ac:dyDescent="0.3">
      <c r="A327" s="38" t="s">
        <v>2827</v>
      </c>
      <c r="B327" s="38">
        <v>38</v>
      </c>
      <c r="C327" s="28" t="s">
        <v>3280</v>
      </c>
      <c r="D327" s="28" t="s">
        <v>3724</v>
      </c>
      <c r="E327" s="28">
        <v>0.20862201693610471</v>
      </c>
      <c r="F327" s="28">
        <v>0.21024464831804282</v>
      </c>
      <c r="G327" s="28">
        <v>0.1962962962962963</v>
      </c>
      <c r="H327" s="39">
        <f t="shared" si="10"/>
        <v>0.2050543205168146</v>
      </c>
      <c r="I327" s="28">
        <v>0.21065737051792827</v>
      </c>
      <c r="J327" s="28">
        <v>0.15804597701149425</v>
      </c>
      <c r="K327" s="28">
        <v>0.17018146150073563</v>
      </c>
      <c r="L327" s="39">
        <f t="shared" si="11"/>
        <v>0.17962826967671938</v>
      </c>
      <c r="M327" s="38" t="s">
        <v>4237</v>
      </c>
      <c r="N327" s="38" t="s">
        <v>3306</v>
      </c>
      <c r="O327" s="38" t="s">
        <v>2828</v>
      </c>
    </row>
    <row r="328" spans="1:15" x14ac:dyDescent="0.3">
      <c r="A328" s="38" t="s">
        <v>549</v>
      </c>
      <c r="B328" s="38">
        <v>328</v>
      </c>
      <c r="C328" s="28" t="s">
        <v>3280</v>
      </c>
      <c r="D328" s="28" t="s">
        <v>3874</v>
      </c>
      <c r="E328" s="28">
        <v>0.16174582798459564</v>
      </c>
      <c r="F328" s="28">
        <v>5.2168447517284729E-2</v>
      </c>
      <c r="G328" s="28"/>
      <c r="H328" s="39">
        <f t="shared" si="10"/>
        <v>0.10695713775094018</v>
      </c>
      <c r="I328" s="28">
        <v>0.14960629921259841</v>
      </c>
      <c r="J328" s="28">
        <v>0.20956838273530942</v>
      </c>
      <c r="K328" s="28"/>
      <c r="L328" s="39">
        <f t="shared" si="11"/>
        <v>0.1795873409739539</v>
      </c>
      <c r="M328" s="38" t="s">
        <v>4165</v>
      </c>
      <c r="N328" s="38" t="s">
        <v>3281</v>
      </c>
      <c r="O328" s="38" t="s">
        <v>54</v>
      </c>
    </row>
    <row r="329" spans="1:15" x14ac:dyDescent="0.3">
      <c r="A329" s="38" t="s">
        <v>1828</v>
      </c>
      <c r="B329" s="38">
        <v>353</v>
      </c>
      <c r="C329" s="28" t="s">
        <v>3280</v>
      </c>
      <c r="D329" s="28" t="s">
        <v>3673</v>
      </c>
      <c r="E329" s="28">
        <v>0.24687729610580458</v>
      </c>
      <c r="F329" s="28">
        <v>0.11848958333333333</v>
      </c>
      <c r="G329" s="28">
        <v>0.30970149253731338</v>
      </c>
      <c r="H329" s="39">
        <f t="shared" si="10"/>
        <v>0.22502279065881711</v>
      </c>
      <c r="I329" s="28">
        <v>0.22122015915119361</v>
      </c>
      <c r="J329" s="28">
        <v>0.12027491408934708</v>
      </c>
      <c r="K329" s="28">
        <v>0.19669509594882731</v>
      </c>
      <c r="L329" s="39">
        <f t="shared" si="11"/>
        <v>0.17939672306312268</v>
      </c>
      <c r="M329" s="38" t="s">
        <v>4089</v>
      </c>
      <c r="N329" s="38" t="s">
        <v>3283</v>
      </c>
      <c r="O329" s="38" t="s">
        <v>1829</v>
      </c>
    </row>
    <row r="330" spans="1:15" x14ac:dyDescent="0.3">
      <c r="A330" s="38" t="s">
        <v>2234</v>
      </c>
      <c r="B330" s="38">
        <v>601</v>
      </c>
      <c r="C330" s="28" t="s">
        <v>3280</v>
      </c>
      <c r="D330" s="28" t="s">
        <v>3572</v>
      </c>
      <c r="E330" s="28">
        <v>8.0407701019252542E-2</v>
      </c>
      <c r="F330" s="28"/>
      <c r="G330" s="28">
        <v>0.15807759119861031</v>
      </c>
      <c r="H330" s="39">
        <f t="shared" si="10"/>
        <v>0.11924264610893143</v>
      </c>
      <c r="I330" s="28">
        <v>0.15707964601769911</v>
      </c>
      <c r="J330" s="28"/>
      <c r="K330" s="28">
        <v>0.20120120120120122</v>
      </c>
      <c r="L330" s="39">
        <f t="shared" si="11"/>
        <v>0.17914042360945015</v>
      </c>
      <c r="M330" s="38" t="s">
        <v>4146</v>
      </c>
      <c r="N330" s="38" t="s">
        <v>3283</v>
      </c>
      <c r="O330" s="38" t="s">
        <v>2235</v>
      </c>
    </row>
    <row r="331" spans="1:15" x14ac:dyDescent="0.3">
      <c r="A331" s="38" t="s">
        <v>1500</v>
      </c>
      <c r="B331" s="38">
        <v>134</v>
      </c>
      <c r="C331" s="28" t="s">
        <v>3280</v>
      </c>
      <c r="D331" s="28" t="s">
        <v>3950</v>
      </c>
      <c r="E331" s="28">
        <v>0.15813648293963253</v>
      </c>
      <c r="F331" s="28">
        <v>0.12987012987012989</v>
      </c>
      <c r="G331" s="28"/>
      <c r="H331" s="39">
        <f t="shared" si="10"/>
        <v>0.14400330640488121</v>
      </c>
      <c r="I331" s="28">
        <v>0.18013734812466986</v>
      </c>
      <c r="J331" s="28">
        <v>0.17708333333333334</v>
      </c>
      <c r="K331" s="28"/>
      <c r="L331" s="39">
        <f t="shared" si="11"/>
        <v>0.17861034072900162</v>
      </c>
      <c r="M331" s="38" t="s">
        <v>4236</v>
      </c>
      <c r="N331" s="38" t="s">
        <v>3283</v>
      </c>
      <c r="O331" s="38" t="s">
        <v>1501</v>
      </c>
    </row>
    <row r="332" spans="1:15" x14ac:dyDescent="0.3">
      <c r="A332" s="38" t="s">
        <v>2868</v>
      </c>
      <c r="B332" s="38">
        <v>94</v>
      </c>
      <c r="C332" s="28" t="s">
        <v>3280</v>
      </c>
      <c r="D332" s="28" t="s">
        <v>3937</v>
      </c>
      <c r="E332" s="28">
        <v>0.24238026124818582</v>
      </c>
      <c r="F332" s="28">
        <v>0.13491475166790215</v>
      </c>
      <c r="G332" s="28">
        <v>9.9567099567099582E-2</v>
      </c>
      <c r="H332" s="39">
        <f t="shared" si="10"/>
        <v>0.15895403749439585</v>
      </c>
      <c r="I332" s="28">
        <v>0.23755411255411255</v>
      </c>
      <c r="J332" s="28">
        <v>0.16784869976359335</v>
      </c>
      <c r="K332" s="28">
        <v>0.12910583941605838</v>
      </c>
      <c r="L332" s="39">
        <f t="shared" si="11"/>
        <v>0.17816955057792142</v>
      </c>
      <c r="M332" s="38" t="s">
        <v>4220</v>
      </c>
      <c r="N332" s="38" t="s">
        <v>3281</v>
      </c>
      <c r="O332" s="38" t="s">
        <v>2869</v>
      </c>
    </row>
    <row r="333" spans="1:15" x14ac:dyDescent="0.3">
      <c r="A333" s="38" t="s">
        <v>2291</v>
      </c>
      <c r="B333" s="38">
        <v>619</v>
      </c>
      <c r="C333" s="28" t="s">
        <v>3280</v>
      </c>
      <c r="D333" s="28" t="s">
        <v>3634</v>
      </c>
      <c r="E333" s="28">
        <v>3.8281582305401955E-2</v>
      </c>
      <c r="F333" s="28">
        <v>0.13057989153108052</v>
      </c>
      <c r="G333" s="28">
        <v>0.18836432999523128</v>
      </c>
      <c r="H333" s="39">
        <f t="shared" si="10"/>
        <v>0.11907526794390459</v>
      </c>
      <c r="I333" s="28">
        <v>0.19923076923076924</v>
      </c>
      <c r="J333" s="28">
        <v>9.6856414613423952E-2</v>
      </c>
      <c r="K333" s="28">
        <v>0.23809523809523808</v>
      </c>
      <c r="L333" s="39">
        <f t="shared" si="11"/>
        <v>0.17806080731314378</v>
      </c>
      <c r="M333" s="38" t="s">
        <v>4159</v>
      </c>
      <c r="N333" s="38" t="s">
        <v>3283</v>
      </c>
      <c r="O333" s="38" t="s">
        <v>2292</v>
      </c>
    </row>
    <row r="334" spans="1:15" x14ac:dyDescent="0.3">
      <c r="A334" s="38" t="s">
        <v>3124</v>
      </c>
      <c r="B334" s="38">
        <v>97</v>
      </c>
      <c r="C334" s="28" t="s">
        <v>3280</v>
      </c>
      <c r="D334" s="28" t="s">
        <v>3922</v>
      </c>
      <c r="E334" s="28">
        <v>0.14597060314242269</v>
      </c>
      <c r="F334" s="28">
        <v>0.11032745591939547</v>
      </c>
      <c r="G334" s="28">
        <v>8.4604033448106242E-2</v>
      </c>
      <c r="H334" s="39">
        <f t="shared" si="10"/>
        <v>0.11363403083664146</v>
      </c>
      <c r="I334" s="28">
        <v>0.25378514780100936</v>
      </c>
      <c r="J334" s="28">
        <v>0.16623376623376623</v>
      </c>
      <c r="K334" s="28">
        <v>0.11359404096834265</v>
      </c>
      <c r="L334" s="39">
        <f t="shared" si="11"/>
        <v>0.1778709850010394</v>
      </c>
      <c r="M334" s="38" t="s">
        <v>4153</v>
      </c>
      <c r="N334" s="38" t="s">
        <v>3283</v>
      </c>
      <c r="O334" s="38" t="s">
        <v>3125</v>
      </c>
    </row>
    <row r="335" spans="1:15" x14ac:dyDescent="0.3">
      <c r="A335" s="38" t="s">
        <v>1109</v>
      </c>
      <c r="B335" s="38">
        <v>337</v>
      </c>
      <c r="C335" s="28" t="s">
        <v>3280</v>
      </c>
      <c r="D335" s="28" t="s">
        <v>3583</v>
      </c>
      <c r="E335" s="28"/>
      <c r="F335" s="28">
        <v>0.22374429223744291</v>
      </c>
      <c r="G335" s="28">
        <v>8.8366179275270199E-2</v>
      </c>
      <c r="H335" s="39">
        <f t="shared" si="10"/>
        <v>0.15605523575635655</v>
      </c>
      <c r="I335" s="28"/>
      <c r="J335" s="28">
        <v>0.18777943368107303</v>
      </c>
      <c r="K335" s="28">
        <v>0.16675165731769506</v>
      </c>
      <c r="L335" s="39">
        <f t="shared" si="11"/>
        <v>0.17726554549938406</v>
      </c>
      <c r="M335" s="38"/>
      <c r="N335" s="38" t="s">
        <v>3283</v>
      </c>
      <c r="O335" s="38" t="s">
        <v>1110</v>
      </c>
    </row>
    <row r="336" spans="1:15" x14ac:dyDescent="0.3">
      <c r="A336" s="38" t="s">
        <v>2483</v>
      </c>
      <c r="B336" s="38">
        <v>196</v>
      </c>
      <c r="C336" s="28" t="s">
        <v>3280</v>
      </c>
      <c r="D336" s="28" t="s">
        <v>3675</v>
      </c>
      <c r="E336" s="28">
        <v>0.1152770005595971</v>
      </c>
      <c r="F336" s="28">
        <v>0.21547987616099071</v>
      </c>
      <c r="G336" s="28">
        <v>0.11645299145299144</v>
      </c>
      <c r="H336" s="39">
        <f t="shared" si="10"/>
        <v>0.14906995605785975</v>
      </c>
      <c r="I336" s="28">
        <v>0.15411155836687751</v>
      </c>
      <c r="J336" s="28">
        <v>0.21237358715050564</v>
      </c>
      <c r="K336" s="28">
        <v>0.1652439024390244</v>
      </c>
      <c r="L336" s="39">
        <f t="shared" si="11"/>
        <v>0.17724301598546918</v>
      </c>
      <c r="M336" s="38"/>
      <c r="N336" s="38" t="s">
        <v>3283</v>
      </c>
      <c r="O336" s="38" t="s">
        <v>2484</v>
      </c>
    </row>
    <row r="337" spans="1:15" x14ac:dyDescent="0.3">
      <c r="A337" s="38" t="s">
        <v>29</v>
      </c>
      <c r="B337" s="38">
        <v>255</v>
      </c>
      <c r="C337" s="28" t="s">
        <v>3280</v>
      </c>
      <c r="D337" s="28" t="s">
        <v>3497</v>
      </c>
      <c r="E337" s="28">
        <v>0.10287206266318538</v>
      </c>
      <c r="F337" s="28">
        <v>0.12451550387596899</v>
      </c>
      <c r="G337" s="28"/>
      <c r="H337" s="39">
        <f t="shared" si="10"/>
        <v>0.11369378326957719</v>
      </c>
      <c r="I337" s="28">
        <v>0.22517845554834523</v>
      </c>
      <c r="J337" s="28">
        <v>0.12911903160726293</v>
      </c>
      <c r="K337" s="28"/>
      <c r="L337" s="39">
        <f t="shared" si="11"/>
        <v>0.17714874357780408</v>
      </c>
      <c r="M337" s="38"/>
      <c r="N337" s="38" t="s">
        <v>3283</v>
      </c>
      <c r="O337" s="38" t="s">
        <v>30</v>
      </c>
    </row>
    <row r="338" spans="1:15" x14ac:dyDescent="0.3">
      <c r="A338" s="38" t="s">
        <v>199</v>
      </c>
      <c r="B338" s="38">
        <v>414</v>
      </c>
      <c r="C338" s="28" t="s">
        <v>3280</v>
      </c>
      <c r="D338" s="28" t="s">
        <v>3521</v>
      </c>
      <c r="E338" s="28">
        <v>0.14980435997764116</v>
      </c>
      <c r="F338" s="28">
        <v>5.7913130304543183E-2</v>
      </c>
      <c r="G338" s="28">
        <v>0.11427066877303844</v>
      </c>
      <c r="H338" s="39">
        <f t="shared" si="10"/>
        <v>0.10732938635174093</v>
      </c>
      <c r="I338" s="28">
        <v>0.22741629816803538</v>
      </c>
      <c r="J338" s="28">
        <v>0.15753846153846154</v>
      </c>
      <c r="K338" s="28">
        <v>0.1452887537993921</v>
      </c>
      <c r="L338" s="39">
        <f t="shared" si="11"/>
        <v>0.17674783783529635</v>
      </c>
      <c r="M338" s="38" t="s">
        <v>4122</v>
      </c>
      <c r="N338" s="38" t="s">
        <v>3281</v>
      </c>
      <c r="O338" s="38" t="s">
        <v>200</v>
      </c>
    </row>
    <row r="339" spans="1:15" x14ac:dyDescent="0.3">
      <c r="A339" s="38" t="s">
        <v>233</v>
      </c>
      <c r="B339" s="38">
        <v>471</v>
      </c>
      <c r="C339" s="28" t="s">
        <v>3280</v>
      </c>
      <c r="D339" s="28" t="s">
        <v>3803</v>
      </c>
      <c r="E339" s="28"/>
      <c r="F339" s="28">
        <v>0.18731650029359953</v>
      </c>
      <c r="G339" s="28">
        <v>0.11872909698996655</v>
      </c>
      <c r="H339" s="39">
        <f t="shared" si="10"/>
        <v>0.15302279864178303</v>
      </c>
      <c r="I339" s="28"/>
      <c r="J339" s="28">
        <v>0.20965770171149148</v>
      </c>
      <c r="K339" s="28">
        <v>0.14351320321469574</v>
      </c>
      <c r="L339" s="39">
        <f t="shared" si="11"/>
        <v>0.1765854524630936</v>
      </c>
      <c r="M339" s="38" t="s">
        <v>4123</v>
      </c>
      <c r="N339" s="38" t="s">
        <v>3302</v>
      </c>
      <c r="O339" s="38" t="s">
        <v>234</v>
      </c>
    </row>
    <row r="340" spans="1:15" x14ac:dyDescent="0.3">
      <c r="A340" s="38" t="s">
        <v>1922</v>
      </c>
      <c r="B340" s="38">
        <v>88</v>
      </c>
      <c r="C340" s="28" t="s">
        <v>3280</v>
      </c>
      <c r="D340" s="28" t="s">
        <v>3646</v>
      </c>
      <c r="E340" s="28"/>
      <c r="F340" s="28">
        <v>0.15845697329376854</v>
      </c>
      <c r="G340" s="28">
        <v>0.19095477386934673</v>
      </c>
      <c r="H340" s="39">
        <f t="shared" si="10"/>
        <v>0.17470587358155765</v>
      </c>
      <c r="I340" s="28"/>
      <c r="J340" s="28">
        <v>0.22050059594755661</v>
      </c>
      <c r="K340" s="28">
        <v>0.1305749596990865</v>
      </c>
      <c r="L340" s="39">
        <f t="shared" si="11"/>
        <v>0.17553777782332156</v>
      </c>
      <c r="M340" s="38" t="s">
        <v>4134</v>
      </c>
      <c r="N340" s="38" t="s">
        <v>3283</v>
      </c>
      <c r="O340" s="38" t="s">
        <v>1923</v>
      </c>
    </row>
    <row r="341" spans="1:15" x14ac:dyDescent="0.3">
      <c r="A341" s="38" t="s">
        <v>1922</v>
      </c>
      <c r="B341" s="38">
        <v>91</v>
      </c>
      <c r="C341" s="28" t="s">
        <v>3280</v>
      </c>
      <c r="D341" s="28" t="s">
        <v>3646</v>
      </c>
      <c r="E341" s="28"/>
      <c r="F341" s="28">
        <v>0.15845697329376854</v>
      </c>
      <c r="G341" s="28">
        <v>0.19095477386934673</v>
      </c>
      <c r="H341" s="39">
        <f t="shared" si="10"/>
        <v>0.17470587358155765</v>
      </c>
      <c r="I341" s="28"/>
      <c r="J341" s="28">
        <v>0.22050059594755661</v>
      </c>
      <c r="K341" s="28">
        <v>0.1305749596990865</v>
      </c>
      <c r="L341" s="39">
        <f t="shared" si="11"/>
        <v>0.17553777782332156</v>
      </c>
      <c r="M341" s="38" t="s">
        <v>4134</v>
      </c>
      <c r="N341" s="38" t="s">
        <v>3283</v>
      </c>
      <c r="O341" s="38" t="s">
        <v>1923</v>
      </c>
    </row>
    <row r="342" spans="1:15" x14ac:dyDescent="0.3">
      <c r="A342" s="38" t="s">
        <v>3014</v>
      </c>
      <c r="B342" s="38">
        <v>152</v>
      </c>
      <c r="C342" s="28" t="s">
        <v>3280</v>
      </c>
      <c r="D342" s="28" t="s">
        <v>3423</v>
      </c>
      <c r="E342" s="28">
        <v>9.9152964623816647E-2</v>
      </c>
      <c r="F342" s="28"/>
      <c r="G342" s="28">
        <v>8.4320227380388427E-2</v>
      </c>
      <c r="H342" s="39">
        <f t="shared" si="10"/>
        <v>9.1736596002102544E-2</v>
      </c>
      <c r="I342" s="28">
        <v>0.22373806275579811</v>
      </c>
      <c r="J342" s="28"/>
      <c r="K342" s="28">
        <v>0.12722478576137114</v>
      </c>
      <c r="L342" s="39">
        <f t="shared" si="11"/>
        <v>0.17548142425858462</v>
      </c>
      <c r="M342" s="38" t="s">
        <v>4121</v>
      </c>
      <c r="N342" s="38" t="s">
        <v>3283</v>
      </c>
      <c r="O342" s="38" t="s">
        <v>54</v>
      </c>
    </row>
    <row r="343" spans="1:15" x14ac:dyDescent="0.3">
      <c r="A343" s="38" t="s">
        <v>161</v>
      </c>
      <c r="B343" s="38">
        <v>107</v>
      </c>
      <c r="C343" s="28" t="s">
        <v>3280</v>
      </c>
      <c r="D343" s="28" t="s">
        <v>3986</v>
      </c>
      <c r="E343" s="28">
        <v>0.18722327640733713</v>
      </c>
      <c r="F343" s="28">
        <v>0.10254957507082153</v>
      </c>
      <c r="G343" s="28">
        <v>8.8129496402877691E-2</v>
      </c>
      <c r="H343" s="39">
        <f t="shared" si="10"/>
        <v>0.12596744929367878</v>
      </c>
      <c r="I343" s="28">
        <v>0.16979051819184124</v>
      </c>
      <c r="J343" s="28">
        <v>0.17438536306460833</v>
      </c>
      <c r="K343" s="28">
        <v>0.18108108108108109</v>
      </c>
      <c r="L343" s="39">
        <f t="shared" si="11"/>
        <v>0.17508565411251023</v>
      </c>
      <c r="M343" s="38" t="s">
        <v>4132</v>
      </c>
      <c r="N343" s="38" t="s">
        <v>3302</v>
      </c>
      <c r="O343" s="38" t="s">
        <v>162</v>
      </c>
    </row>
    <row r="344" spans="1:15" x14ac:dyDescent="0.3">
      <c r="A344" s="38" t="s">
        <v>254</v>
      </c>
      <c r="B344" s="38">
        <v>253</v>
      </c>
      <c r="C344" s="28" t="s">
        <v>3280</v>
      </c>
      <c r="D344" s="28" t="s">
        <v>3969</v>
      </c>
      <c r="E344" s="28">
        <v>7.6371091747821626E-2</v>
      </c>
      <c r="F344" s="28">
        <v>7.266260162601626E-2</v>
      </c>
      <c r="G344" s="28">
        <v>8.7434554973821993E-2</v>
      </c>
      <c r="H344" s="39">
        <f t="shared" si="10"/>
        <v>7.882274944921995E-2</v>
      </c>
      <c r="I344" s="28">
        <v>0.16421568627450983</v>
      </c>
      <c r="J344" s="28">
        <v>0.18581293157564344</v>
      </c>
      <c r="K344" s="28">
        <v>0.17245581962218157</v>
      </c>
      <c r="L344" s="39">
        <f t="shared" si="11"/>
        <v>0.17416147915744495</v>
      </c>
      <c r="M344" s="38" t="s">
        <v>4204</v>
      </c>
      <c r="N344" s="38" t="s">
        <v>3281</v>
      </c>
      <c r="O344" s="38" t="s">
        <v>255</v>
      </c>
    </row>
    <row r="345" spans="1:15" x14ac:dyDescent="0.3">
      <c r="A345" s="38" t="s">
        <v>2660</v>
      </c>
      <c r="B345" s="38">
        <v>170</v>
      </c>
      <c r="C345" s="28" t="s">
        <v>3280</v>
      </c>
      <c r="D345" s="28" t="s">
        <v>3331</v>
      </c>
      <c r="E345" s="28">
        <v>0.10385369039843241</v>
      </c>
      <c r="F345" s="28">
        <v>8.7499999999999994E-2</v>
      </c>
      <c r="G345" s="28"/>
      <c r="H345" s="39">
        <f t="shared" si="10"/>
        <v>9.5676845199216209E-2</v>
      </c>
      <c r="I345" s="28">
        <v>0.19082001031459514</v>
      </c>
      <c r="J345" s="28">
        <v>0.15748393021120297</v>
      </c>
      <c r="K345" s="28"/>
      <c r="L345" s="39">
        <f t="shared" si="11"/>
        <v>0.17415197026289905</v>
      </c>
      <c r="M345" s="38" t="s">
        <v>4137</v>
      </c>
      <c r="N345" s="38" t="s">
        <v>3283</v>
      </c>
      <c r="O345" s="38" t="s">
        <v>1796</v>
      </c>
    </row>
    <row r="346" spans="1:15" x14ac:dyDescent="0.3">
      <c r="A346" s="38" t="s">
        <v>154</v>
      </c>
      <c r="B346" s="38">
        <v>181</v>
      </c>
      <c r="C346" s="28" t="s">
        <v>3280</v>
      </c>
      <c r="D346" s="28" t="s">
        <v>3990</v>
      </c>
      <c r="E346" s="28"/>
      <c r="F346" s="28">
        <v>0.126594700686948</v>
      </c>
      <c r="G346" s="28">
        <v>8.3204134366925059E-2</v>
      </c>
      <c r="H346" s="39">
        <f t="shared" si="10"/>
        <v>0.10489941752693653</v>
      </c>
      <c r="I346" s="28"/>
      <c r="J346" s="28">
        <v>0.14439220953660173</v>
      </c>
      <c r="K346" s="28">
        <v>0.20277953253316489</v>
      </c>
      <c r="L346" s="39">
        <f t="shared" si="11"/>
        <v>0.17358587103488332</v>
      </c>
      <c r="M346" s="38" t="s">
        <v>4075</v>
      </c>
      <c r="N346" s="38" t="s">
        <v>3281</v>
      </c>
      <c r="O346" s="38" t="s">
        <v>54</v>
      </c>
    </row>
    <row r="347" spans="1:15" x14ac:dyDescent="0.3">
      <c r="A347" s="38" t="s">
        <v>444</v>
      </c>
      <c r="B347" s="38">
        <v>68</v>
      </c>
      <c r="C347" s="28" t="s">
        <v>3280</v>
      </c>
      <c r="D347" s="28" t="s">
        <v>3656</v>
      </c>
      <c r="E347" s="28">
        <v>0.12849162011173185</v>
      </c>
      <c r="F347" s="28">
        <v>9.1662828189774309E-2</v>
      </c>
      <c r="G347" s="28">
        <v>0.11887779362815025</v>
      </c>
      <c r="H347" s="39">
        <f t="shared" si="10"/>
        <v>0.11301074730988547</v>
      </c>
      <c r="I347" s="28">
        <v>0.2021357742181541</v>
      </c>
      <c r="J347" s="28">
        <v>0.1446629213483146</v>
      </c>
      <c r="K347" s="28">
        <v>0.16808510638297872</v>
      </c>
      <c r="L347" s="39">
        <f t="shared" si="11"/>
        <v>0.17162793398314913</v>
      </c>
      <c r="M347" s="38"/>
      <c r="N347" s="38" t="s">
        <v>3291</v>
      </c>
      <c r="O347" s="38" t="s">
        <v>445</v>
      </c>
    </row>
    <row r="348" spans="1:15" x14ac:dyDescent="0.3">
      <c r="A348" s="38" t="s">
        <v>444</v>
      </c>
      <c r="B348" s="38">
        <v>70</v>
      </c>
      <c r="C348" s="28" t="s">
        <v>3280</v>
      </c>
      <c r="D348" s="28" t="s">
        <v>3656</v>
      </c>
      <c r="E348" s="28">
        <v>0.12849162011173185</v>
      </c>
      <c r="F348" s="28">
        <v>9.1662828189774309E-2</v>
      </c>
      <c r="G348" s="28">
        <v>0.11887779362815025</v>
      </c>
      <c r="H348" s="39">
        <f t="shared" si="10"/>
        <v>0.11301074730988547</v>
      </c>
      <c r="I348" s="28">
        <v>0.2021357742181541</v>
      </c>
      <c r="J348" s="28">
        <v>0.1446629213483146</v>
      </c>
      <c r="K348" s="28">
        <v>0.16808510638297872</v>
      </c>
      <c r="L348" s="39">
        <f t="shared" si="11"/>
        <v>0.17162793398314913</v>
      </c>
      <c r="M348" s="38"/>
      <c r="N348" s="38" t="s">
        <v>3291</v>
      </c>
      <c r="O348" s="38" t="s">
        <v>445</v>
      </c>
    </row>
    <row r="349" spans="1:15" x14ac:dyDescent="0.3">
      <c r="A349" s="38" t="s">
        <v>350</v>
      </c>
      <c r="B349" s="38">
        <v>153</v>
      </c>
      <c r="C349" s="28" t="s">
        <v>3280</v>
      </c>
      <c r="D349" s="28" t="s">
        <v>3863</v>
      </c>
      <c r="E349" s="28">
        <v>0.19973544973544974</v>
      </c>
      <c r="F349" s="28">
        <v>0.17506811989100818</v>
      </c>
      <c r="G349" s="28">
        <v>0.10122501611863315</v>
      </c>
      <c r="H349" s="39">
        <f t="shared" si="10"/>
        <v>0.15867619524836368</v>
      </c>
      <c r="I349" s="28">
        <v>0.18998366902558519</v>
      </c>
      <c r="J349" s="28">
        <v>0.16538658474142345</v>
      </c>
      <c r="K349" s="28">
        <v>0.15757575757575756</v>
      </c>
      <c r="L349" s="39">
        <f t="shared" si="11"/>
        <v>0.17098200378092207</v>
      </c>
      <c r="M349" s="38" t="s">
        <v>4115</v>
      </c>
      <c r="N349" s="38" t="s">
        <v>3283</v>
      </c>
      <c r="O349" s="38" t="s">
        <v>351</v>
      </c>
    </row>
    <row r="350" spans="1:15" x14ac:dyDescent="0.3">
      <c r="A350" s="38" t="s">
        <v>350</v>
      </c>
      <c r="B350" s="38">
        <v>155</v>
      </c>
      <c r="C350" s="28" t="s">
        <v>3280</v>
      </c>
      <c r="D350" s="28" t="s">
        <v>3863</v>
      </c>
      <c r="E350" s="28">
        <v>0.19973544973544974</v>
      </c>
      <c r="F350" s="28">
        <v>0.17506811989100818</v>
      </c>
      <c r="G350" s="28">
        <v>0.10122501611863315</v>
      </c>
      <c r="H350" s="39">
        <f t="shared" si="10"/>
        <v>0.15867619524836368</v>
      </c>
      <c r="I350" s="28">
        <v>0.18998366902558519</v>
      </c>
      <c r="J350" s="28">
        <v>0.16538658474142345</v>
      </c>
      <c r="K350" s="28">
        <v>0.15757575757575756</v>
      </c>
      <c r="L350" s="39">
        <f t="shared" si="11"/>
        <v>0.17098200378092207</v>
      </c>
      <c r="M350" s="38" t="s">
        <v>4115</v>
      </c>
      <c r="N350" s="38" t="s">
        <v>3283</v>
      </c>
      <c r="O350" s="38" t="s">
        <v>351</v>
      </c>
    </row>
    <row r="351" spans="1:15" x14ac:dyDescent="0.3">
      <c r="A351" s="38" t="s">
        <v>1440</v>
      </c>
      <c r="B351" s="38">
        <v>252</v>
      </c>
      <c r="C351" s="28" t="s">
        <v>3280</v>
      </c>
      <c r="D351" s="28" t="s">
        <v>3542</v>
      </c>
      <c r="E351" s="28"/>
      <c r="F351" s="28">
        <v>0.14415505754088431</v>
      </c>
      <c r="G351" s="28">
        <v>0.11117681845062093</v>
      </c>
      <c r="H351" s="39">
        <f t="shared" si="10"/>
        <v>0.12766593799575263</v>
      </c>
      <c r="I351" s="28"/>
      <c r="J351" s="28">
        <v>0.18662169758291178</v>
      </c>
      <c r="K351" s="28">
        <v>0.15468409586056642</v>
      </c>
      <c r="L351" s="39">
        <f t="shared" si="11"/>
        <v>0.17065289672173911</v>
      </c>
      <c r="M351" s="38" t="s">
        <v>4163</v>
      </c>
      <c r="N351" s="38" t="s">
        <v>3281</v>
      </c>
      <c r="O351" s="38" t="s">
        <v>54</v>
      </c>
    </row>
    <row r="352" spans="1:15" x14ac:dyDescent="0.3">
      <c r="A352" s="38" t="s">
        <v>838</v>
      </c>
      <c r="B352" s="38">
        <v>112</v>
      </c>
      <c r="C352" s="28" t="s">
        <v>3280</v>
      </c>
      <c r="D352" s="28" t="s">
        <v>3862</v>
      </c>
      <c r="E352" s="28"/>
      <c r="F352" s="28">
        <v>0.12632696390658174</v>
      </c>
      <c r="G352" s="28">
        <v>9.5952023988006008E-2</v>
      </c>
      <c r="H352" s="39">
        <f t="shared" si="10"/>
        <v>0.11113949394729387</v>
      </c>
      <c r="I352" s="28"/>
      <c r="J352" s="28">
        <v>0.18872704243191893</v>
      </c>
      <c r="K352" s="28">
        <v>0.15242346938775508</v>
      </c>
      <c r="L352" s="39">
        <f t="shared" si="11"/>
        <v>0.17057525590983702</v>
      </c>
      <c r="M352" s="38" t="s">
        <v>4154</v>
      </c>
      <c r="N352" s="38" t="s">
        <v>3283</v>
      </c>
      <c r="O352" s="38" t="s">
        <v>54</v>
      </c>
    </row>
    <row r="353" spans="1:15" x14ac:dyDescent="0.3">
      <c r="A353" s="38" t="s">
        <v>958</v>
      </c>
      <c r="B353" s="38">
        <v>18</v>
      </c>
      <c r="C353" s="28" t="s">
        <v>3280</v>
      </c>
      <c r="D353" s="28" t="s">
        <v>3761</v>
      </c>
      <c r="E353" s="28">
        <v>8.7759815242494224E-2</v>
      </c>
      <c r="F353" s="28">
        <v>9.1985428051001822E-2</v>
      </c>
      <c r="G353" s="28">
        <v>7.4977416440831085E-2</v>
      </c>
      <c r="H353" s="39">
        <f t="shared" si="10"/>
        <v>8.4907553244775724E-2</v>
      </c>
      <c r="I353" s="28">
        <v>0.20882352941176469</v>
      </c>
      <c r="J353" s="28">
        <v>0.13859275053304904</v>
      </c>
      <c r="K353" s="28">
        <v>0.16391085549964055</v>
      </c>
      <c r="L353" s="39">
        <f t="shared" si="11"/>
        <v>0.17044237848148477</v>
      </c>
      <c r="M353" s="38" t="s">
        <v>4192</v>
      </c>
      <c r="N353" s="38" t="s">
        <v>3389</v>
      </c>
      <c r="O353" s="38" t="s">
        <v>959</v>
      </c>
    </row>
    <row r="354" spans="1:15" x14ac:dyDescent="0.3">
      <c r="A354" s="38" t="s">
        <v>183</v>
      </c>
      <c r="B354" s="38">
        <v>126</v>
      </c>
      <c r="C354" s="28" t="s">
        <v>3280</v>
      </c>
      <c r="D354" s="28" t="s">
        <v>3482</v>
      </c>
      <c r="E354" s="28">
        <v>0.15986622073578594</v>
      </c>
      <c r="F354" s="28">
        <v>0.18169209431345354</v>
      </c>
      <c r="G354" s="28"/>
      <c r="H354" s="39">
        <f t="shared" si="10"/>
        <v>0.17077915752461975</v>
      </c>
      <c r="I354" s="28">
        <v>0.15738375063873275</v>
      </c>
      <c r="J354" s="28">
        <v>0.18298969072164947</v>
      </c>
      <c r="K354" s="28"/>
      <c r="L354" s="39">
        <f t="shared" si="11"/>
        <v>0.17018672068019111</v>
      </c>
      <c r="M354" s="38" t="s">
        <v>4210</v>
      </c>
      <c r="N354" s="38" t="s">
        <v>3483</v>
      </c>
      <c r="O354" s="38" t="s">
        <v>184</v>
      </c>
    </row>
    <row r="355" spans="1:15" x14ac:dyDescent="0.3">
      <c r="A355" s="38" t="s">
        <v>324</v>
      </c>
      <c r="B355" s="38">
        <v>292</v>
      </c>
      <c r="C355" s="28" t="s">
        <v>3280</v>
      </c>
      <c r="D355" s="28" t="s">
        <v>3647</v>
      </c>
      <c r="E355" s="28"/>
      <c r="F355" s="28">
        <v>0.1240913811007269</v>
      </c>
      <c r="G355" s="28">
        <v>5.5172413793103454E-2</v>
      </c>
      <c r="H355" s="39">
        <f t="shared" si="10"/>
        <v>8.9631897446915174E-2</v>
      </c>
      <c r="I355" s="28"/>
      <c r="J355" s="28">
        <v>0.23819163292847503</v>
      </c>
      <c r="K355" s="28">
        <v>0.10071090047393366</v>
      </c>
      <c r="L355" s="39">
        <f t="shared" si="11"/>
        <v>0.16945126670120436</v>
      </c>
      <c r="M355" s="38" t="s">
        <v>4140</v>
      </c>
      <c r="N355" s="38" t="s">
        <v>3283</v>
      </c>
      <c r="O355" s="38" t="s">
        <v>325</v>
      </c>
    </row>
    <row r="356" spans="1:15" x14ac:dyDescent="0.3">
      <c r="A356" s="38" t="s">
        <v>987</v>
      </c>
      <c r="B356" s="38">
        <v>286</v>
      </c>
      <c r="C356" s="28" t="s">
        <v>3280</v>
      </c>
      <c r="D356" s="28" t="s">
        <v>3429</v>
      </c>
      <c r="E356" s="28">
        <v>2.2115384615384613E-2</v>
      </c>
      <c r="F356" s="28">
        <v>0.13441131884790297</v>
      </c>
      <c r="G356" s="28">
        <v>9.3409198672356572E-2</v>
      </c>
      <c r="H356" s="39">
        <f t="shared" si="10"/>
        <v>8.3311967378548055E-2</v>
      </c>
      <c r="I356" s="28">
        <v>0.17787554996857322</v>
      </c>
      <c r="J356" s="28">
        <v>0.20041039671682626</v>
      </c>
      <c r="K356" s="28">
        <v>0.12774451097804393</v>
      </c>
      <c r="L356" s="39">
        <f t="shared" si="11"/>
        <v>0.16867681922114783</v>
      </c>
      <c r="M356" s="38" t="s">
        <v>4143</v>
      </c>
      <c r="N356" s="38" t="s">
        <v>3281</v>
      </c>
      <c r="O356" s="38" t="s">
        <v>988</v>
      </c>
    </row>
    <row r="357" spans="1:15" x14ac:dyDescent="0.3">
      <c r="A357" s="38" t="s">
        <v>549</v>
      </c>
      <c r="B357" s="38">
        <v>733</v>
      </c>
      <c r="C357" s="28" t="s">
        <v>3280</v>
      </c>
      <c r="D357" s="28" t="s">
        <v>3874</v>
      </c>
      <c r="E357" s="28">
        <v>0.21596578759800428</v>
      </c>
      <c r="F357" s="28">
        <v>0.16666666666666666</v>
      </c>
      <c r="G357" s="28"/>
      <c r="H357" s="39">
        <f t="shared" si="10"/>
        <v>0.19131622713233548</v>
      </c>
      <c r="I357" s="28">
        <v>0.16683621566632759</v>
      </c>
      <c r="J357" s="28">
        <v>0.1702127659574468</v>
      </c>
      <c r="K357" s="28"/>
      <c r="L357" s="39">
        <f t="shared" si="11"/>
        <v>0.1685244908118872</v>
      </c>
      <c r="M357" s="38" t="s">
        <v>4165</v>
      </c>
      <c r="N357" s="38" t="s">
        <v>3281</v>
      </c>
      <c r="O357" s="38" t="s">
        <v>54</v>
      </c>
    </row>
    <row r="358" spans="1:15" x14ac:dyDescent="0.3">
      <c r="A358" s="38" t="s">
        <v>1148</v>
      </c>
      <c r="B358" s="38">
        <v>273</v>
      </c>
      <c r="C358" s="28" t="s">
        <v>3280</v>
      </c>
      <c r="D358" s="28" t="s">
        <v>3977</v>
      </c>
      <c r="E358" s="28">
        <v>8.7784241142252778E-2</v>
      </c>
      <c r="F358" s="28">
        <v>7.3047858942065488E-2</v>
      </c>
      <c r="G358" s="28">
        <v>0.10460021905805038</v>
      </c>
      <c r="H358" s="39">
        <f t="shared" si="10"/>
        <v>8.8477439714122877E-2</v>
      </c>
      <c r="I358" s="28">
        <v>0.18331303288672351</v>
      </c>
      <c r="J358" s="28">
        <v>0.15218730745532963</v>
      </c>
      <c r="K358" s="28">
        <v>0.16373239436619721</v>
      </c>
      <c r="L358" s="39">
        <f t="shared" si="11"/>
        <v>0.16641091156941679</v>
      </c>
      <c r="M358" s="38"/>
      <c r="N358" s="38" t="s">
        <v>3281</v>
      </c>
      <c r="O358" s="38" t="s">
        <v>1149</v>
      </c>
    </row>
    <row r="359" spans="1:15" x14ac:dyDescent="0.3">
      <c r="A359" s="38" t="s">
        <v>589</v>
      </c>
      <c r="B359" s="38">
        <v>229</v>
      </c>
      <c r="C359" s="28" t="s">
        <v>3280</v>
      </c>
      <c r="D359" s="28" t="s">
        <v>3711</v>
      </c>
      <c r="E359" s="28">
        <v>8.0510554737358866E-2</v>
      </c>
      <c r="F359" s="28">
        <v>0.1051513542219862</v>
      </c>
      <c r="G359" s="28">
        <v>0.15580110497237568</v>
      </c>
      <c r="H359" s="39">
        <f t="shared" si="10"/>
        <v>0.11382100464390692</v>
      </c>
      <c r="I359" s="28">
        <v>0.11885500933416304</v>
      </c>
      <c r="J359" s="28">
        <v>0.14362336114421931</v>
      </c>
      <c r="K359" s="28">
        <v>0.23161290322580644</v>
      </c>
      <c r="L359" s="39">
        <f t="shared" si="11"/>
        <v>0.16469709123472961</v>
      </c>
      <c r="M359" s="38" t="s">
        <v>4180</v>
      </c>
      <c r="N359" s="38" t="s">
        <v>3283</v>
      </c>
      <c r="O359" s="38" t="s">
        <v>590</v>
      </c>
    </row>
    <row r="360" spans="1:15" x14ac:dyDescent="0.3">
      <c r="A360" s="38" t="s">
        <v>41</v>
      </c>
      <c r="B360" s="38">
        <v>471</v>
      </c>
      <c r="C360" s="28" t="s">
        <v>3280</v>
      </c>
      <c r="D360" s="28" t="s">
        <v>3770</v>
      </c>
      <c r="E360" s="28">
        <v>4.1490857946554147E-2</v>
      </c>
      <c r="F360" s="28">
        <v>0.12107023411371236</v>
      </c>
      <c r="G360" s="28">
        <v>8.2229965156794413E-2</v>
      </c>
      <c r="H360" s="39">
        <f t="shared" si="10"/>
        <v>8.159701907235363E-2</v>
      </c>
      <c r="I360" s="28">
        <v>0.12105028927458836</v>
      </c>
      <c r="J360" s="28">
        <v>0.16901408450704228</v>
      </c>
      <c r="K360" s="28">
        <v>0.20363994097393015</v>
      </c>
      <c r="L360" s="39">
        <f t="shared" si="11"/>
        <v>0.16456810491852025</v>
      </c>
      <c r="M360" s="38" t="s">
        <v>4132</v>
      </c>
      <c r="N360" s="38" t="s">
        <v>3283</v>
      </c>
      <c r="O360" s="38" t="s">
        <v>42</v>
      </c>
    </row>
    <row r="361" spans="1:15" x14ac:dyDescent="0.3">
      <c r="A361" s="38" t="s">
        <v>638</v>
      </c>
      <c r="B361" s="38">
        <v>664</v>
      </c>
      <c r="C361" s="28" t="s">
        <v>3280</v>
      </c>
      <c r="D361" s="28" t="s">
        <v>3680</v>
      </c>
      <c r="E361" s="28">
        <v>0.20353403141361257</v>
      </c>
      <c r="F361" s="28">
        <v>0.20974889217134413</v>
      </c>
      <c r="G361" s="28">
        <v>0.11124999999999999</v>
      </c>
      <c r="H361" s="39">
        <f t="shared" si="10"/>
        <v>0.1748443078616522</v>
      </c>
      <c r="I361" s="28">
        <v>0.1297071129707113</v>
      </c>
      <c r="J361" s="28">
        <v>0.18395989974937341</v>
      </c>
      <c r="K361" s="28">
        <v>0.17877984084880638</v>
      </c>
      <c r="L361" s="39">
        <f t="shared" si="11"/>
        <v>0.16414895118963035</v>
      </c>
      <c r="M361" s="38" t="s">
        <v>4187</v>
      </c>
      <c r="N361" s="38" t="s">
        <v>3281</v>
      </c>
      <c r="O361" s="38" t="s">
        <v>639</v>
      </c>
    </row>
    <row r="362" spans="1:15" x14ac:dyDescent="0.3">
      <c r="A362" s="38" t="s">
        <v>138</v>
      </c>
      <c r="B362" s="38">
        <v>125</v>
      </c>
      <c r="C362" s="28" t="s">
        <v>3280</v>
      </c>
      <c r="D362" s="28" t="s">
        <v>3430</v>
      </c>
      <c r="E362" s="28">
        <v>9.0992647058823525E-2</v>
      </c>
      <c r="F362" s="28">
        <v>8.6117647058823521E-2</v>
      </c>
      <c r="G362" s="28">
        <v>9.3444909344490942E-2</v>
      </c>
      <c r="H362" s="39">
        <f t="shared" si="10"/>
        <v>9.0185067820712672E-2</v>
      </c>
      <c r="I362" s="28">
        <v>0.1681034482758621</v>
      </c>
      <c r="J362" s="28">
        <v>0.17487855655794587</v>
      </c>
      <c r="K362" s="28">
        <v>0.14763231197771587</v>
      </c>
      <c r="L362" s="39">
        <f t="shared" si="11"/>
        <v>0.16353810560384127</v>
      </c>
      <c r="M362" s="38"/>
      <c r="N362" s="38" t="s">
        <v>3283</v>
      </c>
      <c r="O362" s="38" t="s">
        <v>139</v>
      </c>
    </row>
    <row r="363" spans="1:15" x14ac:dyDescent="0.3">
      <c r="A363" s="38" t="s">
        <v>1665</v>
      </c>
      <c r="B363" s="38">
        <v>353</v>
      </c>
      <c r="C363" s="28" t="s">
        <v>3280</v>
      </c>
      <c r="D363" s="28" t="s">
        <v>3750</v>
      </c>
      <c r="E363" s="28">
        <v>0.12805241215008933</v>
      </c>
      <c r="F363" s="28">
        <v>0.14153275648949321</v>
      </c>
      <c r="G363" s="28"/>
      <c r="H363" s="39">
        <f t="shared" si="10"/>
        <v>0.13479258431979127</v>
      </c>
      <c r="I363" s="28">
        <v>0.15969162995594713</v>
      </c>
      <c r="J363" s="28">
        <v>0.16630552546045502</v>
      </c>
      <c r="K363" s="28"/>
      <c r="L363" s="39">
        <f t="shared" si="11"/>
        <v>0.16299857770820109</v>
      </c>
      <c r="M363" s="38"/>
      <c r="N363" s="38" t="s">
        <v>3485</v>
      </c>
      <c r="O363" s="38" t="s">
        <v>1666</v>
      </c>
    </row>
    <row r="364" spans="1:15" x14ac:dyDescent="0.3">
      <c r="A364" s="38" t="s">
        <v>1665</v>
      </c>
      <c r="B364" s="38">
        <v>355</v>
      </c>
      <c r="C364" s="28" t="s">
        <v>3280</v>
      </c>
      <c r="D364" s="28" t="s">
        <v>3750</v>
      </c>
      <c r="E364" s="28">
        <v>0.12805241215008933</v>
      </c>
      <c r="F364" s="28">
        <v>0.14153275648949321</v>
      </c>
      <c r="G364" s="28"/>
      <c r="H364" s="39">
        <f t="shared" si="10"/>
        <v>0.13479258431979127</v>
      </c>
      <c r="I364" s="28">
        <v>0.15969162995594713</v>
      </c>
      <c r="J364" s="28">
        <v>0.16630552546045502</v>
      </c>
      <c r="K364" s="28"/>
      <c r="L364" s="39">
        <f t="shared" si="11"/>
        <v>0.16299857770820109</v>
      </c>
      <c r="M364" s="38"/>
      <c r="N364" s="38" t="s">
        <v>3485</v>
      </c>
      <c r="O364" s="38" t="s">
        <v>1666</v>
      </c>
    </row>
    <row r="365" spans="1:15" x14ac:dyDescent="0.3">
      <c r="A365" s="38" t="s">
        <v>215</v>
      </c>
      <c r="B365" s="38">
        <v>254</v>
      </c>
      <c r="C365" s="28" t="s">
        <v>3280</v>
      </c>
      <c r="D365" s="28" t="s">
        <v>3830</v>
      </c>
      <c r="E365" s="28">
        <v>0.1349342481417953</v>
      </c>
      <c r="F365" s="28">
        <v>0.12292738707833047</v>
      </c>
      <c r="G365" s="28">
        <v>8.4529505582137163E-2</v>
      </c>
      <c r="H365" s="39">
        <f t="shared" si="10"/>
        <v>0.11413038026742099</v>
      </c>
      <c r="I365" s="28">
        <v>0.17024985473561879</v>
      </c>
      <c r="J365" s="28">
        <v>0.16342857142857142</v>
      </c>
      <c r="K365" s="28">
        <v>0.14964788732394366</v>
      </c>
      <c r="L365" s="39">
        <f t="shared" si="11"/>
        <v>0.16110877116271127</v>
      </c>
      <c r="M365" s="38"/>
      <c r="N365" s="38" t="s">
        <v>3283</v>
      </c>
      <c r="O365" s="38" t="s">
        <v>216</v>
      </c>
    </row>
    <row r="366" spans="1:15" x14ac:dyDescent="0.3">
      <c r="A366" s="38" t="s">
        <v>510</v>
      </c>
      <c r="B366" s="38">
        <v>189</v>
      </c>
      <c r="C366" s="28" t="s">
        <v>3280</v>
      </c>
      <c r="D366" s="28" t="s">
        <v>3457</v>
      </c>
      <c r="E366" s="28">
        <v>0.11295034079844207</v>
      </c>
      <c r="F366" s="28">
        <v>0.12593330014932802</v>
      </c>
      <c r="G366" s="28"/>
      <c r="H366" s="39">
        <f t="shared" si="10"/>
        <v>0.11944182047388505</v>
      </c>
      <c r="I366" s="28">
        <v>0.15956727518593641</v>
      </c>
      <c r="J366" s="28">
        <v>0.16254180602006688</v>
      </c>
      <c r="K366" s="28"/>
      <c r="L366" s="39">
        <f t="shared" si="11"/>
        <v>0.16105454060300164</v>
      </c>
      <c r="M366" s="38" t="s">
        <v>4111</v>
      </c>
      <c r="N366" s="38" t="s">
        <v>3291</v>
      </c>
      <c r="O366" s="38" t="s">
        <v>511</v>
      </c>
    </row>
    <row r="367" spans="1:15" x14ac:dyDescent="0.3">
      <c r="A367" s="38" t="s">
        <v>1347</v>
      </c>
      <c r="B367" s="38">
        <v>164</v>
      </c>
      <c r="C367" s="28" t="s">
        <v>3280</v>
      </c>
      <c r="D367" s="28" t="s">
        <v>3674</v>
      </c>
      <c r="E367" s="28">
        <v>8.9230769230769225E-2</v>
      </c>
      <c r="F367" s="28">
        <v>3.7135278514588865E-2</v>
      </c>
      <c r="G367" s="28">
        <v>4.8321464903357071E-2</v>
      </c>
      <c r="H367" s="39">
        <f t="shared" si="10"/>
        <v>5.8229170882905051E-2</v>
      </c>
      <c r="I367" s="28">
        <v>0.20256410256410257</v>
      </c>
      <c r="J367" s="28">
        <v>0.16070414537194774</v>
      </c>
      <c r="K367" s="28">
        <v>0.11880046136101499</v>
      </c>
      <c r="L367" s="39">
        <f t="shared" si="11"/>
        <v>0.16068956976568841</v>
      </c>
      <c r="M367" s="38" t="s">
        <v>4064</v>
      </c>
      <c r="N367" s="38" t="s">
        <v>3283</v>
      </c>
      <c r="O367" s="38" t="s">
        <v>1348</v>
      </c>
    </row>
    <row r="368" spans="1:15" x14ac:dyDescent="0.3">
      <c r="A368" s="38" t="s">
        <v>3224</v>
      </c>
      <c r="B368" s="38">
        <v>44</v>
      </c>
      <c r="C368" s="28" t="s">
        <v>3280</v>
      </c>
      <c r="D368" s="28" t="s">
        <v>3394</v>
      </c>
      <c r="E368" s="28">
        <v>0.26886383347788378</v>
      </c>
      <c r="F368" s="28">
        <v>0.30228619813717184</v>
      </c>
      <c r="G368" s="28"/>
      <c r="H368" s="39">
        <f t="shared" si="10"/>
        <v>0.28557501580752781</v>
      </c>
      <c r="I368" s="28">
        <v>0.15791875855773618</v>
      </c>
      <c r="J368" s="28">
        <v>0.22123015873015872</v>
      </c>
      <c r="K368" s="28">
        <v>0.10289389067524116</v>
      </c>
      <c r="L368" s="39">
        <f t="shared" si="11"/>
        <v>0.16068093598771202</v>
      </c>
      <c r="M368" s="38"/>
      <c r="N368" s="38" t="s">
        <v>3291</v>
      </c>
      <c r="O368" s="38" t="s">
        <v>3225</v>
      </c>
    </row>
    <row r="369" spans="1:15" x14ac:dyDescent="0.3">
      <c r="A369" s="38" t="s">
        <v>1361</v>
      </c>
      <c r="B369" s="38">
        <v>107</v>
      </c>
      <c r="C369" s="28" t="s">
        <v>3280</v>
      </c>
      <c r="D369" s="28" t="s">
        <v>3458</v>
      </c>
      <c r="E369" s="28">
        <v>0.10376344086021505</v>
      </c>
      <c r="F369" s="28">
        <v>0.13940415964024733</v>
      </c>
      <c r="G369" s="28"/>
      <c r="H369" s="39">
        <f t="shared" si="10"/>
        <v>0.12158380025023119</v>
      </c>
      <c r="I369" s="28">
        <v>0.14858490566037735</v>
      </c>
      <c r="J369" s="28">
        <v>0.17231134878193699</v>
      </c>
      <c r="K369" s="28"/>
      <c r="L369" s="39">
        <f t="shared" si="11"/>
        <v>0.16044812722115717</v>
      </c>
      <c r="M369" s="38"/>
      <c r="N369" s="38" t="s">
        <v>3283</v>
      </c>
      <c r="O369" s="38" t="s">
        <v>1362</v>
      </c>
    </row>
    <row r="370" spans="1:15" x14ac:dyDescent="0.3">
      <c r="A370" s="38" t="s">
        <v>1361</v>
      </c>
      <c r="B370" s="38">
        <v>108</v>
      </c>
      <c r="C370" s="28" t="s">
        <v>3280</v>
      </c>
      <c r="D370" s="28" t="s">
        <v>3458</v>
      </c>
      <c r="E370" s="28">
        <v>0.10376344086021505</v>
      </c>
      <c r="F370" s="28">
        <v>0.13940415964024733</v>
      </c>
      <c r="G370" s="28"/>
      <c r="H370" s="39">
        <f t="shared" si="10"/>
        <v>0.12158380025023119</v>
      </c>
      <c r="I370" s="28">
        <v>0.14858490566037735</v>
      </c>
      <c r="J370" s="28">
        <v>0.17231134878193699</v>
      </c>
      <c r="K370" s="28"/>
      <c r="L370" s="39">
        <f t="shared" si="11"/>
        <v>0.16044812722115717</v>
      </c>
      <c r="M370" s="38"/>
      <c r="N370" s="38" t="s">
        <v>3283</v>
      </c>
      <c r="O370" s="38" t="s">
        <v>1362</v>
      </c>
    </row>
    <row r="371" spans="1:15" x14ac:dyDescent="0.3">
      <c r="A371" s="38" t="s">
        <v>254</v>
      </c>
      <c r="B371" s="38">
        <v>141</v>
      </c>
      <c r="C371" s="28" t="s">
        <v>3280</v>
      </c>
      <c r="D371" s="28" t="s">
        <v>3969</v>
      </c>
      <c r="E371" s="28">
        <v>8.7001553599171416E-2</v>
      </c>
      <c r="F371" s="28">
        <v>0.10687830687830689</v>
      </c>
      <c r="G371" s="28">
        <v>0.16848418756815703</v>
      </c>
      <c r="H371" s="39">
        <f t="shared" si="10"/>
        <v>0.12078801601521177</v>
      </c>
      <c r="I371" s="28">
        <v>0.13154761904761905</v>
      </c>
      <c r="J371" s="28">
        <v>0.14663461538461539</v>
      </c>
      <c r="K371" s="28">
        <v>0.20194174757281555</v>
      </c>
      <c r="L371" s="39">
        <f t="shared" si="11"/>
        <v>0.16004132733501666</v>
      </c>
      <c r="M371" s="38" t="s">
        <v>4204</v>
      </c>
      <c r="N371" s="38" t="s">
        <v>3281</v>
      </c>
      <c r="O371" s="38" t="s">
        <v>255</v>
      </c>
    </row>
    <row r="372" spans="1:15" x14ac:dyDescent="0.3">
      <c r="A372" s="38" t="s">
        <v>1495</v>
      </c>
      <c r="B372" s="38">
        <v>149</v>
      </c>
      <c r="C372" s="28" t="s">
        <v>3280</v>
      </c>
      <c r="D372" s="28" t="s">
        <v>3754</v>
      </c>
      <c r="E372" s="28">
        <v>0.11848883800801373</v>
      </c>
      <c r="F372" s="28">
        <v>0.12131329994435171</v>
      </c>
      <c r="G372" s="28"/>
      <c r="H372" s="39">
        <f t="shared" si="10"/>
        <v>0.11990106897618272</v>
      </c>
      <c r="I372" s="28">
        <v>0.16118047673098751</v>
      </c>
      <c r="J372" s="28">
        <v>0.15532286212914484</v>
      </c>
      <c r="K372" s="28"/>
      <c r="L372" s="39">
        <f t="shared" si="11"/>
        <v>0.15825166943006619</v>
      </c>
      <c r="M372" s="38"/>
      <c r="N372" s="38" t="s">
        <v>3283</v>
      </c>
      <c r="O372" s="38" t="s">
        <v>1496</v>
      </c>
    </row>
    <row r="373" spans="1:15" x14ac:dyDescent="0.3">
      <c r="A373" s="38" t="s">
        <v>2323</v>
      </c>
      <c r="B373" s="38">
        <v>266</v>
      </c>
      <c r="C373" s="28" t="s">
        <v>3280</v>
      </c>
      <c r="D373" s="28" t="s">
        <v>3500</v>
      </c>
      <c r="E373" s="28">
        <v>0.11524163568773234</v>
      </c>
      <c r="F373" s="28">
        <v>0.16231438812083973</v>
      </c>
      <c r="G373" s="28"/>
      <c r="H373" s="39">
        <f t="shared" si="10"/>
        <v>0.13877801190428604</v>
      </c>
      <c r="I373" s="28">
        <v>0.16933497536945813</v>
      </c>
      <c r="J373" s="28">
        <v>0.14645460569913851</v>
      </c>
      <c r="K373" s="28"/>
      <c r="L373" s="39">
        <f t="shared" si="11"/>
        <v>0.15789479053429833</v>
      </c>
      <c r="M373" s="38" t="s">
        <v>4106</v>
      </c>
      <c r="N373" s="38" t="s">
        <v>3281</v>
      </c>
      <c r="O373" s="38" t="s">
        <v>2324</v>
      </c>
    </row>
    <row r="374" spans="1:15" x14ac:dyDescent="0.3">
      <c r="A374" s="38" t="s">
        <v>2323</v>
      </c>
      <c r="B374" s="38">
        <v>280</v>
      </c>
      <c r="C374" s="28" t="s">
        <v>3280</v>
      </c>
      <c r="D374" s="28" t="s">
        <v>3500</v>
      </c>
      <c r="E374" s="28">
        <v>0.11524163568773234</v>
      </c>
      <c r="F374" s="28">
        <v>0.16231438812083973</v>
      </c>
      <c r="G374" s="28"/>
      <c r="H374" s="39">
        <f t="shared" si="10"/>
        <v>0.13877801190428604</v>
      </c>
      <c r="I374" s="28">
        <v>0.16933497536945813</v>
      </c>
      <c r="J374" s="28">
        <v>0.14645460569913851</v>
      </c>
      <c r="K374" s="28"/>
      <c r="L374" s="39">
        <f t="shared" si="11"/>
        <v>0.15789479053429833</v>
      </c>
      <c r="M374" s="38" t="s">
        <v>4106</v>
      </c>
      <c r="N374" s="38" t="s">
        <v>3281</v>
      </c>
      <c r="O374" s="38" t="s">
        <v>2324</v>
      </c>
    </row>
    <row r="375" spans="1:15" x14ac:dyDescent="0.3">
      <c r="A375" s="38" t="s">
        <v>1951</v>
      </c>
      <c r="B375" s="38">
        <v>132</v>
      </c>
      <c r="C375" s="28" t="s">
        <v>3280</v>
      </c>
      <c r="D375" s="28" t="s">
        <v>3710</v>
      </c>
      <c r="E375" s="28">
        <v>8.1967213114754106E-2</v>
      </c>
      <c r="F375" s="28">
        <v>4.8505634492895647E-2</v>
      </c>
      <c r="G375" s="28">
        <v>7.5975359342915813E-2</v>
      </c>
      <c r="H375" s="39">
        <f t="shared" si="10"/>
        <v>6.8816068983521869E-2</v>
      </c>
      <c r="I375" s="28">
        <v>0.16955684007707131</v>
      </c>
      <c r="J375" s="28">
        <v>0.15313081215127092</v>
      </c>
      <c r="K375" s="28">
        <v>0.14975845410628019</v>
      </c>
      <c r="L375" s="39">
        <f t="shared" si="11"/>
        <v>0.15748203544487413</v>
      </c>
      <c r="M375" s="38" t="s">
        <v>4205</v>
      </c>
      <c r="N375" s="38" t="s">
        <v>3283</v>
      </c>
      <c r="O375" s="38" t="s">
        <v>1952</v>
      </c>
    </row>
    <row r="376" spans="1:15" x14ac:dyDescent="0.3">
      <c r="A376" s="38" t="s">
        <v>2743</v>
      </c>
      <c r="B376" s="38">
        <v>463</v>
      </c>
      <c r="C376" s="28" t="s">
        <v>3280</v>
      </c>
      <c r="D376" s="28" t="s">
        <v>3872</v>
      </c>
      <c r="E376" s="28">
        <v>0.11319796954314722</v>
      </c>
      <c r="F376" s="28">
        <v>8.3128381701918358E-2</v>
      </c>
      <c r="G376" s="28">
        <v>9.4871794871794868E-2</v>
      </c>
      <c r="H376" s="39">
        <f t="shared" si="10"/>
        <v>9.7066048705620148E-2</v>
      </c>
      <c r="I376" s="28">
        <v>0.20306258322237017</v>
      </c>
      <c r="J376" s="28">
        <v>0.12939698492462309</v>
      </c>
      <c r="K376" s="28">
        <v>0.13927916921197311</v>
      </c>
      <c r="L376" s="39">
        <f t="shared" si="11"/>
        <v>0.15724624578632215</v>
      </c>
      <c r="M376" s="38"/>
      <c r="N376" s="38" t="s">
        <v>3283</v>
      </c>
      <c r="O376" s="38" t="s">
        <v>2744</v>
      </c>
    </row>
    <row r="377" spans="1:15" x14ac:dyDescent="0.3">
      <c r="A377" s="38" t="s">
        <v>2743</v>
      </c>
      <c r="B377" s="38">
        <v>468</v>
      </c>
      <c r="C377" s="28" t="s">
        <v>3280</v>
      </c>
      <c r="D377" s="28" t="s">
        <v>3872</v>
      </c>
      <c r="E377" s="28">
        <v>0.11319796954314722</v>
      </c>
      <c r="F377" s="28">
        <v>8.3128381701918358E-2</v>
      </c>
      <c r="G377" s="28">
        <v>9.4871794871794868E-2</v>
      </c>
      <c r="H377" s="39">
        <f t="shared" si="10"/>
        <v>9.7066048705620148E-2</v>
      </c>
      <c r="I377" s="28">
        <v>0.20306258322237017</v>
      </c>
      <c r="J377" s="28">
        <v>0.12939698492462309</v>
      </c>
      <c r="K377" s="28">
        <v>0.13927916921197311</v>
      </c>
      <c r="L377" s="39">
        <f t="shared" si="11"/>
        <v>0.15724624578632215</v>
      </c>
      <c r="M377" s="38"/>
      <c r="N377" s="38" t="s">
        <v>3283</v>
      </c>
      <c r="O377" s="38" t="s">
        <v>2744</v>
      </c>
    </row>
    <row r="378" spans="1:15" x14ac:dyDescent="0.3">
      <c r="A378" s="38" t="s">
        <v>661</v>
      </c>
      <c r="B378" s="38">
        <v>694</v>
      </c>
      <c r="C378" s="28" t="s">
        <v>3280</v>
      </c>
      <c r="D378" s="28" t="s">
        <v>3857</v>
      </c>
      <c r="E378" s="28"/>
      <c r="F378" s="28">
        <v>0.10629654705484089</v>
      </c>
      <c r="G378" s="28">
        <v>0.1480304955527319</v>
      </c>
      <c r="H378" s="39">
        <f t="shared" si="10"/>
        <v>0.12716352130378639</v>
      </c>
      <c r="I378" s="28"/>
      <c r="J378" s="28">
        <v>0.13043478260869568</v>
      </c>
      <c r="K378" s="28">
        <v>0.18338727076591155</v>
      </c>
      <c r="L378" s="39">
        <f t="shared" si="11"/>
        <v>0.15691102668730361</v>
      </c>
      <c r="M378" s="38" t="s">
        <v>4142</v>
      </c>
      <c r="N378" s="38" t="s">
        <v>3283</v>
      </c>
      <c r="O378" s="38" t="s">
        <v>662</v>
      </c>
    </row>
    <row r="379" spans="1:15" x14ac:dyDescent="0.3">
      <c r="A379" s="38" t="s">
        <v>215</v>
      </c>
      <c r="B379" s="38">
        <v>218</v>
      </c>
      <c r="C379" s="28" t="s">
        <v>3280</v>
      </c>
      <c r="D379" s="28" t="s">
        <v>3830</v>
      </c>
      <c r="E379" s="28">
        <v>0.11482479784366577</v>
      </c>
      <c r="F379" s="28">
        <v>0.1174221736755871</v>
      </c>
      <c r="G379" s="28">
        <v>0.14293567894447501</v>
      </c>
      <c r="H379" s="39">
        <f t="shared" si="10"/>
        <v>0.12506088348790931</v>
      </c>
      <c r="I379" s="28">
        <v>0.11669555170421722</v>
      </c>
      <c r="J379" s="28">
        <v>0.28131147540983609</v>
      </c>
      <c r="K379" s="28">
        <v>7.1986607142857137E-2</v>
      </c>
      <c r="L379" s="39">
        <f t="shared" si="11"/>
        <v>0.15666454475230349</v>
      </c>
      <c r="M379" s="38"/>
      <c r="N379" s="38" t="s">
        <v>3283</v>
      </c>
      <c r="O379" s="38" t="s">
        <v>216</v>
      </c>
    </row>
    <row r="380" spans="1:15" x14ac:dyDescent="0.3">
      <c r="A380" s="38" t="s">
        <v>215</v>
      </c>
      <c r="B380" s="38">
        <v>220</v>
      </c>
      <c r="C380" s="28" t="s">
        <v>3280</v>
      </c>
      <c r="D380" s="28" t="s">
        <v>3830</v>
      </c>
      <c r="E380" s="28">
        <v>0.11482479784366577</v>
      </c>
      <c r="F380" s="28">
        <v>0.1174221736755871</v>
      </c>
      <c r="G380" s="28">
        <v>0.14293567894447501</v>
      </c>
      <c r="H380" s="39">
        <f t="shared" si="10"/>
        <v>0.12506088348790931</v>
      </c>
      <c r="I380" s="28">
        <v>0.11669555170421722</v>
      </c>
      <c r="J380" s="28">
        <v>0.28131147540983609</v>
      </c>
      <c r="K380" s="28">
        <v>7.1986607142857137E-2</v>
      </c>
      <c r="L380" s="39">
        <f t="shared" si="11"/>
        <v>0.15666454475230349</v>
      </c>
      <c r="M380" s="38"/>
      <c r="N380" s="38" t="s">
        <v>3283</v>
      </c>
      <c r="O380" s="38" t="s">
        <v>216</v>
      </c>
    </row>
    <row r="381" spans="1:15" x14ac:dyDescent="0.3">
      <c r="A381" s="38" t="s">
        <v>2125</v>
      </c>
      <c r="B381" s="38">
        <v>331</v>
      </c>
      <c r="C381" s="28" t="s">
        <v>3280</v>
      </c>
      <c r="D381" s="28" t="s">
        <v>3705</v>
      </c>
      <c r="E381" s="28">
        <v>0.1185929648241206</v>
      </c>
      <c r="F381" s="28">
        <v>8.3249243188698294E-2</v>
      </c>
      <c r="G381" s="28">
        <v>0.10477657935285054</v>
      </c>
      <c r="H381" s="39">
        <f t="shared" si="10"/>
        <v>0.10220626245522313</v>
      </c>
      <c r="I381" s="28">
        <v>0.17639257294429708</v>
      </c>
      <c r="J381" s="28">
        <v>0.13125763125763126</v>
      </c>
      <c r="K381" s="28">
        <v>0.16070307595731326</v>
      </c>
      <c r="L381" s="39">
        <f t="shared" si="11"/>
        <v>0.15611776005308053</v>
      </c>
      <c r="M381" s="38"/>
      <c r="N381" s="38" t="s">
        <v>3283</v>
      </c>
      <c r="O381" s="38" t="s">
        <v>2126</v>
      </c>
    </row>
    <row r="382" spans="1:15" x14ac:dyDescent="0.3">
      <c r="A382" s="38" t="s">
        <v>677</v>
      </c>
      <c r="B382" s="38">
        <v>162</v>
      </c>
      <c r="C382" s="28" t="s">
        <v>3280</v>
      </c>
      <c r="D382" s="28" t="s">
        <v>3295</v>
      </c>
      <c r="E382" s="28">
        <v>0.10622914349276974</v>
      </c>
      <c r="F382" s="28">
        <v>9.8199672667757767E-2</v>
      </c>
      <c r="G382" s="28">
        <v>9.5548317046688369E-2</v>
      </c>
      <c r="H382" s="39">
        <f t="shared" si="10"/>
        <v>9.9992377735738616E-2</v>
      </c>
      <c r="I382" s="28">
        <v>0.18155111633372503</v>
      </c>
      <c r="J382" s="28">
        <v>0.11497476163768929</v>
      </c>
      <c r="K382" s="28">
        <v>0.17139479905437352</v>
      </c>
      <c r="L382" s="39">
        <f t="shared" si="11"/>
        <v>0.15597355900859597</v>
      </c>
      <c r="M382" s="38" t="s">
        <v>4178</v>
      </c>
      <c r="N382" s="38" t="s">
        <v>3283</v>
      </c>
      <c r="O382" s="38" t="s">
        <v>678</v>
      </c>
    </row>
    <row r="383" spans="1:15" x14ac:dyDescent="0.3">
      <c r="A383" s="38" t="s">
        <v>331</v>
      </c>
      <c r="B383" s="38">
        <v>266</v>
      </c>
      <c r="C383" s="28" t="s">
        <v>3280</v>
      </c>
      <c r="D383" s="28" t="s">
        <v>3360</v>
      </c>
      <c r="E383" s="28">
        <v>0.16282225237449119</v>
      </c>
      <c r="F383" s="28">
        <v>0.16513157894736841</v>
      </c>
      <c r="G383" s="28">
        <v>0.1408083441981747</v>
      </c>
      <c r="H383" s="39">
        <f t="shared" si="10"/>
        <v>0.15625405850667809</v>
      </c>
      <c r="I383" s="28">
        <v>0.18008255933952527</v>
      </c>
      <c r="J383" s="28">
        <v>0.17254076801683324</v>
      </c>
      <c r="K383" s="28">
        <v>0.11386138613861387</v>
      </c>
      <c r="L383" s="39">
        <f t="shared" si="11"/>
        <v>0.15549490449832412</v>
      </c>
      <c r="M383" s="38"/>
      <c r="N383" s="38" t="s">
        <v>3291</v>
      </c>
      <c r="O383" s="38" t="s">
        <v>332</v>
      </c>
    </row>
    <row r="384" spans="1:15" x14ac:dyDescent="0.3">
      <c r="A384" s="38" t="s">
        <v>331</v>
      </c>
      <c r="B384" s="38">
        <v>272</v>
      </c>
      <c r="C384" s="28" t="s">
        <v>3280</v>
      </c>
      <c r="D384" s="28" t="s">
        <v>3360</v>
      </c>
      <c r="E384" s="28">
        <v>0.16282225237449119</v>
      </c>
      <c r="F384" s="28">
        <v>0.16513157894736841</v>
      </c>
      <c r="G384" s="28">
        <v>0.1408083441981747</v>
      </c>
      <c r="H384" s="39">
        <f t="shared" si="10"/>
        <v>0.15625405850667809</v>
      </c>
      <c r="I384" s="28">
        <v>0.18008255933952527</v>
      </c>
      <c r="J384" s="28">
        <v>0.17254076801683324</v>
      </c>
      <c r="K384" s="28">
        <v>0.11386138613861387</v>
      </c>
      <c r="L384" s="39">
        <f t="shared" si="11"/>
        <v>0.15549490449832412</v>
      </c>
      <c r="M384" s="38"/>
      <c r="N384" s="38" t="s">
        <v>3291</v>
      </c>
      <c r="O384" s="38" t="s">
        <v>332</v>
      </c>
    </row>
    <row r="385" spans="1:15" x14ac:dyDescent="0.3">
      <c r="A385" s="38" t="s">
        <v>814</v>
      </c>
      <c r="B385" s="38">
        <v>90</v>
      </c>
      <c r="C385" s="28" t="s">
        <v>3280</v>
      </c>
      <c r="D385" s="28" t="s">
        <v>3847</v>
      </c>
      <c r="E385" s="28">
        <v>0.15312682641729983</v>
      </c>
      <c r="F385" s="28"/>
      <c r="G385" s="28">
        <v>0.1276595744680851</v>
      </c>
      <c r="H385" s="39">
        <f t="shared" si="10"/>
        <v>0.14039320044269246</v>
      </c>
      <c r="I385" s="28">
        <v>0.16236374067699366</v>
      </c>
      <c r="J385" s="28">
        <v>0.14705882352941177</v>
      </c>
      <c r="K385" s="28">
        <v>0.15599534342258442</v>
      </c>
      <c r="L385" s="39">
        <f t="shared" si="11"/>
        <v>0.15513930254299663</v>
      </c>
      <c r="M385" s="38" t="s">
        <v>4166</v>
      </c>
      <c r="N385" s="38" t="s">
        <v>3297</v>
      </c>
      <c r="O385" s="38" t="s">
        <v>815</v>
      </c>
    </row>
    <row r="386" spans="1:15" x14ac:dyDescent="0.3">
      <c r="A386" s="38" t="s">
        <v>945</v>
      </c>
      <c r="B386" s="38">
        <v>134</v>
      </c>
      <c r="C386" s="28" t="s">
        <v>3280</v>
      </c>
      <c r="D386" s="28" t="s">
        <v>3334</v>
      </c>
      <c r="E386" s="28"/>
      <c r="F386" s="28">
        <v>6.4499746063991878E-2</v>
      </c>
      <c r="G386" s="28">
        <v>2.913533834586466E-2</v>
      </c>
      <c r="H386" s="39">
        <f t="shared" si="10"/>
        <v>4.6817542204928272E-2</v>
      </c>
      <c r="I386" s="28"/>
      <c r="J386" s="28">
        <v>0.17905824039653034</v>
      </c>
      <c r="K386" s="28">
        <v>0.1292134831460674</v>
      </c>
      <c r="L386" s="39">
        <f t="shared" si="11"/>
        <v>0.15413586177129887</v>
      </c>
      <c r="M386" s="38" t="s">
        <v>4120</v>
      </c>
      <c r="N386" s="38" t="s">
        <v>3281</v>
      </c>
      <c r="O386" s="38" t="s">
        <v>946</v>
      </c>
    </row>
    <row r="387" spans="1:15" x14ac:dyDescent="0.3">
      <c r="A387" s="38" t="s">
        <v>305</v>
      </c>
      <c r="B387" s="38">
        <v>62</v>
      </c>
      <c r="C387" s="28" t="s">
        <v>3280</v>
      </c>
      <c r="D387" s="28" t="s">
        <v>3393</v>
      </c>
      <c r="E387" s="28">
        <v>9.9461048505634503E-2</v>
      </c>
      <c r="F387" s="28">
        <v>8.0516898608349902E-2</v>
      </c>
      <c r="G387" s="28">
        <v>9.5729013254786458E-2</v>
      </c>
      <c r="H387" s="39">
        <f t="shared" ref="H387:H450" si="12">AVERAGE(E387:G387)</f>
        <v>9.1902320122923611E-2</v>
      </c>
      <c r="I387" s="28">
        <v>0.18249158249158248</v>
      </c>
      <c r="J387" s="28">
        <v>0.15716096324461343</v>
      </c>
      <c r="K387" s="28">
        <v>0.12261753494282084</v>
      </c>
      <c r="L387" s="39">
        <f t="shared" ref="L387:L450" si="13">AVERAGE(I387:K387)</f>
        <v>0.15409002689300558</v>
      </c>
      <c r="M387" s="38"/>
      <c r="N387" s="38" t="s">
        <v>3389</v>
      </c>
      <c r="O387" s="38" t="s">
        <v>306</v>
      </c>
    </row>
    <row r="388" spans="1:15" x14ac:dyDescent="0.3">
      <c r="A388" s="38" t="s">
        <v>305</v>
      </c>
      <c r="B388" s="38">
        <v>63</v>
      </c>
      <c r="C388" s="28" t="s">
        <v>3280</v>
      </c>
      <c r="D388" s="28" t="s">
        <v>3393</v>
      </c>
      <c r="E388" s="28">
        <v>9.9461048505634503E-2</v>
      </c>
      <c r="F388" s="28">
        <v>8.0516898608349902E-2</v>
      </c>
      <c r="G388" s="28">
        <v>9.5729013254786458E-2</v>
      </c>
      <c r="H388" s="39">
        <f t="shared" si="12"/>
        <v>9.1902320122923611E-2</v>
      </c>
      <c r="I388" s="28">
        <v>0.18249158249158248</v>
      </c>
      <c r="J388" s="28">
        <v>0.15716096324461343</v>
      </c>
      <c r="K388" s="28">
        <v>0.12261753494282084</v>
      </c>
      <c r="L388" s="39">
        <f t="shared" si="13"/>
        <v>0.15409002689300558</v>
      </c>
      <c r="M388" s="38"/>
      <c r="N388" s="38" t="s">
        <v>3389</v>
      </c>
      <c r="O388" s="38" t="s">
        <v>306</v>
      </c>
    </row>
    <row r="389" spans="1:15" x14ac:dyDescent="0.3">
      <c r="A389" s="38" t="s">
        <v>2837</v>
      </c>
      <c r="B389" s="38">
        <v>51</v>
      </c>
      <c r="C389" s="28" t="s">
        <v>3280</v>
      </c>
      <c r="D389" s="28" t="s">
        <v>3420</v>
      </c>
      <c r="E389" s="28">
        <v>0.54320987654320985</v>
      </c>
      <c r="F389" s="28">
        <v>0.46982758620689663</v>
      </c>
      <c r="G389" s="28">
        <v>0.49413735343383586</v>
      </c>
      <c r="H389" s="39">
        <f t="shared" si="12"/>
        <v>0.50239160539464744</v>
      </c>
      <c r="I389" s="28">
        <v>0.1787819253438114</v>
      </c>
      <c r="J389" s="28">
        <v>0.17343318880567601</v>
      </c>
      <c r="K389" s="28">
        <v>0.10330138445154419</v>
      </c>
      <c r="L389" s="39">
        <f t="shared" si="13"/>
        <v>0.15183883286701053</v>
      </c>
      <c r="M389" s="38"/>
      <c r="N389" s="38" t="s">
        <v>3283</v>
      </c>
      <c r="O389" s="38" t="s">
        <v>2838</v>
      </c>
    </row>
    <row r="390" spans="1:15" x14ac:dyDescent="0.3">
      <c r="A390" s="38" t="s">
        <v>729</v>
      </c>
      <c r="B390" s="38">
        <v>250</v>
      </c>
      <c r="C390" s="28" t="s">
        <v>3280</v>
      </c>
      <c r="D390" s="28" t="s">
        <v>3433</v>
      </c>
      <c r="E390" s="28">
        <v>6.7296786389413984E-2</v>
      </c>
      <c r="F390" s="28">
        <v>1.7369727047146403E-2</v>
      </c>
      <c r="G390" s="28"/>
      <c r="H390" s="39">
        <f t="shared" si="12"/>
        <v>4.2333256718280192E-2</v>
      </c>
      <c r="I390" s="28">
        <v>0.199796126401631</v>
      </c>
      <c r="J390" s="28">
        <v>0.10341463414634147</v>
      </c>
      <c r="K390" s="28"/>
      <c r="L390" s="39">
        <f t="shared" si="13"/>
        <v>0.15160538027398623</v>
      </c>
      <c r="M390" s="38" t="s">
        <v>4110</v>
      </c>
      <c r="N390" s="38" t="s">
        <v>3283</v>
      </c>
      <c r="O390" s="38" t="s">
        <v>730</v>
      </c>
    </row>
    <row r="391" spans="1:15" x14ac:dyDescent="0.3">
      <c r="A391" s="38" t="s">
        <v>729</v>
      </c>
      <c r="B391" s="38">
        <v>263</v>
      </c>
      <c r="C391" s="28" t="s">
        <v>3280</v>
      </c>
      <c r="D391" s="28" t="s">
        <v>3433</v>
      </c>
      <c r="E391" s="28">
        <v>6.7296786389413984E-2</v>
      </c>
      <c r="F391" s="28">
        <v>1.7369727047146403E-2</v>
      </c>
      <c r="G391" s="28"/>
      <c r="H391" s="39">
        <f t="shared" si="12"/>
        <v>4.2333256718280192E-2</v>
      </c>
      <c r="I391" s="28">
        <v>0.199796126401631</v>
      </c>
      <c r="J391" s="28">
        <v>0.10341463414634147</v>
      </c>
      <c r="K391" s="28"/>
      <c r="L391" s="39">
        <f t="shared" si="13"/>
        <v>0.15160538027398623</v>
      </c>
      <c r="M391" s="38" t="s">
        <v>4110</v>
      </c>
      <c r="N391" s="38" t="s">
        <v>3283</v>
      </c>
      <c r="O391" s="38" t="s">
        <v>730</v>
      </c>
    </row>
    <row r="392" spans="1:15" x14ac:dyDescent="0.3">
      <c r="A392" s="38" t="s">
        <v>452</v>
      </c>
      <c r="B392" s="38">
        <v>42</v>
      </c>
      <c r="C392" s="28" t="s">
        <v>3280</v>
      </c>
      <c r="D392" s="28" t="s">
        <v>3445</v>
      </c>
      <c r="E392" s="28"/>
      <c r="F392" s="28">
        <v>0.27117437722419929</v>
      </c>
      <c r="G392" s="28">
        <v>0.17985125084516565</v>
      </c>
      <c r="H392" s="39">
        <f t="shared" si="12"/>
        <v>0.22551281403468248</v>
      </c>
      <c r="I392" s="28"/>
      <c r="J392" s="28">
        <v>0.18133333333333335</v>
      </c>
      <c r="K392" s="28">
        <v>0.12021857923497269</v>
      </c>
      <c r="L392" s="39">
        <f t="shared" si="13"/>
        <v>0.15077595628415302</v>
      </c>
      <c r="M392" s="38" t="s">
        <v>4166</v>
      </c>
      <c r="N392" s="38" t="s">
        <v>3297</v>
      </c>
      <c r="O392" s="38" t="s">
        <v>453</v>
      </c>
    </row>
    <row r="393" spans="1:15" x14ac:dyDescent="0.3">
      <c r="A393" s="38" t="s">
        <v>452</v>
      </c>
      <c r="B393" s="38">
        <v>45</v>
      </c>
      <c r="C393" s="28" t="s">
        <v>3280</v>
      </c>
      <c r="D393" s="28" t="s">
        <v>3445</v>
      </c>
      <c r="E393" s="28"/>
      <c r="F393" s="28">
        <v>0.27117437722419929</v>
      </c>
      <c r="G393" s="28">
        <v>0.17985125084516565</v>
      </c>
      <c r="H393" s="39">
        <f t="shared" si="12"/>
        <v>0.22551281403468248</v>
      </c>
      <c r="I393" s="28"/>
      <c r="J393" s="28">
        <v>0.18133333333333335</v>
      </c>
      <c r="K393" s="28">
        <v>0.12021857923497269</v>
      </c>
      <c r="L393" s="39">
        <f t="shared" si="13"/>
        <v>0.15077595628415302</v>
      </c>
      <c r="M393" s="38" t="s">
        <v>4166</v>
      </c>
      <c r="N393" s="38" t="s">
        <v>3297</v>
      </c>
      <c r="O393" s="38" t="s">
        <v>453</v>
      </c>
    </row>
    <row r="394" spans="1:15" x14ac:dyDescent="0.3">
      <c r="A394" s="38" t="s">
        <v>122</v>
      </c>
      <c r="B394" s="38">
        <v>161</v>
      </c>
      <c r="C394" s="28" t="s">
        <v>3280</v>
      </c>
      <c r="D394" s="28" t="s">
        <v>3499</v>
      </c>
      <c r="E394" s="28">
        <v>0.10077120822622108</v>
      </c>
      <c r="F394" s="28">
        <v>0.12032770097286226</v>
      </c>
      <c r="G394" s="28">
        <v>7.8598484848484848E-2</v>
      </c>
      <c r="H394" s="39">
        <f t="shared" si="12"/>
        <v>9.9899131349189388E-2</v>
      </c>
      <c r="I394" s="28">
        <v>0.15887850467289721</v>
      </c>
      <c r="J394" s="28">
        <v>0.19446275543836519</v>
      </c>
      <c r="K394" s="28">
        <v>9.7514340344168254E-2</v>
      </c>
      <c r="L394" s="39">
        <f t="shared" si="13"/>
        <v>0.15028520015181024</v>
      </c>
      <c r="M394" s="38" t="s">
        <v>4191</v>
      </c>
      <c r="N394" s="38" t="s">
        <v>3283</v>
      </c>
      <c r="O394" s="38" t="s">
        <v>123</v>
      </c>
    </row>
    <row r="395" spans="1:15" x14ac:dyDescent="0.3">
      <c r="A395" s="38" t="s">
        <v>2041</v>
      </c>
      <c r="B395" s="38">
        <v>175</v>
      </c>
      <c r="C395" s="28" t="s">
        <v>3280</v>
      </c>
      <c r="D395" s="28" t="s">
        <v>3993</v>
      </c>
      <c r="E395" s="28"/>
      <c r="F395" s="28">
        <v>0.13106525376464026</v>
      </c>
      <c r="G395" s="28">
        <v>0.10407488986784141</v>
      </c>
      <c r="H395" s="39">
        <f t="shared" si="12"/>
        <v>0.11757007181624084</v>
      </c>
      <c r="I395" s="28"/>
      <c r="J395" s="28">
        <v>0.16617386162034301</v>
      </c>
      <c r="K395" s="28">
        <v>0.13352272727272727</v>
      </c>
      <c r="L395" s="39">
        <f t="shared" si="13"/>
        <v>0.14984829444653514</v>
      </c>
      <c r="M395" s="38"/>
      <c r="N395" s="38" t="s">
        <v>3283</v>
      </c>
      <c r="O395" s="38" t="s">
        <v>54</v>
      </c>
    </row>
    <row r="396" spans="1:15" x14ac:dyDescent="0.3">
      <c r="A396" s="38" t="s">
        <v>354</v>
      </c>
      <c r="B396" s="38">
        <v>254</v>
      </c>
      <c r="C396" s="28" t="s">
        <v>3280</v>
      </c>
      <c r="D396" s="28" t="s">
        <v>3503</v>
      </c>
      <c r="E396" s="28"/>
      <c r="F396" s="28">
        <v>8.3168316831683173E-2</v>
      </c>
      <c r="G396" s="28">
        <v>0.14426460239268118</v>
      </c>
      <c r="H396" s="39">
        <f t="shared" si="12"/>
        <v>0.11371645961218219</v>
      </c>
      <c r="I396" s="28"/>
      <c r="J396" s="28">
        <v>0.11373289287399715</v>
      </c>
      <c r="K396" s="28">
        <v>0.18335824613851517</v>
      </c>
      <c r="L396" s="39">
        <f t="shared" si="13"/>
        <v>0.14854556950625616</v>
      </c>
      <c r="M396" s="38"/>
      <c r="N396" s="38" t="s">
        <v>3281</v>
      </c>
      <c r="O396" s="38" t="s">
        <v>355</v>
      </c>
    </row>
    <row r="397" spans="1:15" x14ac:dyDescent="0.3">
      <c r="A397" s="38" t="s">
        <v>1548</v>
      </c>
      <c r="B397" s="38">
        <v>137</v>
      </c>
      <c r="C397" s="28" t="s">
        <v>3280</v>
      </c>
      <c r="D397" s="28" t="s">
        <v>3943</v>
      </c>
      <c r="E397" s="28">
        <v>0.14845605700712589</v>
      </c>
      <c r="F397" s="28">
        <v>9.7395243488108713E-2</v>
      </c>
      <c r="G397" s="28">
        <v>0.1034097261039687</v>
      </c>
      <c r="H397" s="39">
        <f t="shared" si="12"/>
        <v>0.11642034219973445</v>
      </c>
      <c r="I397" s="28">
        <v>0.17596810933940774</v>
      </c>
      <c r="J397" s="28">
        <v>0.126775956284153</v>
      </c>
      <c r="K397" s="28">
        <v>0.14012380416432191</v>
      </c>
      <c r="L397" s="39">
        <f t="shared" si="13"/>
        <v>0.14762262326262754</v>
      </c>
      <c r="M397" s="38"/>
      <c r="N397" s="38" t="s">
        <v>3302</v>
      </c>
      <c r="O397" s="38" t="s">
        <v>1549</v>
      </c>
    </row>
    <row r="398" spans="1:15" x14ac:dyDescent="0.3">
      <c r="A398" s="38" t="s">
        <v>324</v>
      </c>
      <c r="B398" s="38">
        <v>59</v>
      </c>
      <c r="C398" s="28" t="s">
        <v>3280</v>
      </c>
      <c r="D398" s="28" t="s">
        <v>3647</v>
      </c>
      <c r="E398" s="28"/>
      <c r="F398" s="28">
        <v>0.10668789808917199</v>
      </c>
      <c r="G398" s="28">
        <v>7.8411910669975188E-2</v>
      </c>
      <c r="H398" s="39">
        <f t="shared" si="12"/>
        <v>9.2549904379573583E-2</v>
      </c>
      <c r="I398" s="28"/>
      <c r="J398" s="28">
        <v>0.17412630288166767</v>
      </c>
      <c r="K398" s="28">
        <v>0.12085889570552148</v>
      </c>
      <c r="L398" s="39">
        <f t="shared" si="13"/>
        <v>0.14749259929359457</v>
      </c>
      <c r="M398" s="38" t="s">
        <v>4140</v>
      </c>
      <c r="N398" s="38" t="s">
        <v>3283</v>
      </c>
      <c r="O398" s="38" t="s">
        <v>325</v>
      </c>
    </row>
    <row r="399" spans="1:15" x14ac:dyDescent="0.3">
      <c r="A399" s="38" t="s">
        <v>545</v>
      </c>
      <c r="B399" s="38">
        <v>30</v>
      </c>
      <c r="C399" s="28" t="s">
        <v>3280</v>
      </c>
      <c r="D399" s="28" t="s">
        <v>3462</v>
      </c>
      <c r="E399" s="28">
        <v>8.636836628511968E-2</v>
      </c>
      <c r="F399" s="28">
        <v>9.4399999999999998E-2</v>
      </c>
      <c r="G399" s="28"/>
      <c r="H399" s="39">
        <f t="shared" si="12"/>
        <v>9.0384183142559832E-2</v>
      </c>
      <c r="I399" s="28">
        <v>0.13471810089020772</v>
      </c>
      <c r="J399" s="28">
        <v>0.16021441334127456</v>
      </c>
      <c r="K399" s="28"/>
      <c r="L399" s="39">
        <f t="shared" si="13"/>
        <v>0.14746625711574113</v>
      </c>
      <c r="M399" s="38" t="s">
        <v>4203</v>
      </c>
      <c r="N399" s="38" t="s">
        <v>3302</v>
      </c>
      <c r="O399" s="38" t="s">
        <v>546</v>
      </c>
    </row>
    <row r="400" spans="1:15" x14ac:dyDescent="0.3">
      <c r="A400" s="38" t="s">
        <v>545</v>
      </c>
      <c r="B400" s="38">
        <v>40</v>
      </c>
      <c r="C400" s="28" t="s">
        <v>3280</v>
      </c>
      <c r="D400" s="28" t="s">
        <v>3462</v>
      </c>
      <c r="E400" s="28">
        <v>8.636836628511968E-2</v>
      </c>
      <c r="F400" s="28">
        <v>9.4399999999999998E-2</v>
      </c>
      <c r="G400" s="28"/>
      <c r="H400" s="39">
        <f t="shared" si="12"/>
        <v>9.0384183142559832E-2</v>
      </c>
      <c r="I400" s="28">
        <v>0.13471810089020772</v>
      </c>
      <c r="J400" s="28">
        <v>0.16021441334127456</v>
      </c>
      <c r="K400" s="28"/>
      <c r="L400" s="39">
        <f t="shared" si="13"/>
        <v>0.14746625711574113</v>
      </c>
      <c r="M400" s="38" t="s">
        <v>4203</v>
      </c>
      <c r="N400" s="38" t="s">
        <v>3302</v>
      </c>
      <c r="O400" s="38" t="s">
        <v>546</v>
      </c>
    </row>
    <row r="401" spans="1:15" x14ac:dyDescent="0.3">
      <c r="A401" s="38" t="s">
        <v>377</v>
      </c>
      <c r="B401" s="38">
        <v>9</v>
      </c>
      <c r="C401" s="28" t="s">
        <v>3280</v>
      </c>
      <c r="D401" s="28" t="s">
        <v>3527</v>
      </c>
      <c r="E401" s="28">
        <v>0.177407126611069</v>
      </c>
      <c r="F401" s="28">
        <v>0.12399463806970509</v>
      </c>
      <c r="G401" s="28">
        <v>8.0725907384230286E-2</v>
      </c>
      <c r="H401" s="39">
        <f t="shared" si="12"/>
        <v>0.1273758906883348</v>
      </c>
      <c r="I401" s="28">
        <v>0.1360259981429898</v>
      </c>
      <c r="J401" s="28">
        <v>0.14822134387351779</v>
      </c>
      <c r="K401" s="28">
        <v>0.15615462868769076</v>
      </c>
      <c r="L401" s="39">
        <f t="shared" si="13"/>
        <v>0.14680065690139946</v>
      </c>
      <c r="M401" s="38"/>
      <c r="N401" s="38" t="s">
        <v>3306</v>
      </c>
      <c r="O401" s="38" t="s">
        <v>378</v>
      </c>
    </row>
    <row r="402" spans="1:15" x14ac:dyDescent="0.3">
      <c r="A402" s="38" t="s">
        <v>1688</v>
      </c>
      <c r="B402" s="38">
        <v>201</v>
      </c>
      <c r="C402" s="28" t="s">
        <v>3280</v>
      </c>
      <c r="D402" s="28" t="s">
        <v>4018</v>
      </c>
      <c r="E402" s="28">
        <v>9.8724348308374926E-2</v>
      </c>
      <c r="F402" s="28">
        <v>0.16010928961748633</v>
      </c>
      <c r="G402" s="28">
        <v>8.0878414568826995E-2</v>
      </c>
      <c r="H402" s="39">
        <f t="shared" si="12"/>
        <v>0.11323735083156274</v>
      </c>
      <c r="I402" s="28">
        <v>0.12674483528754887</v>
      </c>
      <c r="J402" s="28">
        <v>0.18572331017056221</v>
      </c>
      <c r="K402" s="28">
        <v>0.12677657760090963</v>
      </c>
      <c r="L402" s="39">
        <f t="shared" si="13"/>
        <v>0.14641490768634025</v>
      </c>
      <c r="M402" s="38" t="s">
        <v>4082</v>
      </c>
      <c r="N402" s="38" t="s">
        <v>3281</v>
      </c>
      <c r="O402" s="38" t="s">
        <v>1689</v>
      </c>
    </row>
    <row r="403" spans="1:15" x14ac:dyDescent="0.3">
      <c r="A403" s="38" t="s">
        <v>2132</v>
      </c>
      <c r="B403" s="38">
        <v>509</v>
      </c>
      <c r="C403" s="28" t="s">
        <v>3280</v>
      </c>
      <c r="D403" s="28" t="s">
        <v>3366</v>
      </c>
      <c r="E403" s="28">
        <v>6.6511085180863475E-2</v>
      </c>
      <c r="F403" s="28">
        <v>0.11892583120204603</v>
      </c>
      <c r="G403" s="28">
        <v>0.10148674854557208</v>
      </c>
      <c r="H403" s="39">
        <f t="shared" si="12"/>
        <v>9.5641221642827179E-2</v>
      </c>
      <c r="I403" s="28">
        <v>0.16657710908113918</v>
      </c>
      <c r="J403" s="28">
        <v>0.19543281996813594</v>
      </c>
      <c r="K403" s="28">
        <v>7.5913776944704789E-2</v>
      </c>
      <c r="L403" s="39">
        <f t="shared" si="13"/>
        <v>0.14597456866465996</v>
      </c>
      <c r="M403" s="38" t="s">
        <v>4172</v>
      </c>
      <c r="N403" s="38" t="s">
        <v>3283</v>
      </c>
      <c r="O403" s="38" t="s">
        <v>2133</v>
      </c>
    </row>
    <row r="404" spans="1:15" x14ac:dyDescent="0.3">
      <c r="A404" s="38" t="s">
        <v>2132</v>
      </c>
      <c r="B404" s="38">
        <v>523</v>
      </c>
      <c r="C404" s="28" t="s">
        <v>3280</v>
      </c>
      <c r="D404" s="28" t="s">
        <v>3366</v>
      </c>
      <c r="E404" s="28">
        <v>6.6511085180863475E-2</v>
      </c>
      <c r="F404" s="28">
        <v>0.11892583120204603</v>
      </c>
      <c r="G404" s="28">
        <v>0.10148674854557208</v>
      </c>
      <c r="H404" s="39">
        <f t="shared" si="12"/>
        <v>9.5641221642827179E-2</v>
      </c>
      <c r="I404" s="28">
        <v>0.16657710908113918</v>
      </c>
      <c r="J404" s="28">
        <v>0.19543281996813594</v>
      </c>
      <c r="K404" s="28">
        <v>7.5913776944704789E-2</v>
      </c>
      <c r="L404" s="39">
        <f t="shared" si="13"/>
        <v>0.14597456866465996</v>
      </c>
      <c r="M404" s="38" t="s">
        <v>4172</v>
      </c>
      <c r="N404" s="38" t="s">
        <v>3283</v>
      </c>
      <c r="O404" s="38" t="s">
        <v>2133</v>
      </c>
    </row>
    <row r="405" spans="1:15" x14ac:dyDescent="0.3">
      <c r="A405" s="38" t="s">
        <v>456</v>
      </c>
      <c r="B405" s="38">
        <v>259</v>
      </c>
      <c r="C405" s="28" t="s">
        <v>3280</v>
      </c>
      <c r="D405" s="28" t="s">
        <v>3967</v>
      </c>
      <c r="E405" s="28"/>
      <c r="F405" s="28">
        <v>0.17529330572808832</v>
      </c>
      <c r="G405" s="28">
        <v>9.5812633073101491E-2</v>
      </c>
      <c r="H405" s="39">
        <f t="shared" si="12"/>
        <v>0.13555296940059491</v>
      </c>
      <c r="I405" s="28">
        <v>4.9999999999999996E-2</v>
      </c>
      <c r="J405" s="28">
        <v>0.12432697014194811</v>
      </c>
      <c r="K405" s="28">
        <v>0.25819672131147542</v>
      </c>
      <c r="L405" s="39">
        <f t="shared" si="13"/>
        <v>0.14417456381780783</v>
      </c>
      <c r="M405" s="38"/>
      <c r="N405" s="38" t="s">
        <v>3297</v>
      </c>
      <c r="O405" s="38" t="s">
        <v>457</v>
      </c>
    </row>
    <row r="406" spans="1:15" x14ac:dyDescent="0.3">
      <c r="A406" s="38" t="s">
        <v>2621</v>
      </c>
      <c r="B406" s="38">
        <v>198</v>
      </c>
      <c r="C406" s="28" t="s">
        <v>3280</v>
      </c>
      <c r="D406" s="28" t="s">
        <v>3294</v>
      </c>
      <c r="E406" s="28">
        <v>6.7702552719200879E-2</v>
      </c>
      <c r="F406" s="28">
        <v>6.6435586366262275E-2</v>
      </c>
      <c r="G406" s="28">
        <v>5.5403181568842573E-2</v>
      </c>
      <c r="H406" s="39">
        <f t="shared" si="12"/>
        <v>6.3180440218101916E-2</v>
      </c>
      <c r="I406" s="28">
        <v>0.15269294836202113</v>
      </c>
      <c r="J406" s="28">
        <v>0.14749733759318426</v>
      </c>
      <c r="K406" s="28">
        <v>0.13133514986376021</v>
      </c>
      <c r="L406" s="39">
        <f t="shared" si="13"/>
        <v>0.1438418119396552</v>
      </c>
      <c r="M406" s="38"/>
      <c r="N406" s="38" t="s">
        <v>3283</v>
      </c>
      <c r="O406" s="38" t="s">
        <v>2622</v>
      </c>
    </row>
    <row r="407" spans="1:15" x14ac:dyDescent="0.3">
      <c r="A407" s="38" t="s">
        <v>2038</v>
      </c>
      <c r="B407" s="38">
        <v>260</v>
      </c>
      <c r="C407" s="28" t="s">
        <v>3280</v>
      </c>
      <c r="D407" s="28" t="s">
        <v>3466</v>
      </c>
      <c r="E407" s="28">
        <v>5.4716981132075466E-2</v>
      </c>
      <c r="F407" s="28"/>
      <c r="G407" s="28">
        <v>0.21292517006802722</v>
      </c>
      <c r="H407" s="39">
        <f t="shared" si="12"/>
        <v>0.13382107560005135</v>
      </c>
      <c r="I407" s="28">
        <v>9.1592296852982619E-2</v>
      </c>
      <c r="J407" s="28"/>
      <c r="K407" s="28">
        <v>0.19504310344827586</v>
      </c>
      <c r="L407" s="39">
        <f t="shared" si="13"/>
        <v>0.14331770015062922</v>
      </c>
      <c r="M407" s="38" t="s">
        <v>4132</v>
      </c>
      <c r="N407" s="38" t="s">
        <v>3283</v>
      </c>
      <c r="O407" s="38" t="s">
        <v>2039</v>
      </c>
    </row>
    <row r="408" spans="1:15" x14ac:dyDescent="0.3">
      <c r="A408" s="38" t="s">
        <v>2038</v>
      </c>
      <c r="B408" s="38">
        <v>266</v>
      </c>
      <c r="C408" s="28" t="s">
        <v>3280</v>
      </c>
      <c r="D408" s="28" t="s">
        <v>3466</v>
      </c>
      <c r="E408" s="28">
        <v>5.4716981132075466E-2</v>
      </c>
      <c r="F408" s="28"/>
      <c r="G408" s="28">
        <v>0.21292517006802722</v>
      </c>
      <c r="H408" s="39">
        <f t="shared" si="12"/>
        <v>0.13382107560005135</v>
      </c>
      <c r="I408" s="28">
        <v>9.1592296852982619E-2</v>
      </c>
      <c r="J408" s="28"/>
      <c r="K408" s="28">
        <v>0.19504310344827586</v>
      </c>
      <c r="L408" s="39">
        <f t="shared" si="13"/>
        <v>0.14331770015062922</v>
      </c>
      <c r="M408" s="38" t="s">
        <v>4132</v>
      </c>
      <c r="N408" s="38" t="s">
        <v>3283</v>
      </c>
      <c r="O408" s="38" t="s">
        <v>2039</v>
      </c>
    </row>
    <row r="409" spans="1:15" x14ac:dyDescent="0.3">
      <c r="A409" s="38" t="s">
        <v>2960</v>
      </c>
      <c r="B409" s="38">
        <v>124</v>
      </c>
      <c r="C409" s="28" t="s">
        <v>3280</v>
      </c>
      <c r="D409" s="28" t="s">
        <v>3328</v>
      </c>
      <c r="E409" s="28">
        <v>7.8884078884078876E-2</v>
      </c>
      <c r="F409" s="28">
        <v>2.9481692819781261E-2</v>
      </c>
      <c r="G409" s="28"/>
      <c r="H409" s="39">
        <f t="shared" si="12"/>
        <v>5.4182885851930068E-2</v>
      </c>
      <c r="I409" s="28">
        <v>0.16357615894039734</v>
      </c>
      <c r="J409" s="28">
        <v>0.1540880503144654</v>
      </c>
      <c r="K409" s="28">
        <v>0.10968775020016013</v>
      </c>
      <c r="L409" s="39">
        <f t="shared" si="13"/>
        <v>0.14245065315167429</v>
      </c>
      <c r="M409" s="38" t="s">
        <v>4083</v>
      </c>
      <c r="N409" s="38" t="s">
        <v>3329</v>
      </c>
      <c r="O409" s="38" t="s">
        <v>2961</v>
      </c>
    </row>
    <row r="410" spans="1:15" x14ac:dyDescent="0.3">
      <c r="A410" s="38" t="s">
        <v>685</v>
      </c>
      <c r="B410" s="38">
        <v>573</v>
      </c>
      <c r="C410" s="28" t="s">
        <v>3280</v>
      </c>
      <c r="D410" s="28" t="s">
        <v>3432</v>
      </c>
      <c r="E410" s="28">
        <v>0.15345268542199486</v>
      </c>
      <c r="F410" s="28"/>
      <c r="G410" s="28">
        <v>8.76979293544458E-2</v>
      </c>
      <c r="H410" s="39">
        <f t="shared" si="12"/>
        <v>0.12057530738822034</v>
      </c>
      <c r="I410" s="28">
        <v>0.16313559322033899</v>
      </c>
      <c r="J410" s="28"/>
      <c r="K410" s="28">
        <v>0.1210126582278481</v>
      </c>
      <c r="L410" s="39">
        <f t="shared" si="13"/>
        <v>0.14207412572409356</v>
      </c>
      <c r="M410" s="38" t="s">
        <v>4201</v>
      </c>
      <c r="N410" s="38" t="s">
        <v>3283</v>
      </c>
      <c r="O410" s="38" t="s">
        <v>686</v>
      </c>
    </row>
    <row r="411" spans="1:15" x14ac:dyDescent="0.3">
      <c r="A411" s="38" t="s">
        <v>685</v>
      </c>
      <c r="B411" s="38">
        <v>574</v>
      </c>
      <c r="C411" s="28" t="s">
        <v>3280</v>
      </c>
      <c r="D411" s="28" t="s">
        <v>3432</v>
      </c>
      <c r="E411" s="28">
        <v>0.15345268542199486</v>
      </c>
      <c r="F411" s="28"/>
      <c r="G411" s="28">
        <v>8.76979293544458E-2</v>
      </c>
      <c r="H411" s="39">
        <f t="shared" si="12"/>
        <v>0.12057530738822034</v>
      </c>
      <c r="I411" s="28">
        <v>0.16313559322033899</v>
      </c>
      <c r="J411" s="28"/>
      <c r="K411" s="28">
        <v>0.1210126582278481</v>
      </c>
      <c r="L411" s="39">
        <f t="shared" si="13"/>
        <v>0.14207412572409356</v>
      </c>
      <c r="M411" s="38" t="s">
        <v>4201</v>
      </c>
      <c r="N411" s="38" t="s">
        <v>3283</v>
      </c>
      <c r="O411" s="38" t="s">
        <v>686</v>
      </c>
    </row>
    <row r="412" spans="1:15" x14ac:dyDescent="0.3">
      <c r="A412" s="38" t="s">
        <v>1227</v>
      </c>
      <c r="B412" s="38">
        <v>20</v>
      </c>
      <c r="C412" s="28" t="s">
        <v>3280</v>
      </c>
      <c r="D412" s="28" t="s">
        <v>3303</v>
      </c>
      <c r="E412" s="28">
        <v>0.17545126353790613</v>
      </c>
      <c r="F412" s="28">
        <v>0.11214285714285716</v>
      </c>
      <c r="G412" s="28">
        <v>0.23109540636042403</v>
      </c>
      <c r="H412" s="39">
        <f t="shared" si="12"/>
        <v>0.1728965090137291</v>
      </c>
      <c r="I412" s="28">
        <v>0.14859632139399806</v>
      </c>
      <c r="J412" s="28">
        <v>6.914660831509846E-2</v>
      </c>
      <c r="K412" s="28">
        <v>0.20748663101604278</v>
      </c>
      <c r="L412" s="39">
        <f t="shared" si="13"/>
        <v>0.14174318690837975</v>
      </c>
      <c r="M412" s="38" t="s">
        <v>4143</v>
      </c>
      <c r="N412" s="38" t="s">
        <v>3281</v>
      </c>
      <c r="O412" s="38" t="s">
        <v>1228</v>
      </c>
    </row>
    <row r="413" spans="1:15" x14ac:dyDescent="0.3">
      <c r="A413" s="38" t="s">
        <v>187</v>
      </c>
      <c r="B413" s="38">
        <v>153</v>
      </c>
      <c r="C413" s="28" t="s">
        <v>3280</v>
      </c>
      <c r="D413" s="28" t="s">
        <v>3936</v>
      </c>
      <c r="E413" s="28">
        <v>4.2498719918074759E-2</v>
      </c>
      <c r="F413" s="28">
        <v>3.114676734308636E-2</v>
      </c>
      <c r="G413" s="28">
        <v>9.2887473460721862E-2</v>
      </c>
      <c r="H413" s="39">
        <f t="shared" si="12"/>
        <v>5.5510986907294328E-2</v>
      </c>
      <c r="I413" s="28">
        <v>0.16419679905157084</v>
      </c>
      <c r="J413" s="28">
        <v>9.5295536791314847E-2</v>
      </c>
      <c r="K413" s="28">
        <v>0.16426858513189452</v>
      </c>
      <c r="L413" s="39">
        <f t="shared" si="13"/>
        <v>0.14125364032492674</v>
      </c>
      <c r="M413" s="38" t="s">
        <v>4064</v>
      </c>
      <c r="N413" s="38" t="s">
        <v>3283</v>
      </c>
      <c r="O413" s="38" t="s">
        <v>188</v>
      </c>
    </row>
    <row r="414" spans="1:15" x14ac:dyDescent="0.3">
      <c r="A414" s="38" t="s">
        <v>385</v>
      </c>
      <c r="B414" s="38">
        <v>253</v>
      </c>
      <c r="C414" s="28" t="s">
        <v>3280</v>
      </c>
      <c r="D414" s="28" t="s">
        <v>3820</v>
      </c>
      <c r="E414" s="28">
        <v>0.14608801955990219</v>
      </c>
      <c r="F414" s="28">
        <v>0.27602739726027398</v>
      </c>
      <c r="G414" s="28">
        <v>0.11724565756823821</v>
      </c>
      <c r="H414" s="39">
        <f t="shared" si="12"/>
        <v>0.17978702479613815</v>
      </c>
      <c r="I414" s="28">
        <v>0.1195995785036881</v>
      </c>
      <c r="J414" s="28">
        <v>0.21546333143831725</v>
      </c>
      <c r="K414" s="28">
        <v>8.8075210291934686E-2</v>
      </c>
      <c r="L414" s="39">
        <f t="shared" si="13"/>
        <v>0.14104604007798002</v>
      </c>
      <c r="M414" s="38" t="s">
        <v>4256</v>
      </c>
      <c r="N414" s="38" t="s">
        <v>3302</v>
      </c>
      <c r="O414" s="38" t="s">
        <v>386</v>
      </c>
    </row>
    <row r="415" spans="1:15" x14ac:dyDescent="0.3">
      <c r="A415" s="38" t="s">
        <v>385</v>
      </c>
      <c r="B415" s="38">
        <v>260</v>
      </c>
      <c r="C415" s="28" t="s">
        <v>3280</v>
      </c>
      <c r="D415" s="28" t="s">
        <v>3820</v>
      </c>
      <c r="E415" s="28">
        <v>0.14608801955990219</v>
      </c>
      <c r="F415" s="28">
        <v>0.27602739726027398</v>
      </c>
      <c r="G415" s="28">
        <v>0.11724565756823821</v>
      </c>
      <c r="H415" s="39">
        <f t="shared" si="12"/>
        <v>0.17978702479613815</v>
      </c>
      <c r="I415" s="28">
        <v>0.1195995785036881</v>
      </c>
      <c r="J415" s="28">
        <v>0.21546333143831725</v>
      </c>
      <c r="K415" s="28">
        <v>8.8075210291934686E-2</v>
      </c>
      <c r="L415" s="39">
        <f t="shared" si="13"/>
        <v>0.14104604007798002</v>
      </c>
      <c r="M415" s="38" t="s">
        <v>4256</v>
      </c>
      <c r="N415" s="38" t="s">
        <v>3302</v>
      </c>
      <c r="O415" s="38" t="s">
        <v>386</v>
      </c>
    </row>
    <row r="416" spans="1:15" x14ac:dyDescent="0.3">
      <c r="A416" s="38" t="s">
        <v>320</v>
      </c>
      <c r="B416" s="38">
        <v>61</v>
      </c>
      <c r="C416" s="28" t="s">
        <v>3280</v>
      </c>
      <c r="D416" s="28" t="s">
        <v>3309</v>
      </c>
      <c r="E416" s="28">
        <v>5.2143172779496247E-2</v>
      </c>
      <c r="F416" s="28">
        <v>4.2060085836909872E-2</v>
      </c>
      <c r="G416" s="28"/>
      <c r="H416" s="39">
        <f t="shared" si="12"/>
        <v>4.7101629308203059E-2</v>
      </c>
      <c r="I416" s="28">
        <v>0.16319194823867722</v>
      </c>
      <c r="J416" s="28">
        <v>0.11886120996441282</v>
      </c>
      <c r="K416" s="28"/>
      <c r="L416" s="39">
        <f t="shared" si="13"/>
        <v>0.14102657910154504</v>
      </c>
      <c r="M416" s="38" t="s">
        <v>4177</v>
      </c>
      <c r="N416" s="38" t="s">
        <v>3283</v>
      </c>
      <c r="O416" s="38" t="s">
        <v>321</v>
      </c>
    </row>
    <row r="417" spans="1:15" x14ac:dyDescent="0.3">
      <c r="A417" s="38" t="s">
        <v>320</v>
      </c>
      <c r="B417" s="38">
        <v>82</v>
      </c>
      <c r="C417" s="28" t="s">
        <v>3280</v>
      </c>
      <c r="D417" s="28" t="s">
        <v>3309</v>
      </c>
      <c r="E417" s="28">
        <v>5.2143172779496247E-2</v>
      </c>
      <c r="F417" s="28">
        <v>4.2060085836909872E-2</v>
      </c>
      <c r="G417" s="28"/>
      <c r="H417" s="39">
        <f t="shared" si="12"/>
        <v>4.7101629308203059E-2</v>
      </c>
      <c r="I417" s="28">
        <v>0.16319194823867722</v>
      </c>
      <c r="J417" s="28">
        <v>0.11886120996441282</v>
      </c>
      <c r="K417" s="28"/>
      <c r="L417" s="39">
        <f t="shared" si="13"/>
        <v>0.14102657910154504</v>
      </c>
      <c r="M417" s="38" t="s">
        <v>4177</v>
      </c>
      <c r="N417" s="38" t="s">
        <v>3283</v>
      </c>
      <c r="O417" s="38" t="s">
        <v>321</v>
      </c>
    </row>
    <row r="418" spans="1:15" x14ac:dyDescent="0.3">
      <c r="A418" s="38" t="s">
        <v>597</v>
      </c>
      <c r="B418" s="38">
        <v>308</v>
      </c>
      <c r="C418" s="28" t="s">
        <v>3280</v>
      </c>
      <c r="D418" s="28" t="s">
        <v>4015</v>
      </c>
      <c r="E418" s="28">
        <v>0.11455596426694692</v>
      </c>
      <c r="F418" s="28">
        <v>0.10100000000000001</v>
      </c>
      <c r="G418" s="28">
        <v>3.6870503597122302E-2</v>
      </c>
      <c r="H418" s="39">
        <f t="shared" si="12"/>
        <v>8.4142155954689754E-2</v>
      </c>
      <c r="I418" s="28">
        <v>0.14164133738601825</v>
      </c>
      <c r="J418" s="28">
        <v>0.13653603034134007</v>
      </c>
      <c r="K418" s="28">
        <v>0.14150943396226415</v>
      </c>
      <c r="L418" s="39">
        <f t="shared" si="13"/>
        <v>0.13989560056320749</v>
      </c>
      <c r="M418" s="38"/>
      <c r="N418" s="38" t="s">
        <v>3283</v>
      </c>
      <c r="O418" s="38" t="s">
        <v>598</v>
      </c>
    </row>
    <row r="419" spans="1:15" x14ac:dyDescent="0.3">
      <c r="A419" s="38" t="s">
        <v>305</v>
      </c>
      <c r="B419" s="38">
        <v>76</v>
      </c>
      <c r="C419" s="28" t="s">
        <v>3280</v>
      </c>
      <c r="D419" s="28" t="s">
        <v>3393</v>
      </c>
      <c r="E419" s="28"/>
      <c r="F419" s="28">
        <v>5.2378873854212131E-2</v>
      </c>
      <c r="G419" s="28">
        <v>6.9151544874938686E-2</v>
      </c>
      <c r="H419" s="39">
        <f t="shared" si="12"/>
        <v>6.0765209364575412E-2</v>
      </c>
      <c r="I419" s="28"/>
      <c r="J419" s="28">
        <v>7.1476736345246122E-2</v>
      </c>
      <c r="K419" s="28">
        <v>0.20769741207697415</v>
      </c>
      <c r="L419" s="39">
        <f t="shared" si="13"/>
        <v>0.13958707421111013</v>
      </c>
      <c r="M419" s="38"/>
      <c r="N419" s="38" t="s">
        <v>3389</v>
      </c>
      <c r="O419" s="38" t="s">
        <v>306</v>
      </c>
    </row>
    <row r="420" spans="1:15" x14ac:dyDescent="0.3">
      <c r="A420" s="38" t="s">
        <v>305</v>
      </c>
      <c r="B420" s="38">
        <v>78</v>
      </c>
      <c r="C420" s="28" t="s">
        <v>3280</v>
      </c>
      <c r="D420" s="28" t="s">
        <v>3393</v>
      </c>
      <c r="E420" s="28"/>
      <c r="F420" s="28">
        <v>5.2378873854212131E-2</v>
      </c>
      <c r="G420" s="28">
        <v>6.9151544874938686E-2</v>
      </c>
      <c r="H420" s="39">
        <f t="shared" si="12"/>
        <v>6.0765209364575412E-2</v>
      </c>
      <c r="I420" s="28"/>
      <c r="J420" s="28">
        <v>7.1476736345246122E-2</v>
      </c>
      <c r="K420" s="28">
        <v>0.20769741207697415</v>
      </c>
      <c r="L420" s="39">
        <f t="shared" si="13"/>
        <v>0.13958707421111013</v>
      </c>
      <c r="M420" s="38"/>
      <c r="N420" s="38" t="s">
        <v>3389</v>
      </c>
      <c r="O420" s="38" t="s">
        <v>306</v>
      </c>
    </row>
    <row r="421" spans="1:15" x14ac:dyDescent="0.3">
      <c r="A421" s="38" t="s">
        <v>1725</v>
      </c>
      <c r="B421" s="38">
        <v>40</v>
      </c>
      <c r="C421" s="28" t="s">
        <v>3280</v>
      </c>
      <c r="D421" s="28" t="s">
        <v>3687</v>
      </c>
      <c r="E421" s="28">
        <v>0.10960670535138621</v>
      </c>
      <c r="F421" s="28">
        <v>0.19714479945615226</v>
      </c>
      <c r="G421" s="28">
        <v>0.13497728747566515</v>
      </c>
      <c r="H421" s="39">
        <f t="shared" si="12"/>
        <v>0.14724293076106787</v>
      </c>
      <c r="I421" s="28">
        <v>0.1389305347326337</v>
      </c>
      <c r="J421" s="28">
        <v>0.17338920900995286</v>
      </c>
      <c r="K421" s="28">
        <v>0.10500490677134447</v>
      </c>
      <c r="L421" s="39">
        <f t="shared" si="13"/>
        <v>0.139108216837977</v>
      </c>
      <c r="M421" s="38" t="s">
        <v>4240</v>
      </c>
      <c r="N421" s="38" t="s">
        <v>3283</v>
      </c>
      <c r="O421" s="38" t="s">
        <v>1726</v>
      </c>
    </row>
    <row r="422" spans="1:15" x14ac:dyDescent="0.3">
      <c r="A422" s="38" t="s">
        <v>57</v>
      </c>
      <c r="B422" s="38">
        <v>100</v>
      </c>
      <c r="C422" s="28" t="s">
        <v>3280</v>
      </c>
      <c r="D422" s="28" t="s">
        <v>3534</v>
      </c>
      <c r="E422" s="28">
        <v>8.9108910891089105E-2</v>
      </c>
      <c r="F422" s="28">
        <v>0.10349926071956629</v>
      </c>
      <c r="G422" s="28">
        <v>5.873993368072003E-2</v>
      </c>
      <c r="H422" s="39">
        <f t="shared" si="12"/>
        <v>8.3782701763791809E-2</v>
      </c>
      <c r="I422" s="28">
        <v>0.15830115830115829</v>
      </c>
      <c r="J422" s="28">
        <v>0.16932270916334663</v>
      </c>
      <c r="K422" s="28">
        <v>8.8834053053670564E-2</v>
      </c>
      <c r="L422" s="39">
        <f t="shared" si="13"/>
        <v>0.13881930683939181</v>
      </c>
      <c r="M422" s="38"/>
      <c r="N422" s="38" t="s">
        <v>3291</v>
      </c>
      <c r="O422" s="38" t="s">
        <v>58</v>
      </c>
    </row>
    <row r="423" spans="1:15" x14ac:dyDescent="0.3">
      <c r="A423" s="38" t="s">
        <v>638</v>
      </c>
      <c r="B423" s="38">
        <v>496</v>
      </c>
      <c r="C423" s="28" t="s">
        <v>3280</v>
      </c>
      <c r="D423" s="28" t="s">
        <v>3680</v>
      </c>
      <c r="E423" s="28">
        <v>6.3441350981287101E-2</v>
      </c>
      <c r="F423" s="28">
        <v>6.8741291221551315E-2</v>
      </c>
      <c r="G423" s="28">
        <v>6.9854664791373644E-2</v>
      </c>
      <c r="H423" s="39">
        <f t="shared" si="12"/>
        <v>6.7345768998070696E-2</v>
      </c>
      <c r="I423" s="28">
        <v>0.13760217983651227</v>
      </c>
      <c r="J423" s="28">
        <v>0.14952638700947227</v>
      </c>
      <c r="K423" s="28">
        <v>0.12886259040105194</v>
      </c>
      <c r="L423" s="39">
        <f t="shared" si="13"/>
        <v>0.13866371908234551</v>
      </c>
      <c r="M423" s="38" t="s">
        <v>4187</v>
      </c>
      <c r="N423" s="38" t="s">
        <v>3281</v>
      </c>
      <c r="O423" s="38" t="s">
        <v>639</v>
      </c>
    </row>
    <row r="424" spans="1:15" x14ac:dyDescent="0.3">
      <c r="A424" s="38" t="s">
        <v>464</v>
      </c>
      <c r="B424" s="38">
        <v>115</v>
      </c>
      <c r="C424" s="28" t="s">
        <v>3280</v>
      </c>
      <c r="D424" s="28" t="s">
        <v>3896</v>
      </c>
      <c r="E424" s="28">
        <v>0.12281879194630872</v>
      </c>
      <c r="F424" s="28">
        <v>0.17219020172910662</v>
      </c>
      <c r="G424" s="28"/>
      <c r="H424" s="39">
        <f t="shared" si="12"/>
        <v>0.14750449683770767</v>
      </c>
      <c r="I424" s="28">
        <v>0.13174526008750609</v>
      </c>
      <c r="J424" s="28">
        <v>0.1453404152583293</v>
      </c>
      <c r="K424" s="28"/>
      <c r="L424" s="39">
        <f t="shared" si="13"/>
        <v>0.1385428376729177</v>
      </c>
      <c r="M424" s="38" t="s">
        <v>4234</v>
      </c>
      <c r="N424" s="38" t="s">
        <v>3281</v>
      </c>
      <c r="O424" s="38" t="s">
        <v>465</v>
      </c>
    </row>
    <row r="425" spans="1:15" x14ac:dyDescent="0.3">
      <c r="A425" s="38" t="s">
        <v>1166</v>
      </c>
      <c r="B425" s="38">
        <v>413</v>
      </c>
      <c r="C425" s="28" t="s">
        <v>3280</v>
      </c>
      <c r="D425" s="28" t="s">
        <v>3354</v>
      </c>
      <c r="E425" s="28">
        <v>0.1046865489957395</v>
      </c>
      <c r="F425" s="28"/>
      <c r="G425" s="28">
        <v>0.21745454545454546</v>
      </c>
      <c r="H425" s="39">
        <f t="shared" si="12"/>
        <v>0.16107054722514247</v>
      </c>
      <c r="I425" s="28">
        <v>0.11201629327902241</v>
      </c>
      <c r="J425" s="28"/>
      <c r="K425" s="28">
        <v>0.16466466466466467</v>
      </c>
      <c r="L425" s="39">
        <f t="shared" si="13"/>
        <v>0.13834047897184354</v>
      </c>
      <c r="M425" s="38"/>
      <c r="N425" s="38" t="s">
        <v>3291</v>
      </c>
      <c r="O425" s="38" t="s">
        <v>54</v>
      </c>
    </row>
    <row r="426" spans="1:15" x14ac:dyDescent="0.3">
      <c r="A426" s="38" t="s">
        <v>1166</v>
      </c>
      <c r="B426" s="38">
        <v>417</v>
      </c>
      <c r="C426" s="28" t="s">
        <v>3280</v>
      </c>
      <c r="D426" s="28" t="s">
        <v>3354</v>
      </c>
      <c r="E426" s="28">
        <v>0.1046865489957395</v>
      </c>
      <c r="F426" s="28"/>
      <c r="G426" s="28">
        <v>0.21745454545454546</v>
      </c>
      <c r="H426" s="39">
        <f t="shared" si="12"/>
        <v>0.16107054722514247</v>
      </c>
      <c r="I426" s="28">
        <v>0.11201629327902241</v>
      </c>
      <c r="J426" s="28"/>
      <c r="K426" s="28">
        <v>0.16466466466466467</v>
      </c>
      <c r="L426" s="39">
        <f t="shared" si="13"/>
        <v>0.13834047897184354</v>
      </c>
      <c r="M426" s="38"/>
      <c r="N426" s="38" t="s">
        <v>3291</v>
      </c>
      <c r="O426" s="38" t="s">
        <v>54</v>
      </c>
    </row>
    <row r="427" spans="1:15" x14ac:dyDescent="0.3">
      <c r="A427" s="38" t="s">
        <v>1532</v>
      </c>
      <c r="B427" s="38">
        <v>124</v>
      </c>
      <c r="C427" s="28" t="s">
        <v>3280</v>
      </c>
      <c r="D427" s="28" t="s">
        <v>3779</v>
      </c>
      <c r="E427" s="28">
        <v>8.2262210796915161E-2</v>
      </c>
      <c r="F427" s="28">
        <v>0.2070217917675545</v>
      </c>
      <c r="G427" s="28">
        <v>6.5889508362899141E-2</v>
      </c>
      <c r="H427" s="39">
        <f t="shared" si="12"/>
        <v>0.11839117030912294</v>
      </c>
      <c r="I427" s="28">
        <v>9.22722029988466E-2</v>
      </c>
      <c r="J427" s="28">
        <v>0.24922118380062308</v>
      </c>
      <c r="K427" s="28">
        <v>7.1106094808126408E-2</v>
      </c>
      <c r="L427" s="39">
        <f t="shared" si="13"/>
        <v>0.13753316053586537</v>
      </c>
      <c r="M427" s="38"/>
      <c r="N427" s="38" t="s">
        <v>3283</v>
      </c>
      <c r="O427" s="38" t="s">
        <v>1533</v>
      </c>
    </row>
    <row r="428" spans="1:15" x14ac:dyDescent="0.3">
      <c r="A428" s="38" t="s">
        <v>2393</v>
      </c>
      <c r="B428" s="38">
        <v>170</v>
      </c>
      <c r="C428" s="28" t="s">
        <v>3280</v>
      </c>
      <c r="D428" s="28" t="s">
        <v>3401</v>
      </c>
      <c r="E428" s="28"/>
      <c r="F428" s="28">
        <v>0.12348790322580645</v>
      </c>
      <c r="G428" s="28">
        <v>2.871046228710462E-2</v>
      </c>
      <c r="H428" s="39">
        <f t="shared" si="12"/>
        <v>7.6099182756455538E-2</v>
      </c>
      <c r="I428" s="28">
        <v>8.9904200442151805E-2</v>
      </c>
      <c r="J428" s="28">
        <v>0.14702072538860103</v>
      </c>
      <c r="K428" s="28">
        <v>0.17070142768466792</v>
      </c>
      <c r="L428" s="39">
        <f t="shared" si="13"/>
        <v>0.13587545117180691</v>
      </c>
      <c r="M428" s="38" t="s">
        <v>4094</v>
      </c>
      <c r="N428" s="38" t="s">
        <v>3283</v>
      </c>
      <c r="O428" s="38" t="s">
        <v>2394</v>
      </c>
    </row>
    <row r="429" spans="1:15" x14ac:dyDescent="0.3">
      <c r="A429" s="38" t="s">
        <v>116</v>
      </c>
      <c r="B429" s="38">
        <v>38</v>
      </c>
      <c r="C429" s="28" t="s">
        <v>3280</v>
      </c>
      <c r="D429" s="28" t="s">
        <v>3635</v>
      </c>
      <c r="E429" s="28">
        <v>0.11896929824561403</v>
      </c>
      <c r="F429" s="28">
        <v>0.12465526751241038</v>
      </c>
      <c r="G429" s="28">
        <v>9.9726027397260275E-2</v>
      </c>
      <c r="H429" s="39">
        <f t="shared" si="12"/>
        <v>0.11445019771842824</v>
      </c>
      <c r="I429" s="28">
        <v>0.13302486986697512</v>
      </c>
      <c r="J429" s="28">
        <v>0.13871154962275101</v>
      </c>
      <c r="K429" s="28">
        <v>0.13496583143507973</v>
      </c>
      <c r="L429" s="39">
        <f t="shared" si="13"/>
        <v>0.1355674169749353</v>
      </c>
      <c r="M429" s="38"/>
      <c r="N429" s="38" t="s">
        <v>3283</v>
      </c>
      <c r="O429" s="38" t="s">
        <v>117</v>
      </c>
    </row>
    <row r="430" spans="1:15" x14ac:dyDescent="0.3">
      <c r="A430" s="38" t="s">
        <v>1043</v>
      </c>
      <c r="B430" s="38">
        <v>58</v>
      </c>
      <c r="C430" s="28" t="s">
        <v>3280</v>
      </c>
      <c r="D430" s="28" t="s">
        <v>3330</v>
      </c>
      <c r="E430" s="28">
        <v>0.10269953051643192</v>
      </c>
      <c r="F430" s="28">
        <v>8.6021505376344079E-2</v>
      </c>
      <c r="G430" s="28">
        <v>8.8962108731466233E-2</v>
      </c>
      <c r="H430" s="39">
        <f t="shared" si="12"/>
        <v>9.2561048208080754E-2</v>
      </c>
      <c r="I430" s="28">
        <v>8.7737301180092361E-2</v>
      </c>
      <c r="J430" s="28">
        <v>0.15205913410770855</v>
      </c>
      <c r="K430" s="28">
        <v>0.16454965357967666</v>
      </c>
      <c r="L430" s="39">
        <f t="shared" si="13"/>
        <v>0.13478202962249253</v>
      </c>
      <c r="M430" s="38" t="s">
        <v>4239</v>
      </c>
      <c r="N430" s="38" t="s">
        <v>3281</v>
      </c>
      <c r="O430" s="38" t="s">
        <v>1044</v>
      </c>
    </row>
    <row r="431" spans="1:15" x14ac:dyDescent="0.3">
      <c r="A431" s="38" t="s">
        <v>1511</v>
      </c>
      <c r="B431" s="38">
        <v>332</v>
      </c>
      <c r="C431" s="28" t="s">
        <v>3280</v>
      </c>
      <c r="D431" s="28" t="s">
        <v>3933</v>
      </c>
      <c r="E431" s="28">
        <v>0.13742690058479531</v>
      </c>
      <c r="F431" s="28">
        <v>0.13168487636572743</v>
      </c>
      <c r="G431" s="28">
        <v>7.3595505617977536E-2</v>
      </c>
      <c r="H431" s="39">
        <f t="shared" si="12"/>
        <v>0.11423576085616675</v>
      </c>
      <c r="I431" s="28">
        <v>0.11678435632808257</v>
      </c>
      <c r="J431" s="28">
        <v>0.14414414414414414</v>
      </c>
      <c r="K431" s="28">
        <v>0.14270092946965557</v>
      </c>
      <c r="L431" s="39">
        <f t="shared" si="13"/>
        <v>0.13454314331396075</v>
      </c>
      <c r="M431" s="38" t="s">
        <v>4199</v>
      </c>
      <c r="N431" s="38" t="s">
        <v>3283</v>
      </c>
      <c r="O431" s="38" t="s">
        <v>1512</v>
      </c>
    </row>
    <row r="432" spans="1:15" x14ac:dyDescent="0.3">
      <c r="A432" s="38" t="s">
        <v>891</v>
      </c>
      <c r="B432" s="38">
        <v>91</v>
      </c>
      <c r="C432" s="28" t="s">
        <v>3280</v>
      </c>
      <c r="D432" s="28" t="s">
        <v>3797</v>
      </c>
      <c r="E432" s="28">
        <v>9.1747572815533973E-2</v>
      </c>
      <c r="F432" s="28">
        <v>6.7206863679694945E-2</v>
      </c>
      <c r="G432" s="28">
        <v>0.11875637104994904</v>
      </c>
      <c r="H432" s="39">
        <f t="shared" si="12"/>
        <v>9.2570269181725992E-2</v>
      </c>
      <c r="I432" s="28">
        <v>0.1245186136071887</v>
      </c>
      <c r="J432" s="28">
        <v>0.10546139359698682</v>
      </c>
      <c r="K432" s="28">
        <v>0.17207792207792208</v>
      </c>
      <c r="L432" s="39">
        <f t="shared" si="13"/>
        <v>0.1340193097606992</v>
      </c>
      <c r="M432" s="38" t="s">
        <v>4152</v>
      </c>
      <c r="N432" s="38" t="s">
        <v>3283</v>
      </c>
      <c r="O432" s="38" t="s">
        <v>892</v>
      </c>
    </row>
    <row r="433" spans="1:15" x14ac:dyDescent="0.3">
      <c r="A433" s="38" t="s">
        <v>751</v>
      </c>
      <c r="B433" s="38">
        <v>154</v>
      </c>
      <c r="C433" s="28" t="s">
        <v>3280</v>
      </c>
      <c r="D433" s="28" t="s">
        <v>3324</v>
      </c>
      <c r="E433" s="28">
        <v>0.27326440177252581</v>
      </c>
      <c r="F433" s="28"/>
      <c r="G433" s="28">
        <v>0.11994421199442119</v>
      </c>
      <c r="H433" s="39">
        <f t="shared" si="12"/>
        <v>0.1966043068834735</v>
      </c>
      <c r="I433" s="28">
        <v>0.18418314255983351</v>
      </c>
      <c r="J433" s="28"/>
      <c r="K433" s="28">
        <v>8.3220262324739946E-2</v>
      </c>
      <c r="L433" s="39">
        <f t="shared" si="13"/>
        <v>0.13370170244228674</v>
      </c>
      <c r="M433" s="38" t="s">
        <v>4243</v>
      </c>
      <c r="N433" s="38" t="s">
        <v>3281</v>
      </c>
      <c r="O433" s="38" t="s">
        <v>752</v>
      </c>
    </row>
    <row r="434" spans="1:15" x14ac:dyDescent="0.3">
      <c r="A434" s="38" t="s">
        <v>1043</v>
      </c>
      <c r="B434" s="38">
        <v>226</v>
      </c>
      <c r="C434" s="28" t="s">
        <v>3280</v>
      </c>
      <c r="D434" s="28" t="s">
        <v>3330</v>
      </c>
      <c r="E434" s="28">
        <v>0.12425683709869204</v>
      </c>
      <c r="F434" s="28">
        <v>0.14226190476190476</v>
      </c>
      <c r="G434" s="28"/>
      <c r="H434" s="39">
        <f t="shared" si="12"/>
        <v>0.13325937093029838</v>
      </c>
      <c r="I434" s="28">
        <v>0.12180851063829788</v>
      </c>
      <c r="J434" s="28">
        <v>0.1434065934065934</v>
      </c>
      <c r="K434" s="28"/>
      <c r="L434" s="39">
        <f t="shared" si="13"/>
        <v>0.13260755202244565</v>
      </c>
      <c r="M434" s="38" t="s">
        <v>4239</v>
      </c>
      <c r="N434" s="38" t="s">
        <v>3281</v>
      </c>
      <c r="O434" s="38" t="s">
        <v>1044</v>
      </c>
    </row>
    <row r="435" spans="1:15" x14ac:dyDescent="0.3">
      <c r="A435" s="38" t="s">
        <v>2555</v>
      </c>
      <c r="B435" s="38">
        <v>263</v>
      </c>
      <c r="C435" s="28" t="s">
        <v>3280</v>
      </c>
      <c r="D435" s="28" t="s">
        <v>3805</v>
      </c>
      <c r="E435" s="28">
        <v>0.13704630788485606</v>
      </c>
      <c r="F435" s="28">
        <v>0.1180469715698393</v>
      </c>
      <c r="G435" s="28">
        <v>0.14466203411244474</v>
      </c>
      <c r="H435" s="39">
        <f t="shared" si="12"/>
        <v>0.13325177118904671</v>
      </c>
      <c r="I435" s="28">
        <v>0.12933264355923435</v>
      </c>
      <c r="J435" s="28">
        <v>0.14055179593961478</v>
      </c>
      <c r="K435" s="28">
        <v>0.12783505154639174</v>
      </c>
      <c r="L435" s="39">
        <f t="shared" si="13"/>
        <v>0.13257316368174696</v>
      </c>
      <c r="M435" s="38"/>
      <c r="N435" s="38" t="s">
        <v>3302</v>
      </c>
      <c r="O435" s="38" t="s">
        <v>2556</v>
      </c>
    </row>
    <row r="436" spans="1:15" x14ac:dyDescent="0.3">
      <c r="A436" s="38" t="s">
        <v>1799</v>
      </c>
      <c r="B436" s="38">
        <v>49</v>
      </c>
      <c r="C436" s="28" t="s">
        <v>3280</v>
      </c>
      <c r="D436" s="28" t="s">
        <v>3642</v>
      </c>
      <c r="E436" s="28">
        <v>0.11620400258231117</v>
      </c>
      <c r="F436" s="28">
        <v>0.1220125786163522</v>
      </c>
      <c r="G436" s="28">
        <v>7.5528700906344406E-2</v>
      </c>
      <c r="H436" s="39">
        <f t="shared" si="12"/>
        <v>0.10458176070166926</v>
      </c>
      <c r="I436" s="28">
        <v>0.13834586466165413</v>
      </c>
      <c r="J436" s="28">
        <v>0.15597287428273343</v>
      </c>
      <c r="K436" s="28">
        <v>0.10173697270471463</v>
      </c>
      <c r="L436" s="39">
        <f t="shared" si="13"/>
        <v>0.1320185705497007</v>
      </c>
      <c r="M436" s="38" t="s">
        <v>4100</v>
      </c>
      <c r="N436" s="38" t="s">
        <v>3302</v>
      </c>
      <c r="O436" s="38" t="s">
        <v>1800</v>
      </c>
    </row>
    <row r="437" spans="1:15" x14ac:dyDescent="0.3">
      <c r="A437" s="38" t="s">
        <v>530</v>
      </c>
      <c r="B437" s="38">
        <v>152</v>
      </c>
      <c r="C437" s="28" t="s">
        <v>3280</v>
      </c>
      <c r="D437" s="28" t="s">
        <v>3307</v>
      </c>
      <c r="E437" s="28">
        <v>3.4246575342465758E-2</v>
      </c>
      <c r="F437" s="28"/>
      <c r="G437" s="28">
        <v>3.2347826086956522E-2</v>
      </c>
      <c r="H437" s="39">
        <f t="shared" si="12"/>
        <v>3.3297200714711137E-2</v>
      </c>
      <c r="I437" s="28">
        <v>0.15429917550058894</v>
      </c>
      <c r="J437" s="28"/>
      <c r="K437" s="28">
        <v>0.1096774193548387</v>
      </c>
      <c r="L437" s="39">
        <f t="shared" si="13"/>
        <v>0.13198829742771381</v>
      </c>
      <c r="M437" s="38"/>
      <c r="N437" s="38" t="s">
        <v>3283</v>
      </c>
      <c r="O437" s="38" t="s">
        <v>531</v>
      </c>
    </row>
    <row r="438" spans="1:15" x14ac:dyDescent="0.3">
      <c r="A438" s="38" t="s">
        <v>530</v>
      </c>
      <c r="B438" s="38">
        <v>160</v>
      </c>
      <c r="C438" s="28" t="s">
        <v>3280</v>
      </c>
      <c r="D438" s="28" t="s">
        <v>3307</v>
      </c>
      <c r="E438" s="28">
        <v>3.4246575342465758E-2</v>
      </c>
      <c r="F438" s="28"/>
      <c r="G438" s="28">
        <v>3.2347826086956522E-2</v>
      </c>
      <c r="H438" s="39">
        <f t="shared" si="12"/>
        <v>3.3297200714711137E-2</v>
      </c>
      <c r="I438" s="28">
        <v>0.15429917550058894</v>
      </c>
      <c r="J438" s="28"/>
      <c r="K438" s="28">
        <v>0.1096774193548387</v>
      </c>
      <c r="L438" s="39">
        <f t="shared" si="13"/>
        <v>0.13198829742771381</v>
      </c>
      <c r="M438" s="38"/>
      <c r="N438" s="38" t="s">
        <v>3283</v>
      </c>
      <c r="O438" s="38" t="s">
        <v>531</v>
      </c>
    </row>
    <row r="439" spans="1:15" x14ac:dyDescent="0.3">
      <c r="A439" s="38" t="s">
        <v>2705</v>
      </c>
      <c r="B439" s="38">
        <v>328</v>
      </c>
      <c r="C439" s="28" t="s">
        <v>3280</v>
      </c>
      <c r="D439" s="28" t="s">
        <v>3404</v>
      </c>
      <c r="E439" s="28">
        <v>7.7664702731655058E-2</v>
      </c>
      <c r="F439" s="28">
        <v>8.6285714285714285E-2</v>
      </c>
      <c r="G439" s="28">
        <v>4.8412285268089536E-2</v>
      </c>
      <c r="H439" s="39">
        <f t="shared" si="12"/>
        <v>7.0787567428486298E-2</v>
      </c>
      <c r="I439" s="28">
        <v>0.13795077275329135</v>
      </c>
      <c r="J439" s="28">
        <v>0.13828633405639912</v>
      </c>
      <c r="K439" s="28">
        <v>0.11824324324324324</v>
      </c>
      <c r="L439" s="39">
        <f t="shared" si="13"/>
        <v>0.13149345001764459</v>
      </c>
      <c r="M439" s="38" t="s">
        <v>4261</v>
      </c>
      <c r="N439" s="38" t="s">
        <v>3281</v>
      </c>
      <c r="O439" s="38" t="s">
        <v>2706</v>
      </c>
    </row>
    <row r="440" spans="1:15" x14ac:dyDescent="0.3">
      <c r="A440" s="38" t="s">
        <v>962</v>
      </c>
      <c r="B440" s="38">
        <v>52</v>
      </c>
      <c r="C440" s="28" t="s">
        <v>3280</v>
      </c>
      <c r="D440" s="28" t="s">
        <v>3449</v>
      </c>
      <c r="E440" s="28">
        <v>0.15350032113037893</v>
      </c>
      <c r="F440" s="28">
        <v>0.20752182672934855</v>
      </c>
      <c r="G440" s="28">
        <v>0.11815181518151815</v>
      </c>
      <c r="H440" s="39">
        <f t="shared" si="12"/>
        <v>0.15972465434708186</v>
      </c>
      <c r="I440" s="28">
        <v>0.1097131353799698</v>
      </c>
      <c r="J440" s="28">
        <v>0.16507936507936508</v>
      </c>
      <c r="K440" s="28">
        <v>0.11893203883495145</v>
      </c>
      <c r="L440" s="39">
        <f t="shared" si="13"/>
        <v>0.13124151309809545</v>
      </c>
      <c r="M440" s="38" t="s">
        <v>4221</v>
      </c>
      <c r="N440" s="38" t="s">
        <v>3281</v>
      </c>
      <c r="O440" s="38" t="s">
        <v>963</v>
      </c>
    </row>
    <row r="441" spans="1:15" x14ac:dyDescent="0.3">
      <c r="A441" s="38" t="s">
        <v>962</v>
      </c>
      <c r="B441" s="38">
        <v>55</v>
      </c>
      <c r="C441" s="28" t="s">
        <v>3280</v>
      </c>
      <c r="D441" s="28" t="s">
        <v>3449</v>
      </c>
      <c r="E441" s="28">
        <v>0.15350032113037893</v>
      </c>
      <c r="F441" s="28">
        <v>0.20752182672934855</v>
      </c>
      <c r="G441" s="28">
        <v>0.11815181518151815</v>
      </c>
      <c r="H441" s="39">
        <f t="shared" si="12"/>
        <v>0.15972465434708186</v>
      </c>
      <c r="I441" s="28">
        <v>0.1097131353799698</v>
      </c>
      <c r="J441" s="28">
        <v>0.16507936507936508</v>
      </c>
      <c r="K441" s="28">
        <v>0.11893203883495145</v>
      </c>
      <c r="L441" s="39">
        <f t="shared" si="13"/>
        <v>0.13124151309809545</v>
      </c>
      <c r="M441" s="38" t="s">
        <v>4221</v>
      </c>
      <c r="N441" s="38" t="s">
        <v>3281</v>
      </c>
      <c r="O441" s="38" t="s">
        <v>963</v>
      </c>
    </row>
    <row r="442" spans="1:15" x14ac:dyDescent="0.3">
      <c r="A442" s="38" t="s">
        <v>29</v>
      </c>
      <c r="B442" s="38">
        <v>213</v>
      </c>
      <c r="C442" s="28" t="s">
        <v>3280</v>
      </c>
      <c r="D442" s="28" t="s">
        <v>3497</v>
      </c>
      <c r="E442" s="28">
        <v>5.1643192488262914E-2</v>
      </c>
      <c r="F442" s="28">
        <v>6.2357760582612658E-2</v>
      </c>
      <c r="G442" s="28"/>
      <c r="H442" s="39">
        <f t="shared" si="12"/>
        <v>5.7000476535437786E-2</v>
      </c>
      <c r="I442" s="28">
        <v>0.13320463320463319</v>
      </c>
      <c r="J442" s="28">
        <v>0.12643678160919539</v>
      </c>
      <c r="K442" s="28"/>
      <c r="L442" s="39">
        <f t="shared" si="13"/>
        <v>0.12982070740691429</v>
      </c>
      <c r="M442" s="38"/>
      <c r="N442" s="38" t="s">
        <v>3283</v>
      </c>
      <c r="O442" s="38" t="s">
        <v>30</v>
      </c>
    </row>
    <row r="443" spans="1:15" x14ac:dyDescent="0.3">
      <c r="A443" s="38" t="s">
        <v>2162</v>
      </c>
      <c r="B443" s="38">
        <v>236</v>
      </c>
      <c r="C443" s="28" t="s">
        <v>3280</v>
      </c>
      <c r="D443" s="28" t="s">
        <v>3824</v>
      </c>
      <c r="E443" s="28">
        <v>0.15134370579915135</v>
      </c>
      <c r="F443" s="28">
        <v>0.11075129533678757</v>
      </c>
      <c r="G443" s="28">
        <v>0.15034013605442179</v>
      </c>
      <c r="H443" s="39">
        <f t="shared" si="12"/>
        <v>0.13747837906345359</v>
      </c>
      <c r="I443" s="28">
        <v>0.10991580916744621</v>
      </c>
      <c r="J443" s="28">
        <v>0.14478957915831661</v>
      </c>
      <c r="K443" s="28">
        <v>0.13464373464373464</v>
      </c>
      <c r="L443" s="39">
        <f t="shared" si="13"/>
        <v>0.12978304098983248</v>
      </c>
      <c r="M443" s="38" t="s">
        <v>4226</v>
      </c>
      <c r="N443" s="38" t="s">
        <v>3281</v>
      </c>
      <c r="O443" s="38" t="s">
        <v>147</v>
      </c>
    </row>
    <row r="444" spans="1:15" x14ac:dyDescent="0.3">
      <c r="A444" s="38" t="s">
        <v>1590</v>
      </c>
      <c r="B444" s="38">
        <v>229</v>
      </c>
      <c r="C444" s="28" t="s">
        <v>3280</v>
      </c>
      <c r="D444" s="28" t="s">
        <v>3793</v>
      </c>
      <c r="E444" s="28">
        <v>0.19809941520467836</v>
      </c>
      <c r="F444" s="28">
        <v>0.16678445229681976</v>
      </c>
      <c r="G444" s="28">
        <v>0.16102332580887885</v>
      </c>
      <c r="H444" s="39">
        <f t="shared" si="12"/>
        <v>0.17530239777012566</v>
      </c>
      <c r="I444" s="28">
        <v>0.13886210221793635</v>
      </c>
      <c r="J444" s="28">
        <v>0.12830370014416148</v>
      </c>
      <c r="K444" s="28">
        <v>0.12038303693570451</v>
      </c>
      <c r="L444" s="39">
        <f t="shared" si="13"/>
        <v>0.12918294643260078</v>
      </c>
      <c r="M444" s="38" t="s">
        <v>4027</v>
      </c>
      <c r="N444" s="38" t="s">
        <v>3281</v>
      </c>
      <c r="O444" s="38" t="s">
        <v>1591</v>
      </c>
    </row>
    <row r="445" spans="1:15" x14ac:dyDescent="0.3">
      <c r="A445" s="38" t="s">
        <v>289</v>
      </c>
      <c r="B445" s="38">
        <v>86</v>
      </c>
      <c r="C445" s="28" t="s">
        <v>3280</v>
      </c>
      <c r="D445" s="28" t="s">
        <v>3652</v>
      </c>
      <c r="E445" s="28">
        <v>5.9288537549407112E-2</v>
      </c>
      <c r="F445" s="28">
        <v>6.2565720294426919E-2</v>
      </c>
      <c r="G445" s="28">
        <v>3.3000000000000002E-2</v>
      </c>
      <c r="H445" s="39">
        <f t="shared" si="12"/>
        <v>5.1618085947944675E-2</v>
      </c>
      <c r="I445" s="28">
        <v>0.11337732453509299</v>
      </c>
      <c r="J445" s="28">
        <v>0.14533873769542557</v>
      </c>
      <c r="K445" s="28">
        <v>0.12376525276002323</v>
      </c>
      <c r="L445" s="39">
        <f t="shared" si="13"/>
        <v>0.12749377166351394</v>
      </c>
      <c r="M445" s="38" t="s">
        <v>4149</v>
      </c>
      <c r="N445" s="38" t="s">
        <v>3510</v>
      </c>
      <c r="O445" s="38" t="s">
        <v>290</v>
      </c>
    </row>
    <row r="446" spans="1:15" x14ac:dyDescent="0.3">
      <c r="A446" s="38" t="s">
        <v>61</v>
      </c>
      <c r="B446" s="38">
        <v>14</v>
      </c>
      <c r="C446" s="28" t="s">
        <v>3280</v>
      </c>
      <c r="D446" s="28" t="s">
        <v>3956</v>
      </c>
      <c r="E446" s="28">
        <v>9.1528309919114509E-2</v>
      </c>
      <c r="F446" s="28">
        <v>5.6791104050833992E-2</v>
      </c>
      <c r="G446" s="28">
        <v>3.5935085007727977E-2</v>
      </c>
      <c r="H446" s="39">
        <f t="shared" si="12"/>
        <v>6.1418166325892164E-2</v>
      </c>
      <c r="I446" s="28">
        <v>0.19750000000000001</v>
      </c>
      <c r="J446" s="28">
        <v>0.12805391743892164</v>
      </c>
      <c r="K446" s="28">
        <v>5.4356514788169476E-2</v>
      </c>
      <c r="L446" s="39">
        <f t="shared" si="13"/>
        <v>0.12663681074236371</v>
      </c>
      <c r="M446" s="38"/>
      <c r="N446" s="38" t="s">
        <v>3283</v>
      </c>
      <c r="O446" s="38" t="s">
        <v>62</v>
      </c>
    </row>
    <row r="447" spans="1:15" x14ac:dyDescent="0.3">
      <c r="A447" s="38" t="s">
        <v>61</v>
      </c>
      <c r="B447" s="38">
        <v>15</v>
      </c>
      <c r="C447" s="28" t="s">
        <v>3280</v>
      </c>
      <c r="D447" s="28" t="s">
        <v>3956</v>
      </c>
      <c r="E447" s="28">
        <v>9.1528309919114509E-2</v>
      </c>
      <c r="F447" s="28">
        <v>5.6791104050833992E-2</v>
      </c>
      <c r="G447" s="28">
        <v>3.5935085007727977E-2</v>
      </c>
      <c r="H447" s="39">
        <f t="shared" si="12"/>
        <v>6.1418166325892164E-2</v>
      </c>
      <c r="I447" s="28">
        <v>0.19750000000000001</v>
      </c>
      <c r="J447" s="28">
        <v>0.12805391743892164</v>
      </c>
      <c r="K447" s="28">
        <v>5.4356514788169476E-2</v>
      </c>
      <c r="L447" s="39">
        <f t="shared" si="13"/>
        <v>0.12663681074236371</v>
      </c>
      <c r="M447" s="38"/>
      <c r="N447" s="38" t="s">
        <v>3283</v>
      </c>
      <c r="O447" s="38" t="s">
        <v>62</v>
      </c>
    </row>
    <row r="448" spans="1:15" x14ac:dyDescent="0.3">
      <c r="A448" s="38" t="s">
        <v>1470</v>
      </c>
      <c r="B448" s="38">
        <v>61</v>
      </c>
      <c r="C448" s="28" t="s">
        <v>3280</v>
      </c>
      <c r="D448" s="28" t="s">
        <v>3484</v>
      </c>
      <c r="E448" s="28">
        <v>0.11858407079646018</v>
      </c>
      <c r="F448" s="28">
        <v>9.18032786885246E-2</v>
      </c>
      <c r="G448" s="28"/>
      <c r="H448" s="39">
        <f t="shared" si="12"/>
        <v>0.10519367474249239</v>
      </c>
      <c r="I448" s="28">
        <v>0.12815013404825737</v>
      </c>
      <c r="J448" s="28">
        <v>0.12199807877041308</v>
      </c>
      <c r="K448" s="28"/>
      <c r="L448" s="39">
        <f t="shared" si="13"/>
        <v>0.12507410640933522</v>
      </c>
      <c r="M448" s="38" t="s">
        <v>4173</v>
      </c>
      <c r="N448" s="38" t="s">
        <v>3485</v>
      </c>
      <c r="O448" s="38" t="s">
        <v>1471</v>
      </c>
    </row>
    <row r="449" spans="1:15" x14ac:dyDescent="0.3">
      <c r="A449" s="38" t="s">
        <v>1470</v>
      </c>
      <c r="B449" s="38">
        <v>64</v>
      </c>
      <c r="C449" s="28" t="s">
        <v>3280</v>
      </c>
      <c r="D449" s="28" t="s">
        <v>3484</v>
      </c>
      <c r="E449" s="28">
        <v>0.11858407079646018</v>
      </c>
      <c r="F449" s="28">
        <v>9.18032786885246E-2</v>
      </c>
      <c r="G449" s="28"/>
      <c r="H449" s="39">
        <f t="shared" si="12"/>
        <v>0.10519367474249239</v>
      </c>
      <c r="I449" s="28">
        <v>0.12815013404825737</v>
      </c>
      <c r="J449" s="28">
        <v>0.12199807877041308</v>
      </c>
      <c r="K449" s="28"/>
      <c r="L449" s="39">
        <f t="shared" si="13"/>
        <v>0.12507410640933522</v>
      </c>
      <c r="M449" s="38" t="s">
        <v>4173</v>
      </c>
      <c r="N449" s="38" t="s">
        <v>3485</v>
      </c>
      <c r="O449" s="38" t="s">
        <v>1471</v>
      </c>
    </row>
    <row r="450" spans="1:15" x14ac:dyDescent="0.3">
      <c r="A450" s="38" t="s">
        <v>1440</v>
      </c>
      <c r="B450" s="38">
        <v>155</v>
      </c>
      <c r="C450" s="28" t="s">
        <v>3280</v>
      </c>
      <c r="D450" s="28" t="s">
        <v>3542</v>
      </c>
      <c r="E450" s="28"/>
      <c r="F450" s="28">
        <v>0.10998810939357907</v>
      </c>
      <c r="G450" s="28">
        <v>0.10876132930513595</v>
      </c>
      <c r="H450" s="39">
        <f t="shared" si="12"/>
        <v>0.10937471934935751</v>
      </c>
      <c r="I450" s="28"/>
      <c r="J450" s="28">
        <v>0.11383812010443864</v>
      </c>
      <c r="K450" s="28">
        <v>0.13291470434327576</v>
      </c>
      <c r="L450" s="39">
        <f t="shared" si="13"/>
        <v>0.1233764122238572</v>
      </c>
      <c r="M450" s="38" t="s">
        <v>4163</v>
      </c>
      <c r="N450" s="38" t="s">
        <v>3281</v>
      </c>
      <c r="O450" s="38" t="s">
        <v>54</v>
      </c>
    </row>
    <row r="451" spans="1:15" x14ac:dyDescent="0.3">
      <c r="A451" s="38" t="s">
        <v>464</v>
      </c>
      <c r="B451" s="38">
        <v>129</v>
      </c>
      <c r="C451" s="28" t="s">
        <v>3280</v>
      </c>
      <c r="D451" s="28" t="s">
        <v>3896</v>
      </c>
      <c r="E451" s="28">
        <v>7.7705156136528689E-2</v>
      </c>
      <c r="F451" s="28">
        <v>5.4354944335297979E-2</v>
      </c>
      <c r="G451" s="28"/>
      <c r="H451" s="39">
        <f t="shared" ref="H451:H514" si="14">AVERAGE(E451:G451)</f>
        <v>6.6030050235913337E-2</v>
      </c>
      <c r="I451" s="28">
        <v>0.13794663048394393</v>
      </c>
      <c r="J451" s="28">
        <v>0.10848400556328235</v>
      </c>
      <c r="K451" s="28"/>
      <c r="L451" s="39">
        <f t="shared" ref="L451:L514" si="15">AVERAGE(I451:K451)</f>
        <v>0.12321531802361313</v>
      </c>
      <c r="M451" s="38" t="s">
        <v>4234</v>
      </c>
      <c r="N451" s="38" t="s">
        <v>3281</v>
      </c>
      <c r="O451" s="38" t="s">
        <v>465</v>
      </c>
    </row>
    <row r="452" spans="1:15" x14ac:dyDescent="0.3">
      <c r="A452" s="38" t="s">
        <v>122</v>
      </c>
      <c r="B452" s="38">
        <v>133</v>
      </c>
      <c r="C452" s="28" t="s">
        <v>3280</v>
      </c>
      <c r="D452" s="28" t="s">
        <v>3499</v>
      </c>
      <c r="E452" s="28">
        <v>1.018047200370199E-2</v>
      </c>
      <c r="F452" s="28">
        <v>5.0146056475170397E-2</v>
      </c>
      <c r="G452" s="28">
        <v>2.3143683702989394E-2</v>
      </c>
      <c r="H452" s="39">
        <f t="shared" si="14"/>
        <v>2.7823404060620598E-2</v>
      </c>
      <c r="I452" s="28">
        <v>9.8548972188633621E-2</v>
      </c>
      <c r="J452" s="28">
        <v>0.14837905236907728</v>
      </c>
      <c r="K452" s="28">
        <v>0.12253436939629407</v>
      </c>
      <c r="L452" s="39">
        <f t="shared" si="15"/>
        <v>0.12315413131800167</v>
      </c>
      <c r="M452" s="38" t="s">
        <v>4191</v>
      </c>
      <c r="N452" s="38" t="s">
        <v>3283</v>
      </c>
      <c r="O452" s="38" t="s">
        <v>123</v>
      </c>
    </row>
    <row r="453" spans="1:15" x14ac:dyDescent="0.3">
      <c r="A453" s="38" t="s">
        <v>397</v>
      </c>
      <c r="B453" s="38">
        <v>61</v>
      </c>
      <c r="C453" s="28" t="s">
        <v>3280</v>
      </c>
      <c r="D453" s="28" t="s">
        <v>3629</v>
      </c>
      <c r="E453" s="28">
        <v>8.0874872838250261E-2</v>
      </c>
      <c r="F453" s="28">
        <v>8.0288214101904273E-2</v>
      </c>
      <c r="G453" s="28">
        <v>0.10636023516835917</v>
      </c>
      <c r="H453" s="39">
        <f t="shared" si="14"/>
        <v>8.9174440702837907E-2</v>
      </c>
      <c r="I453" s="28">
        <v>9.5210280373831779E-2</v>
      </c>
      <c r="J453" s="28">
        <v>0.12285883047844062</v>
      </c>
      <c r="K453" s="28">
        <v>0.15086463923673227</v>
      </c>
      <c r="L453" s="39">
        <f t="shared" si="15"/>
        <v>0.12297791669633489</v>
      </c>
      <c r="M453" s="38" t="s">
        <v>4252</v>
      </c>
      <c r="N453" s="38" t="s">
        <v>3283</v>
      </c>
      <c r="O453" s="38" t="s">
        <v>398</v>
      </c>
    </row>
    <row r="454" spans="1:15" x14ac:dyDescent="0.3">
      <c r="A454" s="38" t="s">
        <v>397</v>
      </c>
      <c r="B454" s="38">
        <v>67</v>
      </c>
      <c r="C454" s="28" t="s">
        <v>3280</v>
      </c>
      <c r="D454" s="28" t="s">
        <v>3629</v>
      </c>
      <c r="E454" s="28">
        <v>8.0874872838250261E-2</v>
      </c>
      <c r="F454" s="28">
        <v>8.0288214101904273E-2</v>
      </c>
      <c r="G454" s="28">
        <v>0.10636023516835917</v>
      </c>
      <c r="H454" s="39">
        <f t="shared" si="14"/>
        <v>8.9174440702837907E-2</v>
      </c>
      <c r="I454" s="28">
        <v>9.5210280373831779E-2</v>
      </c>
      <c r="J454" s="28">
        <v>0.12285883047844062</v>
      </c>
      <c r="K454" s="28">
        <v>0.15086463923673227</v>
      </c>
      <c r="L454" s="39">
        <f t="shared" si="15"/>
        <v>0.12297791669633489</v>
      </c>
      <c r="M454" s="38" t="s">
        <v>4252</v>
      </c>
      <c r="N454" s="38" t="s">
        <v>3283</v>
      </c>
      <c r="O454" s="38" t="s">
        <v>398</v>
      </c>
    </row>
    <row r="455" spans="1:15" x14ac:dyDescent="0.3">
      <c r="A455" s="38" t="s">
        <v>2083</v>
      </c>
      <c r="B455" s="38">
        <v>331</v>
      </c>
      <c r="C455" s="28" t="s">
        <v>3280</v>
      </c>
      <c r="D455" s="28" t="s">
        <v>3426</v>
      </c>
      <c r="E455" s="28">
        <v>0.11245235069885641</v>
      </c>
      <c r="F455" s="28">
        <v>0.12302631578947368</v>
      </c>
      <c r="G455" s="28"/>
      <c r="H455" s="39">
        <f t="shared" si="14"/>
        <v>0.11773933324416505</v>
      </c>
      <c r="I455" s="28">
        <v>0.1057030481809243</v>
      </c>
      <c r="J455" s="28">
        <v>0.13966202783300199</v>
      </c>
      <c r="K455" s="28"/>
      <c r="L455" s="39">
        <f t="shared" si="15"/>
        <v>0.12268253800696315</v>
      </c>
      <c r="M455" s="38" t="s">
        <v>4030</v>
      </c>
      <c r="N455" s="38" t="s">
        <v>3281</v>
      </c>
      <c r="O455" s="38" t="s">
        <v>2084</v>
      </c>
    </row>
    <row r="456" spans="1:15" x14ac:dyDescent="0.3">
      <c r="A456" s="38" t="s">
        <v>484</v>
      </c>
      <c r="B456" s="38">
        <v>41</v>
      </c>
      <c r="C456" s="28" t="s">
        <v>3280</v>
      </c>
      <c r="D456" s="28" t="s">
        <v>3708</v>
      </c>
      <c r="E456" s="28">
        <v>0.14473684210526316</v>
      </c>
      <c r="F456" s="28">
        <v>0.12410329985652797</v>
      </c>
      <c r="G456" s="28">
        <v>0.10985116938341602</v>
      </c>
      <c r="H456" s="39">
        <f t="shared" si="14"/>
        <v>0.12623043711506907</v>
      </c>
      <c r="I456" s="28">
        <v>0.16070577014783025</v>
      </c>
      <c r="J456" s="28">
        <v>0.12171507607192254</v>
      </c>
      <c r="K456" s="28">
        <v>8.1777777777777783E-2</v>
      </c>
      <c r="L456" s="39">
        <f t="shared" si="15"/>
        <v>0.12139954133251019</v>
      </c>
      <c r="M456" s="38" t="s">
        <v>4223</v>
      </c>
      <c r="N456" s="38" t="s">
        <v>3302</v>
      </c>
      <c r="O456" s="38" t="s">
        <v>485</v>
      </c>
    </row>
    <row r="457" spans="1:15" x14ac:dyDescent="0.3">
      <c r="A457" s="38" t="s">
        <v>484</v>
      </c>
      <c r="B457" s="38">
        <v>44</v>
      </c>
      <c r="C457" s="28" t="s">
        <v>3280</v>
      </c>
      <c r="D457" s="28" t="s">
        <v>3708</v>
      </c>
      <c r="E457" s="28">
        <v>0.14473684210526316</v>
      </c>
      <c r="F457" s="28">
        <v>0.12410329985652797</v>
      </c>
      <c r="G457" s="28">
        <v>0.10985116938341602</v>
      </c>
      <c r="H457" s="39">
        <f t="shared" si="14"/>
        <v>0.12623043711506907</v>
      </c>
      <c r="I457" s="28">
        <v>0.16070577014783025</v>
      </c>
      <c r="J457" s="28">
        <v>0.12171507607192254</v>
      </c>
      <c r="K457" s="28">
        <v>8.1777777777777783E-2</v>
      </c>
      <c r="L457" s="39">
        <f t="shared" si="15"/>
        <v>0.12139954133251019</v>
      </c>
      <c r="M457" s="38" t="s">
        <v>4223</v>
      </c>
      <c r="N457" s="38" t="s">
        <v>3302</v>
      </c>
      <c r="O457" s="38" t="s">
        <v>485</v>
      </c>
    </row>
    <row r="458" spans="1:15" x14ac:dyDescent="0.3">
      <c r="A458" s="38" t="s">
        <v>199</v>
      </c>
      <c r="B458" s="38">
        <v>146</v>
      </c>
      <c r="C458" s="28" t="s">
        <v>3280</v>
      </c>
      <c r="D458" s="28" t="s">
        <v>3521</v>
      </c>
      <c r="E458" s="28">
        <v>0.12078797304302748</v>
      </c>
      <c r="F458" s="28">
        <v>8.7918015102481123E-2</v>
      </c>
      <c r="G458" s="28"/>
      <c r="H458" s="39">
        <f t="shared" si="14"/>
        <v>0.10435299407275431</v>
      </c>
      <c r="I458" s="28">
        <v>0.1201219512195122</v>
      </c>
      <c r="J458" s="28">
        <v>0.12217194570135746</v>
      </c>
      <c r="K458" s="28"/>
      <c r="L458" s="39">
        <f t="shared" si="15"/>
        <v>0.12114694846043483</v>
      </c>
      <c r="M458" s="38" t="s">
        <v>4122</v>
      </c>
      <c r="N458" s="38" t="s">
        <v>3281</v>
      </c>
      <c r="O458" s="38" t="s">
        <v>200</v>
      </c>
    </row>
    <row r="459" spans="1:15" x14ac:dyDescent="0.3">
      <c r="A459" s="38" t="s">
        <v>335</v>
      </c>
      <c r="B459" s="38">
        <v>338</v>
      </c>
      <c r="C459" s="28" t="s">
        <v>3280</v>
      </c>
      <c r="D459" s="28" t="s">
        <v>3589</v>
      </c>
      <c r="E459" s="28">
        <v>0.10337323177366703</v>
      </c>
      <c r="F459" s="28">
        <v>0.14293478260869566</v>
      </c>
      <c r="G459" s="28"/>
      <c r="H459" s="39">
        <f t="shared" si="14"/>
        <v>0.12315400719118134</v>
      </c>
      <c r="I459" s="28">
        <v>0.13145809414466131</v>
      </c>
      <c r="J459" s="28">
        <v>0.11000585137507314</v>
      </c>
      <c r="K459" s="28"/>
      <c r="L459" s="39">
        <f t="shared" si="15"/>
        <v>0.12073197275986722</v>
      </c>
      <c r="M459" s="38" t="s">
        <v>4169</v>
      </c>
      <c r="N459" s="38" t="s">
        <v>3283</v>
      </c>
      <c r="O459" s="38" t="s">
        <v>336</v>
      </c>
    </row>
    <row r="460" spans="1:15" x14ac:dyDescent="0.3">
      <c r="A460" s="38" t="s">
        <v>335</v>
      </c>
      <c r="B460" s="38">
        <v>344</v>
      </c>
      <c r="C460" s="28" t="s">
        <v>3280</v>
      </c>
      <c r="D460" s="28" t="s">
        <v>3589</v>
      </c>
      <c r="E460" s="28">
        <v>0.10337323177366703</v>
      </c>
      <c r="F460" s="28">
        <v>0.14293478260869566</v>
      </c>
      <c r="G460" s="28"/>
      <c r="H460" s="39">
        <f t="shared" si="14"/>
        <v>0.12315400719118134</v>
      </c>
      <c r="I460" s="28">
        <v>0.13145809414466131</v>
      </c>
      <c r="J460" s="28">
        <v>0.11000585137507314</v>
      </c>
      <c r="K460" s="28"/>
      <c r="L460" s="39">
        <f t="shared" si="15"/>
        <v>0.12073197275986722</v>
      </c>
      <c r="M460" s="38" t="s">
        <v>4169</v>
      </c>
      <c r="N460" s="38" t="s">
        <v>3283</v>
      </c>
      <c r="O460" s="38" t="s">
        <v>336</v>
      </c>
    </row>
    <row r="461" spans="1:15" x14ac:dyDescent="0.3">
      <c r="A461" s="38" t="s">
        <v>301</v>
      </c>
      <c r="B461" s="38">
        <v>75</v>
      </c>
      <c r="C461" s="28" t="s">
        <v>3280</v>
      </c>
      <c r="D461" s="28" t="s">
        <v>3760</v>
      </c>
      <c r="E461" s="28">
        <v>7.2337962962962965E-2</v>
      </c>
      <c r="F461" s="28">
        <v>0.12166356300434514</v>
      </c>
      <c r="G461" s="28"/>
      <c r="H461" s="39">
        <f t="shared" si="14"/>
        <v>9.7000762983654051E-2</v>
      </c>
      <c r="I461" s="28">
        <v>0.11237700673226307</v>
      </c>
      <c r="J461" s="28">
        <v>0.12808641975308643</v>
      </c>
      <c r="K461" s="28"/>
      <c r="L461" s="39">
        <f t="shared" si="15"/>
        <v>0.12023171324267476</v>
      </c>
      <c r="M461" s="38" t="s">
        <v>4144</v>
      </c>
      <c r="N461" s="38" t="s">
        <v>3297</v>
      </c>
      <c r="O461" s="38" t="s">
        <v>302</v>
      </c>
    </row>
    <row r="462" spans="1:15" x14ac:dyDescent="0.3">
      <c r="A462" s="38" t="s">
        <v>2436</v>
      </c>
      <c r="B462" s="38">
        <v>127</v>
      </c>
      <c r="C462" s="28" t="s">
        <v>3280</v>
      </c>
      <c r="D462" s="28" t="s">
        <v>3773</v>
      </c>
      <c r="E462" s="28">
        <v>4.3004587155963302E-2</v>
      </c>
      <c r="F462" s="28">
        <v>8.2352941176470601E-2</v>
      </c>
      <c r="G462" s="28"/>
      <c r="H462" s="39">
        <f t="shared" si="14"/>
        <v>6.2678764166216955E-2</v>
      </c>
      <c r="I462" s="28">
        <v>0.10379746835443036</v>
      </c>
      <c r="J462" s="28">
        <v>0.13624408206207259</v>
      </c>
      <c r="K462" s="28"/>
      <c r="L462" s="39">
        <f t="shared" si="15"/>
        <v>0.12002077520825147</v>
      </c>
      <c r="M462" s="38" t="s">
        <v>4028</v>
      </c>
      <c r="N462" s="38" t="s">
        <v>3281</v>
      </c>
      <c r="O462" s="38" t="s">
        <v>1624</v>
      </c>
    </row>
    <row r="463" spans="1:15" x14ac:dyDescent="0.3">
      <c r="A463" s="38" t="s">
        <v>1341</v>
      </c>
      <c r="B463" s="38">
        <v>23</v>
      </c>
      <c r="C463" s="28" t="s">
        <v>3280</v>
      </c>
      <c r="D463" s="28" t="s">
        <v>3507</v>
      </c>
      <c r="E463" s="28">
        <v>0.11206368646662584</v>
      </c>
      <c r="F463" s="28">
        <v>0.1359461114513166</v>
      </c>
      <c r="G463" s="28">
        <v>0.12133645955451348</v>
      </c>
      <c r="H463" s="39">
        <f t="shared" si="14"/>
        <v>0.12311541915748531</v>
      </c>
      <c r="I463" s="28">
        <v>9.145427286356822E-2</v>
      </c>
      <c r="J463" s="28">
        <v>0.1563342318059299</v>
      </c>
      <c r="K463" s="28">
        <v>0.11010638297872341</v>
      </c>
      <c r="L463" s="39">
        <f t="shared" si="15"/>
        <v>0.1192982958827405</v>
      </c>
      <c r="M463" s="38" t="s">
        <v>4167</v>
      </c>
      <c r="N463" s="38" t="s">
        <v>3281</v>
      </c>
      <c r="O463" s="38" t="s">
        <v>1342</v>
      </c>
    </row>
    <row r="464" spans="1:15" x14ac:dyDescent="0.3">
      <c r="A464" s="38" t="s">
        <v>1098</v>
      </c>
      <c r="B464" s="38">
        <v>661</v>
      </c>
      <c r="C464" s="28" t="s">
        <v>3280</v>
      </c>
      <c r="D464" s="28" t="s">
        <v>4000</v>
      </c>
      <c r="E464" s="28">
        <v>7.4718526100307062E-2</v>
      </c>
      <c r="F464" s="28">
        <v>8.324324324324324E-2</v>
      </c>
      <c r="G464" s="28"/>
      <c r="H464" s="39">
        <f t="shared" si="14"/>
        <v>7.8980884671775151E-2</v>
      </c>
      <c r="I464" s="28">
        <v>0.17283950617283952</v>
      </c>
      <c r="J464" s="28">
        <v>6.5635005336179289E-2</v>
      </c>
      <c r="K464" s="28"/>
      <c r="L464" s="39">
        <f t="shared" si="15"/>
        <v>0.11923725575450941</v>
      </c>
      <c r="M464" s="38" t="s">
        <v>4105</v>
      </c>
      <c r="N464" s="38" t="s">
        <v>3283</v>
      </c>
      <c r="O464" s="38" t="s">
        <v>1099</v>
      </c>
    </row>
    <row r="465" spans="1:15" x14ac:dyDescent="0.3">
      <c r="A465" s="38" t="s">
        <v>2841</v>
      </c>
      <c r="B465" s="38">
        <v>146</v>
      </c>
      <c r="C465" s="28" t="s">
        <v>3280</v>
      </c>
      <c r="D465" s="28" t="s">
        <v>3897</v>
      </c>
      <c r="E465" s="28">
        <v>5.5479763528876763E-2</v>
      </c>
      <c r="F465" s="28">
        <v>7.3480923221855857E-2</v>
      </c>
      <c r="G465" s="28">
        <v>6.3188128291048348E-2</v>
      </c>
      <c r="H465" s="39">
        <f t="shared" si="14"/>
        <v>6.4049605013926994E-2</v>
      </c>
      <c r="I465" s="28">
        <v>0.10898282694848085</v>
      </c>
      <c r="J465" s="28">
        <v>0.12109375</v>
      </c>
      <c r="K465" s="28">
        <v>0.1267427122940431</v>
      </c>
      <c r="L465" s="39">
        <f t="shared" si="15"/>
        <v>0.11893976308084131</v>
      </c>
      <c r="M465" s="38" t="s">
        <v>4128</v>
      </c>
      <c r="N465" s="38" t="s">
        <v>3283</v>
      </c>
      <c r="O465" s="38" t="s">
        <v>2842</v>
      </c>
    </row>
    <row r="466" spans="1:15" x14ac:dyDescent="0.3">
      <c r="A466" s="38" t="s">
        <v>195</v>
      </c>
      <c r="B466" s="38">
        <v>451</v>
      </c>
      <c r="C466" s="28" t="s">
        <v>3280</v>
      </c>
      <c r="D466" s="28" t="s">
        <v>3842</v>
      </c>
      <c r="E466" s="28">
        <v>6.8618042226487513E-2</v>
      </c>
      <c r="F466" s="28">
        <v>7.695895522388059E-2</v>
      </c>
      <c r="G466" s="28">
        <v>6.420323325635105E-2</v>
      </c>
      <c r="H466" s="39">
        <f t="shared" si="14"/>
        <v>6.9926743568906394E-2</v>
      </c>
      <c r="I466" s="28">
        <v>0.13653846153846153</v>
      </c>
      <c r="J466" s="28">
        <v>0.12733333333333333</v>
      </c>
      <c r="K466" s="28">
        <v>9.2020592020592012E-2</v>
      </c>
      <c r="L466" s="39">
        <f t="shared" si="15"/>
        <v>0.11863079563079564</v>
      </c>
      <c r="M466" s="38" t="s">
        <v>4102</v>
      </c>
      <c r="N466" s="38" t="s">
        <v>3283</v>
      </c>
      <c r="O466" s="38" t="s">
        <v>196</v>
      </c>
    </row>
    <row r="467" spans="1:15" x14ac:dyDescent="0.3">
      <c r="A467" s="38" t="s">
        <v>3241</v>
      </c>
      <c r="B467" s="38">
        <v>21</v>
      </c>
      <c r="C467" s="28" t="s">
        <v>3280</v>
      </c>
      <c r="D467" s="28" t="s">
        <v>3644</v>
      </c>
      <c r="E467" s="28">
        <v>0.15272978576364893</v>
      </c>
      <c r="F467" s="28">
        <v>0.14882154882154883</v>
      </c>
      <c r="G467" s="28">
        <v>0.13288135593220338</v>
      </c>
      <c r="H467" s="39">
        <f t="shared" si="14"/>
        <v>0.14481089683913373</v>
      </c>
      <c r="I467" s="28">
        <v>0.13094083414161012</v>
      </c>
      <c r="J467" s="28">
        <v>0.12066438690766974</v>
      </c>
      <c r="K467" s="28">
        <v>0.10222432560340748</v>
      </c>
      <c r="L467" s="39">
        <f t="shared" si="15"/>
        <v>0.11794318221756245</v>
      </c>
      <c r="M467" s="38"/>
      <c r="N467" s="38" t="s">
        <v>3281</v>
      </c>
      <c r="O467" s="38" t="s">
        <v>108</v>
      </c>
    </row>
    <row r="468" spans="1:15" x14ac:dyDescent="0.3">
      <c r="A468" s="38" t="s">
        <v>37</v>
      </c>
      <c r="B468" s="38">
        <v>471</v>
      </c>
      <c r="C468" s="28" t="s">
        <v>3280</v>
      </c>
      <c r="D468" s="28" t="s">
        <v>3762</v>
      </c>
      <c r="E468" s="28">
        <v>2.8208744710860368E-2</v>
      </c>
      <c r="F468" s="28">
        <v>8.3067092651757199E-2</v>
      </c>
      <c r="G468" s="28"/>
      <c r="H468" s="39">
        <f t="shared" si="14"/>
        <v>5.5637918681308782E-2</v>
      </c>
      <c r="I468" s="28">
        <v>0.13249999999999998</v>
      </c>
      <c r="J468" s="28">
        <v>0.13583815028901733</v>
      </c>
      <c r="K468" s="28">
        <v>8.326787117046347E-2</v>
      </c>
      <c r="L468" s="39">
        <f t="shared" si="15"/>
        <v>0.11720200715316026</v>
      </c>
      <c r="M468" s="38"/>
      <c r="N468" s="38" t="s">
        <v>3283</v>
      </c>
      <c r="O468" s="38" t="s">
        <v>38</v>
      </c>
    </row>
    <row r="469" spans="1:15" x14ac:dyDescent="0.3">
      <c r="A469" s="38" t="s">
        <v>3190</v>
      </c>
      <c r="B469" s="38">
        <v>253</v>
      </c>
      <c r="C469" s="28" t="s">
        <v>3280</v>
      </c>
      <c r="D469" s="28" t="s">
        <v>3630</v>
      </c>
      <c r="E469" s="28">
        <v>8.7039390088945359E-2</v>
      </c>
      <c r="F469" s="28">
        <v>9.1617933723196876E-2</v>
      </c>
      <c r="G469" s="28"/>
      <c r="H469" s="39">
        <f t="shared" si="14"/>
        <v>8.9328661906071111E-2</v>
      </c>
      <c r="I469" s="28">
        <v>0.12260912211868562</v>
      </c>
      <c r="J469" s="28">
        <v>0.11164350742692861</v>
      </c>
      <c r="K469" s="28"/>
      <c r="L469" s="39">
        <f t="shared" si="15"/>
        <v>0.11712631477280711</v>
      </c>
      <c r="M469" s="38" t="s">
        <v>4101</v>
      </c>
      <c r="N469" s="38" t="s">
        <v>3283</v>
      </c>
      <c r="O469" s="38" t="s">
        <v>3191</v>
      </c>
    </row>
    <row r="470" spans="1:15" x14ac:dyDescent="0.3">
      <c r="A470" s="38" t="s">
        <v>2766</v>
      </c>
      <c r="B470" s="38">
        <v>235</v>
      </c>
      <c r="C470" s="28" t="s">
        <v>3280</v>
      </c>
      <c r="D470" s="28" t="s">
        <v>3695</v>
      </c>
      <c r="E470" s="28">
        <v>5.1556420233463032E-2</v>
      </c>
      <c r="F470" s="28">
        <v>3.1492248062015504E-2</v>
      </c>
      <c r="G470" s="28"/>
      <c r="H470" s="39">
        <f t="shared" si="14"/>
        <v>4.1524334147739268E-2</v>
      </c>
      <c r="I470" s="28">
        <v>0.1317733990147783</v>
      </c>
      <c r="J470" s="28">
        <v>0.1520935960591133</v>
      </c>
      <c r="K470" s="28">
        <v>6.3622754491017966E-2</v>
      </c>
      <c r="L470" s="39">
        <f t="shared" si="15"/>
        <v>0.1158299165216365</v>
      </c>
      <c r="M470" s="38"/>
      <c r="N470" s="38" t="s">
        <v>3283</v>
      </c>
      <c r="O470" s="38" t="s">
        <v>2767</v>
      </c>
    </row>
    <row r="471" spans="1:15" x14ac:dyDescent="0.3">
      <c r="A471" s="38" t="s">
        <v>911</v>
      </c>
      <c r="B471" s="38">
        <v>1109</v>
      </c>
      <c r="C471" s="28" t="s">
        <v>3280</v>
      </c>
      <c r="D471" s="28" t="s">
        <v>3279</v>
      </c>
      <c r="E471" s="28">
        <v>7.2956664838178836E-2</v>
      </c>
      <c r="F471" s="28">
        <v>3.6308623298033277E-2</v>
      </c>
      <c r="G471" s="28"/>
      <c r="H471" s="39">
        <f t="shared" si="14"/>
        <v>5.4632644068106057E-2</v>
      </c>
      <c r="I471" s="28">
        <v>0.15610859728506787</v>
      </c>
      <c r="J471" s="28">
        <v>7.3992269464384322E-2</v>
      </c>
      <c r="K471" s="28"/>
      <c r="L471" s="39">
        <f t="shared" si="15"/>
        <v>0.11505043337472609</v>
      </c>
      <c r="M471" s="38"/>
      <c r="N471" s="38" t="s">
        <v>3281</v>
      </c>
      <c r="O471" s="38" t="s">
        <v>54</v>
      </c>
    </row>
    <row r="472" spans="1:15" x14ac:dyDescent="0.3">
      <c r="A472" s="38" t="s">
        <v>911</v>
      </c>
      <c r="B472" s="38">
        <v>1112</v>
      </c>
      <c r="C472" s="28" t="s">
        <v>3280</v>
      </c>
      <c r="D472" s="28" t="s">
        <v>3279</v>
      </c>
      <c r="E472" s="28">
        <v>7.2956664838178836E-2</v>
      </c>
      <c r="F472" s="28">
        <v>3.6308623298033277E-2</v>
      </c>
      <c r="G472" s="28"/>
      <c r="H472" s="39">
        <f t="shared" si="14"/>
        <v>5.4632644068106057E-2</v>
      </c>
      <c r="I472" s="28">
        <v>0.15610859728506787</v>
      </c>
      <c r="J472" s="28">
        <v>7.3992269464384322E-2</v>
      </c>
      <c r="K472" s="28"/>
      <c r="L472" s="39">
        <f t="shared" si="15"/>
        <v>0.11505043337472609</v>
      </c>
      <c r="M472" s="38"/>
      <c r="N472" s="38" t="s">
        <v>3281</v>
      </c>
      <c r="O472" s="38" t="s">
        <v>54</v>
      </c>
    </row>
    <row r="473" spans="1:15" x14ac:dyDescent="0.3">
      <c r="A473" s="38" t="s">
        <v>490</v>
      </c>
      <c r="B473" s="38">
        <v>340</v>
      </c>
      <c r="C473" s="28" t="s">
        <v>3280</v>
      </c>
      <c r="D473" s="28" t="s">
        <v>3661</v>
      </c>
      <c r="E473" s="28">
        <v>5.4322153991497403E-2</v>
      </c>
      <c r="F473" s="28">
        <v>9.3333333333333338E-2</v>
      </c>
      <c r="G473" s="28">
        <v>5.2259887005649715E-2</v>
      </c>
      <c r="H473" s="39">
        <f t="shared" si="14"/>
        <v>6.6638458110160156E-2</v>
      </c>
      <c r="I473" s="28">
        <v>0.10162094763092269</v>
      </c>
      <c r="J473" s="28">
        <v>0.14209115281501339</v>
      </c>
      <c r="K473" s="28">
        <v>0.10099750623441396</v>
      </c>
      <c r="L473" s="39">
        <f t="shared" si="15"/>
        <v>0.11490320222678335</v>
      </c>
      <c r="M473" s="38" t="s">
        <v>4065</v>
      </c>
      <c r="N473" s="38" t="s">
        <v>3283</v>
      </c>
      <c r="O473" s="38" t="s">
        <v>491</v>
      </c>
    </row>
    <row r="474" spans="1:15" x14ac:dyDescent="0.3">
      <c r="A474" s="38" t="s">
        <v>1474</v>
      </c>
      <c r="B474" s="38">
        <v>70</v>
      </c>
      <c r="C474" s="28" t="s">
        <v>3280</v>
      </c>
      <c r="D474" s="28" t="s">
        <v>3361</v>
      </c>
      <c r="E474" s="28">
        <v>0.13220338983050847</v>
      </c>
      <c r="F474" s="28">
        <v>7.807981492192019E-2</v>
      </c>
      <c r="G474" s="28">
        <v>8.2401412595644499E-2</v>
      </c>
      <c r="H474" s="39">
        <f t="shared" si="14"/>
        <v>9.7561539116024387E-2</v>
      </c>
      <c r="I474" s="28">
        <v>0.12283236994219653</v>
      </c>
      <c r="J474" s="28">
        <v>0.12889593238246169</v>
      </c>
      <c r="K474" s="28">
        <v>9.2564491654021239E-2</v>
      </c>
      <c r="L474" s="39">
        <f t="shared" si="15"/>
        <v>0.11476426465955981</v>
      </c>
      <c r="M474" s="38" t="s">
        <v>4078</v>
      </c>
      <c r="N474" s="38" t="s">
        <v>3283</v>
      </c>
      <c r="O474" s="38" t="s">
        <v>1475</v>
      </c>
    </row>
    <row r="475" spans="1:15" x14ac:dyDescent="0.3">
      <c r="A475" s="38" t="s">
        <v>1474</v>
      </c>
      <c r="B475" s="38">
        <v>75</v>
      </c>
      <c r="C475" s="28" t="s">
        <v>3280</v>
      </c>
      <c r="D475" s="28" t="s">
        <v>3361</v>
      </c>
      <c r="E475" s="28">
        <v>0.13220338983050847</v>
      </c>
      <c r="F475" s="28">
        <v>7.807981492192019E-2</v>
      </c>
      <c r="G475" s="28">
        <v>8.2401412595644499E-2</v>
      </c>
      <c r="H475" s="39">
        <f t="shared" si="14"/>
        <v>9.7561539116024387E-2</v>
      </c>
      <c r="I475" s="28">
        <v>0.12283236994219653</v>
      </c>
      <c r="J475" s="28">
        <v>0.12889593238246169</v>
      </c>
      <c r="K475" s="28">
        <v>9.2564491654021239E-2</v>
      </c>
      <c r="L475" s="39">
        <f t="shared" si="15"/>
        <v>0.11476426465955981</v>
      </c>
      <c r="M475" s="38" t="s">
        <v>4078</v>
      </c>
      <c r="N475" s="38" t="s">
        <v>3283</v>
      </c>
      <c r="O475" s="38" t="s">
        <v>1475</v>
      </c>
    </row>
    <row r="476" spans="1:15" x14ac:dyDescent="0.3">
      <c r="A476" s="38" t="s">
        <v>2544</v>
      </c>
      <c r="B476" s="38">
        <v>23</v>
      </c>
      <c r="C476" s="28" t="s">
        <v>3280</v>
      </c>
      <c r="D476" s="28" t="s">
        <v>3538</v>
      </c>
      <c r="E476" s="28">
        <v>3.9820527201346045E-2</v>
      </c>
      <c r="F476" s="28">
        <v>9.9711815561959641E-2</v>
      </c>
      <c r="G476" s="28">
        <v>4.6883933676386505E-2</v>
      </c>
      <c r="H476" s="39">
        <f t="shared" si="14"/>
        <v>6.2138758813230721E-2</v>
      </c>
      <c r="I476" s="28">
        <v>0.11712649661634565</v>
      </c>
      <c r="J476" s="28">
        <v>0.11335816923895689</v>
      </c>
      <c r="K476" s="28">
        <v>0.11287839917906618</v>
      </c>
      <c r="L476" s="39">
        <f t="shared" si="15"/>
        <v>0.11445435501145623</v>
      </c>
      <c r="M476" s="38" t="s">
        <v>4233</v>
      </c>
      <c r="N476" s="38" t="s">
        <v>3302</v>
      </c>
      <c r="O476" s="38" t="s">
        <v>2545</v>
      </c>
    </row>
    <row r="477" spans="1:15" x14ac:dyDescent="0.3">
      <c r="A477" s="38" t="s">
        <v>2401</v>
      </c>
      <c r="B477" s="38">
        <v>598</v>
      </c>
      <c r="C477" s="28" t="s">
        <v>3280</v>
      </c>
      <c r="D477" s="28" t="s">
        <v>3726</v>
      </c>
      <c r="E477" s="28">
        <v>0.10552407932011332</v>
      </c>
      <c r="F477" s="28">
        <v>0.22882181110029212</v>
      </c>
      <c r="G477" s="28">
        <v>0.20490367775831878</v>
      </c>
      <c r="H477" s="39">
        <f t="shared" si="14"/>
        <v>0.17974985605957472</v>
      </c>
      <c r="I477" s="28">
        <v>0.11015020482476102</v>
      </c>
      <c r="J477" s="28">
        <v>0.12814173877214668</v>
      </c>
      <c r="K477" s="28">
        <v>0.10437710437710439</v>
      </c>
      <c r="L477" s="39">
        <f t="shared" si="15"/>
        <v>0.11422301599133737</v>
      </c>
      <c r="M477" s="38" t="s">
        <v>4076</v>
      </c>
      <c r="N477" s="38" t="s">
        <v>3485</v>
      </c>
      <c r="O477" s="38" t="s">
        <v>2402</v>
      </c>
    </row>
    <row r="478" spans="1:15" x14ac:dyDescent="0.3">
      <c r="A478" s="38" t="s">
        <v>634</v>
      </c>
      <c r="B478" s="38">
        <v>304</v>
      </c>
      <c r="C478" s="28" t="s">
        <v>3280</v>
      </c>
      <c r="D478" s="28" t="s">
        <v>3889</v>
      </c>
      <c r="E478" s="28">
        <v>0.1089855072463768</v>
      </c>
      <c r="F478" s="28">
        <v>7.7605321507760533E-2</v>
      </c>
      <c r="G478" s="28">
        <v>5.1237766263672997E-2</v>
      </c>
      <c r="H478" s="39">
        <f t="shared" si="14"/>
        <v>7.9276198339270118E-2</v>
      </c>
      <c r="I478" s="28">
        <v>9.8999473407056351E-2</v>
      </c>
      <c r="J478" s="28">
        <v>0.12650602409638553</v>
      </c>
      <c r="K478" s="28">
        <v>0.11716341212744091</v>
      </c>
      <c r="L478" s="39">
        <f t="shared" si="15"/>
        <v>0.11422296987696094</v>
      </c>
      <c r="M478" s="38" t="s">
        <v>4129</v>
      </c>
      <c r="N478" s="38" t="s">
        <v>3281</v>
      </c>
      <c r="O478" s="38" t="s">
        <v>635</v>
      </c>
    </row>
    <row r="479" spans="1:15" x14ac:dyDescent="0.3">
      <c r="A479" s="38" t="s">
        <v>555</v>
      </c>
      <c r="B479" s="38">
        <v>10</v>
      </c>
      <c r="C479" s="28" t="s">
        <v>3280</v>
      </c>
      <c r="D479" s="28" t="s">
        <v>3508</v>
      </c>
      <c r="E479" s="28"/>
      <c r="F479" s="28">
        <v>0.11077080142930065</v>
      </c>
      <c r="G479" s="28">
        <v>6.0279870828848225E-2</v>
      </c>
      <c r="H479" s="39">
        <f t="shared" si="14"/>
        <v>8.5525336129074439E-2</v>
      </c>
      <c r="I479" s="28"/>
      <c r="J479" s="28">
        <v>0.13081215127092374</v>
      </c>
      <c r="K479" s="28">
        <v>9.7297297297297289E-2</v>
      </c>
      <c r="L479" s="39">
        <f t="shared" si="15"/>
        <v>0.11405472428411051</v>
      </c>
      <c r="M479" s="38" t="s">
        <v>4118</v>
      </c>
      <c r="N479" s="38" t="s">
        <v>3281</v>
      </c>
      <c r="O479" s="38" t="s">
        <v>556</v>
      </c>
    </row>
    <row r="480" spans="1:15" x14ac:dyDescent="0.3">
      <c r="A480" s="38" t="s">
        <v>99</v>
      </c>
      <c r="B480" s="38">
        <v>82</v>
      </c>
      <c r="C480" s="28" t="s">
        <v>3280</v>
      </c>
      <c r="D480" s="28" t="s">
        <v>4010</v>
      </c>
      <c r="E480" s="28">
        <v>6.1579651941097727E-2</v>
      </c>
      <c r="F480" s="28">
        <v>8.2545997016409745E-2</v>
      </c>
      <c r="G480" s="28"/>
      <c r="H480" s="39">
        <f t="shared" si="14"/>
        <v>7.2062824478753729E-2</v>
      </c>
      <c r="I480" s="28">
        <v>0.11562284927735719</v>
      </c>
      <c r="J480" s="28">
        <v>0.11158536585365854</v>
      </c>
      <c r="K480" s="28"/>
      <c r="L480" s="39">
        <f t="shared" si="15"/>
        <v>0.11360410756550787</v>
      </c>
      <c r="M480" s="38" t="s">
        <v>4097</v>
      </c>
      <c r="N480" s="38" t="s">
        <v>3302</v>
      </c>
      <c r="O480" s="38" t="s">
        <v>100</v>
      </c>
    </row>
    <row r="481" spans="1:15" x14ac:dyDescent="0.3">
      <c r="A481" s="38" t="s">
        <v>99</v>
      </c>
      <c r="B481" s="38">
        <v>87</v>
      </c>
      <c r="C481" s="28" t="s">
        <v>3280</v>
      </c>
      <c r="D481" s="28" t="s">
        <v>4010</v>
      </c>
      <c r="E481" s="28">
        <v>6.1579651941097727E-2</v>
      </c>
      <c r="F481" s="28">
        <v>8.2545997016409745E-2</v>
      </c>
      <c r="G481" s="28"/>
      <c r="H481" s="39">
        <f t="shared" si="14"/>
        <v>7.2062824478753729E-2</v>
      </c>
      <c r="I481" s="28">
        <v>0.11562284927735719</v>
      </c>
      <c r="J481" s="28">
        <v>0.11158536585365854</v>
      </c>
      <c r="K481" s="28"/>
      <c r="L481" s="39">
        <f t="shared" si="15"/>
        <v>0.11360410756550787</v>
      </c>
      <c r="M481" s="38" t="s">
        <v>4097</v>
      </c>
      <c r="N481" s="38" t="s">
        <v>3302</v>
      </c>
      <c r="O481" s="38" t="s">
        <v>100</v>
      </c>
    </row>
    <row r="482" spans="1:15" x14ac:dyDescent="0.3">
      <c r="A482" s="38" t="s">
        <v>510</v>
      </c>
      <c r="B482" s="38">
        <v>484</v>
      </c>
      <c r="C482" s="28" t="s">
        <v>3280</v>
      </c>
      <c r="D482" s="28" t="s">
        <v>3457</v>
      </c>
      <c r="E482" s="28">
        <v>4.8507462686567158E-2</v>
      </c>
      <c r="F482" s="28">
        <v>5.1369863013698627E-2</v>
      </c>
      <c r="G482" s="28"/>
      <c r="H482" s="39">
        <f t="shared" si="14"/>
        <v>4.9938662850132889E-2</v>
      </c>
      <c r="I482" s="28">
        <v>0.11097019657577678</v>
      </c>
      <c r="J482" s="28">
        <v>0.11304870715574263</v>
      </c>
      <c r="K482" s="28"/>
      <c r="L482" s="39">
        <f t="shared" si="15"/>
        <v>0.1120094518657597</v>
      </c>
      <c r="M482" s="38" t="s">
        <v>4111</v>
      </c>
      <c r="N482" s="38" t="s">
        <v>3291</v>
      </c>
      <c r="O482" s="38" t="s">
        <v>511</v>
      </c>
    </row>
    <row r="483" spans="1:15" x14ac:dyDescent="0.3">
      <c r="A483" s="38" t="s">
        <v>173</v>
      </c>
      <c r="B483" s="38">
        <v>40</v>
      </c>
      <c r="C483" s="28" t="s">
        <v>3280</v>
      </c>
      <c r="D483" s="28" t="s">
        <v>3587</v>
      </c>
      <c r="E483" s="28">
        <v>0.10550996483001172</v>
      </c>
      <c r="F483" s="28">
        <v>9.6358543417366938E-2</v>
      </c>
      <c r="G483" s="28">
        <v>6.2291434927697439E-2</v>
      </c>
      <c r="H483" s="39">
        <f t="shared" si="14"/>
        <v>8.8053314391692047E-2</v>
      </c>
      <c r="I483" s="28">
        <v>0.11029411764705882</v>
      </c>
      <c r="J483" s="28">
        <v>0.16022727272727272</v>
      </c>
      <c r="K483" s="28">
        <v>6.4696892511462045E-2</v>
      </c>
      <c r="L483" s="39">
        <f t="shared" si="15"/>
        <v>0.11173942762859786</v>
      </c>
      <c r="M483" s="38"/>
      <c r="N483" s="38" t="s">
        <v>3283</v>
      </c>
      <c r="O483" s="38" t="s">
        <v>174</v>
      </c>
    </row>
    <row r="484" spans="1:15" x14ac:dyDescent="0.3">
      <c r="A484" s="38" t="s">
        <v>838</v>
      </c>
      <c r="B484" s="38">
        <v>102</v>
      </c>
      <c r="C484" s="28" t="s">
        <v>3280</v>
      </c>
      <c r="D484" s="28" t="s">
        <v>3862</v>
      </c>
      <c r="E484" s="28"/>
      <c r="F484" s="28">
        <v>7.1392910634048914E-2</v>
      </c>
      <c r="G484" s="28">
        <v>8.9970501474926259E-2</v>
      </c>
      <c r="H484" s="39">
        <f t="shared" si="14"/>
        <v>8.0681706054487587E-2</v>
      </c>
      <c r="I484" s="28"/>
      <c r="J484" s="28">
        <v>0.11619506321493077</v>
      </c>
      <c r="K484" s="28">
        <v>0.10676598386095593</v>
      </c>
      <c r="L484" s="39">
        <f t="shared" si="15"/>
        <v>0.11148052353794335</v>
      </c>
      <c r="M484" s="38" t="s">
        <v>4154</v>
      </c>
      <c r="N484" s="38" t="s">
        <v>3283</v>
      </c>
      <c r="O484" s="38" t="s">
        <v>54</v>
      </c>
    </row>
    <row r="485" spans="1:15" x14ac:dyDescent="0.3">
      <c r="A485" s="38" t="s">
        <v>2833</v>
      </c>
      <c r="B485" s="38">
        <v>38</v>
      </c>
      <c r="C485" s="28" t="s">
        <v>3280</v>
      </c>
      <c r="D485" s="28" t="s">
        <v>3999</v>
      </c>
      <c r="E485" s="28">
        <v>0.10861423220973783</v>
      </c>
      <c r="F485" s="28">
        <v>9.6654275092936809E-2</v>
      </c>
      <c r="G485" s="28">
        <v>6.8100358422939072E-2</v>
      </c>
      <c r="H485" s="39">
        <f t="shared" si="14"/>
        <v>9.1122955241871237E-2</v>
      </c>
      <c r="I485" s="28">
        <v>0.12953832362169432</v>
      </c>
      <c r="J485" s="28">
        <v>0.10021786492374729</v>
      </c>
      <c r="K485" s="28">
        <v>0.10087719298245615</v>
      </c>
      <c r="L485" s="39">
        <f t="shared" si="15"/>
        <v>0.11021112717596593</v>
      </c>
      <c r="M485" s="38" t="s">
        <v>4237</v>
      </c>
      <c r="N485" s="38" t="s">
        <v>3306</v>
      </c>
      <c r="O485" s="38" t="s">
        <v>2834</v>
      </c>
    </row>
    <row r="486" spans="1:15" x14ac:dyDescent="0.3">
      <c r="A486" s="38" t="s">
        <v>1525</v>
      </c>
      <c r="B486" s="38">
        <v>171</v>
      </c>
      <c r="C486" s="28" t="s">
        <v>3280</v>
      </c>
      <c r="D486" s="28" t="s">
        <v>3636</v>
      </c>
      <c r="E486" s="28">
        <v>0.14391691394658754</v>
      </c>
      <c r="F486" s="28">
        <v>0.159758854559156</v>
      </c>
      <c r="G486" s="28">
        <v>0.13814866760168304</v>
      </c>
      <c r="H486" s="39">
        <f t="shared" si="14"/>
        <v>0.14727481203580886</v>
      </c>
      <c r="I486" s="28">
        <v>0.10476618705035971</v>
      </c>
      <c r="J486" s="28">
        <v>0.10860748084722849</v>
      </c>
      <c r="K486" s="28">
        <v>0.11282771535580523</v>
      </c>
      <c r="L486" s="39">
        <f t="shared" si="15"/>
        <v>0.1087337944177978</v>
      </c>
      <c r="M486" s="38" t="s">
        <v>4249</v>
      </c>
      <c r="N486" s="38" t="s">
        <v>3281</v>
      </c>
      <c r="O486" s="38" t="s">
        <v>1526</v>
      </c>
    </row>
    <row r="487" spans="1:15" x14ac:dyDescent="0.3">
      <c r="A487" s="38" t="s">
        <v>1879</v>
      </c>
      <c r="B487" s="38">
        <v>65</v>
      </c>
      <c r="C487" s="28" t="s">
        <v>3280</v>
      </c>
      <c r="D487" s="28" t="s">
        <v>3831</v>
      </c>
      <c r="E487" s="28">
        <v>8.9615931721194877E-2</v>
      </c>
      <c r="F487" s="28">
        <v>8.2290664100096264E-2</v>
      </c>
      <c r="G487" s="28"/>
      <c r="H487" s="39">
        <f t="shared" si="14"/>
        <v>8.5953297910645571E-2</v>
      </c>
      <c r="I487" s="28">
        <v>0.10735198438516592</v>
      </c>
      <c r="J487" s="28">
        <v>0.10892970234325522</v>
      </c>
      <c r="K487" s="28"/>
      <c r="L487" s="39">
        <f t="shared" si="15"/>
        <v>0.10814084336421056</v>
      </c>
      <c r="M487" s="38" t="s">
        <v>4096</v>
      </c>
      <c r="N487" s="38" t="s">
        <v>3283</v>
      </c>
      <c r="O487" s="38" t="s">
        <v>1880</v>
      </c>
    </row>
    <row r="488" spans="1:15" x14ac:dyDescent="0.3">
      <c r="A488" s="38" t="s">
        <v>1879</v>
      </c>
      <c r="B488" s="38">
        <v>68</v>
      </c>
      <c r="C488" s="28" t="s">
        <v>3280</v>
      </c>
      <c r="D488" s="28" t="s">
        <v>3831</v>
      </c>
      <c r="E488" s="28">
        <v>8.9615931721194877E-2</v>
      </c>
      <c r="F488" s="28">
        <v>8.2290664100096264E-2</v>
      </c>
      <c r="G488" s="28"/>
      <c r="H488" s="39">
        <f t="shared" si="14"/>
        <v>8.5953297910645571E-2</v>
      </c>
      <c r="I488" s="28">
        <v>0.10735198438516592</v>
      </c>
      <c r="J488" s="28">
        <v>0.10892970234325522</v>
      </c>
      <c r="K488" s="28"/>
      <c r="L488" s="39">
        <f t="shared" si="15"/>
        <v>0.10814084336421056</v>
      </c>
      <c r="M488" s="38" t="s">
        <v>4096</v>
      </c>
      <c r="N488" s="38" t="s">
        <v>3283</v>
      </c>
      <c r="O488" s="38" t="s">
        <v>1880</v>
      </c>
    </row>
    <row r="489" spans="1:15" x14ac:dyDescent="0.3">
      <c r="A489" s="38" t="s">
        <v>2701</v>
      </c>
      <c r="B489" s="38">
        <v>100</v>
      </c>
      <c r="C489" s="28" t="s">
        <v>3280</v>
      </c>
      <c r="D489" s="28" t="s">
        <v>3308</v>
      </c>
      <c r="E489" s="28">
        <v>9.2920353982300891E-2</v>
      </c>
      <c r="F489" s="28">
        <v>0.11646586345381527</v>
      </c>
      <c r="G489" s="28"/>
      <c r="H489" s="39">
        <f t="shared" si="14"/>
        <v>0.10469310871805808</v>
      </c>
      <c r="I489" s="28">
        <v>9.5238095238095233E-2</v>
      </c>
      <c r="J489" s="28">
        <v>0.11995637949836423</v>
      </c>
      <c r="K489" s="28"/>
      <c r="L489" s="39">
        <f t="shared" si="15"/>
        <v>0.10759723736822974</v>
      </c>
      <c r="M489" s="38" t="s">
        <v>4174</v>
      </c>
      <c r="N489" s="38" t="s">
        <v>3283</v>
      </c>
      <c r="O489" s="38" t="s">
        <v>2702</v>
      </c>
    </row>
    <row r="490" spans="1:15" x14ac:dyDescent="0.3">
      <c r="A490" s="38" t="s">
        <v>2701</v>
      </c>
      <c r="B490" s="38">
        <v>103</v>
      </c>
      <c r="C490" s="28" t="s">
        <v>3280</v>
      </c>
      <c r="D490" s="28" t="s">
        <v>3308</v>
      </c>
      <c r="E490" s="28">
        <v>9.2920353982300891E-2</v>
      </c>
      <c r="F490" s="28">
        <v>0.11646586345381527</v>
      </c>
      <c r="G490" s="28"/>
      <c r="H490" s="39">
        <f t="shared" si="14"/>
        <v>0.10469310871805808</v>
      </c>
      <c r="I490" s="28">
        <v>9.5238095238095233E-2</v>
      </c>
      <c r="J490" s="28">
        <v>0.11995637949836423</v>
      </c>
      <c r="K490" s="28"/>
      <c r="L490" s="39">
        <f t="shared" si="15"/>
        <v>0.10759723736822974</v>
      </c>
      <c r="M490" s="38" t="s">
        <v>4174</v>
      </c>
      <c r="N490" s="38" t="s">
        <v>3283</v>
      </c>
      <c r="O490" s="38" t="s">
        <v>2702</v>
      </c>
    </row>
    <row r="491" spans="1:15" x14ac:dyDescent="0.3">
      <c r="A491" s="38" t="s">
        <v>2548</v>
      </c>
      <c r="B491" s="38">
        <v>30</v>
      </c>
      <c r="C491" s="28" t="s">
        <v>3280</v>
      </c>
      <c r="D491" s="28" t="s">
        <v>3338</v>
      </c>
      <c r="E491" s="28"/>
      <c r="F491" s="28">
        <v>0.17208016586040081</v>
      </c>
      <c r="G491" s="28">
        <v>8.761122518822724E-2</v>
      </c>
      <c r="H491" s="39">
        <f t="shared" si="14"/>
        <v>0.12984569552431402</v>
      </c>
      <c r="I491" s="28"/>
      <c r="J491" s="28">
        <v>0.14285714285714285</v>
      </c>
      <c r="K491" s="28">
        <v>7.0603907637655422E-2</v>
      </c>
      <c r="L491" s="39">
        <f t="shared" si="15"/>
        <v>0.10673052524739914</v>
      </c>
      <c r="M491" s="38" t="s">
        <v>4228</v>
      </c>
      <c r="N491" s="38" t="s">
        <v>3283</v>
      </c>
      <c r="O491" s="38" t="s">
        <v>54</v>
      </c>
    </row>
    <row r="492" spans="1:15" x14ac:dyDescent="0.3">
      <c r="A492" s="38" t="s">
        <v>2548</v>
      </c>
      <c r="B492" s="38">
        <v>32</v>
      </c>
      <c r="C492" s="28" t="s">
        <v>3280</v>
      </c>
      <c r="D492" s="28" t="s">
        <v>3338</v>
      </c>
      <c r="E492" s="28"/>
      <c r="F492" s="28">
        <v>0.17208016586040081</v>
      </c>
      <c r="G492" s="28">
        <v>8.761122518822724E-2</v>
      </c>
      <c r="H492" s="39">
        <f t="shared" si="14"/>
        <v>0.12984569552431402</v>
      </c>
      <c r="I492" s="28"/>
      <c r="J492" s="28">
        <v>0.14285714285714285</v>
      </c>
      <c r="K492" s="28">
        <v>7.0603907637655422E-2</v>
      </c>
      <c r="L492" s="39">
        <f t="shared" si="15"/>
        <v>0.10673052524739914</v>
      </c>
      <c r="M492" s="38" t="s">
        <v>4228</v>
      </c>
      <c r="N492" s="38" t="s">
        <v>3283</v>
      </c>
      <c r="O492" s="38" t="s">
        <v>54</v>
      </c>
    </row>
    <row r="493" spans="1:15" x14ac:dyDescent="0.3">
      <c r="A493" s="38" t="s">
        <v>207</v>
      </c>
      <c r="B493" s="38">
        <v>175</v>
      </c>
      <c r="C493" s="28" t="s">
        <v>3280</v>
      </c>
      <c r="D493" s="28" t="s">
        <v>3955</v>
      </c>
      <c r="E493" s="28">
        <v>6.6808813077469789E-2</v>
      </c>
      <c r="F493" s="28">
        <v>0.13104838709677419</v>
      </c>
      <c r="G493" s="28"/>
      <c r="H493" s="39">
        <f t="shared" si="14"/>
        <v>9.8928600087121982E-2</v>
      </c>
      <c r="I493" s="28">
        <v>0.10624169986719788</v>
      </c>
      <c r="J493" s="28">
        <v>0.12804284323271667</v>
      </c>
      <c r="K493" s="28">
        <v>8.4797092671108423E-2</v>
      </c>
      <c r="L493" s="39">
        <f t="shared" si="15"/>
        <v>0.10636054525700765</v>
      </c>
      <c r="M493" s="38" t="s">
        <v>4245</v>
      </c>
      <c r="N493" s="38" t="s">
        <v>3297</v>
      </c>
      <c r="O493" s="38" t="s">
        <v>208</v>
      </c>
    </row>
    <row r="494" spans="1:15" x14ac:dyDescent="0.3">
      <c r="A494" s="38" t="s">
        <v>1901</v>
      </c>
      <c r="B494" s="38">
        <v>209</v>
      </c>
      <c r="C494" s="28" t="s">
        <v>3280</v>
      </c>
      <c r="D494" s="28" t="s">
        <v>3973</v>
      </c>
      <c r="E494" s="28"/>
      <c r="F494" s="28">
        <v>0.16777531411677754</v>
      </c>
      <c r="G494" s="28">
        <v>0.13062409288824384</v>
      </c>
      <c r="H494" s="39">
        <f t="shared" si="14"/>
        <v>0.14919970350251069</v>
      </c>
      <c r="I494" s="28"/>
      <c r="J494" s="28">
        <v>0.11985192040721888</v>
      </c>
      <c r="K494" s="28">
        <v>9.261744966442953E-2</v>
      </c>
      <c r="L494" s="39">
        <f t="shared" si="15"/>
        <v>0.1062346850358242</v>
      </c>
      <c r="M494" s="38" t="s">
        <v>4247</v>
      </c>
      <c r="N494" s="38" t="s">
        <v>3306</v>
      </c>
      <c r="O494" s="38" t="s">
        <v>1902</v>
      </c>
    </row>
    <row r="495" spans="1:15" x14ac:dyDescent="0.3">
      <c r="A495" s="38" t="s">
        <v>1733</v>
      </c>
      <c r="B495" s="38">
        <v>130</v>
      </c>
      <c r="C495" s="28" t="s">
        <v>3280</v>
      </c>
      <c r="D495" s="28" t="s">
        <v>3855</v>
      </c>
      <c r="E495" s="28">
        <v>9.2682926829268306E-2</v>
      </c>
      <c r="F495" s="28">
        <v>7.9011148812409115E-2</v>
      </c>
      <c r="G495" s="28">
        <v>4.8699763593380609E-2</v>
      </c>
      <c r="H495" s="39">
        <f t="shared" si="14"/>
        <v>7.3464613078352684E-2</v>
      </c>
      <c r="I495" s="28">
        <v>0.13402061855670103</v>
      </c>
      <c r="J495" s="28">
        <v>0.1080574640849469</v>
      </c>
      <c r="K495" s="28">
        <v>7.6086956521739135E-2</v>
      </c>
      <c r="L495" s="39">
        <f t="shared" si="15"/>
        <v>0.10605501305446235</v>
      </c>
      <c r="M495" s="38"/>
      <c r="N495" s="38" t="s">
        <v>3291</v>
      </c>
      <c r="O495" s="38" t="s">
        <v>1312</v>
      </c>
    </row>
    <row r="496" spans="1:15" x14ac:dyDescent="0.3">
      <c r="A496" s="38" t="s">
        <v>971</v>
      </c>
      <c r="B496" s="38">
        <v>244</v>
      </c>
      <c r="C496" s="28" t="s">
        <v>3280</v>
      </c>
      <c r="D496" s="28" t="s">
        <v>3357</v>
      </c>
      <c r="E496" s="28"/>
      <c r="F496" s="28">
        <v>0.11370262390670553</v>
      </c>
      <c r="G496" s="28">
        <v>0.14014598540145984</v>
      </c>
      <c r="H496" s="39">
        <f t="shared" si="14"/>
        <v>0.12692430465408269</v>
      </c>
      <c r="I496" s="28"/>
      <c r="J496" s="28">
        <v>9.9155180080035571E-2</v>
      </c>
      <c r="K496" s="28">
        <v>0.1091901728844404</v>
      </c>
      <c r="L496" s="39">
        <f t="shared" si="15"/>
        <v>0.10417267648223799</v>
      </c>
      <c r="M496" s="38" t="s">
        <v>4113</v>
      </c>
      <c r="N496" s="38" t="s">
        <v>3281</v>
      </c>
      <c r="O496" s="38" t="s">
        <v>972</v>
      </c>
    </row>
    <row r="497" spans="1:15" x14ac:dyDescent="0.3">
      <c r="A497" s="38" t="s">
        <v>49</v>
      </c>
      <c r="B497" s="38">
        <v>200</v>
      </c>
      <c r="C497" s="28" t="s">
        <v>3280</v>
      </c>
      <c r="D497" s="28" t="s">
        <v>3676</v>
      </c>
      <c r="E497" s="28">
        <v>5.6168505516549651E-2</v>
      </c>
      <c r="F497" s="28">
        <v>6.3540090771558241E-2</v>
      </c>
      <c r="G497" s="28">
        <v>4.0995607613469986E-2</v>
      </c>
      <c r="H497" s="39">
        <f t="shared" si="14"/>
        <v>5.3568067967192629E-2</v>
      </c>
      <c r="I497" s="28">
        <v>9.9245502031340693E-2</v>
      </c>
      <c r="J497" s="28">
        <v>0.11497641509433963</v>
      </c>
      <c r="K497" s="28">
        <v>9.6944770857814347E-2</v>
      </c>
      <c r="L497" s="39">
        <f t="shared" si="15"/>
        <v>0.10372222932783155</v>
      </c>
      <c r="M497" s="38" t="s">
        <v>4028</v>
      </c>
      <c r="N497" s="38" t="s">
        <v>3283</v>
      </c>
      <c r="O497" s="38" t="s">
        <v>50</v>
      </c>
    </row>
    <row r="498" spans="1:15" x14ac:dyDescent="0.3">
      <c r="A498" s="38" t="s">
        <v>1132</v>
      </c>
      <c r="B498" s="38">
        <v>474</v>
      </c>
      <c r="C498" s="28" t="s">
        <v>3280</v>
      </c>
      <c r="D498" s="28" t="s">
        <v>3918</v>
      </c>
      <c r="E498" s="28"/>
      <c r="F498" s="28">
        <v>8.1936685288640607E-2</v>
      </c>
      <c r="G498" s="28">
        <v>9.13705583756345E-2</v>
      </c>
      <c r="H498" s="39">
        <f t="shared" si="14"/>
        <v>8.6653621832137553E-2</v>
      </c>
      <c r="I498" s="28"/>
      <c r="J498" s="28">
        <v>0.11018199704869651</v>
      </c>
      <c r="K498" s="28">
        <v>9.7255657197881568E-2</v>
      </c>
      <c r="L498" s="39">
        <f t="shared" si="15"/>
        <v>0.10371882712328903</v>
      </c>
      <c r="M498" s="38" t="s">
        <v>4198</v>
      </c>
      <c r="N498" s="38" t="s">
        <v>3281</v>
      </c>
      <c r="O498" s="38" t="s">
        <v>1133</v>
      </c>
    </row>
    <row r="499" spans="1:15" x14ac:dyDescent="0.3">
      <c r="A499" s="38" t="s">
        <v>241</v>
      </c>
      <c r="B499" s="38">
        <v>347</v>
      </c>
      <c r="C499" s="28" t="s">
        <v>3280</v>
      </c>
      <c r="D499" s="28" t="s">
        <v>3976</v>
      </c>
      <c r="E499" s="28">
        <v>5.5245818550430814E-2</v>
      </c>
      <c r="F499" s="28">
        <v>2.7359781121751026E-2</v>
      </c>
      <c r="G499" s="28">
        <v>5.5393586005830914E-2</v>
      </c>
      <c r="H499" s="39">
        <f t="shared" si="14"/>
        <v>4.5999728559337587E-2</v>
      </c>
      <c r="I499" s="28">
        <v>0.11059640995946728</v>
      </c>
      <c r="J499" s="28">
        <v>6.5283709579011584E-2</v>
      </c>
      <c r="K499" s="28">
        <v>0.13188854489164087</v>
      </c>
      <c r="L499" s="39">
        <f t="shared" si="15"/>
        <v>0.10258955481003991</v>
      </c>
      <c r="M499" s="38" t="s">
        <v>4261</v>
      </c>
      <c r="N499" s="38" t="s">
        <v>3281</v>
      </c>
      <c r="O499" s="38" t="s">
        <v>242</v>
      </c>
    </row>
    <row r="500" spans="1:15" x14ac:dyDescent="0.3">
      <c r="A500" s="38" t="s">
        <v>103</v>
      </c>
      <c r="B500" s="38">
        <v>125</v>
      </c>
      <c r="C500" s="28" t="s">
        <v>3280</v>
      </c>
      <c r="D500" s="28" t="s">
        <v>3780</v>
      </c>
      <c r="E500" s="28">
        <v>8.4481991996442865E-2</v>
      </c>
      <c r="F500" s="28">
        <v>1.5391014975041598E-2</v>
      </c>
      <c r="G500" s="28"/>
      <c r="H500" s="39">
        <f t="shared" si="14"/>
        <v>4.9936503485742231E-2</v>
      </c>
      <c r="I500" s="28">
        <v>0.15801186943620177</v>
      </c>
      <c r="J500" s="28">
        <v>5.4803788903924226E-2</v>
      </c>
      <c r="K500" s="28">
        <v>9.4032549728752246E-2</v>
      </c>
      <c r="L500" s="39">
        <f t="shared" si="15"/>
        <v>0.10228273602295941</v>
      </c>
      <c r="M500" s="38"/>
      <c r="N500" s="38" t="s">
        <v>3283</v>
      </c>
      <c r="O500" s="38" t="s">
        <v>104</v>
      </c>
    </row>
    <row r="501" spans="1:15" x14ac:dyDescent="0.3">
      <c r="A501" s="38" t="s">
        <v>549</v>
      </c>
      <c r="B501" s="38">
        <v>580</v>
      </c>
      <c r="C501" s="28" t="s">
        <v>3280</v>
      </c>
      <c r="D501" s="28" t="s">
        <v>3874</v>
      </c>
      <c r="E501" s="28">
        <v>0.10459770114942528</v>
      </c>
      <c r="F501" s="28">
        <v>7.7883472057074923E-2</v>
      </c>
      <c r="G501" s="28"/>
      <c r="H501" s="39">
        <f t="shared" si="14"/>
        <v>9.1240586603250101E-2</v>
      </c>
      <c r="I501" s="28">
        <v>0.12324324324324325</v>
      </c>
      <c r="J501" s="28">
        <v>8.049382716049383E-2</v>
      </c>
      <c r="K501" s="28"/>
      <c r="L501" s="39">
        <f t="shared" si="15"/>
        <v>0.10186853520186853</v>
      </c>
      <c r="M501" s="38" t="s">
        <v>4165</v>
      </c>
      <c r="N501" s="38" t="s">
        <v>3281</v>
      </c>
      <c r="O501" s="38" t="s">
        <v>54</v>
      </c>
    </row>
    <row r="502" spans="1:15" x14ac:dyDescent="0.3">
      <c r="A502" s="38" t="s">
        <v>1506</v>
      </c>
      <c r="B502" s="38">
        <v>98</v>
      </c>
      <c r="C502" s="28" t="s">
        <v>3280</v>
      </c>
      <c r="D502" s="28" t="s">
        <v>3682</v>
      </c>
      <c r="E502" s="28">
        <v>9.1872791519434616E-2</v>
      </c>
      <c r="F502" s="28"/>
      <c r="G502" s="28">
        <v>6.8721576553815056E-2</v>
      </c>
      <c r="H502" s="39">
        <f t="shared" si="14"/>
        <v>8.0297184036624836E-2</v>
      </c>
      <c r="I502" s="28">
        <v>0.11198547215496368</v>
      </c>
      <c r="J502" s="28"/>
      <c r="K502" s="28">
        <v>9.1435185185185189E-2</v>
      </c>
      <c r="L502" s="39">
        <f t="shared" si="15"/>
        <v>0.10171032867007443</v>
      </c>
      <c r="M502" s="38"/>
      <c r="N502" s="38" t="s">
        <v>3306</v>
      </c>
      <c r="O502" s="38" t="s">
        <v>54</v>
      </c>
    </row>
    <row r="503" spans="1:15" x14ac:dyDescent="0.3">
      <c r="A503" s="38" t="s">
        <v>1369</v>
      </c>
      <c r="B503" s="38">
        <v>41</v>
      </c>
      <c r="C503" s="28" t="s">
        <v>3280</v>
      </c>
      <c r="D503" s="28" t="s">
        <v>3972</v>
      </c>
      <c r="E503" s="28">
        <v>7.3284823284823275E-2</v>
      </c>
      <c r="F503" s="28">
        <v>8.1377151799687006E-2</v>
      </c>
      <c r="G503" s="28">
        <v>4.5680238331678259E-2</v>
      </c>
      <c r="H503" s="39">
        <f t="shared" si="14"/>
        <v>6.6780737805396187E-2</v>
      </c>
      <c r="I503" s="28">
        <v>0.10761305094447624</v>
      </c>
      <c r="J503" s="28">
        <v>0.13478516774573279</v>
      </c>
      <c r="K503" s="28">
        <v>6.2289562289562291E-2</v>
      </c>
      <c r="L503" s="39">
        <f t="shared" si="15"/>
        <v>0.10156259365992377</v>
      </c>
      <c r="M503" s="38"/>
      <c r="N503" s="38" t="s">
        <v>3291</v>
      </c>
      <c r="O503" s="38" t="s">
        <v>1370</v>
      </c>
    </row>
    <row r="504" spans="1:15" x14ac:dyDescent="0.3">
      <c r="A504" s="38" t="s">
        <v>2972</v>
      </c>
      <c r="B504" s="38">
        <v>5</v>
      </c>
      <c r="C504" s="28" t="s">
        <v>3280</v>
      </c>
      <c r="D504" s="28" t="s">
        <v>3949</v>
      </c>
      <c r="E504" s="28">
        <v>0.1446629213483146</v>
      </c>
      <c r="F504" s="28">
        <v>0.11691884456671253</v>
      </c>
      <c r="G504" s="28">
        <v>0.13430758524704245</v>
      </c>
      <c r="H504" s="39">
        <f t="shared" si="14"/>
        <v>0.13196311705402319</v>
      </c>
      <c r="I504" s="28">
        <v>0.10747663551401869</v>
      </c>
      <c r="J504" s="28">
        <v>8.7952359138799827E-2</v>
      </c>
      <c r="K504" s="28">
        <v>0.10592627158189455</v>
      </c>
      <c r="L504" s="39">
        <f t="shared" si="15"/>
        <v>0.10045175541157103</v>
      </c>
      <c r="M504" s="38" t="s">
        <v>4248</v>
      </c>
      <c r="N504" s="38" t="s">
        <v>3306</v>
      </c>
      <c r="O504" s="38" t="s">
        <v>2973</v>
      </c>
    </row>
    <row r="505" spans="1:15" x14ac:dyDescent="0.3">
      <c r="A505" s="38" t="s">
        <v>1075</v>
      </c>
      <c r="B505" s="38">
        <v>222</v>
      </c>
      <c r="C505" s="28" t="s">
        <v>3280</v>
      </c>
      <c r="D505" s="28" t="s">
        <v>3595</v>
      </c>
      <c r="E505" s="28">
        <v>7.4863055386488131E-2</v>
      </c>
      <c r="F505" s="28">
        <v>3.125E-2</v>
      </c>
      <c r="G505" s="28"/>
      <c r="H505" s="39">
        <f t="shared" si="14"/>
        <v>5.3056527693244065E-2</v>
      </c>
      <c r="I505" s="28">
        <v>8.1316553727008731E-2</v>
      </c>
      <c r="J505" s="28">
        <v>0.11909871244635192</v>
      </c>
      <c r="K505" s="28"/>
      <c r="L505" s="39">
        <f t="shared" si="15"/>
        <v>0.10020763308668032</v>
      </c>
      <c r="M505" s="38"/>
      <c r="N505" s="38" t="s">
        <v>3283</v>
      </c>
      <c r="O505" s="38" t="s">
        <v>1076</v>
      </c>
    </row>
    <row r="506" spans="1:15" x14ac:dyDescent="0.3">
      <c r="A506" s="38" t="s">
        <v>1075</v>
      </c>
      <c r="B506" s="38">
        <v>239</v>
      </c>
      <c r="C506" s="28" t="s">
        <v>3280</v>
      </c>
      <c r="D506" s="28" t="s">
        <v>3595</v>
      </c>
      <c r="E506" s="28">
        <v>7.4863055386488131E-2</v>
      </c>
      <c r="F506" s="28">
        <v>3.125E-2</v>
      </c>
      <c r="G506" s="28"/>
      <c r="H506" s="39">
        <f t="shared" si="14"/>
        <v>5.3056527693244065E-2</v>
      </c>
      <c r="I506" s="28">
        <v>8.1316553727008731E-2</v>
      </c>
      <c r="J506" s="28">
        <v>0.11909871244635192</v>
      </c>
      <c r="K506" s="28"/>
      <c r="L506" s="39">
        <f t="shared" si="15"/>
        <v>0.10020763308668032</v>
      </c>
      <c r="M506" s="38"/>
      <c r="N506" s="38" t="s">
        <v>3283</v>
      </c>
      <c r="O506" s="38" t="s">
        <v>1076</v>
      </c>
    </row>
    <row r="507" spans="1:15" x14ac:dyDescent="0.3">
      <c r="A507" s="38" t="s">
        <v>962</v>
      </c>
      <c r="B507" s="38">
        <v>15</v>
      </c>
      <c r="C507" s="28" t="s">
        <v>3280</v>
      </c>
      <c r="D507" s="28" t="s">
        <v>3449</v>
      </c>
      <c r="E507" s="28">
        <v>0.10666666666666666</v>
      </c>
      <c r="F507" s="28">
        <v>9.4524495677233422E-2</v>
      </c>
      <c r="G507" s="28">
        <v>0.14010823812387252</v>
      </c>
      <c r="H507" s="39">
        <f t="shared" si="14"/>
        <v>0.11376646682259088</v>
      </c>
      <c r="I507" s="28">
        <v>8.7168381158635636E-2</v>
      </c>
      <c r="J507" s="28">
        <v>0.10230849947534104</v>
      </c>
      <c r="K507" s="28">
        <v>0.11029023746701846</v>
      </c>
      <c r="L507" s="39">
        <f t="shared" si="15"/>
        <v>9.9922372700331705E-2</v>
      </c>
      <c r="M507" s="38" t="s">
        <v>4221</v>
      </c>
      <c r="N507" s="38" t="s">
        <v>3281</v>
      </c>
      <c r="O507" s="38" t="s">
        <v>963</v>
      </c>
    </row>
    <row r="508" spans="1:15" x14ac:dyDescent="0.3">
      <c r="A508" s="38" t="s">
        <v>962</v>
      </c>
      <c r="B508" s="38">
        <v>18</v>
      </c>
      <c r="C508" s="28" t="s">
        <v>3280</v>
      </c>
      <c r="D508" s="28" t="s">
        <v>3449</v>
      </c>
      <c r="E508" s="28">
        <v>0.10666666666666666</v>
      </c>
      <c r="F508" s="28">
        <v>9.4524495677233422E-2</v>
      </c>
      <c r="G508" s="28">
        <v>0.14010823812387252</v>
      </c>
      <c r="H508" s="39">
        <f t="shared" si="14"/>
        <v>0.11376646682259088</v>
      </c>
      <c r="I508" s="28">
        <v>8.7168381158635636E-2</v>
      </c>
      <c r="J508" s="28">
        <v>0.10230849947534104</v>
      </c>
      <c r="K508" s="28">
        <v>0.11029023746701846</v>
      </c>
      <c r="L508" s="39">
        <f t="shared" si="15"/>
        <v>9.9922372700331705E-2</v>
      </c>
      <c r="M508" s="38" t="s">
        <v>4221</v>
      </c>
      <c r="N508" s="38" t="s">
        <v>3281</v>
      </c>
      <c r="O508" s="38" t="s">
        <v>963</v>
      </c>
    </row>
    <row r="509" spans="1:15" x14ac:dyDescent="0.3">
      <c r="A509" s="38" t="s">
        <v>2184</v>
      </c>
      <c r="B509" s="38">
        <v>215</v>
      </c>
      <c r="C509" s="28" t="s">
        <v>3280</v>
      </c>
      <c r="D509" s="28" t="s">
        <v>3819</v>
      </c>
      <c r="E509" s="28">
        <v>6.0804020100502509E-2</v>
      </c>
      <c r="F509" s="28">
        <v>5.6730769230769224E-2</v>
      </c>
      <c r="G509" s="28">
        <v>0.13855421686746988</v>
      </c>
      <c r="H509" s="39">
        <f t="shared" si="14"/>
        <v>8.5363002066247209E-2</v>
      </c>
      <c r="I509" s="28">
        <v>4.8888888888888885E-2</v>
      </c>
      <c r="J509" s="28">
        <v>7.5178997613365162E-2</v>
      </c>
      <c r="K509" s="28">
        <v>0.17492354740061161</v>
      </c>
      <c r="L509" s="39">
        <f t="shared" si="15"/>
        <v>9.966381130095521E-2</v>
      </c>
      <c r="M509" s="38"/>
      <c r="N509" s="38" t="s">
        <v>3283</v>
      </c>
      <c r="O509" s="38" t="s">
        <v>2185</v>
      </c>
    </row>
    <row r="510" spans="1:15" x14ac:dyDescent="0.3">
      <c r="A510" s="38" t="s">
        <v>1411</v>
      </c>
      <c r="B510" s="38">
        <v>388</v>
      </c>
      <c r="C510" s="28" t="s">
        <v>3280</v>
      </c>
      <c r="D510" s="28" t="s">
        <v>3590</v>
      </c>
      <c r="E510" s="28">
        <v>4.7191011235955052E-2</v>
      </c>
      <c r="F510" s="28">
        <v>5.4106280193236718E-2</v>
      </c>
      <c r="G510" s="28">
        <v>2.4345429490124023E-2</v>
      </c>
      <c r="H510" s="39">
        <f t="shared" si="14"/>
        <v>4.1880906973105266E-2</v>
      </c>
      <c r="I510" s="28">
        <v>7.7419354838709667E-2</v>
      </c>
      <c r="J510" s="28">
        <v>0.1147239263803681</v>
      </c>
      <c r="K510" s="28">
        <v>0.10555902560899438</v>
      </c>
      <c r="L510" s="39">
        <f t="shared" si="15"/>
        <v>9.9234102276024042E-2</v>
      </c>
      <c r="M510" s="38" t="s">
        <v>4065</v>
      </c>
      <c r="N510" s="38" t="s">
        <v>3281</v>
      </c>
      <c r="O510" s="38" t="s">
        <v>1412</v>
      </c>
    </row>
    <row r="511" spans="1:15" x14ac:dyDescent="0.3">
      <c r="A511" s="38" t="s">
        <v>1679</v>
      </c>
      <c r="B511" s="38">
        <v>425</v>
      </c>
      <c r="C511" s="28" t="s">
        <v>3280</v>
      </c>
      <c r="D511" s="28" t="s">
        <v>3455</v>
      </c>
      <c r="E511" s="28">
        <v>6.9107787519339867E-2</v>
      </c>
      <c r="F511" s="28">
        <v>1.6619183285849954E-2</v>
      </c>
      <c r="G511" s="28"/>
      <c r="H511" s="39">
        <f t="shared" si="14"/>
        <v>4.2863485402594909E-2</v>
      </c>
      <c r="I511" s="28">
        <v>0.12551079976649152</v>
      </c>
      <c r="J511" s="28">
        <v>7.2087658592848908E-2</v>
      </c>
      <c r="K511" s="28"/>
      <c r="L511" s="39">
        <f t="shared" si="15"/>
        <v>9.8799229179670212E-2</v>
      </c>
      <c r="M511" s="38"/>
      <c r="N511" s="38" t="s">
        <v>3283</v>
      </c>
      <c r="O511" s="38" t="s">
        <v>1680</v>
      </c>
    </row>
    <row r="512" spans="1:15" x14ac:dyDescent="0.3">
      <c r="A512" s="38" t="s">
        <v>1235</v>
      </c>
      <c r="B512" s="38">
        <v>154</v>
      </c>
      <c r="C512" s="28" t="s">
        <v>3280</v>
      </c>
      <c r="D512" s="28" t="s">
        <v>3447</v>
      </c>
      <c r="E512" s="28">
        <v>5.3202479338842971E-2</v>
      </c>
      <c r="F512" s="28">
        <v>6.2240663900414939E-2</v>
      </c>
      <c r="G512" s="28">
        <v>7.5512405609492989E-2</v>
      </c>
      <c r="H512" s="39">
        <f t="shared" si="14"/>
        <v>6.3651849616250297E-2</v>
      </c>
      <c r="I512" s="28">
        <v>0.10916289592760181</v>
      </c>
      <c r="J512" s="28">
        <v>8.2594235033259411E-2</v>
      </c>
      <c r="K512" s="28">
        <v>0.10401761144744084</v>
      </c>
      <c r="L512" s="39">
        <f t="shared" si="15"/>
        <v>9.8591580802767351E-2</v>
      </c>
      <c r="M512" s="38" t="s">
        <v>4026</v>
      </c>
      <c r="N512" s="38" t="s">
        <v>3283</v>
      </c>
      <c r="O512" s="38" t="s">
        <v>1236</v>
      </c>
    </row>
    <row r="513" spans="1:15" x14ac:dyDescent="0.3">
      <c r="A513" s="38" t="s">
        <v>1343</v>
      </c>
      <c r="B513" s="38">
        <v>23</v>
      </c>
      <c r="C513" s="28" t="s">
        <v>3280</v>
      </c>
      <c r="D513" s="28" t="s">
        <v>3530</v>
      </c>
      <c r="E513" s="28">
        <v>0.14305555555555555</v>
      </c>
      <c r="F513" s="28">
        <v>0.13877551020408163</v>
      </c>
      <c r="G513" s="28">
        <v>0.14314928425357873</v>
      </c>
      <c r="H513" s="39">
        <f t="shared" si="14"/>
        <v>0.14166011667107195</v>
      </c>
      <c r="I513" s="28">
        <v>9.9019149929939279E-2</v>
      </c>
      <c r="J513" s="28">
        <v>9.0482887951242388E-2</v>
      </c>
      <c r="K513" s="28">
        <v>0.10571428571428571</v>
      </c>
      <c r="L513" s="39">
        <f t="shared" si="15"/>
        <v>9.840544119848911E-2</v>
      </c>
      <c r="M513" s="38" t="s">
        <v>4167</v>
      </c>
      <c r="N513" s="38" t="s">
        <v>3281</v>
      </c>
      <c r="O513" s="38" t="s">
        <v>1344</v>
      </c>
    </row>
    <row r="514" spans="1:15" x14ac:dyDescent="0.3">
      <c r="A514" s="38" t="s">
        <v>254</v>
      </c>
      <c r="B514" s="38">
        <v>190</v>
      </c>
      <c r="C514" s="28" t="s">
        <v>3280</v>
      </c>
      <c r="D514" s="28" t="s">
        <v>3969</v>
      </c>
      <c r="E514" s="28">
        <v>7.7876984126984128E-2</v>
      </c>
      <c r="F514" s="28">
        <v>7.2536268134067022E-2</v>
      </c>
      <c r="G514" s="28">
        <v>5.2861299709020371E-2</v>
      </c>
      <c r="H514" s="39">
        <f t="shared" si="14"/>
        <v>6.775818399002384E-2</v>
      </c>
      <c r="I514" s="28">
        <v>0.10060240963855423</v>
      </c>
      <c r="J514" s="28">
        <v>0.12416717141126589</v>
      </c>
      <c r="K514" s="28">
        <v>6.8301225919439587E-2</v>
      </c>
      <c r="L514" s="39">
        <f t="shared" si="15"/>
        <v>9.7690268989753234E-2</v>
      </c>
      <c r="M514" s="38" t="s">
        <v>4204</v>
      </c>
      <c r="N514" s="38" t="s">
        <v>3281</v>
      </c>
      <c r="O514" s="38" t="s">
        <v>255</v>
      </c>
    </row>
    <row r="515" spans="1:15" x14ac:dyDescent="0.3">
      <c r="A515" s="38" t="s">
        <v>2502</v>
      </c>
      <c r="B515" s="38">
        <v>78</v>
      </c>
      <c r="C515" s="28" t="s">
        <v>3280</v>
      </c>
      <c r="D515" s="28" t="s">
        <v>3837</v>
      </c>
      <c r="E515" s="28">
        <v>0.10898203592814372</v>
      </c>
      <c r="F515" s="28">
        <v>8.7064676616915429E-2</v>
      </c>
      <c r="G515" s="28"/>
      <c r="H515" s="39">
        <f t="shared" ref="H515:H578" si="16">AVERAGE(E515:G515)</f>
        <v>9.8023356272529574E-2</v>
      </c>
      <c r="I515" s="28">
        <v>0.1077875193398659</v>
      </c>
      <c r="J515" s="28">
        <v>0.12832080200501253</v>
      </c>
      <c r="K515" s="28">
        <v>5.6390977443609019E-2</v>
      </c>
      <c r="L515" s="39">
        <f t="shared" ref="L515:L578" si="17">AVERAGE(I515:K515)</f>
        <v>9.7499766262829149E-2</v>
      </c>
      <c r="M515" s="38" t="s">
        <v>4162</v>
      </c>
      <c r="N515" s="38" t="s">
        <v>3283</v>
      </c>
      <c r="O515" s="38" t="s">
        <v>2503</v>
      </c>
    </row>
    <row r="516" spans="1:15" x14ac:dyDescent="0.3">
      <c r="A516" s="38" t="s">
        <v>2495</v>
      </c>
      <c r="B516" s="38">
        <v>132</v>
      </c>
      <c r="C516" s="28" t="s">
        <v>3280</v>
      </c>
      <c r="D516" s="28" t="s">
        <v>3873</v>
      </c>
      <c r="E516" s="28">
        <v>8.683473389355742E-2</v>
      </c>
      <c r="F516" s="28"/>
      <c r="G516" s="28">
        <v>0.1009809578765147</v>
      </c>
      <c r="H516" s="39">
        <f t="shared" si="16"/>
        <v>9.3907845885036062E-2</v>
      </c>
      <c r="I516" s="28">
        <v>0.10283877878950187</v>
      </c>
      <c r="J516" s="28"/>
      <c r="K516" s="28">
        <v>8.844953173777316E-2</v>
      </c>
      <c r="L516" s="39">
        <f t="shared" si="17"/>
        <v>9.5644155263637509E-2</v>
      </c>
      <c r="M516" s="38" t="s">
        <v>4232</v>
      </c>
      <c r="N516" s="38" t="s">
        <v>3283</v>
      </c>
      <c r="O516" s="38" t="s">
        <v>54</v>
      </c>
    </row>
    <row r="517" spans="1:15" x14ac:dyDescent="0.3">
      <c r="A517" s="38" t="s">
        <v>1263</v>
      </c>
      <c r="B517" s="38">
        <v>101</v>
      </c>
      <c r="C517" s="28" t="s">
        <v>3280</v>
      </c>
      <c r="D517" s="28" t="s">
        <v>3359</v>
      </c>
      <c r="E517" s="28"/>
      <c r="F517" s="28">
        <v>8.764155588380107E-2</v>
      </c>
      <c r="G517" s="28">
        <v>4.5433255269320849E-2</v>
      </c>
      <c r="H517" s="39">
        <f t="shared" si="16"/>
        <v>6.653740557656096E-2</v>
      </c>
      <c r="I517" s="28"/>
      <c r="J517" s="28">
        <v>9.3406593406593408E-2</v>
      </c>
      <c r="K517" s="28">
        <v>9.7515527950310557E-2</v>
      </c>
      <c r="L517" s="39">
        <f t="shared" si="17"/>
        <v>9.5461060678451976E-2</v>
      </c>
      <c r="M517" s="38" t="s">
        <v>4029</v>
      </c>
      <c r="N517" s="38" t="s">
        <v>3283</v>
      </c>
      <c r="O517" s="38" t="s">
        <v>54</v>
      </c>
    </row>
    <row r="518" spans="1:15" x14ac:dyDescent="0.3">
      <c r="A518" s="38" t="s">
        <v>3186</v>
      </c>
      <c r="B518" s="38">
        <v>58</v>
      </c>
      <c r="C518" s="28" t="s">
        <v>3280</v>
      </c>
      <c r="D518" s="28" t="s">
        <v>4001</v>
      </c>
      <c r="E518" s="28">
        <v>0.13107119095143049</v>
      </c>
      <c r="F518" s="28">
        <v>0.10105680317040951</v>
      </c>
      <c r="G518" s="28">
        <v>0.16261808367071526</v>
      </c>
      <c r="H518" s="39">
        <f t="shared" si="16"/>
        <v>0.13158202593085175</v>
      </c>
      <c r="I518" s="28">
        <v>0.10316698656429941</v>
      </c>
      <c r="J518" s="28">
        <v>8.8660755949603376E-2</v>
      </c>
      <c r="K518" s="28">
        <v>8.7912087912087905E-2</v>
      </c>
      <c r="L518" s="39">
        <f t="shared" si="17"/>
        <v>9.3246610141996908E-2</v>
      </c>
      <c r="M518" s="38" t="s">
        <v>4222</v>
      </c>
      <c r="N518" s="38" t="s">
        <v>3283</v>
      </c>
      <c r="O518" s="38" t="s">
        <v>3187</v>
      </c>
    </row>
    <row r="519" spans="1:15" x14ac:dyDescent="0.3">
      <c r="A519" s="38" t="s">
        <v>3186</v>
      </c>
      <c r="B519" s="38">
        <v>61</v>
      </c>
      <c r="C519" s="28" t="s">
        <v>3280</v>
      </c>
      <c r="D519" s="28" t="s">
        <v>4001</v>
      </c>
      <c r="E519" s="28">
        <v>0.13107119095143049</v>
      </c>
      <c r="F519" s="28">
        <v>0.10105680317040951</v>
      </c>
      <c r="G519" s="28">
        <v>0.16261808367071526</v>
      </c>
      <c r="H519" s="39">
        <f t="shared" si="16"/>
        <v>0.13158202593085175</v>
      </c>
      <c r="I519" s="28">
        <v>0.10316698656429941</v>
      </c>
      <c r="J519" s="28">
        <v>8.8660755949603376E-2</v>
      </c>
      <c r="K519" s="28">
        <v>8.7912087912087905E-2</v>
      </c>
      <c r="L519" s="39">
        <f t="shared" si="17"/>
        <v>9.3246610141996908E-2</v>
      </c>
      <c r="M519" s="38" t="s">
        <v>4222</v>
      </c>
      <c r="N519" s="38" t="s">
        <v>3283</v>
      </c>
      <c r="O519" s="38" t="s">
        <v>3187</v>
      </c>
    </row>
    <row r="520" spans="1:15" x14ac:dyDescent="0.3">
      <c r="A520" s="38" t="s">
        <v>951</v>
      </c>
      <c r="B520" s="38">
        <v>138</v>
      </c>
      <c r="C520" s="28" t="s">
        <v>3280</v>
      </c>
      <c r="D520" s="28" t="s">
        <v>3384</v>
      </c>
      <c r="E520" s="28">
        <v>4.1628122109158186E-2</v>
      </c>
      <c r="F520" s="28">
        <v>7.1157495256166978E-2</v>
      </c>
      <c r="G520" s="28"/>
      <c r="H520" s="39">
        <f t="shared" si="16"/>
        <v>5.6392808682662582E-2</v>
      </c>
      <c r="I520" s="28">
        <v>7.5030750307503072E-2</v>
      </c>
      <c r="J520" s="28">
        <v>0.11033163265306122</v>
      </c>
      <c r="K520" s="28"/>
      <c r="L520" s="39">
        <f t="shared" si="17"/>
        <v>9.2681191480282143E-2</v>
      </c>
      <c r="M520" s="38" t="s">
        <v>4193</v>
      </c>
      <c r="N520" s="38" t="s">
        <v>3283</v>
      </c>
      <c r="O520" s="38" t="s">
        <v>54</v>
      </c>
    </row>
    <row r="521" spans="1:15" x14ac:dyDescent="0.3">
      <c r="A521" s="38" t="s">
        <v>1239</v>
      </c>
      <c r="B521" s="38">
        <v>312</v>
      </c>
      <c r="C521" s="28" t="s">
        <v>3280</v>
      </c>
      <c r="D521" s="28" t="s">
        <v>3868</v>
      </c>
      <c r="E521" s="28">
        <v>6.3690800217746327E-2</v>
      </c>
      <c r="F521" s="28">
        <v>0.15106635071090049</v>
      </c>
      <c r="G521" s="28"/>
      <c r="H521" s="39">
        <f t="shared" si="16"/>
        <v>0.10737857546432342</v>
      </c>
      <c r="I521" s="28">
        <v>7.5144508670520221E-2</v>
      </c>
      <c r="J521" s="28">
        <v>0.10955207771181869</v>
      </c>
      <c r="K521" s="28"/>
      <c r="L521" s="39">
        <f t="shared" si="17"/>
        <v>9.2348293191169453E-2</v>
      </c>
      <c r="M521" s="38" t="s">
        <v>4091</v>
      </c>
      <c r="N521" s="38" t="s">
        <v>3281</v>
      </c>
      <c r="O521" s="38" t="s">
        <v>1240</v>
      </c>
    </row>
    <row r="522" spans="1:15" x14ac:dyDescent="0.3">
      <c r="A522" s="38" t="s">
        <v>1951</v>
      </c>
      <c r="B522" s="38">
        <v>167</v>
      </c>
      <c r="C522" s="28" t="s">
        <v>3280</v>
      </c>
      <c r="D522" s="28" t="s">
        <v>3710</v>
      </c>
      <c r="E522" s="28">
        <v>3.0131826741996232E-2</v>
      </c>
      <c r="F522" s="28">
        <v>4.626506024096385E-2</v>
      </c>
      <c r="G522" s="28">
        <v>6.3284781516825719E-2</v>
      </c>
      <c r="H522" s="39">
        <f t="shared" si="16"/>
        <v>4.6560556166595268E-2</v>
      </c>
      <c r="I522" s="28">
        <v>6.0269163253364531E-2</v>
      </c>
      <c r="J522" s="28">
        <v>0.10054184226369657</v>
      </c>
      <c r="K522" s="28">
        <v>0.11618257261410789</v>
      </c>
      <c r="L522" s="39">
        <f t="shared" si="17"/>
        <v>9.2331192710389656E-2</v>
      </c>
      <c r="M522" s="38" t="s">
        <v>4205</v>
      </c>
      <c r="N522" s="38" t="s">
        <v>3283</v>
      </c>
      <c r="O522" s="38" t="s">
        <v>1952</v>
      </c>
    </row>
    <row r="523" spans="1:15" x14ac:dyDescent="0.3">
      <c r="A523" s="38" t="s">
        <v>2923</v>
      </c>
      <c r="B523" s="38">
        <v>200</v>
      </c>
      <c r="C523" s="28" t="s">
        <v>3280</v>
      </c>
      <c r="D523" s="28" t="s">
        <v>3878</v>
      </c>
      <c r="E523" s="28">
        <v>6.168999481596682E-2</v>
      </c>
      <c r="F523" s="28">
        <v>7.097118463180363E-2</v>
      </c>
      <c r="G523" s="28">
        <v>3.8441824705279341E-2</v>
      </c>
      <c r="H523" s="39">
        <f t="shared" si="16"/>
        <v>5.7034334717683266E-2</v>
      </c>
      <c r="I523" s="28">
        <v>9.4223219293325861E-2</v>
      </c>
      <c r="J523" s="28">
        <v>0.14016018306636155</v>
      </c>
      <c r="K523" s="28">
        <v>4.2238648363252376E-2</v>
      </c>
      <c r="L523" s="39">
        <f t="shared" si="17"/>
        <v>9.2207350240979924E-2</v>
      </c>
      <c r="M523" s="38" t="s">
        <v>4094</v>
      </c>
      <c r="N523" s="38" t="s">
        <v>3281</v>
      </c>
      <c r="O523" s="38" t="s">
        <v>2924</v>
      </c>
    </row>
    <row r="524" spans="1:15" x14ac:dyDescent="0.3">
      <c r="A524" s="38" t="s">
        <v>3228</v>
      </c>
      <c r="B524" s="38">
        <v>44</v>
      </c>
      <c r="C524" s="28" t="s">
        <v>3280</v>
      </c>
      <c r="D524" s="28" t="s">
        <v>3298</v>
      </c>
      <c r="E524" s="28">
        <v>0.25021349274124677</v>
      </c>
      <c r="F524" s="28">
        <v>0.11655239960822723</v>
      </c>
      <c r="G524" s="28">
        <v>0.10190555095277547</v>
      </c>
      <c r="H524" s="39">
        <f t="shared" si="16"/>
        <v>0.15622381443408315</v>
      </c>
      <c r="I524" s="28">
        <v>9.9739809193408496E-2</v>
      </c>
      <c r="J524" s="28"/>
      <c r="K524" s="28">
        <v>8.4077985377741665E-2</v>
      </c>
      <c r="L524" s="39">
        <f t="shared" si="17"/>
        <v>9.1908897285575081E-2</v>
      </c>
      <c r="M524" s="38"/>
      <c r="N524" s="38" t="s">
        <v>3291</v>
      </c>
      <c r="O524" s="38" t="s">
        <v>3225</v>
      </c>
    </row>
    <row r="525" spans="1:15" x14ac:dyDescent="0.3">
      <c r="A525" s="38" t="s">
        <v>3228</v>
      </c>
      <c r="B525" s="38">
        <v>49</v>
      </c>
      <c r="C525" s="28" t="s">
        <v>3280</v>
      </c>
      <c r="D525" s="28" t="s">
        <v>3298</v>
      </c>
      <c r="E525" s="28">
        <v>0.25021349274124677</v>
      </c>
      <c r="F525" s="28">
        <v>0.11655239960822723</v>
      </c>
      <c r="G525" s="28">
        <v>0.10190555095277547</v>
      </c>
      <c r="H525" s="39">
        <f t="shared" si="16"/>
        <v>0.15622381443408315</v>
      </c>
      <c r="I525" s="28">
        <v>9.9739809193408496E-2</v>
      </c>
      <c r="J525" s="28"/>
      <c r="K525" s="28">
        <v>8.4077985377741665E-2</v>
      </c>
      <c r="L525" s="39">
        <f t="shared" si="17"/>
        <v>9.1908897285575081E-2</v>
      </c>
      <c r="M525" s="38"/>
      <c r="N525" s="38" t="s">
        <v>3291</v>
      </c>
      <c r="O525" s="38" t="s">
        <v>3225</v>
      </c>
    </row>
    <row r="526" spans="1:15" x14ac:dyDescent="0.3">
      <c r="A526" s="38" t="s">
        <v>1132</v>
      </c>
      <c r="B526" s="38">
        <v>523</v>
      </c>
      <c r="C526" s="28" t="s">
        <v>3280</v>
      </c>
      <c r="D526" s="28" t="s">
        <v>3918</v>
      </c>
      <c r="E526" s="28">
        <v>0.10745891276864729</v>
      </c>
      <c r="F526" s="28">
        <v>8.8875077688004969E-2</v>
      </c>
      <c r="G526" s="28">
        <v>0.12338501291989663</v>
      </c>
      <c r="H526" s="39">
        <f t="shared" si="16"/>
        <v>0.10657300112551631</v>
      </c>
      <c r="I526" s="28">
        <v>8.6515224746254227E-2</v>
      </c>
      <c r="J526" s="28">
        <v>0.11072664359861591</v>
      </c>
      <c r="K526" s="28">
        <v>7.6154212279866726E-2</v>
      </c>
      <c r="L526" s="39">
        <f t="shared" si="17"/>
        <v>9.1132026874912286E-2</v>
      </c>
      <c r="M526" s="38" t="s">
        <v>4198</v>
      </c>
      <c r="N526" s="38" t="s">
        <v>3281</v>
      </c>
      <c r="O526" s="38" t="s">
        <v>1133</v>
      </c>
    </row>
    <row r="527" spans="1:15" x14ac:dyDescent="0.3">
      <c r="A527" s="38" t="s">
        <v>1132</v>
      </c>
      <c r="B527" s="38">
        <v>531</v>
      </c>
      <c r="C527" s="28" t="s">
        <v>3280</v>
      </c>
      <c r="D527" s="28" t="s">
        <v>3918</v>
      </c>
      <c r="E527" s="28">
        <v>0.10745891276864729</v>
      </c>
      <c r="F527" s="28">
        <v>8.8875077688004969E-2</v>
      </c>
      <c r="G527" s="28">
        <v>0.12338501291989663</v>
      </c>
      <c r="H527" s="39">
        <f t="shared" si="16"/>
        <v>0.10657300112551631</v>
      </c>
      <c r="I527" s="28">
        <v>8.6515224746254227E-2</v>
      </c>
      <c r="J527" s="28">
        <v>0.11072664359861591</v>
      </c>
      <c r="K527" s="28">
        <v>7.6154212279866726E-2</v>
      </c>
      <c r="L527" s="39">
        <f t="shared" si="17"/>
        <v>9.1132026874912286E-2</v>
      </c>
      <c r="M527" s="38" t="s">
        <v>4198</v>
      </c>
      <c r="N527" s="38" t="s">
        <v>3281</v>
      </c>
      <c r="O527" s="38" t="s">
        <v>1133</v>
      </c>
    </row>
    <row r="528" spans="1:15" x14ac:dyDescent="0.3">
      <c r="A528" s="38" t="s">
        <v>215</v>
      </c>
      <c r="B528" s="38">
        <v>244</v>
      </c>
      <c r="C528" s="28" t="s">
        <v>3280</v>
      </c>
      <c r="D528" s="28" t="s">
        <v>3830</v>
      </c>
      <c r="E528" s="28">
        <v>8.9225589225589222E-2</v>
      </c>
      <c r="F528" s="28">
        <v>6.2809917355371905E-2</v>
      </c>
      <c r="G528" s="28">
        <v>3.3769063180827882E-2</v>
      </c>
      <c r="H528" s="39">
        <f t="shared" si="16"/>
        <v>6.1934856587262999E-2</v>
      </c>
      <c r="I528" s="28">
        <v>0.13256325632563257</v>
      </c>
      <c r="J528" s="28">
        <v>6.973140495867769E-2</v>
      </c>
      <c r="K528" s="28">
        <v>7.0300560366785531E-2</v>
      </c>
      <c r="L528" s="39">
        <f t="shared" si="17"/>
        <v>9.0865073883698591E-2</v>
      </c>
      <c r="M528" s="38"/>
      <c r="N528" s="38" t="s">
        <v>3283</v>
      </c>
      <c r="O528" s="38" t="s">
        <v>216</v>
      </c>
    </row>
    <row r="529" spans="1:15" x14ac:dyDescent="0.3">
      <c r="A529" s="38" t="s">
        <v>122</v>
      </c>
      <c r="B529" s="38">
        <v>124</v>
      </c>
      <c r="C529" s="28" t="s">
        <v>3280</v>
      </c>
      <c r="D529" s="28" t="s">
        <v>3499</v>
      </c>
      <c r="E529" s="28">
        <v>3.7209302325581395E-2</v>
      </c>
      <c r="F529" s="28">
        <v>3.921568627450981E-2</v>
      </c>
      <c r="G529" s="28">
        <v>6.3679245283018868E-2</v>
      </c>
      <c r="H529" s="39">
        <f t="shared" si="16"/>
        <v>4.670141129437002E-2</v>
      </c>
      <c r="I529" s="28">
        <v>0.10074626865671642</v>
      </c>
      <c r="J529" s="28">
        <v>7.9027355623100301E-2</v>
      </c>
      <c r="K529" s="28">
        <v>9.2615769712140167E-2</v>
      </c>
      <c r="L529" s="39">
        <f t="shared" si="17"/>
        <v>9.0796464663985624E-2</v>
      </c>
      <c r="M529" s="38" t="s">
        <v>4191</v>
      </c>
      <c r="N529" s="38" t="s">
        <v>3283</v>
      </c>
      <c r="O529" s="38" t="s">
        <v>123</v>
      </c>
    </row>
    <row r="530" spans="1:15" x14ac:dyDescent="0.3">
      <c r="A530" s="38" t="s">
        <v>429</v>
      </c>
      <c r="B530" s="38">
        <v>33</v>
      </c>
      <c r="C530" s="28" t="s">
        <v>3280</v>
      </c>
      <c r="D530" s="28" t="s">
        <v>3411</v>
      </c>
      <c r="E530" s="28">
        <v>4.6204620462046209E-2</v>
      </c>
      <c r="F530" s="28">
        <v>5.4639660857277436E-2</v>
      </c>
      <c r="G530" s="28"/>
      <c r="H530" s="39">
        <f t="shared" si="16"/>
        <v>5.0422140659661822E-2</v>
      </c>
      <c r="I530" s="28">
        <v>9.1968117719190681E-2</v>
      </c>
      <c r="J530" s="28">
        <v>8.7708462013588631E-2</v>
      </c>
      <c r="K530" s="28"/>
      <c r="L530" s="39">
        <f t="shared" si="17"/>
        <v>8.9838289866389656E-2</v>
      </c>
      <c r="M530" s="38"/>
      <c r="N530" s="38" t="s">
        <v>3291</v>
      </c>
      <c r="O530" s="38" t="s">
        <v>430</v>
      </c>
    </row>
    <row r="531" spans="1:15" x14ac:dyDescent="0.3">
      <c r="A531" s="38" t="s">
        <v>429</v>
      </c>
      <c r="B531" s="38">
        <v>46</v>
      </c>
      <c r="C531" s="28" t="s">
        <v>3280</v>
      </c>
      <c r="D531" s="28" t="s">
        <v>3411</v>
      </c>
      <c r="E531" s="28">
        <v>4.6204620462046209E-2</v>
      </c>
      <c r="F531" s="28">
        <v>5.4639660857277436E-2</v>
      </c>
      <c r="G531" s="28"/>
      <c r="H531" s="39">
        <f t="shared" si="16"/>
        <v>5.0422140659661822E-2</v>
      </c>
      <c r="I531" s="28">
        <v>9.1968117719190681E-2</v>
      </c>
      <c r="J531" s="28">
        <v>8.7708462013588631E-2</v>
      </c>
      <c r="K531" s="28"/>
      <c r="L531" s="39">
        <f t="shared" si="17"/>
        <v>8.9838289866389656E-2</v>
      </c>
      <c r="M531" s="38"/>
      <c r="N531" s="38" t="s">
        <v>3291</v>
      </c>
      <c r="O531" s="38" t="s">
        <v>430</v>
      </c>
    </row>
    <row r="532" spans="1:15" x14ac:dyDescent="0.3">
      <c r="A532" s="38" t="s">
        <v>1836</v>
      </c>
      <c r="B532" s="38">
        <v>350</v>
      </c>
      <c r="C532" s="28" t="s">
        <v>3280</v>
      </c>
      <c r="D532" s="28" t="s">
        <v>3428</v>
      </c>
      <c r="E532" s="28">
        <v>2.4262784621127288E-2</v>
      </c>
      <c r="F532" s="28">
        <v>3.6896158235070371E-2</v>
      </c>
      <c r="G532" s="28">
        <v>1.760299625468165E-2</v>
      </c>
      <c r="H532" s="39">
        <f t="shared" si="16"/>
        <v>2.6253979703626435E-2</v>
      </c>
      <c r="I532" s="28">
        <v>7.7120822622107968E-2</v>
      </c>
      <c r="J532" s="28">
        <v>8.3333333333333343E-2</v>
      </c>
      <c r="K532" s="28">
        <v>0.10698878343399482</v>
      </c>
      <c r="L532" s="39">
        <f t="shared" si="17"/>
        <v>8.914764646314538E-2</v>
      </c>
      <c r="M532" s="38" t="s">
        <v>4092</v>
      </c>
      <c r="N532" s="38" t="s">
        <v>3281</v>
      </c>
      <c r="O532" s="38" t="s">
        <v>1837</v>
      </c>
    </row>
    <row r="533" spans="1:15" x14ac:dyDescent="0.3">
      <c r="A533" s="38" t="s">
        <v>1836</v>
      </c>
      <c r="B533" s="38">
        <v>361</v>
      </c>
      <c r="C533" s="28" t="s">
        <v>3280</v>
      </c>
      <c r="D533" s="28" t="s">
        <v>3428</v>
      </c>
      <c r="E533" s="28">
        <v>2.4262784621127288E-2</v>
      </c>
      <c r="F533" s="28">
        <v>3.6896158235070371E-2</v>
      </c>
      <c r="G533" s="28">
        <v>1.760299625468165E-2</v>
      </c>
      <c r="H533" s="39">
        <f t="shared" si="16"/>
        <v>2.6253979703626435E-2</v>
      </c>
      <c r="I533" s="28">
        <v>7.7120822622107968E-2</v>
      </c>
      <c r="J533" s="28">
        <v>8.3333333333333343E-2</v>
      </c>
      <c r="K533" s="28">
        <v>0.10698878343399482</v>
      </c>
      <c r="L533" s="39">
        <f t="shared" si="17"/>
        <v>8.914764646314538E-2</v>
      </c>
      <c r="M533" s="38" t="s">
        <v>4092</v>
      </c>
      <c r="N533" s="38" t="s">
        <v>3281</v>
      </c>
      <c r="O533" s="38" t="s">
        <v>1837</v>
      </c>
    </row>
    <row r="534" spans="1:15" x14ac:dyDescent="0.3">
      <c r="A534" s="38" t="s">
        <v>2190</v>
      </c>
      <c r="B534" s="38">
        <v>347</v>
      </c>
      <c r="C534" s="28" t="s">
        <v>3280</v>
      </c>
      <c r="D534" s="28" t="s">
        <v>3425</v>
      </c>
      <c r="E534" s="28">
        <v>4.5102505694760826E-2</v>
      </c>
      <c r="F534" s="28">
        <v>2.6282323018228061E-2</v>
      </c>
      <c r="G534" s="28"/>
      <c r="H534" s="39">
        <f t="shared" si="16"/>
        <v>3.5692414356494444E-2</v>
      </c>
      <c r="I534" s="28">
        <v>0.14650537634408603</v>
      </c>
      <c r="J534" s="28">
        <v>8.2990397805212626E-2</v>
      </c>
      <c r="K534" s="28">
        <v>3.7100949094046591E-2</v>
      </c>
      <c r="L534" s="39">
        <f t="shared" si="17"/>
        <v>8.8865574414448423E-2</v>
      </c>
      <c r="M534" s="38"/>
      <c r="N534" s="38" t="s">
        <v>3383</v>
      </c>
      <c r="O534" s="38" t="s">
        <v>2191</v>
      </c>
    </row>
    <row r="535" spans="1:15" x14ac:dyDescent="0.3">
      <c r="A535" s="38" t="s">
        <v>2190</v>
      </c>
      <c r="B535" s="38">
        <v>352</v>
      </c>
      <c r="C535" s="28" t="s">
        <v>3280</v>
      </c>
      <c r="D535" s="28" t="s">
        <v>3425</v>
      </c>
      <c r="E535" s="28">
        <v>4.5102505694760826E-2</v>
      </c>
      <c r="F535" s="28">
        <v>2.6282323018228061E-2</v>
      </c>
      <c r="G535" s="28"/>
      <c r="H535" s="39">
        <f t="shared" si="16"/>
        <v>3.5692414356494444E-2</v>
      </c>
      <c r="I535" s="28">
        <v>0.14650537634408603</v>
      </c>
      <c r="J535" s="28">
        <v>8.2990397805212626E-2</v>
      </c>
      <c r="K535" s="28">
        <v>3.7100949094046591E-2</v>
      </c>
      <c r="L535" s="39">
        <f t="shared" si="17"/>
        <v>8.8865574414448423E-2</v>
      </c>
      <c r="M535" s="38"/>
      <c r="N535" s="38" t="s">
        <v>3383</v>
      </c>
      <c r="O535" s="38" t="s">
        <v>2191</v>
      </c>
    </row>
    <row r="536" spans="1:15" x14ac:dyDescent="0.3">
      <c r="A536" s="38" t="s">
        <v>195</v>
      </c>
      <c r="B536" s="38">
        <v>1241</v>
      </c>
      <c r="C536" s="28" t="s">
        <v>3280</v>
      </c>
      <c r="D536" s="28" t="s">
        <v>3842</v>
      </c>
      <c r="E536" s="28">
        <v>3.7662964751327854E-2</v>
      </c>
      <c r="F536" s="28">
        <v>0.1247276688453159</v>
      </c>
      <c r="G536" s="28">
        <v>5.2888888888888888E-2</v>
      </c>
      <c r="H536" s="39">
        <f t="shared" si="16"/>
        <v>7.1759840828510876E-2</v>
      </c>
      <c r="I536" s="28">
        <v>7.4912891986062727E-2</v>
      </c>
      <c r="J536" s="28">
        <v>0.17998779743746185</v>
      </c>
      <c r="K536" s="28">
        <v>1.0532837670384139E-2</v>
      </c>
      <c r="L536" s="39">
        <f t="shared" si="17"/>
        <v>8.8477842364636239E-2</v>
      </c>
      <c r="M536" s="38" t="s">
        <v>4102</v>
      </c>
      <c r="N536" s="38" t="s">
        <v>3283</v>
      </c>
      <c r="O536" s="38" t="s">
        <v>196</v>
      </c>
    </row>
    <row r="537" spans="1:15" x14ac:dyDescent="0.3">
      <c r="A537" s="38" t="s">
        <v>195</v>
      </c>
      <c r="B537" s="38">
        <v>1246</v>
      </c>
      <c r="C537" s="28" t="s">
        <v>3280</v>
      </c>
      <c r="D537" s="28" t="s">
        <v>3842</v>
      </c>
      <c r="E537" s="28">
        <v>3.7662964751327854E-2</v>
      </c>
      <c r="F537" s="28">
        <v>0.1247276688453159</v>
      </c>
      <c r="G537" s="28">
        <v>5.2888888888888888E-2</v>
      </c>
      <c r="H537" s="39">
        <f t="shared" si="16"/>
        <v>7.1759840828510876E-2</v>
      </c>
      <c r="I537" s="28">
        <v>7.4912891986062727E-2</v>
      </c>
      <c r="J537" s="28">
        <v>0.17998779743746185</v>
      </c>
      <c r="K537" s="28">
        <v>1.0532837670384139E-2</v>
      </c>
      <c r="L537" s="39">
        <f t="shared" si="17"/>
        <v>8.8477842364636239E-2</v>
      </c>
      <c r="M537" s="38" t="s">
        <v>4102</v>
      </c>
      <c r="N537" s="38" t="s">
        <v>3283</v>
      </c>
      <c r="O537" s="38" t="s">
        <v>196</v>
      </c>
    </row>
    <row r="538" spans="1:15" x14ac:dyDescent="0.3">
      <c r="A538" s="38" t="s">
        <v>971</v>
      </c>
      <c r="B538" s="38">
        <v>120</v>
      </c>
      <c r="C538" s="28" t="s">
        <v>3280</v>
      </c>
      <c r="D538" s="28" t="s">
        <v>3357</v>
      </c>
      <c r="E538" s="28"/>
      <c r="F538" s="28">
        <v>9.5870206489675508E-2</v>
      </c>
      <c r="G538" s="28">
        <v>7.5016744809109179E-2</v>
      </c>
      <c r="H538" s="39">
        <f t="shared" si="16"/>
        <v>8.5443475649392336E-2</v>
      </c>
      <c r="I538" s="28"/>
      <c r="J538" s="28">
        <v>7.4358974358974358E-2</v>
      </c>
      <c r="K538" s="28">
        <v>0.10216290842153704</v>
      </c>
      <c r="L538" s="39">
        <f t="shared" si="17"/>
        <v>8.8260941390255698E-2</v>
      </c>
      <c r="M538" s="38" t="s">
        <v>4113</v>
      </c>
      <c r="N538" s="38" t="s">
        <v>3281</v>
      </c>
      <c r="O538" s="38" t="s">
        <v>972</v>
      </c>
    </row>
    <row r="539" spans="1:15" x14ac:dyDescent="0.3">
      <c r="A539" s="38" t="s">
        <v>1329</v>
      </c>
      <c r="B539" s="38">
        <v>23</v>
      </c>
      <c r="C539" s="28" t="s">
        <v>3280</v>
      </c>
      <c r="D539" s="28" t="s">
        <v>3372</v>
      </c>
      <c r="E539" s="28">
        <v>0.14735432016075015</v>
      </c>
      <c r="F539" s="28">
        <v>0.13107119095143049</v>
      </c>
      <c r="G539" s="28">
        <v>0.14146341463414636</v>
      </c>
      <c r="H539" s="39">
        <f t="shared" si="16"/>
        <v>0.13996297524877566</v>
      </c>
      <c r="I539" s="28">
        <v>8.4400189663347558E-2</v>
      </c>
      <c r="J539" s="28">
        <v>0.10100526567735758</v>
      </c>
      <c r="K539" s="28">
        <v>7.804655408489275E-2</v>
      </c>
      <c r="L539" s="39">
        <f t="shared" si="17"/>
        <v>8.7817336475199292E-2</v>
      </c>
      <c r="M539" s="38" t="s">
        <v>4167</v>
      </c>
      <c r="N539" s="38" t="s">
        <v>3281</v>
      </c>
      <c r="O539" s="38" t="s">
        <v>1330</v>
      </c>
    </row>
    <row r="540" spans="1:15" x14ac:dyDescent="0.3">
      <c r="A540" s="38" t="s">
        <v>339</v>
      </c>
      <c r="B540" s="38">
        <v>43</v>
      </c>
      <c r="C540" s="28" t="s">
        <v>3280</v>
      </c>
      <c r="D540" s="28" t="s">
        <v>3890</v>
      </c>
      <c r="E540" s="28">
        <v>0.13979193758127437</v>
      </c>
      <c r="F540" s="28">
        <v>0.1098901098901099</v>
      </c>
      <c r="G540" s="28">
        <v>0.15087956698240867</v>
      </c>
      <c r="H540" s="39">
        <f t="shared" si="16"/>
        <v>0.13352053815126433</v>
      </c>
      <c r="I540" s="28">
        <v>0.10694923607688517</v>
      </c>
      <c r="J540" s="28">
        <v>4.2009132420091327E-2</v>
      </c>
      <c r="K540" s="28">
        <v>0.11170212765957448</v>
      </c>
      <c r="L540" s="39">
        <f t="shared" si="17"/>
        <v>8.6886832052183657E-2</v>
      </c>
      <c r="M540" s="38" t="s">
        <v>4211</v>
      </c>
      <c r="N540" s="38" t="s">
        <v>3281</v>
      </c>
      <c r="O540" s="38" t="s">
        <v>340</v>
      </c>
    </row>
    <row r="541" spans="1:15" x14ac:dyDescent="0.3">
      <c r="A541" s="38" t="s">
        <v>339</v>
      </c>
      <c r="B541" s="38">
        <v>47</v>
      </c>
      <c r="C541" s="28" t="s">
        <v>3280</v>
      </c>
      <c r="D541" s="28" t="s">
        <v>3890</v>
      </c>
      <c r="E541" s="28">
        <v>0.13979193758127437</v>
      </c>
      <c r="F541" s="28">
        <v>0.1098901098901099</v>
      </c>
      <c r="G541" s="28">
        <v>0.15087956698240867</v>
      </c>
      <c r="H541" s="39">
        <f t="shared" si="16"/>
        <v>0.13352053815126433</v>
      </c>
      <c r="I541" s="28">
        <v>0.10694923607688517</v>
      </c>
      <c r="J541" s="28">
        <v>4.2009132420091327E-2</v>
      </c>
      <c r="K541" s="28">
        <v>0.11170212765957448</v>
      </c>
      <c r="L541" s="39">
        <f t="shared" si="17"/>
        <v>8.6886832052183657E-2</v>
      </c>
      <c r="M541" s="38" t="s">
        <v>4211</v>
      </c>
      <c r="N541" s="38" t="s">
        <v>3281</v>
      </c>
      <c r="O541" s="38" t="s">
        <v>340</v>
      </c>
    </row>
    <row r="542" spans="1:15" x14ac:dyDescent="0.3">
      <c r="A542" s="38" t="s">
        <v>1532</v>
      </c>
      <c r="B542" s="38">
        <v>246</v>
      </c>
      <c r="C542" s="28" t="s">
        <v>3280</v>
      </c>
      <c r="D542" s="28" t="s">
        <v>3779</v>
      </c>
      <c r="E542" s="28">
        <v>3.3583959899749376E-2</v>
      </c>
      <c r="F542" s="28">
        <v>8.8652482269503535E-2</v>
      </c>
      <c r="G542" s="28">
        <v>6.5816326530612243E-2</v>
      </c>
      <c r="H542" s="39">
        <f t="shared" si="16"/>
        <v>6.2684256233288382E-2</v>
      </c>
      <c r="I542" s="28">
        <v>8.8152723189219545E-2</v>
      </c>
      <c r="J542" s="28">
        <v>0.10369487485101311</v>
      </c>
      <c r="K542" s="28">
        <v>6.7560022333891676E-2</v>
      </c>
      <c r="L542" s="39">
        <f t="shared" si="17"/>
        <v>8.6469206791374778E-2</v>
      </c>
      <c r="M542" s="38"/>
      <c r="N542" s="38" t="s">
        <v>3283</v>
      </c>
      <c r="O542" s="38" t="s">
        <v>1533</v>
      </c>
    </row>
    <row r="543" spans="1:15" x14ac:dyDescent="0.3">
      <c r="A543" s="38" t="s">
        <v>1371</v>
      </c>
      <c r="B543" s="38">
        <v>41</v>
      </c>
      <c r="C543" s="28" t="s">
        <v>3280</v>
      </c>
      <c r="D543" s="28" t="s">
        <v>3561</v>
      </c>
      <c r="E543" s="28">
        <v>0.10922587486744433</v>
      </c>
      <c r="F543" s="28">
        <v>5.910852713178294E-2</v>
      </c>
      <c r="G543" s="28">
        <v>7.5491209927611172E-2</v>
      </c>
      <c r="H543" s="39">
        <f t="shared" si="16"/>
        <v>8.1275203975612817E-2</v>
      </c>
      <c r="I543" s="28">
        <v>0.10608695652173912</v>
      </c>
      <c r="J543" s="28">
        <v>5.772594752186589E-2</v>
      </c>
      <c r="K543" s="28">
        <v>9.4640820980615742E-2</v>
      </c>
      <c r="L543" s="39">
        <f t="shared" si="17"/>
        <v>8.6151241674740253E-2</v>
      </c>
      <c r="M543" s="38"/>
      <c r="N543" s="38" t="s">
        <v>3389</v>
      </c>
      <c r="O543" s="38" t="s">
        <v>117</v>
      </c>
    </row>
    <row r="544" spans="1:15" x14ac:dyDescent="0.3">
      <c r="A544" s="38" t="s">
        <v>233</v>
      </c>
      <c r="B544" s="38">
        <v>577</v>
      </c>
      <c r="C544" s="28" t="s">
        <v>3280</v>
      </c>
      <c r="D544" s="28" t="s">
        <v>3803</v>
      </c>
      <c r="E544" s="28"/>
      <c r="F544" s="28">
        <v>5.5885262116716128E-2</v>
      </c>
      <c r="G544" s="28">
        <v>5.5223193741371371E-2</v>
      </c>
      <c r="H544" s="39">
        <f t="shared" si="16"/>
        <v>5.5554227929043749E-2</v>
      </c>
      <c r="I544" s="28"/>
      <c r="J544" s="28">
        <v>0.11810551558752999</v>
      </c>
      <c r="K544" s="28">
        <v>5.3703703703703698E-2</v>
      </c>
      <c r="L544" s="39">
        <f t="shared" si="17"/>
        <v>8.5904609645616845E-2</v>
      </c>
      <c r="M544" s="38" t="s">
        <v>4123</v>
      </c>
      <c r="N544" s="38" t="s">
        <v>3302</v>
      </c>
      <c r="O544" s="38" t="s">
        <v>234</v>
      </c>
    </row>
    <row r="545" spans="1:15" x14ac:dyDescent="0.3">
      <c r="A545" s="38" t="s">
        <v>233</v>
      </c>
      <c r="B545" s="38">
        <v>586</v>
      </c>
      <c r="C545" s="28" t="s">
        <v>3280</v>
      </c>
      <c r="D545" s="28" t="s">
        <v>3803</v>
      </c>
      <c r="E545" s="28"/>
      <c r="F545" s="28">
        <v>5.5885262116716128E-2</v>
      </c>
      <c r="G545" s="28">
        <v>5.5223193741371371E-2</v>
      </c>
      <c r="H545" s="39">
        <f t="shared" si="16"/>
        <v>5.5554227929043749E-2</v>
      </c>
      <c r="I545" s="28"/>
      <c r="J545" s="28">
        <v>0.11810551558752999</v>
      </c>
      <c r="K545" s="28">
        <v>5.3703703703703698E-2</v>
      </c>
      <c r="L545" s="39">
        <f t="shared" si="17"/>
        <v>8.5904609645616845E-2</v>
      </c>
      <c r="M545" s="38" t="s">
        <v>4123</v>
      </c>
      <c r="N545" s="38" t="s">
        <v>3302</v>
      </c>
      <c r="O545" s="38" t="s">
        <v>234</v>
      </c>
    </row>
    <row r="546" spans="1:15" x14ac:dyDescent="0.3">
      <c r="A546" s="38" t="s">
        <v>150</v>
      </c>
      <c r="B546" s="38">
        <v>96</v>
      </c>
      <c r="C546" s="28" t="s">
        <v>3280</v>
      </c>
      <c r="D546" s="28" t="s">
        <v>3728</v>
      </c>
      <c r="E546" s="28">
        <v>5.6678166584524403E-2</v>
      </c>
      <c r="F546" s="28">
        <v>0.10613333333333334</v>
      </c>
      <c r="G546" s="28">
        <v>7.9979360165118682E-2</v>
      </c>
      <c r="H546" s="39">
        <f t="shared" si="16"/>
        <v>8.093028669432549E-2</v>
      </c>
      <c r="I546" s="28">
        <v>3.2832498608792435E-2</v>
      </c>
      <c r="J546" s="28">
        <v>0.11969785008715862</v>
      </c>
      <c r="K546" s="28">
        <v>0.10294968189705031</v>
      </c>
      <c r="L546" s="39">
        <f t="shared" si="17"/>
        <v>8.5160010197667127E-2</v>
      </c>
      <c r="M546" s="38" t="s">
        <v>4177</v>
      </c>
      <c r="N546" s="38" t="s">
        <v>3283</v>
      </c>
      <c r="O546" s="38" t="s">
        <v>151</v>
      </c>
    </row>
    <row r="547" spans="1:15" x14ac:dyDescent="0.3">
      <c r="A547" s="38" t="s">
        <v>150</v>
      </c>
      <c r="B547" s="38">
        <v>99</v>
      </c>
      <c r="C547" s="28" t="s">
        <v>3280</v>
      </c>
      <c r="D547" s="28" t="s">
        <v>3728</v>
      </c>
      <c r="E547" s="28">
        <v>5.6678166584524403E-2</v>
      </c>
      <c r="F547" s="28">
        <v>0.10613333333333334</v>
      </c>
      <c r="G547" s="28">
        <v>7.9979360165118682E-2</v>
      </c>
      <c r="H547" s="39">
        <f t="shared" si="16"/>
        <v>8.093028669432549E-2</v>
      </c>
      <c r="I547" s="28">
        <v>3.2832498608792435E-2</v>
      </c>
      <c r="J547" s="28">
        <v>0.11969785008715862</v>
      </c>
      <c r="K547" s="28">
        <v>0.10294968189705031</v>
      </c>
      <c r="L547" s="39">
        <f t="shared" si="17"/>
        <v>8.5160010197667127E-2</v>
      </c>
      <c r="M547" s="38" t="s">
        <v>4177</v>
      </c>
      <c r="N547" s="38" t="s">
        <v>3283</v>
      </c>
      <c r="O547" s="38" t="s">
        <v>151</v>
      </c>
    </row>
    <row r="548" spans="1:15" x14ac:dyDescent="0.3">
      <c r="A548" s="38" t="s">
        <v>2393</v>
      </c>
      <c r="B548" s="38">
        <v>274</v>
      </c>
      <c r="C548" s="28" t="s">
        <v>3280</v>
      </c>
      <c r="D548" s="28" t="s">
        <v>3401</v>
      </c>
      <c r="E548" s="28">
        <v>5.936739659367396E-2</v>
      </c>
      <c r="F548" s="28">
        <v>4.3726235741444866E-2</v>
      </c>
      <c r="G548" s="28">
        <v>4.6663555762949144E-2</v>
      </c>
      <c r="H548" s="39">
        <f t="shared" si="16"/>
        <v>4.9919062699355997E-2</v>
      </c>
      <c r="I548" s="28">
        <v>0.10888077858880779</v>
      </c>
      <c r="J548" s="28">
        <v>6.741573033707865E-2</v>
      </c>
      <c r="K548" s="28">
        <v>7.8624078624078636E-2</v>
      </c>
      <c r="L548" s="39">
        <f t="shared" si="17"/>
        <v>8.4973529183321683E-2</v>
      </c>
      <c r="M548" s="38" t="s">
        <v>4094</v>
      </c>
      <c r="N548" s="38" t="s">
        <v>3283</v>
      </c>
      <c r="O548" s="38" t="s">
        <v>2394</v>
      </c>
    </row>
    <row r="549" spans="1:15" x14ac:dyDescent="0.3">
      <c r="A549" s="38" t="s">
        <v>2929</v>
      </c>
      <c r="B549" s="38">
        <v>171</v>
      </c>
      <c r="C549" s="28" t="s">
        <v>3280</v>
      </c>
      <c r="D549" s="28" t="s">
        <v>3475</v>
      </c>
      <c r="E549" s="28">
        <v>4.5476077688299379E-2</v>
      </c>
      <c r="F549" s="28">
        <v>3.2078103207810328E-2</v>
      </c>
      <c r="G549" s="28">
        <v>6.2469733656174337E-2</v>
      </c>
      <c r="H549" s="39">
        <f t="shared" si="16"/>
        <v>4.6674638184094681E-2</v>
      </c>
      <c r="I549" s="28">
        <v>0.14203821656050955</v>
      </c>
      <c r="J549" s="28">
        <v>7.813446396123562E-2</v>
      </c>
      <c r="K549" s="28">
        <v>3.43445907269605E-2</v>
      </c>
      <c r="L549" s="39">
        <f t="shared" si="17"/>
        <v>8.4839090416235219E-2</v>
      </c>
      <c r="M549" s="38" t="s">
        <v>4094</v>
      </c>
      <c r="N549" s="38" t="s">
        <v>3283</v>
      </c>
      <c r="O549" s="38" t="s">
        <v>2930</v>
      </c>
    </row>
    <row r="550" spans="1:15" x14ac:dyDescent="0.3">
      <c r="A550" s="38" t="s">
        <v>1959</v>
      </c>
      <c r="B550" s="38">
        <v>75</v>
      </c>
      <c r="C550" s="28" t="s">
        <v>3280</v>
      </c>
      <c r="D550" s="28" t="s">
        <v>3935</v>
      </c>
      <c r="E550" s="28">
        <v>7.7459874389392877E-2</v>
      </c>
      <c r="F550" s="28">
        <v>0.23363774733637746</v>
      </c>
      <c r="G550" s="28"/>
      <c r="H550" s="39">
        <f t="shared" si="16"/>
        <v>0.15554881086288516</v>
      </c>
      <c r="I550" s="28">
        <v>3.3235170382835508E-2</v>
      </c>
      <c r="J550" s="28">
        <v>0.13562559694364851</v>
      </c>
      <c r="K550" s="28"/>
      <c r="L550" s="39">
        <f t="shared" si="17"/>
        <v>8.4430383663242015E-2</v>
      </c>
      <c r="M550" s="38" t="s">
        <v>4225</v>
      </c>
      <c r="N550" s="38" t="s">
        <v>3306</v>
      </c>
      <c r="O550" s="38" t="s">
        <v>1960</v>
      </c>
    </row>
    <row r="551" spans="1:15" x14ac:dyDescent="0.3">
      <c r="A551" s="38" t="s">
        <v>1959</v>
      </c>
      <c r="B551" s="38">
        <v>78</v>
      </c>
      <c r="C551" s="28" t="s">
        <v>3280</v>
      </c>
      <c r="D551" s="28" t="s">
        <v>3935</v>
      </c>
      <c r="E551" s="28">
        <v>7.7459874389392877E-2</v>
      </c>
      <c r="F551" s="28">
        <v>0.23363774733637746</v>
      </c>
      <c r="G551" s="28"/>
      <c r="H551" s="39">
        <f t="shared" si="16"/>
        <v>0.15554881086288516</v>
      </c>
      <c r="I551" s="28">
        <v>3.3235170382835508E-2</v>
      </c>
      <c r="J551" s="28">
        <v>0.13562559694364851</v>
      </c>
      <c r="K551" s="28"/>
      <c r="L551" s="39">
        <f t="shared" si="17"/>
        <v>8.4430383663242015E-2</v>
      </c>
      <c r="M551" s="38" t="s">
        <v>4225</v>
      </c>
      <c r="N551" s="38" t="s">
        <v>3306</v>
      </c>
      <c r="O551" s="38" t="s">
        <v>1960</v>
      </c>
    </row>
    <row r="552" spans="1:15" x14ac:dyDescent="0.3">
      <c r="A552" s="38" t="s">
        <v>444</v>
      </c>
      <c r="B552" s="38">
        <v>82</v>
      </c>
      <c r="C552" s="28" t="s">
        <v>3280</v>
      </c>
      <c r="D552" s="28" t="s">
        <v>3656</v>
      </c>
      <c r="E552" s="28">
        <v>7.1724137931034493E-2</v>
      </c>
      <c r="F552" s="28">
        <v>8.2594493700419977E-2</v>
      </c>
      <c r="G552" s="28">
        <v>7.3577047663118927E-2</v>
      </c>
      <c r="H552" s="39">
        <f t="shared" si="16"/>
        <v>7.5965226431524466E-2</v>
      </c>
      <c r="I552" s="28">
        <v>8.2360570687418935E-2</v>
      </c>
      <c r="J552" s="28">
        <v>9.2327698309492834E-2</v>
      </c>
      <c r="K552" s="28">
        <v>7.7613855035279025E-2</v>
      </c>
      <c r="L552" s="39">
        <f t="shared" si="17"/>
        <v>8.410070801073026E-2</v>
      </c>
      <c r="M552" s="38"/>
      <c r="N552" s="38" t="s">
        <v>3291</v>
      </c>
      <c r="O552" s="38" t="s">
        <v>445</v>
      </c>
    </row>
    <row r="553" spans="1:15" x14ac:dyDescent="0.3">
      <c r="A553" s="38" t="s">
        <v>444</v>
      </c>
      <c r="B553" s="38">
        <v>84</v>
      </c>
      <c r="C553" s="28" t="s">
        <v>3280</v>
      </c>
      <c r="D553" s="28" t="s">
        <v>3656</v>
      </c>
      <c r="E553" s="28">
        <v>7.1724137931034493E-2</v>
      </c>
      <c r="F553" s="28">
        <v>8.2594493700419977E-2</v>
      </c>
      <c r="G553" s="28">
        <v>7.3577047663118927E-2</v>
      </c>
      <c r="H553" s="39">
        <f t="shared" si="16"/>
        <v>7.5965226431524466E-2</v>
      </c>
      <c r="I553" s="28">
        <v>8.2360570687418935E-2</v>
      </c>
      <c r="J553" s="28">
        <v>9.2327698309492834E-2</v>
      </c>
      <c r="K553" s="28">
        <v>7.7613855035279025E-2</v>
      </c>
      <c r="L553" s="39">
        <f t="shared" si="17"/>
        <v>8.410070801073026E-2</v>
      </c>
      <c r="M553" s="38"/>
      <c r="N553" s="38" t="s">
        <v>3291</v>
      </c>
      <c r="O553" s="38" t="s">
        <v>445</v>
      </c>
    </row>
    <row r="554" spans="1:15" x14ac:dyDescent="0.3">
      <c r="A554" s="38" t="s">
        <v>1263</v>
      </c>
      <c r="B554" s="38">
        <v>290</v>
      </c>
      <c r="C554" s="28" t="s">
        <v>3280</v>
      </c>
      <c r="D554" s="28" t="s">
        <v>3359</v>
      </c>
      <c r="E554" s="28"/>
      <c r="F554" s="28">
        <v>5.4170661553211895E-2</v>
      </c>
      <c r="G554" s="28">
        <v>4.5933014354066992E-2</v>
      </c>
      <c r="H554" s="39">
        <f t="shared" si="16"/>
        <v>5.0051837953639447E-2</v>
      </c>
      <c r="I554" s="28"/>
      <c r="J554" s="28">
        <v>8.6904043452021712E-2</v>
      </c>
      <c r="K554" s="28">
        <v>7.591933570581258E-2</v>
      </c>
      <c r="L554" s="39">
        <f t="shared" si="17"/>
        <v>8.1411689578917146E-2</v>
      </c>
      <c r="M554" s="38" t="s">
        <v>4029</v>
      </c>
      <c r="N554" s="38" t="s">
        <v>3283</v>
      </c>
      <c r="O554" s="38" t="s">
        <v>54</v>
      </c>
    </row>
    <row r="555" spans="1:15" x14ac:dyDescent="0.3">
      <c r="A555" s="38" t="s">
        <v>1951</v>
      </c>
      <c r="B555" s="38">
        <v>96</v>
      </c>
      <c r="C555" s="28" t="s">
        <v>3280</v>
      </c>
      <c r="D555" s="28" t="s">
        <v>3710</v>
      </c>
      <c r="E555" s="28">
        <v>4.36702649656526E-2</v>
      </c>
      <c r="F555" s="28">
        <v>5.3714859437751006E-2</v>
      </c>
      <c r="G555" s="28">
        <v>4.9147442326980942E-2</v>
      </c>
      <c r="H555" s="39">
        <f t="shared" si="16"/>
        <v>4.8844188910128185E-2</v>
      </c>
      <c r="I555" s="28">
        <v>7.2737686139748001E-2</v>
      </c>
      <c r="J555" s="28">
        <v>8.3808437856328383E-2</v>
      </c>
      <c r="K555" s="28">
        <v>8.1019830028328604E-2</v>
      </c>
      <c r="L555" s="39">
        <f t="shared" si="17"/>
        <v>7.9188651341468325E-2</v>
      </c>
      <c r="M555" s="38" t="s">
        <v>4205</v>
      </c>
      <c r="N555" s="38" t="s">
        <v>3283</v>
      </c>
      <c r="O555" s="38" t="s">
        <v>1952</v>
      </c>
    </row>
    <row r="556" spans="1:15" x14ac:dyDescent="0.3">
      <c r="A556" s="38" t="s">
        <v>1912</v>
      </c>
      <c r="B556" s="38">
        <v>150</v>
      </c>
      <c r="C556" s="28" t="s">
        <v>3280</v>
      </c>
      <c r="D556" s="28" t="s">
        <v>3390</v>
      </c>
      <c r="E556" s="28">
        <v>2.297702297702298E-2</v>
      </c>
      <c r="F556" s="28">
        <v>3.7567968363816109E-2</v>
      </c>
      <c r="G556" s="28">
        <v>6.4356435643564358E-2</v>
      </c>
      <c r="H556" s="39">
        <f t="shared" si="16"/>
        <v>4.1633808994801146E-2</v>
      </c>
      <c r="I556" s="28">
        <v>8.1440443213296396E-2</v>
      </c>
      <c r="J556" s="28">
        <v>7.1025930101465615E-2</v>
      </c>
      <c r="K556" s="28">
        <v>8.2504388531304845E-2</v>
      </c>
      <c r="L556" s="39">
        <f t="shared" si="17"/>
        <v>7.8323587282022281E-2</v>
      </c>
      <c r="M556" s="38" t="s">
        <v>4109</v>
      </c>
      <c r="N556" s="38" t="s">
        <v>3283</v>
      </c>
      <c r="O556" s="38" t="s">
        <v>1913</v>
      </c>
    </row>
    <row r="557" spans="1:15" x14ac:dyDescent="0.3">
      <c r="A557" s="38" t="s">
        <v>233</v>
      </c>
      <c r="B557" s="38">
        <v>951</v>
      </c>
      <c r="C557" s="28" t="s">
        <v>3280</v>
      </c>
      <c r="D557" s="28" t="s">
        <v>3803</v>
      </c>
      <c r="E557" s="28"/>
      <c r="F557" s="28">
        <v>6.5162907268170422E-2</v>
      </c>
      <c r="G557" s="28">
        <v>6.7484662576687102E-2</v>
      </c>
      <c r="H557" s="39">
        <f t="shared" si="16"/>
        <v>6.6323784922428769E-2</v>
      </c>
      <c r="I557" s="28"/>
      <c r="J557" s="28">
        <v>9.9706744868035199E-2</v>
      </c>
      <c r="K557" s="28">
        <v>5.6500607533414342E-2</v>
      </c>
      <c r="L557" s="39">
        <f t="shared" si="17"/>
        <v>7.8103676200724767E-2</v>
      </c>
      <c r="M557" s="38" t="s">
        <v>4123</v>
      </c>
      <c r="N557" s="38" t="s">
        <v>3302</v>
      </c>
      <c r="O557" s="38" t="s">
        <v>234</v>
      </c>
    </row>
    <row r="558" spans="1:15" x14ac:dyDescent="0.3">
      <c r="A558" s="38" t="s">
        <v>1311</v>
      </c>
      <c r="B558" s="38">
        <v>100</v>
      </c>
      <c r="C558" s="28" t="s">
        <v>3280</v>
      </c>
      <c r="D558" s="28" t="s">
        <v>3440</v>
      </c>
      <c r="E558" s="28">
        <v>2.8169014084507043E-2</v>
      </c>
      <c r="F558" s="28">
        <v>3.3459000942507068E-2</v>
      </c>
      <c r="G558" s="28">
        <v>4.7125353440150806E-2</v>
      </c>
      <c r="H558" s="39">
        <f t="shared" si="16"/>
        <v>3.62511228223883E-2</v>
      </c>
      <c r="I558" s="28">
        <v>8.9028213166144191E-2</v>
      </c>
      <c r="J558" s="28">
        <v>6.7336089781453043E-2</v>
      </c>
      <c r="K558" s="28">
        <v>7.7575757575757576E-2</v>
      </c>
      <c r="L558" s="39">
        <f t="shared" si="17"/>
        <v>7.7980020174451603E-2</v>
      </c>
      <c r="M558" s="38"/>
      <c r="N558" s="38" t="s">
        <v>3283</v>
      </c>
      <c r="O558" s="38" t="s">
        <v>1312</v>
      </c>
    </row>
    <row r="559" spans="1:15" x14ac:dyDescent="0.3">
      <c r="A559" s="38" t="s">
        <v>1311</v>
      </c>
      <c r="B559" s="38">
        <v>102</v>
      </c>
      <c r="C559" s="28" t="s">
        <v>3280</v>
      </c>
      <c r="D559" s="28" t="s">
        <v>3440</v>
      </c>
      <c r="E559" s="28">
        <v>2.8169014084507043E-2</v>
      </c>
      <c r="F559" s="28">
        <v>3.3459000942507068E-2</v>
      </c>
      <c r="G559" s="28">
        <v>4.7125353440150806E-2</v>
      </c>
      <c r="H559" s="39">
        <f t="shared" si="16"/>
        <v>3.62511228223883E-2</v>
      </c>
      <c r="I559" s="28">
        <v>8.9028213166144191E-2</v>
      </c>
      <c r="J559" s="28">
        <v>6.7336089781453043E-2</v>
      </c>
      <c r="K559" s="28">
        <v>7.7575757575757576E-2</v>
      </c>
      <c r="L559" s="39">
        <f t="shared" si="17"/>
        <v>7.7980020174451603E-2</v>
      </c>
      <c r="M559" s="38"/>
      <c r="N559" s="38" t="s">
        <v>3283</v>
      </c>
      <c r="O559" s="38" t="s">
        <v>1312</v>
      </c>
    </row>
    <row r="560" spans="1:15" x14ac:dyDescent="0.3">
      <c r="A560" s="38" t="s">
        <v>1407</v>
      </c>
      <c r="B560" s="38">
        <v>8</v>
      </c>
      <c r="C560" s="28" t="s">
        <v>3280</v>
      </c>
      <c r="D560" s="28" t="s">
        <v>3591</v>
      </c>
      <c r="E560" s="28">
        <v>0.10388639760837071</v>
      </c>
      <c r="F560" s="28">
        <v>0.15226939970717421</v>
      </c>
      <c r="G560" s="28">
        <v>9.8163841807909616E-2</v>
      </c>
      <c r="H560" s="39">
        <f t="shared" si="16"/>
        <v>0.11810654637448485</v>
      </c>
      <c r="I560" s="28">
        <v>6.0975609756097553E-2</v>
      </c>
      <c r="J560" s="28">
        <v>9.1809180918091801E-2</v>
      </c>
      <c r="K560" s="28">
        <v>7.9470198675496678E-2</v>
      </c>
      <c r="L560" s="39">
        <f t="shared" si="17"/>
        <v>7.741832978322867E-2</v>
      </c>
      <c r="M560" s="38" t="s">
        <v>4230</v>
      </c>
      <c r="N560" s="38" t="s">
        <v>3302</v>
      </c>
      <c r="O560" s="38" t="s">
        <v>1408</v>
      </c>
    </row>
    <row r="561" spans="1:15" x14ac:dyDescent="0.3">
      <c r="A561" s="38" t="s">
        <v>1216</v>
      </c>
      <c r="B561" s="38">
        <v>188</v>
      </c>
      <c r="C561" s="28" t="s">
        <v>3280</v>
      </c>
      <c r="D561" s="28" t="s">
        <v>3893</v>
      </c>
      <c r="E561" s="28">
        <v>0.1278149726110773</v>
      </c>
      <c r="F561" s="28">
        <v>8.4715639810426541E-2</v>
      </c>
      <c r="G561" s="28"/>
      <c r="H561" s="39">
        <f t="shared" si="16"/>
        <v>0.10626530621075192</v>
      </c>
      <c r="I561" s="28">
        <v>9.0401218892839003E-2</v>
      </c>
      <c r="J561" s="28">
        <v>6.4278704612365067E-2</v>
      </c>
      <c r="K561" s="28"/>
      <c r="L561" s="39">
        <f t="shared" si="17"/>
        <v>7.7339961752602035E-2</v>
      </c>
      <c r="M561" s="38"/>
      <c r="N561" s="38" t="s">
        <v>3283</v>
      </c>
      <c r="O561" s="38" t="s">
        <v>1217</v>
      </c>
    </row>
    <row r="562" spans="1:15" x14ac:dyDescent="0.3">
      <c r="A562" s="38" t="s">
        <v>1216</v>
      </c>
      <c r="B562" s="38">
        <v>192</v>
      </c>
      <c r="C562" s="28" t="s">
        <v>3280</v>
      </c>
      <c r="D562" s="28" t="s">
        <v>3893</v>
      </c>
      <c r="E562" s="28">
        <v>0.1278149726110773</v>
      </c>
      <c r="F562" s="28">
        <v>8.4715639810426541E-2</v>
      </c>
      <c r="G562" s="28"/>
      <c r="H562" s="39">
        <f t="shared" si="16"/>
        <v>0.10626530621075192</v>
      </c>
      <c r="I562" s="28">
        <v>9.0401218892839003E-2</v>
      </c>
      <c r="J562" s="28">
        <v>6.4278704612365067E-2</v>
      </c>
      <c r="K562" s="28"/>
      <c r="L562" s="39">
        <f t="shared" si="17"/>
        <v>7.7339961752602035E-2</v>
      </c>
      <c r="M562" s="38"/>
      <c r="N562" s="38" t="s">
        <v>3283</v>
      </c>
      <c r="O562" s="38" t="s">
        <v>1217</v>
      </c>
    </row>
    <row r="563" spans="1:15" x14ac:dyDescent="0.3">
      <c r="A563" s="38" t="s">
        <v>195</v>
      </c>
      <c r="B563" s="38">
        <v>694</v>
      </c>
      <c r="C563" s="28" t="s">
        <v>3280</v>
      </c>
      <c r="D563" s="28" t="s">
        <v>3842</v>
      </c>
      <c r="E563" s="28">
        <v>3.4622302158273381E-2</v>
      </c>
      <c r="F563" s="28">
        <v>3.3698030634573301E-2</v>
      </c>
      <c r="G563" s="28">
        <v>0.04</v>
      </c>
      <c r="H563" s="39">
        <f t="shared" si="16"/>
        <v>3.6106777597615568E-2</v>
      </c>
      <c r="I563" s="28">
        <v>9.5422308188265637E-2</v>
      </c>
      <c r="J563" s="28">
        <v>8.5430463576158938E-2</v>
      </c>
      <c r="K563" s="28">
        <v>5.0980392156862744E-2</v>
      </c>
      <c r="L563" s="39">
        <f t="shared" si="17"/>
        <v>7.7277721307095773E-2</v>
      </c>
      <c r="M563" s="38" t="s">
        <v>4102</v>
      </c>
      <c r="N563" s="38" t="s">
        <v>3283</v>
      </c>
      <c r="O563" s="38" t="s">
        <v>196</v>
      </c>
    </row>
    <row r="564" spans="1:15" x14ac:dyDescent="0.3">
      <c r="A564" s="38" t="s">
        <v>2253</v>
      </c>
      <c r="B564" s="38">
        <v>102</v>
      </c>
      <c r="C564" s="28" t="s">
        <v>3280</v>
      </c>
      <c r="D564" s="28" t="s">
        <v>3578</v>
      </c>
      <c r="E564" s="28">
        <v>6.3500533617929553E-2</v>
      </c>
      <c r="F564" s="28">
        <v>0.11043956043956044</v>
      </c>
      <c r="G564" s="28">
        <v>9.63380281690141E-2</v>
      </c>
      <c r="H564" s="39">
        <f t="shared" si="16"/>
        <v>9.0092707408834696E-2</v>
      </c>
      <c r="I564" s="28">
        <v>8.0775444264943458E-2</v>
      </c>
      <c r="J564" s="28">
        <v>8.3150984682713341E-2</v>
      </c>
      <c r="K564" s="28">
        <v>6.6458982346832812E-2</v>
      </c>
      <c r="L564" s="39">
        <f t="shared" si="17"/>
        <v>7.6795137098163199E-2</v>
      </c>
      <c r="M564" s="38"/>
      <c r="N564" s="38" t="s">
        <v>3283</v>
      </c>
      <c r="O564" s="38" t="s">
        <v>2254</v>
      </c>
    </row>
    <row r="565" spans="1:15" x14ac:dyDescent="0.3">
      <c r="A565" s="38" t="s">
        <v>2253</v>
      </c>
      <c r="B565" s="38">
        <v>107</v>
      </c>
      <c r="C565" s="28" t="s">
        <v>3280</v>
      </c>
      <c r="D565" s="28" t="s">
        <v>3578</v>
      </c>
      <c r="E565" s="28">
        <v>6.3500533617929553E-2</v>
      </c>
      <c r="F565" s="28">
        <v>0.11043956043956044</v>
      </c>
      <c r="G565" s="28">
        <v>9.63380281690141E-2</v>
      </c>
      <c r="H565" s="39">
        <f t="shared" si="16"/>
        <v>9.0092707408834696E-2</v>
      </c>
      <c r="I565" s="28">
        <v>8.0775444264943458E-2</v>
      </c>
      <c r="J565" s="28">
        <v>8.3150984682713341E-2</v>
      </c>
      <c r="K565" s="28">
        <v>6.6458982346832812E-2</v>
      </c>
      <c r="L565" s="39">
        <f t="shared" si="17"/>
        <v>7.6795137098163199E-2</v>
      </c>
      <c r="M565" s="38"/>
      <c r="N565" s="38" t="s">
        <v>3283</v>
      </c>
      <c r="O565" s="38" t="s">
        <v>2254</v>
      </c>
    </row>
    <row r="566" spans="1:15" x14ac:dyDescent="0.3">
      <c r="A566" s="38" t="s">
        <v>67</v>
      </c>
      <c r="B566" s="38">
        <v>100</v>
      </c>
      <c r="C566" s="28" t="s">
        <v>3280</v>
      </c>
      <c r="D566" s="28" t="s">
        <v>3994</v>
      </c>
      <c r="E566" s="28">
        <v>2.8332003192338386E-2</v>
      </c>
      <c r="F566" s="28">
        <v>3.982985305491106E-2</v>
      </c>
      <c r="G566" s="28">
        <v>2.6097271648873075E-2</v>
      </c>
      <c r="H566" s="39">
        <f t="shared" si="16"/>
        <v>3.1419709298707507E-2</v>
      </c>
      <c r="I566" s="28">
        <v>9.2095165003837298E-2</v>
      </c>
      <c r="J566" s="28">
        <v>4.9599999999999998E-2</v>
      </c>
      <c r="K566" s="28">
        <v>8.8235294117647065E-2</v>
      </c>
      <c r="L566" s="39">
        <f t="shared" si="17"/>
        <v>7.6643486373828118E-2</v>
      </c>
      <c r="M566" s="38"/>
      <c r="N566" s="38" t="s">
        <v>3291</v>
      </c>
      <c r="O566" s="38" t="s">
        <v>68</v>
      </c>
    </row>
    <row r="567" spans="1:15" x14ac:dyDescent="0.3">
      <c r="A567" s="38" t="s">
        <v>67</v>
      </c>
      <c r="B567" s="38">
        <v>114</v>
      </c>
      <c r="C567" s="28" t="s">
        <v>3280</v>
      </c>
      <c r="D567" s="28" t="s">
        <v>3994</v>
      </c>
      <c r="E567" s="28">
        <v>2.8332003192338386E-2</v>
      </c>
      <c r="F567" s="28">
        <v>3.982985305491106E-2</v>
      </c>
      <c r="G567" s="28">
        <v>2.6097271648873075E-2</v>
      </c>
      <c r="H567" s="39">
        <f t="shared" si="16"/>
        <v>3.1419709298707507E-2</v>
      </c>
      <c r="I567" s="28">
        <v>9.2095165003837298E-2</v>
      </c>
      <c r="J567" s="28">
        <v>4.9599999999999998E-2</v>
      </c>
      <c r="K567" s="28">
        <v>8.8235294117647065E-2</v>
      </c>
      <c r="L567" s="39">
        <f t="shared" si="17"/>
        <v>7.6643486373828118E-2</v>
      </c>
      <c r="M567" s="38"/>
      <c r="N567" s="38" t="s">
        <v>3291</v>
      </c>
      <c r="O567" s="38" t="s">
        <v>68</v>
      </c>
    </row>
    <row r="568" spans="1:15" x14ac:dyDescent="0.3">
      <c r="A568" s="38" t="s">
        <v>2757</v>
      </c>
      <c r="B568" s="38">
        <v>145</v>
      </c>
      <c r="C568" s="28" t="s">
        <v>3280</v>
      </c>
      <c r="D568" s="28" t="s">
        <v>3775</v>
      </c>
      <c r="E568" s="28">
        <v>6.54296875E-2</v>
      </c>
      <c r="F568" s="28">
        <v>5.1431344007763224E-2</v>
      </c>
      <c r="G568" s="28">
        <v>5.3597295992274259E-2</v>
      </c>
      <c r="H568" s="39">
        <f t="shared" si="16"/>
        <v>5.6819442500012494E-2</v>
      </c>
      <c r="I568" s="28">
        <v>8.0213903743315509E-2</v>
      </c>
      <c r="J568" s="28">
        <v>8.2693443591258131E-2</v>
      </c>
      <c r="K568" s="28">
        <v>6.4988290398126466E-2</v>
      </c>
      <c r="L568" s="39">
        <f t="shared" si="17"/>
        <v>7.5965212577566707E-2</v>
      </c>
      <c r="M568" s="38"/>
      <c r="N568" s="38" t="s">
        <v>3283</v>
      </c>
      <c r="O568" s="38" t="s">
        <v>2664</v>
      </c>
    </row>
    <row r="569" spans="1:15" x14ac:dyDescent="0.3">
      <c r="A569" s="38" t="s">
        <v>2757</v>
      </c>
      <c r="B569" s="38">
        <v>150</v>
      </c>
      <c r="C569" s="28" t="s">
        <v>3280</v>
      </c>
      <c r="D569" s="28" t="s">
        <v>3775</v>
      </c>
      <c r="E569" s="28">
        <v>6.54296875E-2</v>
      </c>
      <c r="F569" s="28">
        <v>5.1431344007763224E-2</v>
      </c>
      <c r="G569" s="28">
        <v>5.3597295992274259E-2</v>
      </c>
      <c r="H569" s="39">
        <f t="shared" si="16"/>
        <v>5.6819442500012494E-2</v>
      </c>
      <c r="I569" s="28">
        <v>8.0213903743315509E-2</v>
      </c>
      <c r="J569" s="28">
        <v>8.2693443591258131E-2</v>
      </c>
      <c r="K569" s="28">
        <v>6.4988290398126466E-2</v>
      </c>
      <c r="L569" s="39">
        <f t="shared" si="17"/>
        <v>7.5965212577566707E-2</v>
      </c>
      <c r="M569" s="38"/>
      <c r="N569" s="38" t="s">
        <v>3283</v>
      </c>
      <c r="O569" s="38" t="s">
        <v>2664</v>
      </c>
    </row>
    <row r="570" spans="1:15" x14ac:dyDescent="0.3">
      <c r="A570" s="38" t="s">
        <v>999</v>
      </c>
      <c r="B570" s="38">
        <v>253</v>
      </c>
      <c r="C570" s="28" t="s">
        <v>3280</v>
      </c>
      <c r="D570" s="28" t="s">
        <v>3380</v>
      </c>
      <c r="E570" s="28"/>
      <c r="F570" s="28">
        <v>7.8256302521008403E-2</v>
      </c>
      <c r="G570" s="28">
        <v>2.6074360212457747E-2</v>
      </c>
      <c r="H570" s="39">
        <f t="shared" si="16"/>
        <v>5.2165331366733077E-2</v>
      </c>
      <c r="I570" s="28"/>
      <c r="J570" s="28">
        <v>0.12615740740740741</v>
      </c>
      <c r="K570" s="28">
        <v>2.2925764192139739E-2</v>
      </c>
      <c r="L570" s="39">
        <f t="shared" si="17"/>
        <v>7.4541585799773574E-2</v>
      </c>
      <c r="M570" s="38"/>
      <c r="N570" s="38" t="s">
        <v>3283</v>
      </c>
      <c r="O570" s="38" t="s">
        <v>54</v>
      </c>
    </row>
    <row r="571" spans="1:15" x14ac:dyDescent="0.3">
      <c r="A571" s="38" t="s">
        <v>999</v>
      </c>
      <c r="B571" s="38">
        <v>254</v>
      </c>
      <c r="C571" s="28" t="s">
        <v>3280</v>
      </c>
      <c r="D571" s="28" t="s">
        <v>3380</v>
      </c>
      <c r="E571" s="28"/>
      <c r="F571" s="28">
        <v>7.8256302521008403E-2</v>
      </c>
      <c r="G571" s="28">
        <v>2.6074360212457747E-2</v>
      </c>
      <c r="H571" s="39">
        <f t="shared" si="16"/>
        <v>5.2165331366733077E-2</v>
      </c>
      <c r="I571" s="28"/>
      <c r="J571" s="28">
        <v>0.12615740740740741</v>
      </c>
      <c r="K571" s="28">
        <v>2.2925764192139739E-2</v>
      </c>
      <c r="L571" s="39">
        <f t="shared" si="17"/>
        <v>7.4541585799773574E-2</v>
      </c>
      <c r="M571" s="38"/>
      <c r="N571" s="38" t="s">
        <v>3283</v>
      </c>
      <c r="O571" s="38" t="s">
        <v>54</v>
      </c>
    </row>
    <row r="572" spans="1:15" x14ac:dyDescent="0.3">
      <c r="A572" s="38" t="s">
        <v>373</v>
      </c>
      <c r="B572" s="38">
        <v>10</v>
      </c>
      <c r="C572" s="28" t="s">
        <v>3280</v>
      </c>
      <c r="D572" s="28" t="s">
        <v>3305</v>
      </c>
      <c r="E572" s="28">
        <v>0.10377358490566037</v>
      </c>
      <c r="F572" s="28">
        <v>0.16597077244258873</v>
      </c>
      <c r="G572" s="28">
        <v>0.2082294264339152</v>
      </c>
      <c r="H572" s="39">
        <f t="shared" si="16"/>
        <v>0.15932459459405476</v>
      </c>
      <c r="I572" s="28">
        <v>6.7521689928328937E-2</v>
      </c>
      <c r="J572" s="28">
        <v>6.6198224852070997E-2</v>
      </c>
      <c r="K572" s="28">
        <v>8.715925394548063E-2</v>
      </c>
      <c r="L572" s="39">
        <f t="shared" si="17"/>
        <v>7.3626389575293522E-2</v>
      </c>
      <c r="M572" s="38"/>
      <c r="N572" s="38" t="s">
        <v>3306</v>
      </c>
      <c r="O572" s="38" t="s">
        <v>374</v>
      </c>
    </row>
    <row r="573" spans="1:15" x14ac:dyDescent="0.3">
      <c r="A573" s="38" t="s">
        <v>233</v>
      </c>
      <c r="B573" s="38">
        <v>672</v>
      </c>
      <c r="C573" s="28" t="s">
        <v>3280</v>
      </c>
      <c r="D573" s="28" t="s">
        <v>3803</v>
      </c>
      <c r="E573" s="28"/>
      <c r="F573" s="28">
        <v>3.5294117647058823E-2</v>
      </c>
      <c r="G573" s="28">
        <v>3.7579306979014154E-2</v>
      </c>
      <c r="H573" s="39">
        <f t="shared" si="16"/>
        <v>3.6436712313036489E-2</v>
      </c>
      <c r="I573" s="28"/>
      <c r="J573" s="28">
        <v>9.9572388515577273E-2</v>
      </c>
      <c r="K573" s="28">
        <v>4.6927374301675977E-2</v>
      </c>
      <c r="L573" s="39">
        <f t="shared" si="17"/>
        <v>7.3249881408626621E-2</v>
      </c>
      <c r="M573" s="38" t="s">
        <v>4123</v>
      </c>
      <c r="N573" s="38" t="s">
        <v>3302</v>
      </c>
      <c r="O573" s="38" t="s">
        <v>234</v>
      </c>
    </row>
    <row r="574" spans="1:15" x14ac:dyDescent="0.3">
      <c r="A574" s="38" t="s">
        <v>233</v>
      </c>
      <c r="B574" s="38">
        <v>689</v>
      </c>
      <c r="C574" s="28" t="s">
        <v>3280</v>
      </c>
      <c r="D574" s="28" t="s">
        <v>3803</v>
      </c>
      <c r="E574" s="28"/>
      <c r="F574" s="28">
        <v>3.5294117647058823E-2</v>
      </c>
      <c r="G574" s="28">
        <v>3.7579306979014154E-2</v>
      </c>
      <c r="H574" s="39">
        <f t="shared" si="16"/>
        <v>3.6436712313036489E-2</v>
      </c>
      <c r="I574" s="28"/>
      <c r="J574" s="28">
        <v>9.9572388515577273E-2</v>
      </c>
      <c r="K574" s="28">
        <v>4.6927374301675977E-2</v>
      </c>
      <c r="L574" s="39">
        <f t="shared" si="17"/>
        <v>7.3249881408626621E-2</v>
      </c>
      <c r="M574" s="38" t="s">
        <v>4123</v>
      </c>
      <c r="N574" s="38" t="s">
        <v>3302</v>
      </c>
      <c r="O574" s="38" t="s">
        <v>234</v>
      </c>
    </row>
    <row r="575" spans="1:15" x14ac:dyDescent="0.3">
      <c r="A575" s="38" t="s">
        <v>849</v>
      </c>
      <c r="B575" s="38">
        <v>404</v>
      </c>
      <c r="C575" s="28" t="s">
        <v>3280</v>
      </c>
      <c r="D575" s="28" t="s">
        <v>3888</v>
      </c>
      <c r="E575" s="28">
        <v>8.0423940149625936E-2</v>
      </c>
      <c r="F575" s="28">
        <v>0.12937499999999999</v>
      </c>
      <c r="G575" s="28">
        <v>6.9841269841269843E-2</v>
      </c>
      <c r="H575" s="39">
        <f t="shared" si="16"/>
        <v>9.3213403330298594E-2</v>
      </c>
      <c r="I575" s="28">
        <v>6.232427366447986E-2</v>
      </c>
      <c r="J575" s="28">
        <v>5.6867469879518066E-2</v>
      </c>
      <c r="K575" s="28">
        <v>9.9762470308788598E-2</v>
      </c>
      <c r="L575" s="39">
        <f t="shared" si="17"/>
        <v>7.2984737950928844E-2</v>
      </c>
      <c r="M575" s="38" t="s">
        <v>4250</v>
      </c>
      <c r="N575" s="38" t="s">
        <v>3281</v>
      </c>
      <c r="O575" s="38" t="s">
        <v>850</v>
      </c>
    </row>
    <row r="576" spans="1:15" x14ac:dyDescent="0.3">
      <c r="A576" s="38" t="s">
        <v>849</v>
      </c>
      <c r="B576" s="38">
        <v>405</v>
      </c>
      <c r="C576" s="28" t="s">
        <v>3280</v>
      </c>
      <c r="D576" s="28" t="s">
        <v>3888</v>
      </c>
      <c r="E576" s="28">
        <v>8.0423940149625936E-2</v>
      </c>
      <c r="F576" s="28">
        <v>0.12937499999999999</v>
      </c>
      <c r="G576" s="28">
        <v>6.9841269841269843E-2</v>
      </c>
      <c r="H576" s="39">
        <f t="shared" si="16"/>
        <v>9.3213403330298594E-2</v>
      </c>
      <c r="I576" s="28">
        <v>6.232427366447986E-2</v>
      </c>
      <c r="J576" s="28">
        <v>5.6867469879518066E-2</v>
      </c>
      <c r="K576" s="28">
        <v>9.9762470308788598E-2</v>
      </c>
      <c r="L576" s="39">
        <f t="shared" si="17"/>
        <v>7.2984737950928844E-2</v>
      </c>
      <c r="M576" s="38" t="s">
        <v>4250</v>
      </c>
      <c r="N576" s="38" t="s">
        <v>3281</v>
      </c>
      <c r="O576" s="38" t="s">
        <v>850</v>
      </c>
    </row>
    <row r="577" spans="1:15" x14ac:dyDescent="0.3">
      <c r="A577" s="38" t="s">
        <v>1324</v>
      </c>
      <c r="B577" s="38">
        <v>98</v>
      </c>
      <c r="C577" s="28" t="s">
        <v>3280</v>
      </c>
      <c r="D577" s="28" t="s">
        <v>3448</v>
      </c>
      <c r="E577" s="28">
        <v>8.1967213114754092E-2</v>
      </c>
      <c r="F577" s="28"/>
      <c r="G577" s="28">
        <v>0.17779339423752635</v>
      </c>
      <c r="H577" s="39">
        <f t="shared" si="16"/>
        <v>0.12988030367614023</v>
      </c>
      <c r="I577" s="28">
        <v>6.2526052521884118E-2</v>
      </c>
      <c r="J577" s="28"/>
      <c r="K577" s="28">
        <v>8.0930232558139539E-2</v>
      </c>
      <c r="L577" s="39">
        <f t="shared" si="17"/>
        <v>7.1728142540011836E-2</v>
      </c>
      <c r="M577" s="38"/>
      <c r="N577" s="38" t="s">
        <v>3283</v>
      </c>
      <c r="O577" s="38" t="s">
        <v>54</v>
      </c>
    </row>
    <row r="578" spans="1:15" x14ac:dyDescent="0.3">
      <c r="A578" s="38" t="s">
        <v>1324</v>
      </c>
      <c r="B578" s="38">
        <v>99</v>
      </c>
      <c r="C578" s="28" t="s">
        <v>3280</v>
      </c>
      <c r="D578" s="28" t="s">
        <v>3448</v>
      </c>
      <c r="E578" s="28">
        <v>8.1967213114754092E-2</v>
      </c>
      <c r="F578" s="28"/>
      <c r="G578" s="28">
        <v>0.17779339423752635</v>
      </c>
      <c r="H578" s="39">
        <f t="shared" si="16"/>
        <v>0.12988030367614023</v>
      </c>
      <c r="I578" s="28">
        <v>6.2526052521884118E-2</v>
      </c>
      <c r="J578" s="28"/>
      <c r="K578" s="28">
        <v>8.0930232558139539E-2</v>
      </c>
      <c r="L578" s="39">
        <f t="shared" si="17"/>
        <v>7.1728142540011836E-2</v>
      </c>
      <c r="M578" s="38"/>
      <c r="N578" s="38" t="s">
        <v>3283</v>
      </c>
      <c r="O578" s="38" t="s">
        <v>54</v>
      </c>
    </row>
    <row r="579" spans="1:15" x14ac:dyDescent="0.3">
      <c r="A579" s="38" t="s">
        <v>2929</v>
      </c>
      <c r="B579" s="38">
        <v>275</v>
      </c>
      <c r="C579" s="28" t="s">
        <v>3280</v>
      </c>
      <c r="D579" s="28" t="s">
        <v>3475</v>
      </c>
      <c r="E579" s="28">
        <v>6.4007421150278299E-2</v>
      </c>
      <c r="F579" s="28">
        <v>2.9876977152899831E-2</v>
      </c>
      <c r="G579" s="28">
        <v>4.3631555751432349E-2</v>
      </c>
      <c r="H579" s="39">
        <f t="shared" ref="H579:H642" si="18">AVERAGE(E579:G579)</f>
        <v>4.5838651351536829E-2</v>
      </c>
      <c r="I579" s="28">
        <v>0.11285061969993476</v>
      </c>
      <c r="J579" s="28">
        <v>5.2765416401780042E-2</v>
      </c>
      <c r="K579" s="28">
        <v>4.9517684887459806E-2</v>
      </c>
      <c r="L579" s="39">
        <f t="shared" ref="L579:L642" si="19">AVERAGE(I579:K579)</f>
        <v>7.1711240329724868E-2</v>
      </c>
      <c r="M579" s="38" t="s">
        <v>4094</v>
      </c>
      <c r="N579" s="38" t="s">
        <v>3283</v>
      </c>
      <c r="O579" s="38" t="s">
        <v>2930</v>
      </c>
    </row>
    <row r="580" spans="1:15" x14ac:dyDescent="0.3">
      <c r="A580" s="38" t="s">
        <v>2016</v>
      </c>
      <c r="B580" s="38">
        <v>110</v>
      </c>
      <c r="C580" s="28" t="s">
        <v>3280</v>
      </c>
      <c r="D580" s="28" t="s">
        <v>3615</v>
      </c>
      <c r="E580" s="28">
        <v>6.0264576188143071E-2</v>
      </c>
      <c r="F580" s="28">
        <v>6.9379238393322898E-2</v>
      </c>
      <c r="G580" s="28">
        <v>5.8300395256916993E-2</v>
      </c>
      <c r="H580" s="39">
        <f t="shared" si="18"/>
        <v>6.2648069946127649E-2</v>
      </c>
      <c r="I580" s="28">
        <v>5.7636887608069162E-2</v>
      </c>
      <c r="J580" s="28">
        <v>8.5094549499443825E-2</v>
      </c>
      <c r="K580" s="28">
        <v>7.1510957324106117E-2</v>
      </c>
      <c r="L580" s="39">
        <f t="shared" si="19"/>
        <v>7.1414131477206363E-2</v>
      </c>
      <c r="M580" s="38"/>
      <c r="N580" s="38" t="s">
        <v>3283</v>
      </c>
      <c r="O580" s="38" t="s">
        <v>2017</v>
      </c>
    </row>
    <row r="581" spans="1:15" x14ac:dyDescent="0.3">
      <c r="A581" s="38" t="s">
        <v>2016</v>
      </c>
      <c r="B581" s="38">
        <v>113</v>
      </c>
      <c r="C581" s="28" t="s">
        <v>3280</v>
      </c>
      <c r="D581" s="28" t="s">
        <v>3615</v>
      </c>
      <c r="E581" s="28">
        <v>6.0264576188143071E-2</v>
      </c>
      <c r="F581" s="28">
        <v>6.9379238393322898E-2</v>
      </c>
      <c r="G581" s="28">
        <v>5.8300395256916993E-2</v>
      </c>
      <c r="H581" s="39">
        <f t="shared" si="18"/>
        <v>6.2648069946127649E-2</v>
      </c>
      <c r="I581" s="28">
        <v>5.7636887608069162E-2</v>
      </c>
      <c r="J581" s="28">
        <v>8.5094549499443825E-2</v>
      </c>
      <c r="K581" s="28">
        <v>7.1510957324106117E-2</v>
      </c>
      <c r="L581" s="39">
        <f t="shared" si="19"/>
        <v>7.1414131477206363E-2</v>
      </c>
      <c r="M581" s="38"/>
      <c r="N581" s="38" t="s">
        <v>3283</v>
      </c>
      <c r="O581" s="38" t="s">
        <v>2017</v>
      </c>
    </row>
    <row r="582" spans="1:15" x14ac:dyDescent="0.3">
      <c r="A582" s="38" t="s">
        <v>1173</v>
      </c>
      <c r="B582" s="38">
        <v>303</v>
      </c>
      <c r="C582" s="28" t="s">
        <v>3280</v>
      </c>
      <c r="D582" s="28" t="s">
        <v>3625</v>
      </c>
      <c r="E582" s="28">
        <v>8.9887640449438214E-2</v>
      </c>
      <c r="F582" s="28">
        <v>8.4736842105263166E-2</v>
      </c>
      <c r="G582" s="28">
        <v>0.11813186813186813</v>
      </c>
      <c r="H582" s="39">
        <f t="shared" si="18"/>
        <v>9.7585450228856493E-2</v>
      </c>
      <c r="I582" s="28">
        <v>6.6268332428028251E-2</v>
      </c>
      <c r="J582" s="28">
        <v>7.3049252905368026E-2</v>
      </c>
      <c r="K582" s="28">
        <v>7.3770491803278687E-2</v>
      </c>
      <c r="L582" s="39">
        <f t="shared" si="19"/>
        <v>7.1029359045558321E-2</v>
      </c>
      <c r="M582" s="38"/>
      <c r="N582" s="38" t="s">
        <v>3283</v>
      </c>
      <c r="O582" s="38" t="s">
        <v>1174</v>
      </c>
    </row>
    <row r="583" spans="1:15" x14ac:dyDescent="0.3">
      <c r="A583" s="38" t="s">
        <v>1173</v>
      </c>
      <c r="B583" s="38">
        <v>304</v>
      </c>
      <c r="C583" s="28" t="s">
        <v>3280</v>
      </c>
      <c r="D583" s="28" t="s">
        <v>3625</v>
      </c>
      <c r="E583" s="28">
        <v>8.9887640449438214E-2</v>
      </c>
      <c r="F583" s="28">
        <v>8.4736842105263166E-2</v>
      </c>
      <c r="G583" s="28">
        <v>0.11813186813186813</v>
      </c>
      <c r="H583" s="39">
        <f t="shared" si="18"/>
        <v>9.7585450228856493E-2</v>
      </c>
      <c r="I583" s="28">
        <v>6.6268332428028251E-2</v>
      </c>
      <c r="J583" s="28">
        <v>7.3049252905368026E-2</v>
      </c>
      <c r="K583" s="28">
        <v>7.3770491803278687E-2</v>
      </c>
      <c r="L583" s="39">
        <f t="shared" si="19"/>
        <v>7.1029359045558321E-2</v>
      </c>
      <c r="M583" s="38"/>
      <c r="N583" s="38" t="s">
        <v>3283</v>
      </c>
      <c r="O583" s="38" t="s">
        <v>1174</v>
      </c>
    </row>
    <row r="584" spans="1:15" x14ac:dyDescent="0.3">
      <c r="A584" s="38" t="s">
        <v>1173</v>
      </c>
      <c r="B584" s="38">
        <v>315</v>
      </c>
      <c r="C584" s="28" t="s">
        <v>3280</v>
      </c>
      <c r="D584" s="28" t="s">
        <v>3625</v>
      </c>
      <c r="E584" s="28">
        <v>8.9887640449438214E-2</v>
      </c>
      <c r="F584" s="28">
        <v>8.4736842105263166E-2</v>
      </c>
      <c r="G584" s="28">
        <v>0.11813186813186813</v>
      </c>
      <c r="H584" s="39">
        <f t="shared" si="18"/>
        <v>9.7585450228856493E-2</v>
      </c>
      <c r="I584" s="28">
        <v>6.6268332428028251E-2</v>
      </c>
      <c r="J584" s="28">
        <v>7.3049252905368026E-2</v>
      </c>
      <c r="K584" s="28">
        <v>7.3770491803278687E-2</v>
      </c>
      <c r="L584" s="39">
        <f t="shared" si="19"/>
        <v>7.1029359045558321E-2</v>
      </c>
      <c r="M584" s="38"/>
      <c r="N584" s="38" t="s">
        <v>3283</v>
      </c>
      <c r="O584" s="38" t="s">
        <v>1174</v>
      </c>
    </row>
    <row r="585" spans="1:15" x14ac:dyDescent="0.3">
      <c r="A585" s="38" t="s">
        <v>555</v>
      </c>
      <c r="B585" s="38">
        <v>173</v>
      </c>
      <c r="C585" s="28" t="s">
        <v>3280</v>
      </c>
      <c r="D585" s="28" t="s">
        <v>3508</v>
      </c>
      <c r="E585" s="28"/>
      <c r="F585" s="28">
        <v>5.7476863127131024E-2</v>
      </c>
      <c r="G585" s="28">
        <v>5.0048590864917399E-2</v>
      </c>
      <c r="H585" s="39">
        <f t="shared" si="18"/>
        <v>5.3762726996024211E-2</v>
      </c>
      <c r="I585" s="28"/>
      <c r="J585" s="28">
        <v>6.46476412347117E-2</v>
      </c>
      <c r="K585" s="28">
        <v>7.481005260081823E-2</v>
      </c>
      <c r="L585" s="39">
        <f t="shared" si="19"/>
        <v>6.9728846917764958E-2</v>
      </c>
      <c r="M585" s="38" t="s">
        <v>4118</v>
      </c>
      <c r="N585" s="38" t="s">
        <v>3281</v>
      </c>
      <c r="O585" s="38" t="s">
        <v>556</v>
      </c>
    </row>
    <row r="586" spans="1:15" x14ac:dyDescent="0.3">
      <c r="A586" s="38" t="s">
        <v>555</v>
      </c>
      <c r="B586" s="38">
        <v>177</v>
      </c>
      <c r="C586" s="28" t="s">
        <v>3280</v>
      </c>
      <c r="D586" s="28" t="s">
        <v>3508</v>
      </c>
      <c r="E586" s="28"/>
      <c r="F586" s="28">
        <v>5.7476863127131024E-2</v>
      </c>
      <c r="G586" s="28">
        <v>5.0048590864917399E-2</v>
      </c>
      <c r="H586" s="39">
        <f t="shared" si="18"/>
        <v>5.3762726996024211E-2</v>
      </c>
      <c r="I586" s="28"/>
      <c r="J586" s="28">
        <v>6.46476412347117E-2</v>
      </c>
      <c r="K586" s="28">
        <v>7.481005260081823E-2</v>
      </c>
      <c r="L586" s="39">
        <f t="shared" si="19"/>
        <v>6.9728846917764958E-2</v>
      </c>
      <c r="M586" s="38" t="s">
        <v>4118</v>
      </c>
      <c r="N586" s="38" t="s">
        <v>3281</v>
      </c>
      <c r="O586" s="38" t="s">
        <v>556</v>
      </c>
    </row>
    <row r="587" spans="1:15" x14ac:dyDescent="0.3">
      <c r="A587" s="38" t="s">
        <v>693</v>
      </c>
      <c r="B587" s="38">
        <v>153</v>
      </c>
      <c r="C587" s="28" t="s">
        <v>3280</v>
      </c>
      <c r="D587" s="28" t="s">
        <v>3752</v>
      </c>
      <c r="E587" s="28">
        <v>3.1894204589653828E-2</v>
      </c>
      <c r="F587" s="28">
        <v>2.7306578402978902E-2</v>
      </c>
      <c r="G587" s="28"/>
      <c r="H587" s="39">
        <f t="shared" si="18"/>
        <v>2.9600391496316367E-2</v>
      </c>
      <c r="I587" s="28">
        <v>5.7254901960784317E-2</v>
      </c>
      <c r="J587" s="28">
        <v>8.0484330484330485E-2</v>
      </c>
      <c r="K587" s="28"/>
      <c r="L587" s="39">
        <f t="shared" si="19"/>
        <v>6.8869616222557398E-2</v>
      </c>
      <c r="M587" s="38"/>
      <c r="N587" s="38" t="s">
        <v>3291</v>
      </c>
      <c r="O587" s="38" t="s">
        <v>694</v>
      </c>
    </row>
    <row r="588" spans="1:15" x14ac:dyDescent="0.3">
      <c r="A588" s="38" t="s">
        <v>693</v>
      </c>
      <c r="B588" s="38">
        <v>156</v>
      </c>
      <c r="C588" s="28" t="s">
        <v>3280</v>
      </c>
      <c r="D588" s="28" t="s">
        <v>3752</v>
      </c>
      <c r="E588" s="28">
        <v>3.1894204589653828E-2</v>
      </c>
      <c r="F588" s="28">
        <v>2.7306578402978902E-2</v>
      </c>
      <c r="G588" s="28"/>
      <c r="H588" s="39">
        <f t="shared" si="18"/>
        <v>2.9600391496316367E-2</v>
      </c>
      <c r="I588" s="28">
        <v>5.7254901960784317E-2</v>
      </c>
      <c r="J588" s="28">
        <v>8.0484330484330485E-2</v>
      </c>
      <c r="K588" s="28"/>
      <c r="L588" s="39">
        <f t="shared" si="19"/>
        <v>6.8869616222557398E-2</v>
      </c>
      <c r="M588" s="38"/>
      <c r="N588" s="38" t="s">
        <v>3291</v>
      </c>
      <c r="O588" s="38" t="s">
        <v>694</v>
      </c>
    </row>
    <row r="589" spans="1:15" x14ac:dyDescent="0.3">
      <c r="A589" s="38" t="s">
        <v>365</v>
      </c>
      <c r="B589" s="38">
        <v>43</v>
      </c>
      <c r="C589" s="28" t="s">
        <v>3280</v>
      </c>
      <c r="D589" s="28" t="s">
        <v>3624</v>
      </c>
      <c r="E589" s="28"/>
      <c r="F589" s="28">
        <v>8.4246970571263693E-2</v>
      </c>
      <c r="G589" s="28">
        <v>7.5250836120401343E-2</v>
      </c>
      <c r="H589" s="39">
        <f t="shared" si="18"/>
        <v>7.9748903345832511E-2</v>
      </c>
      <c r="I589" s="28"/>
      <c r="J589" s="28">
        <v>7.7235772357723581E-2</v>
      </c>
      <c r="K589" s="28">
        <v>5.8222676200204292E-2</v>
      </c>
      <c r="L589" s="39">
        <f t="shared" si="19"/>
        <v>6.772922427896394E-2</v>
      </c>
      <c r="M589" s="38"/>
      <c r="N589" s="38" t="s">
        <v>3283</v>
      </c>
      <c r="O589" s="38" t="s">
        <v>366</v>
      </c>
    </row>
    <row r="590" spans="1:15" x14ac:dyDescent="0.3">
      <c r="A590" s="38" t="s">
        <v>365</v>
      </c>
      <c r="B590" s="38">
        <v>47</v>
      </c>
      <c r="C590" s="28" t="s">
        <v>3280</v>
      </c>
      <c r="D590" s="28" t="s">
        <v>3624</v>
      </c>
      <c r="E590" s="28"/>
      <c r="F590" s="28">
        <v>8.4246970571263693E-2</v>
      </c>
      <c r="G590" s="28">
        <v>7.5250836120401343E-2</v>
      </c>
      <c r="H590" s="39">
        <f t="shared" si="18"/>
        <v>7.9748903345832511E-2</v>
      </c>
      <c r="I590" s="28"/>
      <c r="J590" s="28">
        <v>7.7235772357723581E-2</v>
      </c>
      <c r="K590" s="28">
        <v>5.8222676200204292E-2</v>
      </c>
      <c r="L590" s="39">
        <f t="shared" si="19"/>
        <v>6.772922427896394E-2</v>
      </c>
      <c r="M590" s="38"/>
      <c r="N590" s="38" t="s">
        <v>3283</v>
      </c>
      <c r="O590" s="38" t="s">
        <v>366</v>
      </c>
    </row>
    <row r="591" spans="1:15" x14ac:dyDescent="0.3">
      <c r="A591" s="38" t="s">
        <v>169</v>
      </c>
      <c r="B591" s="38">
        <v>63</v>
      </c>
      <c r="C591" s="28" t="s">
        <v>3280</v>
      </c>
      <c r="D591" s="28" t="s">
        <v>3580</v>
      </c>
      <c r="E591" s="28">
        <v>0.1228784792939579</v>
      </c>
      <c r="F591" s="28">
        <v>9.0849673202614389E-2</v>
      </c>
      <c r="G591" s="28">
        <v>7.8534031413612565E-2</v>
      </c>
      <c r="H591" s="39">
        <f t="shared" si="18"/>
        <v>9.7420727970061627E-2</v>
      </c>
      <c r="I591" s="28">
        <v>0.11074301940369144</v>
      </c>
      <c r="J591" s="28">
        <v>4.1071428571428564E-2</v>
      </c>
      <c r="K591" s="28">
        <v>4.7661469933184854E-2</v>
      </c>
      <c r="L591" s="39">
        <f t="shared" si="19"/>
        <v>6.6491972636101612E-2</v>
      </c>
      <c r="M591" s="38" t="s">
        <v>4235</v>
      </c>
      <c r="N591" s="38" t="s">
        <v>3281</v>
      </c>
      <c r="O591" s="38" t="s">
        <v>170</v>
      </c>
    </row>
    <row r="592" spans="1:15" x14ac:dyDescent="0.3">
      <c r="A592" s="38" t="s">
        <v>169</v>
      </c>
      <c r="B592" s="38">
        <v>69</v>
      </c>
      <c r="C592" s="28" t="s">
        <v>3280</v>
      </c>
      <c r="D592" s="28" t="s">
        <v>3580</v>
      </c>
      <c r="E592" s="28">
        <v>0.1228784792939579</v>
      </c>
      <c r="F592" s="28">
        <v>9.0849673202614389E-2</v>
      </c>
      <c r="G592" s="28">
        <v>7.8534031413612565E-2</v>
      </c>
      <c r="H592" s="39">
        <f t="shared" si="18"/>
        <v>9.7420727970061627E-2</v>
      </c>
      <c r="I592" s="28">
        <v>0.11074301940369144</v>
      </c>
      <c r="J592" s="28">
        <v>4.1071428571428564E-2</v>
      </c>
      <c r="K592" s="28">
        <v>4.7661469933184854E-2</v>
      </c>
      <c r="L592" s="39">
        <f t="shared" si="19"/>
        <v>6.6491972636101612E-2</v>
      </c>
      <c r="M592" s="38" t="s">
        <v>4235</v>
      </c>
      <c r="N592" s="38" t="s">
        <v>3281</v>
      </c>
      <c r="O592" s="38" t="s">
        <v>170</v>
      </c>
    </row>
    <row r="593" spans="1:15" x14ac:dyDescent="0.3">
      <c r="A593" s="38" t="s">
        <v>1764</v>
      </c>
      <c r="B593" s="38">
        <v>81</v>
      </c>
      <c r="C593" s="28" t="s">
        <v>3280</v>
      </c>
      <c r="D593" s="28" t="s">
        <v>3653</v>
      </c>
      <c r="E593" s="28">
        <v>0.11654135338345864</v>
      </c>
      <c r="F593" s="28"/>
      <c r="G593" s="28">
        <v>9.7693351424694708E-2</v>
      </c>
      <c r="H593" s="39">
        <f t="shared" si="18"/>
        <v>0.10711735240407667</v>
      </c>
      <c r="I593" s="28">
        <v>6.022944550669216E-2</v>
      </c>
      <c r="J593" s="28"/>
      <c r="K593" s="28">
        <v>7.0049393803322854E-2</v>
      </c>
      <c r="L593" s="39">
        <f t="shared" si="19"/>
        <v>6.5139419655007511E-2</v>
      </c>
      <c r="M593" s="38" t="s">
        <v>4235</v>
      </c>
      <c r="N593" s="38" t="s">
        <v>3281</v>
      </c>
      <c r="O593" s="38" t="s">
        <v>1765</v>
      </c>
    </row>
    <row r="594" spans="1:15" x14ac:dyDescent="0.3">
      <c r="A594" s="38" t="s">
        <v>545</v>
      </c>
      <c r="B594" s="38">
        <v>54</v>
      </c>
      <c r="C594" s="28" t="s">
        <v>3280</v>
      </c>
      <c r="D594" s="28" t="s">
        <v>3462</v>
      </c>
      <c r="E594" s="28">
        <v>4.4081228330856856E-2</v>
      </c>
      <c r="F594" s="28">
        <v>5.360623781676413E-2</v>
      </c>
      <c r="G594" s="28">
        <v>5.3989488772097471E-2</v>
      </c>
      <c r="H594" s="39">
        <f t="shared" si="18"/>
        <v>5.0558984973239483E-2</v>
      </c>
      <c r="I594" s="28">
        <v>7.2562358276643993E-2</v>
      </c>
      <c r="J594" s="28">
        <v>5.8789625360230538E-2</v>
      </c>
      <c r="K594" s="28">
        <v>6.3426200355660933E-2</v>
      </c>
      <c r="L594" s="39">
        <f t="shared" si="19"/>
        <v>6.492606133084515E-2</v>
      </c>
      <c r="M594" s="38" t="s">
        <v>4203</v>
      </c>
      <c r="N594" s="38" t="s">
        <v>3302</v>
      </c>
      <c r="O594" s="38" t="s">
        <v>546</v>
      </c>
    </row>
    <row r="595" spans="1:15" x14ac:dyDescent="0.3">
      <c r="A595" s="38" t="s">
        <v>545</v>
      </c>
      <c r="B595" s="38">
        <v>64</v>
      </c>
      <c r="C595" s="28" t="s">
        <v>3280</v>
      </c>
      <c r="D595" s="28" t="s">
        <v>3462</v>
      </c>
      <c r="E595" s="28">
        <v>4.4081228330856856E-2</v>
      </c>
      <c r="F595" s="28">
        <v>5.360623781676413E-2</v>
      </c>
      <c r="G595" s="28">
        <v>5.3989488772097471E-2</v>
      </c>
      <c r="H595" s="39">
        <f t="shared" si="18"/>
        <v>5.0558984973239483E-2</v>
      </c>
      <c r="I595" s="28">
        <v>7.2562358276643993E-2</v>
      </c>
      <c r="J595" s="28">
        <v>5.8789625360230538E-2</v>
      </c>
      <c r="K595" s="28">
        <v>6.3426200355660933E-2</v>
      </c>
      <c r="L595" s="39">
        <f t="shared" si="19"/>
        <v>6.492606133084515E-2</v>
      </c>
      <c r="M595" s="38" t="s">
        <v>4203</v>
      </c>
      <c r="N595" s="38" t="s">
        <v>3302</v>
      </c>
      <c r="O595" s="38" t="s">
        <v>546</v>
      </c>
    </row>
    <row r="596" spans="1:15" x14ac:dyDescent="0.3">
      <c r="A596" s="38" t="s">
        <v>714</v>
      </c>
      <c r="B596" s="38">
        <v>91</v>
      </c>
      <c r="C596" s="28" t="s">
        <v>3280</v>
      </c>
      <c r="D596" s="28" t="s">
        <v>3679</v>
      </c>
      <c r="E596" s="28">
        <v>3.3822874944370272E-2</v>
      </c>
      <c r="F596" s="28">
        <v>8.8888888888888889E-3</v>
      </c>
      <c r="G596" s="28">
        <v>3.3452807646356032E-2</v>
      </c>
      <c r="H596" s="39">
        <f t="shared" si="18"/>
        <v>2.5388190493205065E-2</v>
      </c>
      <c r="I596" s="28">
        <v>8.8311688311688313E-2</v>
      </c>
      <c r="J596" s="28">
        <v>3.7815126050420172E-2</v>
      </c>
      <c r="K596" s="28"/>
      <c r="L596" s="39">
        <f t="shared" si="19"/>
        <v>6.3063407181054243E-2</v>
      </c>
      <c r="M596" s="38" t="s">
        <v>4084</v>
      </c>
      <c r="N596" s="38" t="s">
        <v>3283</v>
      </c>
      <c r="O596" s="38" t="s">
        <v>715</v>
      </c>
    </row>
    <row r="597" spans="1:15" x14ac:dyDescent="0.3">
      <c r="A597" s="38" t="s">
        <v>1177</v>
      </c>
      <c r="B597" s="38">
        <v>299</v>
      </c>
      <c r="C597" s="28" t="s">
        <v>3280</v>
      </c>
      <c r="D597" s="28" t="s">
        <v>3788</v>
      </c>
      <c r="E597" s="28">
        <v>9.035738368172623E-2</v>
      </c>
      <c r="F597" s="28">
        <v>0.1002004008016032</v>
      </c>
      <c r="G597" s="28"/>
      <c r="H597" s="39">
        <f t="shared" si="18"/>
        <v>9.527889224166472E-2</v>
      </c>
      <c r="I597" s="28">
        <v>6.0525144637294179E-2</v>
      </c>
      <c r="J597" s="28">
        <v>5.7977528089887639E-2</v>
      </c>
      <c r="K597" s="28"/>
      <c r="L597" s="39">
        <f t="shared" si="19"/>
        <v>5.9251336363590909E-2</v>
      </c>
      <c r="M597" s="38" t="s">
        <v>4224</v>
      </c>
      <c r="N597" s="38" t="s">
        <v>3283</v>
      </c>
      <c r="O597" s="38" t="s">
        <v>1178</v>
      </c>
    </row>
    <row r="598" spans="1:15" x14ac:dyDescent="0.3">
      <c r="A598" s="38" t="s">
        <v>1177</v>
      </c>
      <c r="B598" s="38">
        <v>300</v>
      </c>
      <c r="C598" s="28" t="s">
        <v>3280</v>
      </c>
      <c r="D598" s="28" t="s">
        <v>3788</v>
      </c>
      <c r="E598" s="28">
        <v>9.035738368172623E-2</v>
      </c>
      <c r="F598" s="28">
        <v>0.1002004008016032</v>
      </c>
      <c r="G598" s="28"/>
      <c r="H598" s="39">
        <f t="shared" si="18"/>
        <v>9.527889224166472E-2</v>
      </c>
      <c r="I598" s="28">
        <v>6.0525144637294179E-2</v>
      </c>
      <c r="J598" s="28">
        <v>5.7977528089887639E-2</v>
      </c>
      <c r="K598" s="28"/>
      <c r="L598" s="39">
        <f t="shared" si="19"/>
        <v>5.9251336363590909E-2</v>
      </c>
      <c r="M598" s="38" t="s">
        <v>4224</v>
      </c>
      <c r="N598" s="38" t="s">
        <v>3283</v>
      </c>
      <c r="O598" s="38" t="s">
        <v>1178</v>
      </c>
    </row>
    <row r="599" spans="1:15" x14ac:dyDescent="0.3">
      <c r="A599" s="38" t="s">
        <v>2222</v>
      </c>
      <c r="B599" s="38">
        <v>639</v>
      </c>
      <c r="C599" s="28" t="s">
        <v>3280</v>
      </c>
      <c r="D599" s="28" t="s">
        <v>3314</v>
      </c>
      <c r="E599" s="28">
        <v>0.11036992116434202</v>
      </c>
      <c r="F599" s="28">
        <v>0.10795805058605798</v>
      </c>
      <c r="G599" s="28"/>
      <c r="H599" s="39">
        <f t="shared" si="18"/>
        <v>0.1091639858752</v>
      </c>
      <c r="I599" s="28">
        <v>5.8565153733528552E-2</v>
      </c>
      <c r="J599" s="28">
        <v>5.9615384615384612E-2</v>
      </c>
      <c r="K599" s="28"/>
      <c r="L599" s="39">
        <f t="shared" si="19"/>
        <v>5.9090269174456582E-2</v>
      </c>
      <c r="M599" s="38" t="s">
        <v>4119</v>
      </c>
      <c r="N599" s="38" t="s">
        <v>3283</v>
      </c>
      <c r="O599" s="38" t="s">
        <v>2223</v>
      </c>
    </row>
    <row r="600" spans="1:15" x14ac:dyDescent="0.3">
      <c r="A600" s="38" t="s">
        <v>2222</v>
      </c>
      <c r="B600" s="38">
        <v>642</v>
      </c>
      <c r="C600" s="28" t="s">
        <v>3280</v>
      </c>
      <c r="D600" s="28" t="s">
        <v>3314</v>
      </c>
      <c r="E600" s="28">
        <v>0.11036992116434202</v>
      </c>
      <c r="F600" s="28">
        <v>0.10795805058605798</v>
      </c>
      <c r="G600" s="28"/>
      <c r="H600" s="39">
        <f t="shared" si="18"/>
        <v>0.1091639858752</v>
      </c>
      <c r="I600" s="28">
        <v>5.8565153733528552E-2</v>
      </c>
      <c r="J600" s="28">
        <v>5.9615384615384612E-2</v>
      </c>
      <c r="K600" s="28"/>
      <c r="L600" s="39">
        <f t="shared" si="19"/>
        <v>5.9090269174456582E-2</v>
      </c>
      <c r="M600" s="38" t="s">
        <v>4119</v>
      </c>
      <c r="N600" s="38" t="s">
        <v>3283</v>
      </c>
      <c r="O600" s="38" t="s">
        <v>2223</v>
      </c>
    </row>
    <row r="601" spans="1:15" x14ac:dyDescent="0.3">
      <c r="A601" s="38" t="s">
        <v>429</v>
      </c>
      <c r="B601" s="38">
        <v>55</v>
      </c>
      <c r="C601" s="28" t="s">
        <v>3280</v>
      </c>
      <c r="D601" s="28" t="s">
        <v>3411</v>
      </c>
      <c r="E601" s="28">
        <v>5.9905660377358491E-2</v>
      </c>
      <c r="F601" s="28">
        <v>7.2340425531914887E-2</v>
      </c>
      <c r="G601" s="28">
        <v>5.0490883590462839E-2</v>
      </c>
      <c r="H601" s="39">
        <f t="shared" si="18"/>
        <v>6.0912323166578741E-2</v>
      </c>
      <c r="I601" s="28">
        <v>6.1780738946093275E-2</v>
      </c>
      <c r="J601" s="28">
        <v>5.2887537993920972E-2</v>
      </c>
      <c r="K601" s="28">
        <v>6.1138014527845043E-2</v>
      </c>
      <c r="L601" s="39">
        <f t="shared" si="19"/>
        <v>5.8602097155953096E-2</v>
      </c>
      <c r="M601" s="38"/>
      <c r="N601" s="38" t="s">
        <v>3291</v>
      </c>
      <c r="O601" s="38" t="s">
        <v>430</v>
      </c>
    </row>
    <row r="602" spans="1:15" x14ac:dyDescent="0.3">
      <c r="A602" s="38" t="s">
        <v>1169</v>
      </c>
      <c r="B602" s="38">
        <v>298</v>
      </c>
      <c r="C602" s="28" t="s">
        <v>3280</v>
      </c>
      <c r="D602" s="28" t="s">
        <v>3409</v>
      </c>
      <c r="E602" s="28">
        <v>7.2768192048012006E-2</v>
      </c>
      <c r="F602" s="28">
        <v>0.12751677852348994</v>
      </c>
      <c r="G602" s="28">
        <v>0.13886792452830188</v>
      </c>
      <c r="H602" s="39">
        <f t="shared" si="18"/>
        <v>0.11305096503326795</v>
      </c>
      <c r="I602" s="28">
        <v>4.9856967715570084E-2</v>
      </c>
      <c r="J602" s="28">
        <v>6.4640410958904118E-2</v>
      </c>
      <c r="K602" s="28">
        <v>5.5979643765903309E-2</v>
      </c>
      <c r="L602" s="39">
        <f t="shared" si="19"/>
        <v>5.6825674146792508E-2</v>
      </c>
      <c r="M602" s="38"/>
      <c r="N602" s="38" t="s">
        <v>3291</v>
      </c>
      <c r="O602" s="38" t="s">
        <v>1170</v>
      </c>
    </row>
    <row r="603" spans="1:15" x14ac:dyDescent="0.3">
      <c r="A603" s="38" t="s">
        <v>1169</v>
      </c>
      <c r="B603" s="38">
        <v>299</v>
      </c>
      <c r="C603" s="28" t="s">
        <v>3280</v>
      </c>
      <c r="D603" s="28" t="s">
        <v>3409</v>
      </c>
      <c r="E603" s="28">
        <v>7.2768192048012006E-2</v>
      </c>
      <c r="F603" s="28">
        <v>0.12751677852348994</v>
      </c>
      <c r="G603" s="28">
        <v>0.13886792452830188</v>
      </c>
      <c r="H603" s="39">
        <f t="shared" si="18"/>
        <v>0.11305096503326795</v>
      </c>
      <c r="I603" s="28">
        <v>4.9856967715570084E-2</v>
      </c>
      <c r="J603" s="28">
        <v>6.4640410958904118E-2</v>
      </c>
      <c r="K603" s="28">
        <v>5.5979643765903309E-2</v>
      </c>
      <c r="L603" s="39">
        <f t="shared" si="19"/>
        <v>5.6825674146792508E-2</v>
      </c>
      <c r="M603" s="38"/>
      <c r="N603" s="38" t="s">
        <v>3291</v>
      </c>
      <c r="O603" s="38" t="s">
        <v>1170</v>
      </c>
    </row>
    <row r="604" spans="1:15" x14ac:dyDescent="0.3">
      <c r="A604" s="38" t="s">
        <v>1169</v>
      </c>
      <c r="B604" s="38">
        <v>311</v>
      </c>
      <c r="C604" s="28" t="s">
        <v>3280</v>
      </c>
      <c r="D604" s="28" t="s">
        <v>3409</v>
      </c>
      <c r="E604" s="28">
        <v>7.2768192048012006E-2</v>
      </c>
      <c r="F604" s="28">
        <v>0.12751677852348994</v>
      </c>
      <c r="G604" s="28">
        <v>0.13886792452830188</v>
      </c>
      <c r="H604" s="39">
        <f t="shared" si="18"/>
        <v>0.11305096503326795</v>
      </c>
      <c r="I604" s="28">
        <v>4.9856967715570084E-2</v>
      </c>
      <c r="J604" s="28">
        <v>6.4640410958904118E-2</v>
      </c>
      <c r="K604" s="28">
        <v>5.5979643765903309E-2</v>
      </c>
      <c r="L604" s="39">
        <f t="shared" si="19"/>
        <v>5.6825674146792508E-2</v>
      </c>
      <c r="M604" s="38"/>
      <c r="N604" s="38" t="s">
        <v>3291</v>
      </c>
      <c r="O604" s="38" t="s">
        <v>1170</v>
      </c>
    </row>
    <row r="605" spans="1:15" x14ac:dyDescent="0.3">
      <c r="A605" s="38" t="s">
        <v>468</v>
      </c>
      <c r="B605" s="38">
        <v>102</v>
      </c>
      <c r="C605" s="28" t="s">
        <v>3280</v>
      </c>
      <c r="D605" s="28" t="s">
        <v>3974</v>
      </c>
      <c r="E605" s="28">
        <v>0.10351089588377725</v>
      </c>
      <c r="F605" s="28">
        <v>6.0194174757281553E-2</v>
      </c>
      <c r="G605" s="28"/>
      <c r="H605" s="39">
        <f t="shared" si="18"/>
        <v>8.1852535320529399E-2</v>
      </c>
      <c r="I605" s="28">
        <v>5.5771096023278378E-2</v>
      </c>
      <c r="J605" s="28">
        <v>5.6823266219239381E-2</v>
      </c>
      <c r="K605" s="28"/>
      <c r="L605" s="39">
        <f t="shared" si="19"/>
        <v>5.629718112125888E-2</v>
      </c>
      <c r="M605" s="38"/>
      <c r="N605" s="38" t="s">
        <v>3283</v>
      </c>
      <c r="O605" s="38" t="s">
        <v>469</v>
      </c>
    </row>
    <row r="606" spans="1:15" x14ac:dyDescent="0.3">
      <c r="A606" s="38" t="s">
        <v>468</v>
      </c>
      <c r="B606" s="38">
        <v>114</v>
      </c>
      <c r="C606" s="28" t="s">
        <v>3280</v>
      </c>
      <c r="D606" s="28" t="s">
        <v>3974</v>
      </c>
      <c r="E606" s="28">
        <v>0.10351089588377725</v>
      </c>
      <c r="F606" s="28">
        <v>6.0194174757281553E-2</v>
      </c>
      <c r="G606" s="28"/>
      <c r="H606" s="39">
        <f t="shared" si="18"/>
        <v>8.1852535320529399E-2</v>
      </c>
      <c r="I606" s="28">
        <v>5.5771096023278378E-2</v>
      </c>
      <c r="J606" s="28">
        <v>5.6823266219239381E-2</v>
      </c>
      <c r="K606" s="28"/>
      <c r="L606" s="39">
        <f t="shared" si="19"/>
        <v>5.629718112125888E-2</v>
      </c>
      <c r="M606" s="38"/>
      <c r="N606" s="38" t="s">
        <v>3283</v>
      </c>
      <c r="O606" s="38" t="s">
        <v>469</v>
      </c>
    </row>
    <row r="607" spans="1:15" x14ac:dyDescent="0.3">
      <c r="A607" s="38" t="s">
        <v>814</v>
      </c>
      <c r="B607" s="38">
        <v>20</v>
      </c>
      <c r="C607" s="28" t="s">
        <v>3280</v>
      </c>
      <c r="D607" s="28" t="s">
        <v>3847</v>
      </c>
      <c r="E607" s="28">
        <v>3.2823995472552353E-2</v>
      </c>
      <c r="F607" s="28">
        <v>0.11431805319750991</v>
      </c>
      <c r="G607" s="28">
        <v>7.2126220886551462E-2</v>
      </c>
      <c r="H607" s="39">
        <f t="shared" si="18"/>
        <v>7.3089423185537905E-2</v>
      </c>
      <c r="I607" s="28">
        <v>3.9178213091256575E-2</v>
      </c>
      <c r="J607" s="28">
        <v>7.1767810026385229E-2</v>
      </c>
      <c r="K607" s="28"/>
      <c r="L607" s="39">
        <f t="shared" si="19"/>
        <v>5.5473011558820902E-2</v>
      </c>
      <c r="M607" s="38" t="s">
        <v>4166</v>
      </c>
      <c r="N607" s="38" t="s">
        <v>3297</v>
      </c>
      <c r="O607" s="38" t="s">
        <v>815</v>
      </c>
    </row>
    <row r="608" spans="1:15" x14ac:dyDescent="0.3">
      <c r="A608" s="38" t="s">
        <v>814</v>
      </c>
      <c r="B608" s="38">
        <v>31</v>
      </c>
      <c r="C608" s="28" t="s">
        <v>3280</v>
      </c>
      <c r="D608" s="28" t="s">
        <v>3847</v>
      </c>
      <c r="E608" s="28">
        <v>3.2823995472552353E-2</v>
      </c>
      <c r="F608" s="28">
        <v>0.11431805319750991</v>
      </c>
      <c r="G608" s="28">
        <v>7.2126220886551462E-2</v>
      </c>
      <c r="H608" s="39">
        <f t="shared" si="18"/>
        <v>7.3089423185537905E-2</v>
      </c>
      <c r="I608" s="28">
        <v>3.9178213091256575E-2</v>
      </c>
      <c r="J608" s="28">
        <v>7.1767810026385229E-2</v>
      </c>
      <c r="K608" s="28"/>
      <c r="L608" s="39">
        <f t="shared" si="19"/>
        <v>5.5473011558820902E-2</v>
      </c>
      <c r="M608" s="38" t="s">
        <v>4166</v>
      </c>
      <c r="N608" s="38" t="s">
        <v>3297</v>
      </c>
      <c r="O608" s="38" t="s">
        <v>815</v>
      </c>
    </row>
    <row r="609" spans="1:15" x14ac:dyDescent="0.3">
      <c r="A609" s="38" t="s">
        <v>20</v>
      </c>
      <c r="B609" s="38">
        <v>101</v>
      </c>
      <c r="C609" s="28" t="s">
        <v>3280</v>
      </c>
      <c r="D609" s="28" t="s">
        <v>3555</v>
      </c>
      <c r="E609" s="28">
        <v>4.9904942965779464E-2</v>
      </c>
      <c r="F609" s="28">
        <v>5.4450757575757576E-2</v>
      </c>
      <c r="G609" s="28">
        <v>4.1042974408498308E-2</v>
      </c>
      <c r="H609" s="39">
        <f t="shared" si="18"/>
        <v>4.8466224983345109E-2</v>
      </c>
      <c r="I609" s="28">
        <v>6.9253731343283581E-2</v>
      </c>
      <c r="J609" s="28">
        <v>2.3685730791450029E-2</v>
      </c>
      <c r="K609" s="28">
        <v>7.2716695753344968E-2</v>
      </c>
      <c r="L609" s="39">
        <f t="shared" si="19"/>
        <v>5.5218719296026196E-2</v>
      </c>
      <c r="M609" s="38"/>
      <c r="N609" s="38" t="s">
        <v>3283</v>
      </c>
      <c r="O609" s="38" t="s">
        <v>21</v>
      </c>
    </row>
    <row r="610" spans="1:15" x14ac:dyDescent="0.3">
      <c r="A610" s="38" t="s">
        <v>20</v>
      </c>
      <c r="B610" s="38">
        <v>103</v>
      </c>
      <c r="C610" s="28" t="s">
        <v>3280</v>
      </c>
      <c r="D610" s="28" t="s">
        <v>3555</v>
      </c>
      <c r="E610" s="28">
        <v>4.9904942965779464E-2</v>
      </c>
      <c r="F610" s="28">
        <v>5.4450757575757576E-2</v>
      </c>
      <c r="G610" s="28">
        <v>4.1042974408498308E-2</v>
      </c>
      <c r="H610" s="39">
        <f t="shared" si="18"/>
        <v>4.8466224983345109E-2</v>
      </c>
      <c r="I610" s="28">
        <v>6.9253731343283581E-2</v>
      </c>
      <c r="J610" s="28">
        <v>2.3685730791450029E-2</v>
      </c>
      <c r="K610" s="28">
        <v>7.2716695753344968E-2</v>
      </c>
      <c r="L610" s="39">
        <f t="shared" si="19"/>
        <v>5.5218719296026196E-2</v>
      </c>
      <c r="M610" s="38"/>
      <c r="N610" s="38" t="s">
        <v>3283</v>
      </c>
      <c r="O610" s="38" t="s">
        <v>21</v>
      </c>
    </row>
    <row r="611" spans="1:15" x14ac:dyDescent="0.3">
      <c r="A611" s="38" t="s">
        <v>534</v>
      </c>
      <c r="B611" s="38">
        <v>297</v>
      </c>
      <c r="C611" s="28" t="s">
        <v>3280</v>
      </c>
      <c r="D611" s="28" t="s">
        <v>3518</v>
      </c>
      <c r="E611" s="28">
        <v>5.5789967182372245E-2</v>
      </c>
      <c r="F611" s="28">
        <v>4.6176046176046176E-2</v>
      </c>
      <c r="G611" s="28"/>
      <c r="H611" s="39">
        <f t="shared" si="18"/>
        <v>5.0983006679209214E-2</v>
      </c>
      <c r="I611" s="28">
        <v>5.0450450450450456E-2</v>
      </c>
      <c r="J611" s="28">
        <v>5.6712962962962965E-2</v>
      </c>
      <c r="K611" s="28"/>
      <c r="L611" s="39">
        <f t="shared" si="19"/>
        <v>5.3581706706706714E-2</v>
      </c>
      <c r="M611" s="38"/>
      <c r="N611" s="38" t="s">
        <v>3283</v>
      </c>
      <c r="O611" s="38" t="s">
        <v>535</v>
      </c>
    </row>
    <row r="612" spans="1:15" x14ac:dyDescent="0.3">
      <c r="A612" s="38" t="s">
        <v>534</v>
      </c>
      <c r="B612" s="38">
        <v>300</v>
      </c>
      <c r="C612" s="28" t="s">
        <v>3280</v>
      </c>
      <c r="D612" s="28" t="s">
        <v>3518</v>
      </c>
      <c r="E612" s="28">
        <v>5.5789967182372245E-2</v>
      </c>
      <c r="F612" s="28">
        <v>4.6176046176046176E-2</v>
      </c>
      <c r="G612" s="28"/>
      <c r="H612" s="39">
        <f t="shared" si="18"/>
        <v>5.0983006679209214E-2</v>
      </c>
      <c r="I612" s="28">
        <v>5.0450450450450456E-2</v>
      </c>
      <c r="J612" s="28">
        <v>5.6712962962962965E-2</v>
      </c>
      <c r="K612" s="28"/>
      <c r="L612" s="39">
        <f t="shared" si="19"/>
        <v>5.3581706706706714E-2</v>
      </c>
      <c r="M612" s="38"/>
      <c r="N612" s="38" t="s">
        <v>3283</v>
      </c>
      <c r="O612" s="38" t="s">
        <v>535</v>
      </c>
    </row>
    <row r="613" spans="1:15" x14ac:dyDescent="0.3">
      <c r="A613" s="38" t="s">
        <v>1815</v>
      </c>
      <c r="B613" s="38">
        <v>20</v>
      </c>
      <c r="C613" s="28" t="s">
        <v>3280</v>
      </c>
      <c r="D613" s="28" t="s">
        <v>3353</v>
      </c>
      <c r="E613" s="28">
        <v>4.6418338108882518E-2</v>
      </c>
      <c r="F613" s="28">
        <v>0.11238532110091744</v>
      </c>
      <c r="G613" s="28"/>
      <c r="H613" s="39">
        <f t="shared" si="18"/>
        <v>7.9401829604899971E-2</v>
      </c>
      <c r="I613" s="28">
        <v>4.1686631528509814E-2</v>
      </c>
      <c r="J613" s="28">
        <v>6.5116279069767441E-2</v>
      </c>
      <c r="K613" s="28"/>
      <c r="L613" s="39">
        <f t="shared" si="19"/>
        <v>5.3401455299138631E-2</v>
      </c>
      <c r="M613" s="38" t="s">
        <v>4166</v>
      </c>
      <c r="N613" s="38" t="s">
        <v>3281</v>
      </c>
      <c r="O613" s="38" t="s">
        <v>1816</v>
      </c>
    </row>
    <row r="614" spans="1:15" x14ac:dyDescent="0.3">
      <c r="A614" s="38" t="s">
        <v>1815</v>
      </c>
      <c r="B614" s="38">
        <v>31</v>
      </c>
      <c r="C614" s="28" t="s">
        <v>3280</v>
      </c>
      <c r="D614" s="28" t="s">
        <v>3353</v>
      </c>
      <c r="E614" s="28">
        <v>4.6418338108882518E-2</v>
      </c>
      <c r="F614" s="28">
        <v>0.11238532110091744</v>
      </c>
      <c r="G614" s="28"/>
      <c r="H614" s="39">
        <f t="shared" si="18"/>
        <v>7.9401829604899971E-2</v>
      </c>
      <c r="I614" s="28">
        <v>4.1686631528509814E-2</v>
      </c>
      <c r="J614" s="28">
        <v>6.5116279069767441E-2</v>
      </c>
      <c r="K614" s="28"/>
      <c r="L614" s="39">
        <f t="shared" si="19"/>
        <v>5.3401455299138631E-2</v>
      </c>
      <c r="M614" s="38" t="s">
        <v>4166</v>
      </c>
      <c r="N614" s="38" t="s">
        <v>3281</v>
      </c>
      <c r="O614" s="38" t="s">
        <v>1816</v>
      </c>
    </row>
    <row r="615" spans="1:15" x14ac:dyDescent="0.3">
      <c r="A615" s="38" t="s">
        <v>1822</v>
      </c>
      <c r="B615" s="38">
        <v>81</v>
      </c>
      <c r="C615" s="28" t="s">
        <v>3280</v>
      </c>
      <c r="D615" s="28" t="s">
        <v>3412</v>
      </c>
      <c r="E615" s="28">
        <v>5.0772626931567331E-2</v>
      </c>
      <c r="F615" s="28">
        <v>4.4717229285401137E-2</v>
      </c>
      <c r="G615" s="28">
        <v>5.0405040504050404E-2</v>
      </c>
      <c r="H615" s="39">
        <f t="shared" si="18"/>
        <v>4.8631632240339624E-2</v>
      </c>
      <c r="I615" s="28">
        <v>3.5143769968051117E-2</v>
      </c>
      <c r="J615" s="28">
        <v>4.3225806451612905E-2</v>
      </c>
      <c r="K615" s="28">
        <v>8.0415045395590135E-2</v>
      </c>
      <c r="L615" s="39">
        <f t="shared" si="19"/>
        <v>5.2928207271751383E-2</v>
      </c>
      <c r="M615" s="38"/>
      <c r="N615" s="38" t="s">
        <v>3283</v>
      </c>
      <c r="O615" s="38" t="s">
        <v>1823</v>
      </c>
    </row>
    <row r="616" spans="1:15" x14ac:dyDescent="0.3">
      <c r="A616" s="38" t="s">
        <v>1822</v>
      </c>
      <c r="B616" s="38">
        <v>85</v>
      </c>
      <c r="C616" s="28" t="s">
        <v>3280</v>
      </c>
      <c r="D616" s="28" t="s">
        <v>3412</v>
      </c>
      <c r="E616" s="28">
        <v>5.0772626931567331E-2</v>
      </c>
      <c r="F616" s="28">
        <v>4.4717229285401137E-2</v>
      </c>
      <c r="G616" s="28">
        <v>5.0405040504050404E-2</v>
      </c>
      <c r="H616" s="39">
        <f t="shared" si="18"/>
        <v>4.8631632240339624E-2</v>
      </c>
      <c r="I616" s="28">
        <v>3.5143769968051117E-2</v>
      </c>
      <c r="J616" s="28">
        <v>4.3225806451612905E-2</v>
      </c>
      <c r="K616" s="28">
        <v>8.0415045395590135E-2</v>
      </c>
      <c r="L616" s="39">
        <f t="shared" si="19"/>
        <v>5.2928207271751383E-2</v>
      </c>
      <c r="M616" s="38"/>
      <c r="N616" s="38" t="s">
        <v>3283</v>
      </c>
      <c r="O616" s="38" t="s">
        <v>1823</v>
      </c>
    </row>
    <row r="617" spans="1:15" x14ac:dyDescent="0.3">
      <c r="A617" s="38" t="s">
        <v>710</v>
      </c>
      <c r="B617" s="38">
        <v>418</v>
      </c>
      <c r="C617" s="28" t="s">
        <v>3280</v>
      </c>
      <c r="D617" s="28" t="s">
        <v>3523</v>
      </c>
      <c r="E617" s="28">
        <v>6.9498069498069498E-2</v>
      </c>
      <c r="F617" s="28">
        <v>7.3155610663360196E-2</v>
      </c>
      <c r="G617" s="28"/>
      <c r="H617" s="39">
        <f t="shared" si="18"/>
        <v>7.1326840080714854E-2</v>
      </c>
      <c r="I617" s="28">
        <v>5.7918552036199097E-2</v>
      </c>
      <c r="J617" s="28">
        <v>4.757505773672055E-2</v>
      </c>
      <c r="K617" s="28"/>
      <c r="L617" s="39">
        <f t="shared" si="19"/>
        <v>5.2746804886459824E-2</v>
      </c>
      <c r="M617" s="38" t="s">
        <v>4268</v>
      </c>
      <c r="N617" s="38" t="s">
        <v>3281</v>
      </c>
      <c r="O617" s="38" t="s">
        <v>711</v>
      </c>
    </row>
    <row r="618" spans="1:15" x14ac:dyDescent="0.3">
      <c r="A618" s="38" t="s">
        <v>710</v>
      </c>
      <c r="B618" s="38">
        <v>425</v>
      </c>
      <c r="C618" s="28" t="s">
        <v>3280</v>
      </c>
      <c r="D618" s="28" t="s">
        <v>3523</v>
      </c>
      <c r="E618" s="28">
        <v>6.9498069498069498E-2</v>
      </c>
      <c r="F618" s="28">
        <v>7.3155610663360196E-2</v>
      </c>
      <c r="G618" s="28"/>
      <c r="H618" s="39">
        <f t="shared" si="18"/>
        <v>7.1326840080714854E-2</v>
      </c>
      <c r="I618" s="28">
        <v>5.7918552036199097E-2</v>
      </c>
      <c r="J618" s="28">
        <v>4.757505773672055E-2</v>
      </c>
      <c r="K618" s="28"/>
      <c r="L618" s="39">
        <f t="shared" si="19"/>
        <v>5.2746804886459824E-2</v>
      </c>
      <c r="M618" s="38" t="s">
        <v>4268</v>
      </c>
      <c r="N618" s="38" t="s">
        <v>3281</v>
      </c>
      <c r="O618" s="38" t="s">
        <v>711</v>
      </c>
    </row>
    <row r="619" spans="1:15" x14ac:dyDescent="0.3">
      <c r="A619" s="38" t="s">
        <v>20</v>
      </c>
      <c r="B619" s="38">
        <v>82</v>
      </c>
      <c r="C619" s="28" t="s">
        <v>3280</v>
      </c>
      <c r="D619" s="28" t="s">
        <v>3555</v>
      </c>
      <c r="E619" s="28">
        <v>6.6962087641555881E-2</v>
      </c>
      <c r="F619" s="28">
        <v>5.8652447891420254E-2</v>
      </c>
      <c r="G619" s="28">
        <v>5.7520037718057519E-2</v>
      </c>
      <c r="H619" s="39">
        <f t="shared" si="18"/>
        <v>6.1044857750344551E-2</v>
      </c>
      <c r="I619" s="28">
        <v>5.770340450086555E-2</v>
      </c>
      <c r="J619" s="28">
        <v>5.5200464846019752E-2</v>
      </c>
      <c r="K619" s="28">
        <v>4.4563279857397504E-2</v>
      </c>
      <c r="L619" s="39">
        <f t="shared" si="19"/>
        <v>5.2489049734760936E-2</v>
      </c>
      <c r="M619" s="38"/>
      <c r="N619" s="38" t="s">
        <v>3283</v>
      </c>
      <c r="O619" s="38" t="s">
        <v>21</v>
      </c>
    </row>
    <row r="620" spans="1:15" x14ac:dyDescent="0.3">
      <c r="A620" s="38" t="s">
        <v>20</v>
      </c>
      <c r="B620" s="38">
        <v>84</v>
      </c>
      <c r="C620" s="28" t="s">
        <v>3280</v>
      </c>
      <c r="D620" s="28" t="s">
        <v>3555</v>
      </c>
      <c r="E620" s="28">
        <v>6.6962087641555881E-2</v>
      </c>
      <c r="F620" s="28">
        <v>5.8652447891420254E-2</v>
      </c>
      <c r="G620" s="28">
        <v>5.7520037718057519E-2</v>
      </c>
      <c r="H620" s="39">
        <f t="shared" si="18"/>
        <v>6.1044857750344551E-2</v>
      </c>
      <c r="I620" s="28">
        <v>5.770340450086555E-2</v>
      </c>
      <c r="J620" s="28">
        <v>5.5200464846019752E-2</v>
      </c>
      <c r="K620" s="28">
        <v>4.4563279857397504E-2</v>
      </c>
      <c r="L620" s="39">
        <f t="shared" si="19"/>
        <v>5.2489049734760936E-2</v>
      </c>
      <c r="M620" s="38"/>
      <c r="N620" s="38" t="s">
        <v>3283</v>
      </c>
      <c r="O620" s="38" t="s">
        <v>21</v>
      </c>
    </row>
    <row r="621" spans="1:15" x14ac:dyDescent="0.3">
      <c r="A621" s="38" t="s">
        <v>2894</v>
      </c>
      <c r="B621" s="38">
        <v>216</v>
      </c>
      <c r="C621" s="28" t="s">
        <v>3280</v>
      </c>
      <c r="D621" s="28" t="s">
        <v>3678</v>
      </c>
      <c r="E621" s="28">
        <v>6.3468992248062017E-2</v>
      </c>
      <c r="F621" s="28">
        <v>6.666666666666668E-2</v>
      </c>
      <c r="G621" s="28">
        <v>7.1220930232558127E-2</v>
      </c>
      <c r="H621" s="39">
        <f t="shared" si="18"/>
        <v>6.7118863049095603E-2</v>
      </c>
      <c r="I621" s="28">
        <v>5.7410661980082017E-2</v>
      </c>
      <c r="J621" s="28">
        <v>5.8476077968103959E-2</v>
      </c>
      <c r="K621" s="28">
        <v>3.8930854154561302E-2</v>
      </c>
      <c r="L621" s="39">
        <f t="shared" si="19"/>
        <v>5.1605864700915764E-2</v>
      </c>
      <c r="M621" s="38"/>
      <c r="N621" s="38" t="s">
        <v>3281</v>
      </c>
      <c r="O621" s="38" t="s">
        <v>255</v>
      </c>
    </row>
    <row r="622" spans="1:15" x14ac:dyDescent="0.3">
      <c r="A622" s="38" t="s">
        <v>1637</v>
      </c>
      <c r="B622" s="38">
        <v>89</v>
      </c>
      <c r="C622" s="28" t="s">
        <v>3280</v>
      </c>
      <c r="D622" s="28" t="s">
        <v>3891</v>
      </c>
      <c r="E622" s="28"/>
      <c r="F622" s="28">
        <v>4.0770101925254813E-2</v>
      </c>
      <c r="G622" s="28">
        <v>3.0011115227862175E-2</v>
      </c>
      <c r="H622" s="39">
        <f t="shared" si="18"/>
        <v>3.5390608576558492E-2</v>
      </c>
      <c r="I622" s="28"/>
      <c r="J622" s="28">
        <v>4.3660789252728795E-2</v>
      </c>
      <c r="K622" s="28">
        <v>5.7192374350086665E-2</v>
      </c>
      <c r="L622" s="39">
        <f t="shared" si="19"/>
        <v>5.042658180140773E-2</v>
      </c>
      <c r="M622" s="38"/>
      <c r="N622" s="38" t="s">
        <v>3291</v>
      </c>
      <c r="O622" s="38" t="s">
        <v>1638</v>
      </c>
    </row>
    <row r="623" spans="1:15" x14ac:dyDescent="0.3">
      <c r="A623" s="38" t="s">
        <v>1637</v>
      </c>
      <c r="B623" s="38">
        <v>92</v>
      </c>
      <c r="C623" s="28" t="s">
        <v>3280</v>
      </c>
      <c r="D623" s="28" t="s">
        <v>3891</v>
      </c>
      <c r="E623" s="28"/>
      <c r="F623" s="28">
        <v>4.0770101925254813E-2</v>
      </c>
      <c r="G623" s="28">
        <v>3.0011115227862175E-2</v>
      </c>
      <c r="H623" s="39">
        <f t="shared" si="18"/>
        <v>3.5390608576558492E-2</v>
      </c>
      <c r="I623" s="28"/>
      <c r="J623" s="28">
        <v>4.3660789252728795E-2</v>
      </c>
      <c r="K623" s="28">
        <v>5.7192374350086665E-2</v>
      </c>
      <c r="L623" s="39">
        <f t="shared" si="19"/>
        <v>5.042658180140773E-2</v>
      </c>
      <c r="M623" s="38"/>
      <c r="N623" s="38" t="s">
        <v>3291</v>
      </c>
      <c r="O623" s="38" t="s">
        <v>1638</v>
      </c>
    </row>
    <row r="624" spans="1:15" x14ac:dyDescent="0.3">
      <c r="A624" s="38" t="s">
        <v>413</v>
      </c>
      <c r="B624" s="38">
        <v>76</v>
      </c>
      <c r="C624" s="28" t="s">
        <v>3280</v>
      </c>
      <c r="D624" s="28" t="s">
        <v>3790</v>
      </c>
      <c r="E624" s="28">
        <v>6.2436028659160696E-2</v>
      </c>
      <c r="F624" s="28">
        <v>5.3237410071942451E-2</v>
      </c>
      <c r="G624" s="28"/>
      <c r="H624" s="39">
        <f t="shared" si="18"/>
        <v>5.783671936555157E-2</v>
      </c>
      <c r="I624" s="28">
        <v>4.4541010320478004E-2</v>
      </c>
      <c r="J624" s="28">
        <v>5.0058207217694994E-2</v>
      </c>
      <c r="K624" s="28"/>
      <c r="L624" s="39">
        <f t="shared" si="19"/>
        <v>4.7299608769086496E-2</v>
      </c>
      <c r="M624" s="38"/>
      <c r="N624" s="38" t="s">
        <v>3291</v>
      </c>
      <c r="O624" s="38" t="s">
        <v>414</v>
      </c>
    </row>
    <row r="625" spans="1:15" x14ac:dyDescent="0.3">
      <c r="A625" s="38" t="s">
        <v>1867</v>
      </c>
      <c r="B625" s="38">
        <v>161</v>
      </c>
      <c r="C625" s="28" t="s">
        <v>3280</v>
      </c>
      <c r="D625" s="28" t="s">
        <v>4006</v>
      </c>
      <c r="E625" s="28">
        <v>7.5819672131147542E-2</v>
      </c>
      <c r="F625" s="28">
        <v>6.7478437341451036E-2</v>
      </c>
      <c r="G625" s="28">
        <v>2.9669588671611593E-2</v>
      </c>
      <c r="H625" s="39">
        <f t="shared" si="18"/>
        <v>5.7655899381403392E-2</v>
      </c>
      <c r="I625" s="28">
        <v>3.7684325505188423E-2</v>
      </c>
      <c r="J625" s="28">
        <v>5.6887897378694922E-2</v>
      </c>
      <c r="K625" s="28"/>
      <c r="L625" s="39">
        <f t="shared" si="19"/>
        <v>4.7286111441941669E-2</v>
      </c>
      <c r="M625" s="38"/>
      <c r="N625" s="38" t="s">
        <v>3283</v>
      </c>
      <c r="O625" s="38" t="s">
        <v>1868</v>
      </c>
    </row>
    <row r="626" spans="1:15" x14ac:dyDescent="0.3">
      <c r="A626" s="38" t="s">
        <v>343</v>
      </c>
      <c r="B626" s="38">
        <v>20</v>
      </c>
      <c r="C626" s="28" t="s">
        <v>3280</v>
      </c>
      <c r="D626" s="28" t="s">
        <v>3953</v>
      </c>
      <c r="E626" s="28">
        <v>7.2314933675652546E-2</v>
      </c>
      <c r="F626" s="28">
        <v>4.4536082474226808E-2</v>
      </c>
      <c r="G626" s="28">
        <v>4.7342192691029905E-2</v>
      </c>
      <c r="H626" s="39">
        <f t="shared" si="18"/>
        <v>5.473106961363642E-2</v>
      </c>
      <c r="I626" s="28">
        <v>8.8921282798833809E-2</v>
      </c>
      <c r="J626" s="28">
        <v>2.3743016759776539E-2</v>
      </c>
      <c r="K626" s="28">
        <v>2.7816411682892908E-2</v>
      </c>
      <c r="L626" s="39">
        <f t="shared" si="19"/>
        <v>4.6826903747167747E-2</v>
      </c>
      <c r="M626" s="38" t="s">
        <v>4188</v>
      </c>
      <c r="N626" s="38" t="s">
        <v>3283</v>
      </c>
      <c r="O626" s="38" t="s">
        <v>344</v>
      </c>
    </row>
    <row r="627" spans="1:15" x14ac:dyDescent="0.3">
      <c r="A627" s="38" t="s">
        <v>343</v>
      </c>
      <c r="B627" s="38">
        <v>23</v>
      </c>
      <c r="C627" s="28" t="s">
        <v>3280</v>
      </c>
      <c r="D627" s="28" t="s">
        <v>3953</v>
      </c>
      <c r="E627" s="28">
        <v>7.2314933675652546E-2</v>
      </c>
      <c r="F627" s="28">
        <v>4.4536082474226808E-2</v>
      </c>
      <c r="G627" s="28">
        <v>4.7342192691029905E-2</v>
      </c>
      <c r="H627" s="39">
        <f t="shared" si="18"/>
        <v>5.473106961363642E-2</v>
      </c>
      <c r="I627" s="28">
        <v>8.8921282798833809E-2</v>
      </c>
      <c r="J627" s="28">
        <v>2.3743016759776539E-2</v>
      </c>
      <c r="K627" s="28">
        <v>2.7816411682892908E-2</v>
      </c>
      <c r="L627" s="39">
        <f t="shared" si="19"/>
        <v>4.6826903747167747E-2</v>
      </c>
      <c r="M627" s="38" t="s">
        <v>4188</v>
      </c>
      <c r="N627" s="38" t="s">
        <v>3283</v>
      </c>
      <c r="O627" s="38" t="s">
        <v>344</v>
      </c>
    </row>
    <row r="628" spans="1:15" x14ac:dyDescent="0.3">
      <c r="A628" s="38" t="s">
        <v>1075</v>
      </c>
      <c r="B628" s="38">
        <v>155</v>
      </c>
      <c r="C628" s="28" t="s">
        <v>3280</v>
      </c>
      <c r="D628" s="28" t="s">
        <v>3595</v>
      </c>
      <c r="E628" s="28">
        <v>6.2327633756205189E-2</v>
      </c>
      <c r="F628" s="28">
        <v>7.1978021978021972E-2</v>
      </c>
      <c r="G628" s="28">
        <v>6.5062875888463642E-2</v>
      </c>
      <c r="H628" s="39">
        <f t="shared" si="18"/>
        <v>6.6456177207563596E-2</v>
      </c>
      <c r="I628" s="28">
        <v>5.6008146639511203E-2</v>
      </c>
      <c r="J628" s="28">
        <v>4.9155145929339478E-2</v>
      </c>
      <c r="K628" s="28">
        <v>3.425692695214106E-2</v>
      </c>
      <c r="L628" s="39">
        <f t="shared" si="19"/>
        <v>4.6473406506997245E-2</v>
      </c>
      <c r="M628" s="38"/>
      <c r="N628" s="38" t="s">
        <v>3283</v>
      </c>
      <c r="O628" s="38" t="s">
        <v>1076</v>
      </c>
    </row>
    <row r="629" spans="1:15" x14ac:dyDescent="0.3">
      <c r="A629" s="38" t="s">
        <v>1075</v>
      </c>
      <c r="B629" s="38">
        <v>160</v>
      </c>
      <c r="C629" s="28" t="s">
        <v>3280</v>
      </c>
      <c r="D629" s="28" t="s">
        <v>3595</v>
      </c>
      <c r="E629" s="28">
        <v>6.2327633756205189E-2</v>
      </c>
      <c r="F629" s="28">
        <v>7.1978021978021972E-2</v>
      </c>
      <c r="G629" s="28">
        <v>6.5062875888463642E-2</v>
      </c>
      <c r="H629" s="39">
        <f t="shared" si="18"/>
        <v>6.6456177207563596E-2</v>
      </c>
      <c r="I629" s="28">
        <v>5.6008146639511203E-2</v>
      </c>
      <c r="J629" s="28">
        <v>4.9155145929339478E-2</v>
      </c>
      <c r="K629" s="28">
        <v>3.425692695214106E-2</v>
      </c>
      <c r="L629" s="39">
        <f t="shared" si="19"/>
        <v>4.6473406506997245E-2</v>
      </c>
      <c r="M629" s="38"/>
      <c r="N629" s="38" t="s">
        <v>3283</v>
      </c>
      <c r="O629" s="38" t="s">
        <v>1076</v>
      </c>
    </row>
    <row r="630" spans="1:15" x14ac:dyDescent="0.3">
      <c r="A630" s="38" t="s">
        <v>233</v>
      </c>
      <c r="B630" s="38">
        <v>253</v>
      </c>
      <c r="C630" s="28" t="s">
        <v>3280</v>
      </c>
      <c r="D630" s="28" t="s">
        <v>3803</v>
      </c>
      <c r="E630" s="28"/>
      <c r="F630" s="28">
        <v>5.487228003784296E-2</v>
      </c>
      <c r="G630" s="28">
        <v>5.9611829944547133E-2</v>
      </c>
      <c r="H630" s="39">
        <f t="shared" si="18"/>
        <v>5.7242054991195043E-2</v>
      </c>
      <c r="I630" s="28"/>
      <c r="J630" s="28">
        <v>5.1068883610451303E-2</v>
      </c>
      <c r="K630" s="28">
        <v>4.0853658536585367E-2</v>
      </c>
      <c r="L630" s="39">
        <f t="shared" si="19"/>
        <v>4.5961271073518335E-2</v>
      </c>
      <c r="M630" s="38" t="s">
        <v>4123</v>
      </c>
      <c r="N630" s="38" t="s">
        <v>3302</v>
      </c>
      <c r="O630" s="38" t="s">
        <v>234</v>
      </c>
    </row>
    <row r="631" spans="1:15" x14ac:dyDescent="0.3">
      <c r="A631" s="38" t="s">
        <v>233</v>
      </c>
      <c r="B631" s="38">
        <v>261</v>
      </c>
      <c r="C631" s="28" t="s">
        <v>3280</v>
      </c>
      <c r="D631" s="28" t="s">
        <v>3803</v>
      </c>
      <c r="E631" s="28"/>
      <c r="F631" s="28">
        <v>5.487228003784296E-2</v>
      </c>
      <c r="G631" s="28">
        <v>5.9611829944547133E-2</v>
      </c>
      <c r="H631" s="39">
        <f t="shared" si="18"/>
        <v>5.7242054991195043E-2</v>
      </c>
      <c r="I631" s="28"/>
      <c r="J631" s="28">
        <v>5.1068883610451303E-2</v>
      </c>
      <c r="K631" s="28">
        <v>4.0853658536585367E-2</v>
      </c>
      <c r="L631" s="39">
        <f t="shared" si="19"/>
        <v>4.5961271073518335E-2</v>
      </c>
      <c r="M631" s="38" t="s">
        <v>4123</v>
      </c>
      <c r="N631" s="38" t="s">
        <v>3302</v>
      </c>
      <c r="O631" s="38" t="s">
        <v>234</v>
      </c>
    </row>
    <row r="632" spans="1:15" x14ac:dyDescent="0.3">
      <c r="A632" s="38" t="s">
        <v>1293</v>
      </c>
      <c r="B632" s="38">
        <v>451</v>
      </c>
      <c r="C632" s="28" t="s">
        <v>3280</v>
      </c>
      <c r="D632" s="28" t="s">
        <v>3815</v>
      </c>
      <c r="E632" s="28">
        <v>5.1963048498845262E-2</v>
      </c>
      <c r="F632" s="28">
        <v>5.8098591549295781E-2</v>
      </c>
      <c r="G632" s="28">
        <v>4.0130657956136261E-2</v>
      </c>
      <c r="H632" s="39">
        <f t="shared" si="18"/>
        <v>5.0064099334759103E-2</v>
      </c>
      <c r="I632" s="28"/>
      <c r="J632" s="28">
        <v>3.4996759559300067E-2</v>
      </c>
      <c r="K632" s="28">
        <v>5.6052474657125817E-2</v>
      </c>
      <c r="L632" s="39">
        <f t="shared" si="19"/>
        <v>4.5524617108212942E-2</v>
      </c>
      <c r="M632" s="38" t="s">
        <v>4260</v>
      </c>
      <c r="N632" s="38" t="s">
        <v>3302</v>
      </c>
      <c r="O632" s="38" t="s">
        <v>1294</v>
      </c>
    </row>
    <row r="633" spans="1:15" x14ac:dyDescent="0.3">
      <c r="A633" s="38" t="s">
        <v>1293</v>
      </c>
      <c r="B633" s="38">
        <v>459</v>
      </c>
      <c r="C633" s="28" t="s">
        <v>3280</v>
      </c>
      <c r="D633" s="28" t="s">
        <v>3815</v>
      </c>
      <c r="E633" s="28">
        <v>5.1963048498845262E-2</v>
      </c>
      <c r="F633" s="28">
        <v>5.8098591549295781E-2</v>
      </c>
      <c r="G633" s="28">
        <v>4.0130657956136261E-2</v>
      </c>
      <c r="H633" s="39">
        <f t="shared" si="18"/>
        <v>5.0064099334759103E-2</v>
      </c>
      <c r="I633" s="28"/>
      <c r="J633" s="28">
        <v>3.4996759559300067E-2</v>
      </c>
      <c r="K633" s="28">
        <v>5.6052474657125817E-2</v>
      </c>
      <c r="L633" s="39">
        <f t="shared" si="19"/>
        <v>4.5524617108212942E-2</v>
      </c>
      <c r="M633" s="38" t="s">
        <v>4260</v>
      </c>
      <c r="N633" s="38" t="s">
        <v>3302</v>
      </c>
      <c r="O633" s="38" t="s">
        <v>1294</v>
      </c>
    </row>
    <row r="634" spans="1:15" x14ac:dyDescent="0.3">
      <c r="A634" s="38" t="s">
        <v>1293</v>
      </c>
      <c r="B634" s="38">
        <v>462</v>
      </c>
      <c r="C634" s="28" t="s">
        <v>3280</v>
      </c>
      <c r="D634" s="28" t="s">
        <v>3815</v>
      </c>
      <c r="E634" s="28">
        <v>5.1963048498845262E-2</v>
      </c>
      <c r="F634" s="28">
        <v>5.8098591549295781E-2</v>
      </c>
      <c r="G634" s="28">
        <v>4.0130657956136261E-2</v>
      </c>
      <c r="H634" s="39">
        <f t="shared" si="18"/>
        <v>5.0064099334759103E-2</v>
      </c>
      <c r="I634" s="28"/>
      <c r="J634" s="28">
        <v>3.4996759559300067E-2</v>
      </c>
      <c r="K634" s="28">
        <v>5.6052474657125817E-2</v>
      </c>
      <c r="L634" s="39">
        <f t="shared" si="19"/>
        <v>4.5524617108212942E-2</v>
      </c>
      <c r="M634" s="38" t="s">
        <v>4260</v>
      </c>
      <c r="N634" s="38" t="s">
        <v>3302</v>
      </c>
      <c r="O634" s="38" t="s">
        <v>1294</v>
      </c>
    </row>
    <row r="635" spans="1:15" x14ac:dyDescent="0.3">
      <c r="A635" s="38" t="s">
        <v>57</v>
      </c>
      <c r="B635" s="38">
        <v>54</v>
      </c>
      <c r="C635" s="28" t="s">
        <v>3280</v>
      </c>
      <c r="D635" s="28" t="s">
        <v>3534</v>
      </c>
      <c r="E635" s="28">
        <v>5.4850407978241159E-2</v>
      </c>
      <c r="F635" s="28">
        <v>3.3403805496828747E-2</v>
      </c>
      <c r="G635" s="28">
        <v>5.0811272416737829E-2</v>
      </c>
      <c r="H635" s="39">
        <f t="shared" si="18"/>
        <v>4.6355161963935909E-2</v>
      </c>
      <c r="I635" s="28">
        <v>6.5605095541401273E-2</v>
      </c>
      <c r="J635" s="28">
        <v>3.8718291054739652E-2</v>
      </c>
      <c r="K635" s="28">
        <v>3.0810448760884124E-2</v>
      </c>
      <c r="L635" s="39">
        <f t="shared" si="19"/>
        <v>4.5044611785675016E-2</v>
      </c>
      <c r="M635" s="38"/>
      <c r="N635" s="38" t="s">
        <v>3291</v>
      </c>
      <c r="O635" s="38" t="s">
        <v>58</v>
      </c>
    </row>
    <row r="636" spans="1:15" x14ac:dyDescent="0.3">
      <c r="A636" s="38" t="s">
        <v>57</v>
      </c>
      <c r="B636" s="38">
        <v>55</v>
      </c>
      <c r="C636" s="28" t="s">
        <v>3280</v>
      </c>
      <c r="D636" s="28" t="s">
        <v>3534</v>
      </c>
      <c r="E636" s="28">
        <v>5.4850407978241159E-2</v>
      </c>
      <c r="F636" s="28">
        <v>3.3403805496828747E-2</v>
      </c>
      <c r="G636" s="28">
        <v>5.0811272416737829E-2</v>
      </c>
      <c r="H636" s="39">
        <f t="shared" si="18"/>
        <v>4.6355161963935909E-2</v>
      </c>
      <c r="I636" s="28">
        <v>6.5605095541401273E-2</v>
      </c>
      <c r="J636" s="28">
        <v>3.8718291054739652E-2</v>
      </c>
      <c r="K636" s="28">
        <v>3.0810448760884124E-2</v>
      </c>
      <c r="L636" s="39">
        <f t="shared" si="19"/>
        <v>4.5044611785675016E-2</v>
      </c>
      <c r="M636" s="38"/>
      <c r="N636" s="38" t="s">
        <v>3291</v>
      </c>
      <c r="O636" s="38" t="s">
        <v>58</v>
      </c>
    </row>
    <row r="637" spans="1:15" x14ac:dyDescent="0.3">
      <c r="A637" s="38" t="s">
        <v>1495</v>
      </c>
      <c r="B637" s="38">
        <v>91</v>
      </c>
      <c r="C637" s="28" t="s">
        <v>3280</v>
      </c>
      <c r="D637" s="28" t="s">
        <v>3754</v>
      </c>
      <c r="E637" s="28">
        <v>6.9151809832522962E-2</v>
      </c>
      <c r="F637" s="28">
        <v>8.0428954423592491E-2</v>
      </c>
      <c r="G637" s="28">
        <v>5.3018372703412073E-2</v>
      </c>
      <c r="H637" s="39">
        <f t="shared" si="18"/>
        <v>6.7533045653175847E-2</v>
      </c>
      <c r="I637" s="28">
        <v>3.3231083844580782E-2</v>
      </c>
      <c r="J637" s="28">
        <v>6.8928379106085083E-2</v>
      </c>
      <c r="K637" s="28">
        <v>3.1557165028453182E-2</v>
      </c>
      <c r="L637" s="39">
        <f t="shared" si="19"/>
        <v>4.4572209326373013E-2</v>
      </c>
      <c r="M637" s="38"/>
      <c r="N637" s="38" t="s">
        <v>3283</v>
      </c>
      <c r="O637" s="38" t="s">
        <v>1496</v>
      </c>
    </row>
    <row r="638" spans="1:15" x14ac:dyDescent="0.3">
      <c r="A638" s="38" t="s">
        <v>1495</v>
      </c>
      <c r="B638" s="38">
        <v>94</v>
      </c>
      <c r="C638" s="28" t="s">
        <v>3280</v>
      </c>
      <c r="D638" s="28" t="s">
        <v>3754</v>
      </c>
      <c r="E638" s="28">
        <v>6.9151809832522962E-2</v>
      </c>
      <c r="F638" s="28">
        <v>8.0428954423592491E-2</v>
      </c>
      <c r="G638" s="28">
        <v>5.3018372703412073E-2</v>
      </c>
      <c r="H638" s="39">
        <f t="shared" si="18"/>
        <v>6.7533045653175847E-2</v>
      </c>
      <c r="I638" s="28">
        <v>3.3231083844580782E-2</v>
      </c>
      <c r="J638" s="28">
        <v>6.8928379106085083E-2</v>
      </c>
      <c r="K638" s="28">
        <v>3.1557165028453182E-2</v>
      </c>
      <c r="L638" s="39">
        <f t="shared" si="19"/>
        <v>4.4572209326373013E-2</v>
      </c>
      <c r="M638" s="38"/>
      <c r="N638" s="38" t="s">
        <v>3283</v>
      </c>
      <c r="O638" s="38" t="s">
        <v>1496</v>
      </c>
    </row>
    <row r="639" spans="1:15" x14ac:dyDescent="0.3">
      <c r="A639" s="38" t="s">
        <v>744</v>
      </c>
      <c r="B639" s="38">
        <v>174</v>
      </c>
      <c r="C639" s="28" t="s">
        <v>3280</v>
      </c>
      <c r="D639" s="28" t="s">
        <v>3543</v>
      </c>
      <c r="E639" s="28">
        <v>8.8719898605830169E-2</v>
      </c>
      <c r="F639" s="28">
        <v>4.6216060080878106E-2</v>
      </c>
      <c r="G639" s="28"/>
      <c r="H639" s="39">
        <f t="shared" si="18"/>
        <v>6.7467979343354134E-2</v>
      </c>
      <c r="I639" s="28">
        <v>4.2485153037916855E-2</v>
      </c>
      <c r="J639" s="28">
        <v>4.3893129770992363E-2</v>
      </c>
      <c r="K639" s="28"/>
      <c r="L639" s="39">
        <f t="shared" si="19"/>
        <v>4.3189141404454609E-2</v>
      </c>
      <c r="M639" s="38" t="s">
        <v>4151</v>
      </c>
      <c r="N639" s="38" t="s">
        <v>3283</v>
      </c>
      <c r="O639" s="38" t="s">
        <v>745</v>
      </c>
    </row>
    <row r="640" spans="1:15" x14ac:dyDescent="0.3">
      <c r="A640" s="38" t="s">
        <v>744</v>
      </c>
      <c r="B640" s="38">
        <v>184</v>
      </c>
      <c r="C640" s="28" t="s">
        <v>3280</v>
      </c>
      <c r="D640" s="28" t="s">
        <v>3543</v>
      </c>
      <c r="E640" s="28">
        <v>8.8719898605830169E-2</v>
      </c>
      <c r="F640" s="28">
        <v>4.6216060080878106E-2</v>
      </c>
      <c r="G640" s="28"/>
      <c r="H640" s="39">
        <f t="shared" si="18"/>
        <v>6.7467979343354134E-2</v>
      </c>
      <c r="I640" s="28">
        <v>4.2485153037916855E-2</v>
      </c>
      <c r="J640" s="28">
        <v>4.3893129770992363E-2</v>
      </c>
      <c r="K640" s="28"/>
      <c r="L640" s="39">
        <f t="shared" si="19"/>
        <v>4.3189141404454609E-2</v>
      </c>
      <c r="M640" s="38" t="s">
        <v>4151</v>
      </c>
      <c r="N640" s="38" t="s">
        <v>3283</v>
      </c>
      <c r="O640" s="38" t="s">
        <v>745</v>
      </c>
    </row>
    <row r="641" spans="1:15" x14ac:dyDescent="0.3">
      <c r="A641" s="38" t="s">
        <v>444</v>
      </c>
      <c r="B641" s="38">
        <v>40</v>
      </c>
      <c r="C641" s="28" t="s">
        <v>3280</v>
      </c>
      <c r="D641" s="28" t="s">
        <v>3656</v>
      </c>
      <c r="E641" s="28">
        <v>6.4109301103520755E-2</v>
      </c>
      <c r="F641" s="28">
        <v>6.1056952283222159E-2</v>
      </c>
      <c r="G641" s="28">
        <v>6.7346938775510207E-2</v>
      </c>
      <c r="H641" s="39">
        <f t="shared" si="18"/>
        <v>6.4171064054084376E-2</v>
      </c>
      <c r="I641" s="28">
        <v>5.4429028815368187E-2</v>
      </c>
      <c r="J641" s="28">
        <v>3.6480686695278972E-2</v>
      </c>
      <c r="K641" s="28">
        <v>3.5830618892508145E-2</v>
      </c>
      <c r="L641" s="39">
        <f t="shared" si="19"/>
        <v>4.2246778134385099E-2</v>
      </c>
      <c r="M641" s="38"/>
      <c r="N641" s="38" t="s">
        <v>3291</v>
      </c>
      <c r="O641" s="38" t="s">
        <v>445</v>
      </c>
    </row>
    <row r="642" spans="1:15" x14ac:dyDescent="0.3">
      <c r="A642" s="38" t="s">
        <v>444</v>
      </c>
      <c r="B642" s="38">
        <v>44</v>
      </c>
      <c r="C642" s="28" t="s">
        <v>3280</v>
      </c>
      <c r="D642" s="28" t="s">
        <v>3656</v>
      </c>
      <c r="E642" s="28">
        <v>6.4109301103520755E-2</v>
      </c>
      <c r="F642" s="28">
        <v>6.1056952283222159E-2</v>
      </c>
      <c r="G642" s="28">
        <v>6.7346938775510207E-2</v>
      </c>
      <c r="H642" s="39">
        <f t="shared" si="18"/>
        <v>6.4171064054084376E-2</v>
      </c>
      <c r="I642" s="28">
        <v>5.4429028815368187E-2</v>
      </c>
      <c r="J642" s="28">
        <v>3.6480686695278972E-2</v>
      </c>
      <c r="K642" s="28">
        <v>3.5830618892508145E-2</v>
      </c>
      <c r="L642" s="39">
        <f t="shared" si="19"/>
        <v>4.2246778134385099E-2</v>
      </c>
      <c r="M642" s="38"/>
      <c r="N642" s="38" t="s">
        <v>3291</v>
      </c>
      <c r="O642" s="38" t="s">
        <v>445</v>
      </c>
    </row>
    <row r="643" spans="1:15" x14ac:dyDescent="0.3">
      <c r="A643" s="38" t="s">
        <v>1259</v>
      </c>
      <c r="B643" s="38">
        <v>148</v>
      </c>
      <c r="C643" s="28" t="s">
        <v>3280</v>
      </c>
      <c r="D643" s="28" t="s">
        <v>3712</v>
      </c>
      <c r="E643" s="28">
        <v>5.634715025906735E-2</v>
      </c>
      <c r="F643" s="28">
        <v>4.3691703485517916E-2</v>
      </c>
      <c r="G643" s="28"/>
      <c r="H643" s="39">
        <f t="shared" ref="H643:H706" si="20">AVERAGE(E643:G643)</f>
        <v>5.0019426872292633E-2</v>
      </c>
      <c r="I643" s="28"/>
      <c r="J643" s="28">
        <v>5.1656372824256037E-2</v>
      </c>
      <c r="K643" s="28">
        <v>3.2327586206896554E-2</v>
      </c>
      <c r="L643" s="39">
        <f t="shared" ref="L643:L706" si="21">AVERAGE(I643:K643)</f>
        <v>4.1991979515576296E-2</v>
      </c>
      <c r="M643" s="38" t="s">
        <v>4125</v>
      </c>
      <c r="N643" s="38" t="s">
        <v>3283</v>
      </c>
      <c r="O643" s="38" t="s">
        <v>1260</v>
      </c>
    </row>
    <row r="644" spans="1:15" x14ac:dyDescent="0.3">
      <c r="A644" s="38" t="s">
        <v>579</v>
      </c>
      <c r="B644" s="38">
        <v>133</v>
      </c>
      <c r="C644" s="28" t="s">
        <v>3280</v>
      </c>
      <c r="D644" s="28" t="s">
        <v>3323</v>
      </c>
      <c r="E644" s="28">
        <v>0.13390313390313391</v>
      </c>
      <c r="F644" s="28">
        <v>0.13786146603900468</v>
      </c>
      <c r="G644" s="28"/>
      <c r="H644" s="39">
        <f t="shared" si="20"/>
        <v>0.13588229997106929</v>
      </c>
      <c r="I644" s="28">
        <v>4.9237472766884532E-2</v>
      </c>
      <c r="J644" s="28">
        <v>3.3572068039391223E-2</v>
      </c>
      <c r="K644" s="28"/>
      <c r="L644" s="39">
        <f t="shared" si="21"/>
        <v>4.1404770403137878E-2</v>
      </c>
      <c r="M644" s="38"/>
      <c r="N644" s="38" t="s">
        <v>3283</v>
      </c>
      <c r="O644" s="38" t="s">
        <v>580</v>
      </c>
    </row>
    <row r="645" spans="1:15" x14ac:dyDescent="0.3">
      <c r="A645" s="38" t="s">
        <v>579</v>
      </c>
      <c r="B645" s="38">
        <v>139</v>
      </c>
      <c r="C645" s="28" t="s">
        <v>3280</v>
      </c>
      <c r="D645" s="28" t="s">
        <v>3323</v>
      </c>
      <c r="E645" s="28">
        <v>0.13390313390313391</v>
      </c>
      <c r="F645" s="28">
        <v>0.13786146603900468</v>
      </c>
      <c r="G645" s="28"/>
      <c r="H645" s="39">
        <f t="shared" si="20"/>
        <v>0.13588229997106929</v>
      </c>
      <c r="I645" s="28">
        <v>4.9237472766884532E-2</v>
      </c>
      <c r="J645" s="28">
        <v>3.3572068039391223E-2</v>
      </c>
      <c r="K645" s="28"/>
      <c r="L645" s="39">
        <f t="shared" si="21"/>
        <v>4.1404770403137878E-2</v>
      </c>
      <c r="M645" s="38"/>
      <c r="N645" s="38" t="s">
        <v>3283</v>
      </c>
      <c r="O645" s="38" t="s">
        <v>580</v>
      </c>
    </row>
    <row r="646" spans="1:15" x14ac:dyDescent="0.3">
      <c r="A646" s="38" t="s">
        <v>91</v>
      </c>
      <c r="B646" s="38">
        <v>105</v>
      </c>
      <c r="C646" s="28" t="s">
        <v>3280</v>
      </c>
      <c r="D646" s="28" t="s">
        <v>3473</v>
      </c>
      <c r="E646" s="28">
        <v>6.0634328358208957E-2</v>
      </c>
      <c r="F646" s="28">
        <v>6.6135084427767346E-2</v>
      </c>
      <c r="G646" s="28">
        <v>1.1216566005176875E-2</v>
      </c>
      <c r="H646" s="39">
        <f t="shared" si="20"/>
        <v>4.5995326263717724E-2</v>
      </c>
      <c r="I646" s="28">
        <v>4.9848024316109421E-2</v>
      </c>
      <c r="J646" s="28">
        <v>2.61437908496732E-2</v>
      </c>
      <c r="K646" s="28">
        <v>4.810126582278481E-2</v>
      </c>
      <c r="L646" s="39">
        <f t="shared" si="21"/>
        <v>4.1364360329522482E-2</v>
      </c>
      <c r="M646" s="38"/>
      <c r="N646" s="38" t="s">
        <v>3283</v>
      </c>
      <c r="O646" s="38" t="s">
        <v>92</v>
      </c>
    </row>
    <row r="647" spans="1:15" x14ac:dyDescent="0.3">
      <c r="A647" s="38" t="s">
        <v>91</v>
      </c>
      <c r="B647" s="38">
        <v>108</v>
      </c>
      <c r="C647" s="28" t="s">
        <v>3280</v>
      </c>
      <c r="D647" s="28" t="s">
        <v>3473</v>
      </c>
      <c r="E647" s="28">
        <v>6.0634328358208957E-2</v>
      </c>
      <c r="F647" s="28">
        <v>6.6135084427767346E-2</v>
      </c>
      <c r="G647" s="28">
        <v>1.1216566005176875E-2</v>
      </c>
      <c r="H647" s="39">
        <f t="shared" si="20"/>
        <v>4.5995326263717724E-2</v>
      </c>
      <c r="I647" s="28">
        <v>4.9848024316109421E-2</v>
      </c>
      <c r="J647" s="28">
        <v>2.61437908496732E-2</v>
      </c>
      <c r="K647" s="28">
        <v>4.810126582278481E-2</v>
      </c>
      <c r="L647" s="39">
        <f t="shared" si="21"/>
        <v>4.1364360329522482E-2</v>
      </c>
      <c r="M647" s="38"/>
      <c r="N647" s="38" t="s">
        <v>3283</v>
      </c>
      <c r="O647" s="38" t="s">
        <v>92</v>
      </c>
    </row>
    <row r="648" spans="1:15" x14ac:dyDescent="0.3">
      <c r="A648" s="38" t="s">
        <v>1211</v>
      </c>
      <c r="B648" s="38">
        <v>178</v>
      </c>
      <c r="C648" s="28" t="s">
        <v>3280</v>
      </c>
      <c r="D648" s="28" t="s">
        <v>3320</v>
      </c>
      <c r="E648" s="28"/>
      <c r="F648" s="28">
        <v>6.4743967039434955E-2</v>
      </c>
      <c r="G648" s="28">
        <v>6.9330199764982378E-2</v>
      </c>
      <c r="H648" s="39">
        <f t="shared" si="20"/>
        <v>6.7037083402208666E-2</v>
      </c>
      <c r="I648" s="28"/>
      <c r="J648" s="28">
        <v>3.8899430740037953E-2</v>
      </c>
      <c r="K648" s="28">
        <v>4.059216809933143E-2</v>
      </c>
      <c r="L648" s="39">
        <f t="shared" si="21"/>
        <v>3.9745799419684688E-2</v>
      </c>
      <c r="M648" s="38"/>
      <c r="N648" s="38" t="s">
        <v>3283</v>
      </c>
      <c r="O648" s="38" t="s">
        <v>1212</v>
      </c>
    </row>
    <row r="649" spans="1:15" x14ac:dyDescent="0.3">
      <c r="A649" s="38" t="s">
        <v>1211</v>
      </c>
      <c r="B649" s="38">
        <v>182</v>
      </c>
      <c r="C649" s="28" t="s">
        <v>3280</v>
      </c>
      <c r="D649" s="28" t="s">
        <v>3320</v>
      </c>
      <c r="E649" s="28"/>
      <c r="F649" s="28">
        <v>6.4743967039434955E-2</v>
      </c>
      <c r="G649" s="28">
        <v>6.9330199764982378E-2</v>
      </c>
      <c r="H649" s="39">
        <f t="shared" si="20"/>
        <v>6.7037083402208666E-2</v>
      </c>
      <c r="I649" s="28"/>
      <c r="J649" s="28">
        <v>3.8899430740037953E-2</v>
      </c>
      <c r="K649" s="28">
        <v>4.059216809933143E-2</v>
      </c>
      <c r="L649" s="39">
        <f t="shared" si="21"/>
        <v>3.9745799419684688E-2</v>
      </c>
      <c r="M649" s="38"/>
      <c r="N649" s="38" t="s">
        <v>3283</v>
      </c>
      <c r="O649" s="38" t="s">
        <v>1212</v>
      </c>
    </row>
    <row r="650" spans="1:15" x14ac:dyDescent="0.3">
      <c r="A650" s="38" t="s">
        <v>126</v>
      </c>
      <c r="B650" s="38">
        <v>82</v>
      </c>
      <c r="C650" s="28" t="s">
        <v>3280</v>
      </c>
      <c r="D650" s="28" t="s">
        <v>3704</v>
      </c>
      <c r="E650" s="28">
        <v>7.0193818753273962E-2</v>
      </c>
      <c r="F650" s="28">
        <v>6.4516129032258063E-2</v>
      </c>
      <c r="G650" s="28">
        <v>6.9020021074815599E-2</v>
      </c>
      <c r="H650" s="39">
        <f t="shared" si="20"/>
        <v>6.7909989620115865E-2</v>
      </c>
      <c r="I650" s="28">
        <v>3.7095919448860627E-2</v>
      </c>
      <c r="J650" s="28">
        <v>5.3524112347641761E-2</v>
      </c>
      <c r="K650" s="28">
        <v>2.8169014084507043E-2</v>
      </c>
      <c r="L650" s="39">
        <f t="shared" si="21"/>
        <v>3.959634862700314E-2</v>
      </c>
      <c r="M650" s="38" t="s">
        <v>4207</v>
      </c>
      <c r="N650" s="38" t="s">
        <v>3283</v>
      </c>
      <c r="O650" s="38" t="s">
        <v>127</v>
      </c>
    </row>
    <row r="651" spans="1:15" x14ac:dyDescent="0.3">
      <c r="A651" s="38" t="s">
        <v>126</v>
      </c>
      <c r="B651" s="38">
        <v>85</v>
      </c>
      <c r="C651" s="28" t="s">
        <v>3280</v>
      </c>
      <c r="D651" s="28" t="s">
        <v>3704</v>
      </c>
      <c r="E651" s="28">
        <v>7.0193818753273962E-2</v>
      </c>
      <c r="F651" s="28">
        <v>6.4516129032258063E-2</v>
      </c>
      <c r="G651" s="28">
        <v>6.9020021074815599E-2</v>
      </c>
      <c r="H651" s="39">
        <f t="shared" si="20"/>
        <v>6.7909989620115865E-2</v>
      </c>
      <c r="I651" s="28">
        <v>3.7095919448860627E-2</v>
      </c>
      <c r="J651" s="28">
        <v>5.3524112347641761E-2</v>
      </c>
      <c r="K651" s="28">
        <v>2.8169014084507043E-2</v>
      </c>
      <c r="L651" s="39">
        <f t="shared" si="21"/>
        <v>3.959634862700314E-2</v>
      </c>
      <c r="M651" s="38" t="s">
        <v>4207</v>
      </c>
      <c r="N651" s="38" t="s">
        <v>3283</v>
      </c>
      <c r="O651" s="38" t="s">
        <v>127</v>
      </c>
    </row>
    <row r="652" spans="1:15" x14ac:dyDescent="0.3">
      <c r="A652" s="38" t="s">
        <v>971</v>
      </c>
      <c r="B652" s="38">
        <v>84</v>
      </c>
      <c r="C652" s="28" t="s">
        <v>3280</v>
      </c>
      <c r="D652" s="28" t="s">
        <v>3357</v>
      </c>
      <c r="E652" s="28"/>
      <c r="F652" s="28">
        <v>8.9142091152815017E-2</v>
      </c>
      <c r="G652" s="28">
        <v>0.10649698593436034</v>
      </c>
      <c r="H652" s="39">
        <f t="shared" si="20"/>
        <v>9.7819538543587686E-2</v>
      </c>
      <c r="I652" s="28"/>
      <c r="J652" s="28">
        <v>3.6665211697948501E-2</v>
      </c>
      <c r="K652" s="28">
        <v>3.8019451812555255E-2</v>
      </c>
      <c r="L652" s="39">
        <f t="shared" si="21"/>
        <v>3.7342331755251881E-2</v>
      </c>
      <c r="M652" s="38" t="s">
        <v>4113</v>
      </c>
      <c r="N652" s="38" t="s">
        <v>3281</v>
      </c>
      <c r="O652" s="38" t="s">
        <v>972</v>
      </c>
    </row>
    <row r="653" spans="1:15" x14ac:dyDescent="0.3">
      <c r="A653" s="38" t="s">
        <v>971</v>
      </c>
      <c r="B653" s="38">
        <v>86</v>
      </c>
      <c r="C653" s="28" t="s">
        <v>3280</v>
      </c>
      <c r="D653" s="28" t="s">
        <v>3357</v>
      </c>
      <c r="E653" s="28"/>
      <c r="F653" s="28">
        <v>8.9142091152815017E-2</v>
      </c>
      <c r="G653" s="28">
        <v>0.10649698593436034</v>
      </c>
      <c r="H653" s="39">
        <f t="shared" si="20"/>
        <v>9.7819538543587686E-2</v>
      </c>
      <c r="I653" s="28"/>
      <c r="J653" s="28">
        <v>3.6665211697948501E-2</v>
      </c>
      <c r="K653" s="28">
        <v>3.8019451812555255E-2</v>
      </c>
      <c r="L653" s="39">
        <f t="shared" si="21"/>
        <v>3.7342331755251881E-2</v>
      </c>
      <c r="M653" s="38" t="s">
        <v>4113</v>
      </c>
      <c r="N653" s="38" t="s">
        <v>3281</v>
      </c>
      <c r="O653" s="38" t="s">
        <v>972</v>
      </c>
    </row>
    <row r="654" spans="1:15" x14ac:dyDescent="0.3">
      <c r="A654" s="38" t="s">
        <v>1601</v>
      </c>
      <c r="B654" s="38">
        <v>243</v>
      </c>
      <c r="C654" s="28" t="s">
        <v>3280</v>
      </c>
      <c r="D654" s="28" t="s">
        <v>3638</v>
      </c>
      <c r="E654" s="28">
        <v>9.6664397549353284E-2</v>
      </c>
      <c r="F654" s="28">
        <v>8.4710743801652888E-2</v>
      </c>
      <c r="G654" s="28">
        <v>0.10947930574098799</v>
      </c>
      <c r="H654" s="39">
        <f t="shared" si="20"/>
        <v>9.6951482363998046E-2</v>
      </c>
      <c r="I654" s="28">
        <v>5.054945054945055E-2</v>
      </c>
      <c r="J654" s="28">
        <v>2.7542372881355935E-2</v>
      </c>
      <c r="K654" s="28">
        <v>3.2699955810870526E-2</v>
      </c>
      <c r="L654" s="39">
        <f t="shared" si="21"/>
        <v>3.6930593080559002E-2</v>
      </c>
      <c r="M654" s="38" t="s">
        <v>4103</v>
      </c>
      <c r="N654" s="38" t="s">
        <v>3281</v>
      </c>
      <c r="O654" s="38" t="s">
        <v>1602</v>
      </c>
    </row>
    <row r="655" spans="1:15" x14ac:dyDescent="0.3">
      <c r="A655" s="38" t="s">
        <v>1601</v>
      </c>
      <c r="B655" s="38">
        <v>254</v>
      </c>
      <c r="C655" s="28" t="s">
        <v>3280</v>
      </c>
      <c r="D655" s="28" t="s">
        <v>3638</v>
      </c>
      <c r="E655" s="28">
        <v>9.6664397549353284E-2</v>
      </c>
      <c r="F655" s="28">
        <v>8.4710743801652888E-2</v>
      </c>
      <c r="G655" s="28">
        <v>0.10947930574098799</v>
      </c>
      <c r="H655" s="39">
        <f t="shared" si="20"/>
        <v>9.6951482363998046E-2</v>
      </c>
      <c r="I655" s="28">
        <v>5.054945054945055E-2</v>
      </c>
      <c r="J655" s="28">
        <v>2.7542372881355935E-2</v>
      </c>
      <c r="K655" s="28">
        <v>3.2699955810870526E-2</v>
      </c>
      <c r="L655" s="39">
        <f t="shared" si="21"/>
        <v>3.6930593080559002E-2</v>
      </c>
      <c r="M655" s="38" t="s">
        <v>4103</v>
      </c>
      <c r="N655" s="38" t="s">
        <v>3281</v>
      </c>
      <c r="O655" s="38" t="s">
        <v>1602</v>
      </c>
    </row>
    <row r="656" spans="1:15" x14ac:dyDescent="0.3">
      <c r="A656" s="38" t="s">
        <v>254</v>
      </c>
      <c r="B656" s="38">
        <v>161</v>
      </c>
      <c r="C656" s="28" t="s">
        <v>3280</v>
      </c>
      <c r="D656" s="28" t="s">
        <v>3969</v>
      </c>
      <c r="E656" s="28">
        <v>5.804230201672405E-2</v>
      </c>
      <c r="F656" s="28">
        <v>5.8880308880308881E-2</v>
      </c>
      <c r="G656" s="28">
        <v>4.9335863377609104E-2</v>
      </c>
      <c r="H656" s="39">
        <f t="shared" si="20"/>
        <v>5.5419491424880674E-2</v>
      </c>
      <c r="I656" s="28">
        <v>3.5854341736694682E-2</v>
      </c>
      <c r="J656" s="28">
        <v>4.6349942062572425E-2</v>
      </c>
      <c r="K656" s="28">
        <v>2.7602070155261643E-2</v>
      </c>
      <c r="L656" s="39">
        <f t="shared" si="21"/>
        <v>3.6602117984842919E-2</v>
      </c>
      <c r="M656" s="38" t="s">
        <v>4204</v>
      </c>
      <c r="N656" s="38" t="s">
        <v>3281</v>
      </c>
      <c r="O656" s="38" t="s">
        <v>255</v>
      </c>
    </row>
    <row r="657" spans="1:15" x14ac:dyDescent="0.3">
      <c r="A657" s="38" t="s">
        <v>405</v>
      </c>
      <c r="B657" s="38">
        <v>73</v>
      </c>
      <c r="C657" s="28" t="s">
        <v>3280</v>
      </c>
      <c r="D657" s="28" t="s">
        <v>3902</v>
      </c>
      <c r="E657" s="28">
        <v>3.3223804308141661E-2</v>
      </c>
      <c r="F657" s="28">
        <v>3.0507272082298687E-2</v>
      </c>
      <c r="G657" s="28">
        <v>2.9061624649859948E-2</v>
      </c>
      <c r="H657" s="39">
        <f t="shared" si="20"/>
        <v>3.0930900346766765E-2</v>
      </c>
      <c r="I657" s="28">
        <v>4.932735426008969E-2</v>
      </c>
      <c r="J657" s="28">
        <v>2.913533834586466E-2</v>
      </c>
      <c r="K657" s="28">
        <v>2.9126213592233007E-2</v>
      </c>
      <c r="L657" s="39">
        <f t="shared" si="21"/>
        <v>3.5862968732729116E-2</v>
      </c>
      <c r="M657" s="38"/>
      <c r="N657" s="38" t="s">
        <v>3291</v>
      </c>
      <c r="O657" s="38" t="s">
        <v>406</v>
      </c>
    </row>
    <row r="658" spans="1:15" x14ac:dyDescent="0.3">
      <c r="A658" s="38" t="s">
        <v>405</v>
      </c>
      <c r="B658" s="38">
        <v>75</v>
      </c>
      <c r="C658" s="28" t="s">
        <v>3280</v>
      </c>
      <c r="D658" s="28" t="s">
        <v>3902</v>
      </c>
      <c r="E658" s="28">
        <v>3.3223804308141661E-2</v>
      </c>
      <c r="F658" s="28">
        <v>3.0507272082298687E-2</v>
      </c>
      <c r="G658" s="28">
        <v>2.9061624649859948E-2</v>
      </c>
      <c r="H658" s="39">
        <f t="shared" si="20"/>
        <v>3.0930900346766765E-2</v>
      </c>
      <c r="I658" s="28">
        <v>4.932735426008969E-2</v>
      </c>
      <c r="J658" s="28">
        <v>2.913533834586466E-2</v>
      </c>
      <c r="K658" s="28">
        <v>2.9126213592233007E-2</v>
      </c>
      <c r="L658" s="39">
        <f t="shared" si="21"/>
        <v>3.5862968732729116E-2</v>
      </c>
      <c r="M658" s="38"/>
      <c r="N658" s="38" t="s">
        <v>3291</v>
      </c>
      <c r="O658" s="38" t="s">
        <v>406</v>
      </c>
    </row>
    <row r="659" spans="1:15" x14ac:dyDescent="0.3">
      <c r="A659" s="38" t="s">
        <v>405</v>
      </c>
      <c r="B659" s="38">
        <v>79</v>
      </c>
      <c r="C659" s="28" t="s">
        <v>3280</v>
      </c>
      <c r="D659" s="28" t="s">
        <v>3902</v>
      </c>
      <c r="E659" s="28">
        <v>3.3223804308141661E-2</v>
      </c>
      <c r="F659" s="28">
        <v>3.0507272082298687E-2</v>
      </c>
      <c r="G659" s="28">
        <v>2.9061624649859948E-2</v>
      </c>
      <c r="H659" s="39">
        <f t="shared" si="20"/>
        <v>3.0930900346766765E-2</v>
      </c>
      <c r="I659" s="28">
        <v>4.932735426008969E-2</v>
      </c>
      <c r="J659" s="28">
        <v>2.913533834586466E-2</v>
      </c>
      <c r="K659" s="28">
        <v>2.9126213592233007E-2</v>
      </c>
      <c r="L659" s="39">
        <f t="shared" si="21"/>
        <v>3.5862968732729116E-2</v>
      </c>
      <c r="M659" s="38"/>
      <c r="N659" s="38" t="s">
        <v>3291</v>
      </c>
      <c r="O659" s="38" t="s">
        <v>406</v>
      </c>
    </row>
    <row r="660" spans="1:15" x14ac:dyDescent="0.3">
      <c r="A660" s="38" t="s">
        <v>335</v>
      </c>
      <c r="B660" s="38">
        <v>379</v>
      </c>
      <c r="C660" s="28" t="s">
        <v>3280</v>
      </c>
      <c r="D660" s="28" t="s">
        <v>3589</v>
      </c>
      <c r="E660" s="28">
        <v>5.3324099722991694E-2</v>
      </c>
      <c r="F660" s="28">
        <v>9.2783505154639179E-2</v>
      </c>
      <c r="G660" s="28">
        <v>4.9638055842812827E-2</v>
      </c>
      <c r="H660" s="39">
        <f t="shared" si="20"/>
        <v>6.5248553573481236E-2</v>
      </c>
      <c r="I660" s="28"/>
      <c r="J660" s="28">
        <v>2.8430836522689993E-2</v>
      </c>
      <c r="K660" s="28">
        <v>4.0676175382989961E-2</v>
      </c>
      <c r="L660" s="39">
        <f t="shared" si="21"/>
        <v>3.4553505952839979E-2</v>
      </c>
      <c r="M660" s="38" t="s">
        <v>4169</v>
      </c>
      <c r="N660" s="38" t="s">
        <v>3283</v>
      </c>
      <c r="O660" s="38" t="s">
        <v>336</v>
      </c>
    </row>
    <row r="661" spans="1:15" x14ac:dyDescent="0.3">
      <c r="A661" s="38" t="s">
        <v>335</v>
      </c>
      <c r="B661" s="38">
        <v>383</v>
      </c>
      <c r="C661" s="28" t="s">
        <v>3280</v>
      </c>
      <c r="D661" s="28" t="s">
        <v>3589</v>
      </c>
      <c r="E661" s="28">
        <v>5.3324099722991694E-2</v>
      </c>
      <c r="F661" s="28">
        <v>9.2783505154639179E-2</v>
      </c>
      <c r="G661" s="28">
        <v>4.9638055842812827E-2</v>
      </c>
      <c r="H661" s="39">
        <f t="shared" si="20"/>
        <v>6.5248553573481236E-2</v>
      </c>
      <c r="I661" s="28"/>
      <c r="J661" s="28">
        <v>2.8430836522689993E-2</v>
      </c>
      <c r="K661" s="28">
        <v>4.0676175382989961E-2</v>
      </c>
      <c r="L661" s="39">
        <f t="shared" si="21"/>
        <v>3.4553505952839979E-2</v>
      </c>
      <c r="M661" s="38" t="s">
        <v>4169</v>
      </c>
      <c r="N661" s="38" t="s">
        <v>3283</v>
      </c>
      <c r="O661" s="38" t="s">
        <v>336</v>
      </c>
    </row>
    <row r="662" spans="1:15" x14ac:dyDescent="0.3">
      <c r="A662" s="38" t="s">
        <v>335</v>
      </c>
      <c r="B662" s="38">
        <v>396</v>
      </c>
      <c r="C662" s="28" t="s">
        <v>3280</v>
      </c>
      <c r="D662" s="28" t="s">
        <v>3589</v>
      </c>
      <c r="E662" s="28">
        <v>5.3324099722991694E-2</v>
      </c>
      <c r="F662" s="28">
        <v>9.2783505154639179E-2</v>
      </c>
      <c r="G662" s="28">
        <v>4.9638055842812827E-2</v>
      </c>
      <c r="H662" s="39">
        <f t="shared" si="20"/>
        <v>6.5248553573481236E-2</v>
      </c>
      <c r="I662" s="28"/>
      <c r="J662" s="28">
        <v>2.8430836522689993E-2</v>
      </c>
      <c r="K662" s="28">
        <v>4.0676175382989961E-2</v>
      </c>
      <c r="L662" s="39">
        <f t="shared" si="21"/>
        <v>3.4553505952839979E-2</v>
      </c>
      <c r="M662" s="38" t="s">
        <v>4169</v>
      </c>
      <c r="N662" s="38" t="s">
        <v>3283</v>
      </c>
      <c r="O662" s="38" t="s">
        <v>336</v>
      </c>
    </row>
    <row r="663" spans="1:15" x14ac:dyDescent="0.3">
      <c r="A663" s="38" t="s">
        <v>33</v>
      </c>
      <c r="B663" s="38">
        <v>124</v>
      </c>
      <c r="C663" s="28" t="s">
        <v>3280</v>
      </c>
      <c r="D663" s="28" t="s">
        <v>3864</v>
      </c>
      <c r="E663" s="28"/>
      <c r="F663" s="28">
        <v>7.0045558086560364E-2</v>
      </c>
      <c r="G663" s="28">
        <v>4.0911747516072475E-2</v>
      </c>
      <c r="H663" s="39">
        <f t="shared" si="20"/>
        <v>5.5478652801316419E-2</v>
      </c>
      <c r="I663" s="28">
        <v>3.2722513089005235E-2</v>
      </c>
      <c r="J663" s="28">
        <v>3.81791483113069E-2</v>
      </c>
      <c r="K663" s="28">
        <v>2.8743625405656004E-2</v>
      </c>
      <c r="L663" s="39">
        <f t="shared" si="21"/>
        <v>3.3215095601989382E-2</v>
      </c>
      <c r="M663" s="38"/>
      <c r="N663" s="38" t="s">
        <v>3306</v>
      </c>
      <c r="O663" s="38" t="s">
        <v>34</v>
      </c>
    </row>
    <row r="664" spans="1:15" x14ac:dyDescent="0.3">
      <c r="A664" s="38" t="s">
        <v>33</v>
      </c>
      <c r="B664" s="38">
        <v>133</v>
      </c>
      <c r="C664" s="28" t="s">
        <v>3280</v>
      </c>
      <c r="D664" s="28" t="s">
        <v>3864</v>
      </c>
      <c r="E664" s="28"/>
      <c r="F664" s="28">
        <v>7.0045558086560364E-2</v>
      </c>
      <c r="G664" s="28">
        <v>4.0911747516072475E-2</v>
      </c>
      <c r="H664" s="39">
        <f t="shared" si="20"/>
        <v>5.5478652801316419E-2</v>
      </c>
      <c r="I664" s="28">
        <v>3.2722513089005235E-2</v>
      </c>
      <c r="J664" s="28">
        <v>3.81791483113069E-2</v>
      </c>
      <c r="K664" s="28">
        <v>2.8743625405656004E-2</v>
      </c>
      <c r="L664" s="39">
        <f t="shared" si="21"/>
        <v>3.3215095601989382E-2</v>
      </c>
      <c r="M664" s="38"/>
      <c r="N664" s="38" t="s">
        <v>3306</v>
      </c>
      <c r="O664" s="38" t="s">
        <v>34</v>
      </c>
    </row>
    <row r="665" spans="1:15" x14ac:dyDescent="0.3">
      <c r="A665" s="38" t="s">
        <v>2705</v>
      </c>
      <c r="B665" s="38">
        <v>296</v>
      </c>
      <c r="C665" s="28" t="s">
        <v>3280</v>
      </c>
      <c r="D665" s="28" t="s">
        <v>3404</v>
      </c>
      <c r="E665" s="28"/>
      <c r="F665" s="28">
        <v>8.2554517133956395E-2</v>
      </c>
      <c r="G665" s="28">
        <v>7.8947368421052627E-2</v>
      </c>
      <c r="H665" s="39">
        <f t="shared" si="20"/>
        <v>8.0750942777504511E-2</v>
      </c>
      <c r="I665" s="28"/>
      <c r="J665" s="28">
        <v>3.9630836047774155E-2</v>
      </c>
      <c r="K665" s="28">
        <v>2.4172359432475039E-2</v>
      </c>
      <c r="L665" s="39">
        <f t="shared" si="21"/>
        <v>3.1901597740124597E-2</v>
      </c>
      <c r="M665" s="38" t="s">
        <v>4261</v>
      </c>
      <c r="N665" s="38" t="s">
        <v>3281</v>
      </c>
      <c r="O665" s="38" t="s">
        <v>2706</v>
      </c>
    </row>
    <row r="666" spans="1:15" x14ac:dyDescent="0.3">
      <c r="A666" s="38" t="s">
        <v>2705</v>
      </c>
      <c r="B666" s="38">
        <v>297</v>
      </c>
      <c r="C666" s="28" t="s">
        <v>3280</v>
      </c>
      <c r="D666" s="28" t="s">
        <v>3404</v>
      </c>
      <c r="E666" s="28"/>
      <c r="F666" s="28">
        <v>8.2554517133956395E-2</v>
      </c>
      <c r="G666" s="28">
        <v>7.8947368421052627E-2</v>
      </c>
      <c r="H666" s="39">
        <f t="shared" si="20"/>
        <v>8.0750942777504511E-2</v>
      </c>
      <c r="I666" s="28"/>
      <c r="J666" s="28">
        <v>3.9630836047774155E-2</v>
      </c>
      <c r="K666" s="28">
        <v>2.4172359432475039E-2</v>
      </c>
      <c r="L666" s="39">
        <f t="shared" si="21"/>
        <v>3.1901597740124597E-2</v>
      </c>
      <c r="M666" s="38" t="s">
        <v>4261</v>
      </c>
      <c r="N666" s="38" t="s">
        <v>3281</v>
      </c>
      <c r="O666" s="38" t="s">
        <v>2706</v>
      </c>
    </row>
    <row r="667" spans="1:15" x14ac:dyDescent="0.3">
      <c r="A667" s="38" t="s">
        <v>677</v>
      </c>
      <c r="B667" s="38">
        <v>180</v>
      </c>
      <c r="C667" s="28" t="s">
        <v>3280</v>
      </c>
      <c r="D667" s="28" t="s">
        <v>3295</v>
      </c>
      <c r="E667" s="28">
        <v>6.4565327910523634E-2</v>
      </c>
      <c r="F667" s="28">
        <v>6.4954682779456194E-2</v>
      </c>
      <c r="G667" s="28">
        <v>5.207811717576364E-2</v>
      </c>
      <c r="H667" s="39">
        <f t="shared" si="20"/>
        <v>6.0532709288581149E-2</v>
      </c>
      <c r="I667" s="28">
        <v>3.3604336043360432E-2</v>
      </c>
      <c r="J667" s="28">
        <v>1.1815252416756175E-2</v>
      </c>
      <c r="K667" s="28">
        <v>4.7435190292333146E-2</v>
      </c>
      <c r="L667" s="39">
        <f t="shared" si="21"/>
        <v>3.0951592917483253E-2</v>
      </c>
      <c r="M667" s="38" t="s">
        <v>4178</v>
      </c>
      <c r="N667" s="38" t="s">
        <v>3283</v>
      </c>
      <c r="O667" s="38" t="s">
        <v>678</v>
      </c>
    </row>
    <row r="668" spans="1:15" x14ac:dyDescent="0.3">
      <c r="A668" s="38" t="s">
        <v>677</v>
      </c>
      <c r="B668" s="38">
        <v>185</v>
      </c>
      <c r="C668" s="28" t="s">
        <v>3280</v>
      </c>
      <c r="D668" s="28" t="s">
        <v>3295</v>
      </c>
      <c r="E668" s="28">
        <v>6.4565327910523634E-2</v>
      </c>
      <c r="F668" s="28">
        <v>6.4954682779456194E-2</v>
      </c>
      <c r="G668" s="28">
        <v>5.207811717576364E-2</v>
      </c>
      <c r="H668" s="39">
        <f t="shared" si="20"/>
        <v>6.0532709288581149E-2</v>
      </c>
      <c r="I668" s="28">
        <v>3.3604336043360432E-2</v>
      </c>
      <c r="J668" s="28">
        <v>1.1815252416756175E-2</v>
      </c>
      <c r="K668" s="28">
        <v>4.7435190292333146E-2</v>
      </c>
      <c r="L668" s="39">
        <f t="shared" si="21"/>
        <v>3.0951592917483253E-2</v>
      </c>
      <c r="M668" s="38" t="s">
        <v>4178</v>
      </c>
      <c r="N668" s="38" t="s">
        <v>3283</v>
      </c>
      <c r="O668" s="38" t="s">
        <v>678</v>
      </c>
    </row>
    <row r="669" spans="1:15" x14ac:dyDescent="0.3">
      <c r="A669" s="38" t="s">
        <v>37</v>
      </c>
      <c r="B669" s="38">
        <v>452</v>
      </c>
      <c r="C669" s="28" t="s">
        <v>3280</v>
      </c>
      <c r="D669" s="28" t="s">
        <v>3762</v>
      </c>
      <c r="E669" s="28">
        <v>2.0740740740740744E-2</v>
      </c>
      <c r="F669" s="28">
        <v>2.1951219512195124E-2</v>
      </c>
      <c r="G669" s="28"/>
      <c r="H669" s="39">
        <f t="shared" si="20"/>
        <v>2.1345980126467934E-2</v>
      </c>
      <c r="I669" s="28">
        <v>3.4796573875802997E-2</v>
      </c>
      <c r="J669" s="28">
        <v>2.4744486282947821E-2</v>
      </c>
      <c r="K669" s="28"/>
      <c r="L669" s="39">
        <f t="shared" si="21"/>
        <v>2.9770530079375409E-2</v>
      </c>
      <c r="M669" s="38"/>
      <c r="N669" s="38" t="s">
        <v>3283</v>
      </c>
      <c r="O669" s="38" t="s">
        <v>38</v>
      </c>
    </row>
    <row r="670" spans="1:15" x14ac:dyDescent="0.3">
      <c r="A670" s="38" t="s">
        <v>1560</v>
      </c>
      <c r="B670" s="38">
        <v>143</v>
      </c>
      <c r="C670" s="28" t="s">
        <v>3280</v>
      </c>
      <c r="D670" s="28" t="s">
        <v>3823</v>
      </c>
      <c r="E670" s="28">
        <v>0.10056925996204934</v>
      </c>
      <c r="F670" s="28"/>
      <c r="G670" s="28">
        <v>8.7529976019184649E-2</v>
      </c>
      <c r="H670" s="39">
        <f t="shared" si="20"/>
        <v>9.4049617990616993E-2</v>
      </c>
      <c r="I670" s="28">
        <v>3.5747021081576534E-2</v>
      </c>
      <c r="J670" s="28"/>
      <c r="K670" s="28">
        <v>2.3419203747072605E-2</v>
      </c>
      <c r="L670" s="39">
        <f t="shared" si="21"/>
        <v>2.9583112414324569E-2</v>
      </c>
      <c r="M670" s="38" t="s">
        <v>4175</v>
      </c>
      <c r="N670" s="38" t="s">
        <v>3281</v>
      </c>
      <c r="O670" s="38" t="s">
        <v>1561</v>
      </c>
    </row>
    <row r="671" spans="1:15" x14ac:dyDescent="0.3">
      <c r="A671" s="38" t="s">
        <v>1560</v>
      </c>
      <c r="B671" s="38">
        <v>145</v>
      </c>
      <c r="C671" s="28" t="s">
        <v>3280</v>
      </c>
      <c r="D671" s="28" t="s">
        <v>3823</v>
      </c>
      <c r="E671" s="28">
        <v>0.10056925996204934</v>
      </c>
      <c r="F671" s="28"/>
      <c r="G671" s="28">
        <v>8.7529976019184649E-2</v>
      </c>
      <c r="H671" s="39">
        <f t="shared" si="20"/>
        <v>9.4049617990616993E-2</v>
      </c>
      <c r="I671" s="28">
        <v>3.5747021081576534E-2</v>
      </c>
      <c r="J671" s="28"/>
      <c r="K671" s="28">
        <v>2.3419203747072605E-2</v>
      </c>
      <c r="L671" s="39">
        <f t="shared" si="21"/>
        <v>2.9583112414324569E-2</v>
      </c>
      <c r="M671" s="38" t="s">
        <v>4175</v>
      </c>
      <c r="N671" s="38" t="s">
        <v>3281</v>
      </c>
      <c r="O671" s="38" t="s">
        <v>1561</v>
      </c>
    </row>
    <row r="672" spans="1:15" x14ac:dyDescent="0.3">
      <c r="A672" s="38" t="s">
        <v>1912</v>
      </c>
      <c r="B672" s="38">
        <v>116</v>
      </c>
      <c r="C672" s="28" t="s">
        <v>3280</v>
      </c>
      <c r="D672" s="28" t="s">
        <v>3390</v>
      </c>
      <c r="E672" s="28">
        <v>2.9425723777883245E-2</v>
      </c>
      <c r="F672" s="28">
        <v>5.9165858389912708E-2</v>
      </c>
      <c r="G672" s="28">
        <v>2.9397818871503081E-2</v>
      </c>
      <c r="H672" s="39">
        <f t="shared" si="20"/>
        <v>3.9329800346433012E-2</v>
      </c>
      <c r="I672" s="28">
        <v>3.8548752834467126E-2</v>
      </c>
      <c r="J672" s="28">
        <v>2.4830699774266364E-2</v>
      </c>
      <c r="K672" s="28">
        <v>2.5224215246636771E-2</v>
      </c>
      <c r="L672" s="39">
        <f t="shared" si="21"/>
        <v>2.9534555951790085E-2</v>
      </c>
      <c r="M672" s="38" t="s">
        <v>4109</v>
      </c>
      <c r="N672" s="38" t="s">
        <v>3283</v>
      </c>
      <c r="O672" s="38" t="s">
        <v>1913</v>
      </c>
    </row>
    <row r="673" spans="1:15" x14ac:dyDescent="0.3">
      <c r="A673" s="38" t="s">
        <v>1912</v>
      </c>
      <c r="B673" s="38">
        <v>121</v>
      </c>
      <c r="C673" s="28" t="s">
        <v>3280</v>
      </c>
      <c r="D673" s="28" t="s">
        <v>3390</v>
      </c>
      <c r="E673" s="28">
        <v>2.9425723777883245E-2</v>
      </c>
      <c r="F673" s="28">
        <v>5.9165858389912708E-2</v>
      </c>
      <c r="G673" s="28">
        <v>2.9397818871503081E-2</v>
      </c>
      <c r="H673" s="39">
        <f t="shared" si="20"/>
        <v>3.9329800346433012E-2</v>
      </c>
      <c r="I673" s="28">
        <v>3.8548752834467126E-2</v>
      </c>
      <c r="J673" s="28">
        <v>2.4830699774266364E-2</v>
      </c>
      <c r="K673" s="28">
        <v>2.5224215246636771E-2</v>
      </c>
      <c r="L673" s="39">
        <f t="shared" si="21"/>
        <v>2.9534555951790085E-2</v>
      </c>
      <c r="M673" s="38" t="s">
        <v>4109</v>
      </c>
      <c r="N673" s="38" t="s">
        <v>3283</v>
      </c>
      <c r="O673" s="38" t="s">
        <v>1913</v>
      </c>
    </row>
    <row r="674" spans="1:15" x14ac:dyDescent="0.3">
      <c r="A674" s="38" t="s">
        <v>1037</v>
      </c>
      <c r="B674" s="38">
        <v>177</v>
      </c>
      <c r="C674" s="28" t="s">
        <v>3280</v>
      </c>
      <c r="D674" s="28" t="s">
        <v>3342</v>
      </c>
      <c r="E674" s="28">
        <v>5.3651938683498643E-2</v>
      </c>
      <c r="F674" s="28">
        <v>4.1553748870822041E-2</v>
      </c>
      <c r="G674" s="28">
        <v>4.8626744709590275E-2</v>
      </c>
      <c r="H674" s="39">
        <f t="shared" si="20"/>
        <v>4.794414408797032E-2</v>
      </c>
      <c r="I674" s="28">
        <v>2.0245398773006136E-2</v>
      </c>
      <c r="J674" s="28">
        <v>3.6719706242350061E-2</v>
      </c>
      <c r="K674" s="28">
        <v>2.3897058823529414E-2</v>
      </c>
      <c r="L674" s="39">
        <f t="shared" si="21"/>
        <v>2.695405461296187E-2</v>
      </c>
      <c r="M674" s="38" t="s">
        <v>4176</v>
      </c>
      <c r="N674" s="38" t="s">
        <v>3283</v>
      </c>
      <c r="O674" s="38" t="s">
        <v>1038</v>
      </c>
    </row>
    <row r="675" spans="1:15" x14ac:dyDescent="0.3">
      <c r="A675" s="38" t="s">
        <v>1037</v>
      </c>
      <c r="B675" s="38">
        <v>179</v>
      </c>
      <c r="C675" s="28" t="s">
        <v>3280</v>
      </c>
      <c r="D675" s="28" t="s">
        <v>3342</v>
      </c>
      <c r="E675" s="28">
        <v>5.3651938683498643E-2</v>
      </c>
      <c r="F675" s="28">
        <v>4.1553748870822041E-2</v>
      </c>
      <c r="G675" s="28">
        <v>4.8626744709590275E-2</v>
      </c>
      <c r="H675" s="39">
        <f t="shared" si="20"/>
        <v>4.794414408797032E-2</v>
      </c>
      <c r="I675" s="28">
        <v>2.0245398773006136E-2</v>
      </c>
      <c r="J675" s="28">
        <v>3.6719706242350061E-2</v>
      </c>
      <c r="K675" s="28">
        <v>2.3897058823529414E-2</v>
      </c>
      <c r="L675" s="39">
        <f t="shared" si="21"/>
        <v>2.695405461296187E-2</v>
      </c>
      <c r="M675" s="38" t="s">
        <v>4176</v>
      </c>
      <c r="N675" s="38" t="s">
        <v>3283</v>
      </c>
      <c r="O675" s="38" t="s">
        <v>1038</v>
      </c>
    </row>
    <row r="676" spans="1:15" x14ac:dyDescent="0.3">
      <c r="A676" s="38" t="s">
        <v>510</v>
      </c>
      <c r="B676" s="38">
        <v>452</v>
      </c>
      <c r="C676" s="28" t="s">
        <v>3280</v>
      </c>
      <c r="D676" s="28" t="s">
        <v>3457</v>
      </c>
      <c r="E676" s="28">
        <v>5.5755395683453231E-2</v>
      </c>
      <c r="F676" s="28">
        <v>5.7001795332136444E-2</v>
      </c>
      <c r="G676" s="28"/>
      <c r="H676" s="39">
        <f t="shared" si="20"/>
        <v>5.6378595507794838E-2</v>
      </c>
      <c r="I676" s="28">
        <v>2.5450031036623216E-2</v>
      </c>
      <c r="J676" s="28">
        <v>2.6841448189762793E-2</v>
      </c>
      <c r="K676" s="28"/>
      <c r="L676" s="39">
        <f t="shared" si="21"/>
        <v>2.6145739613193004E-2</v>
      </c>
      <c r="M676" s="38" t="s">
        <v>4111</v>
      </c>
      <c r="N676" s="38" t="s">
        <v>3291</v>
      </c>
      <c r="O676" s="38" t="s">
        <v>511</v>
      </c>
    </row>
    <row r="677" spans="1:15" x14ac:dyDescent="0.3">
      <c r="A677" s="38" t="s">
        <v>510</v>
      </c>
      <c r="B677" s="38">
        <v>456</v>
      </c>
      <c r="C677" s="28" t="s">
        <v>3280</v>
      </c>
      <c r="D677" s="28" t="s">
        <v>3457</v>
      </c>
      <c r="E677" s="28">
        <v>5.5755395683453231E-2</v>
      </c>
      <c r="F677" s="28">
        <v>5.7001795332136444E-2</v>
      </c>
      <c r="G677" s="28"/>
      <c r="H677" s="39">
        <f t="shared" si="20"/>
        <v>5.6378595507794838E-2</v>
      </c>
      <c r="I677" s="28">
        <v>2.5450031036623216E-2</v>
      </c>
      <c r="J677" s="28">
        <v>2.6841448189762793E-2</v>
      </c>
      <c r="K677" s="28"/>
      <c r="L677" s="39">
        <f t="shared" si="21"/>
        <v>2.6145739613193004E-2</v>
      </c>
      <c r="M677" s="38" t="s">
        <v>4111</v>
      </c>
      <c r="N677" s="38" t="s">
        <v>3291</v>
      </c>
      <c r="O677" s="38" t="s">
        <v>511</v>
      </c>
    </row>
    <row r="678" spans="1:15" x14ac:dyDescent="0.3">
      <c r="A678" s="38" t="s">
        <v>1480</v>
      </c>
      <c r="B678" s="38">
        <v>98</v>
      </c>
      <c r="C678" s="28" t="s">
        <v>3280</v>
      </c>
      <c r="D678" s="28" t="s">
        <v>3954</v>
      </c>
      <c r="E678" s="28">
        <v>6.3575525812619507E-2</v>
      </c>
      <c r="F678" s="28">
        <v>5.4450757575757576E-2</v>
      </c>
      <c r="G678" s="28">
        <v>5.2781740370898715E-2</v>
      </c>
      <c r="H678" s="39">
        <f t="shared" si="20"/>
        <v>5.6936007919758606E-2</v>
      </c>
      <c r="I678" s="28">
        <v>2.4826789838337179E-2</v>
      </c>
      <c r="J678" s="28">
        <v>2.3081361800346218E-2</v>
      </c>
      <c r="K678" s="28">
        <v>3.0005770340450082E-2</v>
      </c>
      <c r="L678" s="39">
        <f t="shared" si="21"/>
        <v>2.5971307326377827E-2</v>
      </c>
      <c r="M678" s="38"/>
      <c r="N678" s="38" t="s">
        <v>3283</v>
      </c>
      <c r="O678" s="38" t="s">
        <v>1481</v>
      </c>
    </row>
    <row r="679" spans="1:15" x14ac:dyDescent="0.3">
      <c r="A679" s="38" t="s">
        <v>1480</v>
      </c>
      <c r="B679" s="38">
        <v>101</v>
      </c>
      <c r="C679" s="28" t="s">
        <v>3280</v>
      </c>
      <c r="D679" s="28" t="s">
        <v>3954</v>
      </c>
      <c r="E679" s="28">
        <v>6.3575525812619507E-2</v>
      </c>
      <c r="F679" s="28">
        <v>5.4450757575757576E-2</v>
      </c>
      <c r="G679" s="28">
        <v>5.2781740370898715E-2</v>
      </c>
      <c r="H679" s="39">
        <f t="shared" si="20"/>
        <v>5.6936007919758606E-2</v>
      </c>
      <c r="I679" s="28">
        <v>2.4826789838337179E-2</v>
      </c>
      <c r="J679" s="28">
        <v>2.3081361800346218E-2</v>
      </c>
      <c r="K679" s="28">
        <v>3.0005770340450082E-2</v>
      </c>
      <c r="L679" s="39">
        <f t="shared" si="21"/>
        <v>2.5971307326377827E-2</v>
      </c>
      <c r="M679" s="38"/>
      <c r="N679" s="38" t="s">
        <v>3283</v>
      </c>
      <c r="O679" s="38" t="s">
        <v>1481</v>
      </c>
    </row>
    <row r="680" spans="1:15" x14ac:dyDescent="0.3">
      <c r="A680" s="38" t="s">
        <v>718</v>
      </c>
      <c r="B680" s="38">
        <v>417</v>
      </c>
      <c r="C680" s="28" t="s">
        <v>3280</v>
      </c>
      <c r="D680" s="28" t="s">
        <v>3337</v>
      </c>
      <c r="E680" s="28">
        <v>8.1048867699642438E-2</v>
      </c>
      <c r="F680" s="28">
        <v>6.1993047508690613E-2</v>
      </c>
      <c r="G680" s="28"/>
      <c r="H680" s="39">
        <f t="shared" si="20"/>
        <v>7.1520957604166518E-2</v>
      </c>
      <c r="I680" s="28">
        <v>1.6271501627150166E-2</v>
      </c>
      <c r="J680" s="28">
        <v>3.2888465204957106E-2</v>
      </c>
      <c r="K680" s="28"/>
      <c r="L680" s="39">
        <f t="shared" si="21"/>
        <v>2.4579983416053636E-2</v>
      </c>
      <c r="M680" s="38" t="s">
        <v>4184</v>
      </c>
      <c r="N680" s="38" t="s">
        <v>3281</v>
      </c>
      <c r="O680" s="38" t="s">
        <v>719</v>
      </c>
    </row>
    <row r="681" spans="1:15" x14ac:dyDescent="0.3">
      <c r="A681" s="38" t="s">
        <v>718</v>
      </c>
      <c r="B681" s="38">
        <v>419</v>
      </c>
      <c r="C681" s="28" t="s">
        <v>3280</v>
      </c>
      <c r="D681" s="28" t="s">
        <v>3337</v>
      </c>
      <c r="E681" s="28">
        <v>8.1048867699642438E-2</v>
      </c>
      <c r="F681" s="28">
        <v>6.1993047508690613E-2</v>
      </c>
      <c r="G681" s="28"/>
      <c r="H681" s="39">
        <f t="shared" si="20"/>
        <v>7.1520957604166518E-2</v>
      </c>
      <c r="I681" s="28">
        <v>1.6271501627150166E-2</v>
      </c>
      <c r="J681" s="28">
        <v>3.2888465204957106E-2</v>
      </c>
      <c r="K681" s="28"/>
      <c r="L681" s="39">
        <f t="shared" si="21"/>
        <v>2.4579983416053636E-2</v>
      </c>
      <c r="M681" s="38" t="s">
        <v>4184</v>
      </c>
      <c r="N681" s="38" t="s">
        <v>3281</v>
      </c>
      <c r="O681" s="38" t="s">
        <v>719</v>
      </c>
    </row>
    <row r="682" spans="1:15" x14ac:dyDescent="0.3">
      <c r="A682" s="38" t="s">
        <v>2379</v>
      </c>
      <c r="B682" s="38">
        <v>154</v>
      </c>
      <c r="C682" s="28" t="s">
        <v>3280</v>
      </c>
      <c r="D682" s="28" t="s">
        <v>3610</v>
      </c>
      <c r="E682" s="28">
        <v>8.6395873629916187E-2</v>
      </c>
      <c r="F682" s="28">
        <v>7.6777847702957841E-2</v>
      </c>
      <c r="G682" s="28">
        <v>3.6578171091445427E-2</v>
      </c>
      <c r="H682" s="39">
        <f t="shared" si="20"/>
        <v>6.6583964141439814E-2</v>
      </c>
      <c r="I682" s="28">
        <v>3.2099866250557288E-2</v>
      </c>
      <c r="J682" s="28">
        <v>2.6457399103139011E-2</v>
      </c>
      <c r="K682" s="28">
        <v>1.4466546112115732E-2</v>
      </c>
      <c r="L682" s="39">
        <f t="shared" si="21"/>
        <v>2.4341270488604013E-2</v>
      </c>
      <c r="M682" s="38" t="s">
        <v>4068</v>
      </c>
      <c r="N682" s="38" t="s">
        <v>3281</v>
      </c>
      <c r="O682" s="38" t="s">
        <v>2380</v>
      </c>
    </row>
    <row r="683" spans="1:15" x14ac:dyDescent="0.3">
      <c r="A683" s="38" t="s">
        <v>2379</v>
      </c>
      <c r="B683" s="38">
        <v>158</v>
      </c>
      <c r="C683" s="28" t="s">
        <v>3280</v>
      </c>
      <c r="D683" s="28" t="s">
        <v>3610</v>
      </c>
      <c r="E683" s="28">
        <v>8.6395873629916187E-2</v>
      </c>
      <c r="F683" s="28">
        <v>7.6777847702957841E-2</v>
      </c>
      <c r="G683" s="28">
        <v>3.6578171091445427E-2</v>
      </c>
      <c r="H683" s="39">
        <f t="shared" si="20"/>
        <v>6.6583964141439814E-2</v>
      </c>
      <c r="I683" s="28">
        <v>3.2099866250557288E-2</v>
      </c>
      <c r="J683" s="28">
        <v>2.6457399103139011E-2</v>
      </c>
      <c r="K683" s="28">
        <v>1.4466546112115732E-2</v>
      </c>
      <c r="L683" s="39">
        <f t="shared" si="21"/>
        <v>2.4341270488604013E-2</v>
      </c>
      <c r="M683" s="38" t="s">
        <v>4068</v>
      </c>
      <c r="N683" s="38" t="s">
        <v>3281</v>
      </c>
      <c r="O683" s="38" t="s">
        <v>2380</v>
      </c>
    </row>
    <row r="684" spans="1:15" x14ac:dyDescent="0.3">
      <c r="A684" s="38" t="s">
        <v>1037</v>
      </c>
      <c r="B684" s="38">
        <v>159</v>
      </c>
      <c r="C684" s="28" t="s">
        <v>3280</v>
      </c>
      <c r="D684" s="28" t="s">
        <v>3342</v>
      </c>
      <c r="E684" s="28">
        <v>5.2189296771340113E-2</v>
      </c>
      <c r="F684" s="28">
        <v>3.6290322580645157E-2</v>
      </c>
      <c r="G684" s="28">
        <v>4.1383219954648526E-2</v>
      </c>
      <c r="H684" s="39">
        <f t="shared" si="20"/>
        <v>4.3287613102211263E-2</v>
      </c>
      <c r="I684" s="28">
        <v>1.4392991239048809E-2</v>
      </c>
      <c r="J684" s="28">
        <v>3.2435740514075891E-2</v>
      </c>
      <c r="K684" s="28"/>
      <c r="L684" s="39">
        <f t="shared" si="21"/>
        <v>2.341436587656235E-2</v>
      </c>
      <c r="M684" s="38" t="s">
        <v>4176</v>
      </c>
      <c r="N684" s="38" t="s">
        <v>3283</v>
      </c>
      <c r="O684" s="38" t="s">
        <v>1038</v>
      </c>
    </row>
    <row r="685" spans="1:15" x14ac:dyDescent="0.3">
      <c r="A685" s="38" t="s">
        <v>1037</v>
      </c>
      <c r="B685" s="38">
        <v>164</v>
      </c>
      <c r="C685" s="28" t="s">
        <v>3280</v>
      </c>
      <c r="D685" s="28" t="s">
        <v>3342</v>
      </c>
      <c r="E685" s="28">
        <v>5.2189296771340113E-2</v>
      </c>
      <c r="F685" s="28">
        <v>3.6290322580645157E-2</v>
      </c>
      <c r="G685" s="28">
        <v>4.1383219954648526E-2</v>
      </c>
      <c r="H685" s="39">
        <f t="shared" si="20"/>
        <v>4.3287613102211263E-2</v>
      </c>
      <c r="I685" s="28">
        <v>1.4392991239048809E-2</v>
      </c>
      <c r="J685" s="28">
        <v>3.2435740514075891E-2</v>
      </c>
      <c r="K685" s="28"/>
      <c r="L685" s="39">
        <f t="shared" si="21"/>
        <v>2.341436587656235E-2</v>
      </c>
      <c r="M685" s="38" t="s">
        <v>4176</v>
      </c>
      <c r="N685" s="38" t="s">
        <v>3283</v>
      </c>
      <c r="O685" s="38" t="s">
        <v>1038</v>
      </c>
    </row>
    <row r="686" spans="1:15" x14ac:dyDescent="0.3">
      <c r="A686" s="38" t="s">
        <v>1764</v>
      </c>
      <c r="B686" s="38">
        <v>39</v>
      </c>
      <c r="C686" s="28" t="s">
        <v>3280</v>
      </c>
      <c r="D686" s="28" t="s">
        <v>3653</v>
      </c>
      <c r="E686" s="28">
        <v>8.0130293159609123E-2</v>
      </c>
      <c r="F686" s="28">
        <v>4.3229497774952323E-2</v>
      </c>
      <c r="G686" s="28">
        <v>8.9035449299258038E-2</v>
      </c>
      <c r="H686" s="39">
        <f t="shared" si="20"/>
        <v>7.0798413411273173E-2</v>
      </c>
      <c r="I686" s="28">
        <v>1.8703784254023487E-2</v>
      </c>
      <c r="J686" s="28">
        <v>2.7886710239651419E-2</v>
      </c>
      <c r="K686" s="28"/>
      <c r="L686" s="39">
        <f t="shared" si="21"/>
        <v>2.3295247246837451E-2</v>
      </c>
      <c r="M686" s="38" t="s">
        <v>4235</v>
      </c>
      <c r="N686" s="38" t="s">
        <v>3281</v>
      </c>
      <c r="O686" s="38" t="s">
        <v>1765</v>
      </c>
    </row>
    <row r="687" spans="1:15" x14ac:dyDescent="0.3">
      <c r="A687" s="38" t="s">
        <v>1764</v>
      </c>
      <c r="B687" s="38">
        <v>45</v>
      </c>
      <c r="C687" s="28" t="s">
        <v>3280</v>
      </c>
      <c r="D687" s="28" t="s">
        <v>3653</v>
      </c>
      <c r="E687" s="28">
        <v>8.0130293159609123E-2</v>
      </c>
      <c r="F687" s="28">
        <v>4.3229497774952323E-2</v>
      </c>
      <c r="G687" s="28">
        <v>8.9035449299258038E-2</v>
      </c>
      <c r="H687" s="39">
        <f t="shared" si="20"/>
        <v>7.0798413411273173E-2</v>
      </c>
      <c r="I687" s="28">
        <v>1.8703784254023487E-2</v>
      </c>
      <c r="J687" s="28">
        <v>2.7886710239651419E-2</v>
      </c>
      <c r="K687" s="28"/>
      <c r="L687" s="39">
        <f t="shared" si="21"/>
        <v>2.3295247246837451E-2</v>
      </c>
      <c r="M687" s="38" t="s">
        <v>4235</v>
      </c>
      <c r="N687" s="38" t="s">
        <v>3281</v>
      </c>
      <c r="O687" s="38" t="s">
        <v>1765</v>
      </c>
    </row>
    <row r="688" spans="1:15" x14ac:dyDescent="0.3">
      <c r="A688" s="38" t="s">
        <v>2638</v>
      </c>
      <c r="B688" s="38">
        <v>86</v>
      </c>
      <c r="C688" s="28" t="s">
        <v>3280</v>
      </c>
      <c r="D688" s="28" t="s">
        <v>3371</v>
      </c>
      <c r="E688" s="28">
        <v>3.7968188814776808E-2</v>
      </c>
      <c r="F688" s="28">
        <v>3.8771593090211137E-2</v>
      </c>
      <c r="G688" s="28">
        <v>3.4697855750487332E-2</v>
      </c>
      <c r="H688" s="39">
        <f t="shared" si="20"/>
        <v>3.7145879218491766E-2</v>
      </c>
      <c r="I688" s="28"/>
      <c r="J688" s="28">
        <v>1.6496465043205028E-2</v>
      </c>
      <c r="K688" s="28">
        <v>2.9051987767584095E-2</v>
      </c>
      <c r="L688" s="39">
        <f t="shared" si="21"/>
        <v>2.277422640539456E-2</v>
      </c>
      <c r="M688" s="38"/>
      <c r="N688" s="38" t="s">
        <v>3283</v>
      </c>
      <c r="O688" s="38" t="s">
        <v>2316</v>
      </c>
    </row>
    <row r="689" spans="1:15" x14ac:dyDescent="0.3">
      <c r="A689" s="38" t="s">
        <v>2638</v>
      </c>
      <c r="B689" s="38">
        <v>89</v>
      </c>
      <c r="C689" s="28" t="s">
        <v>3280</v>
      </c>
      <c r="D689" s="28" t="s">
        <v>3371</v>
      </c>
      <c r="E689" s="28">
        <v>3.7968188814776808E-2</v>
      </c>
      <c r="F689" s="28">
        <v>3.8771593090211137E-2</v>
      </c>
      <c r="G689" s="28">
        <v>3.4697855750487332E-2</v>
      </c>
      <c r="H689" s="39">
        <f t="shared" si="20"/>
        <v>3.7145879218491766E-2</v>
      </c>
      <c r="I689" s="28"/>
      <c r="J689" s="28">
        <v>1.6496465043205028E-2</v>
      </c>
      <c r="K689" s="28">
        <v>2.9051987767584095E-2</v>
      </c>
      <c r="L689" s="39">
        <f t="shared" si="21"/>
        <v>2.277422640539456E-2</v>
      </c>
      <c r="M689" s="38"/>
      <c r="N689" s="38" t="s">
        <v>3283</v>
      </c>
      <c r="O689" s="38" t="s">
        <v>2316</v>
      </c>
    </row>
    <row r="690" spans="1:15" x14ac:dyDescent="0.3">
      <c r="A690" s="38" t="s">
        <v>1997</v>
      </c>
      <c r="B690" s="38">
        <v>414</v>
      </c>
      <c r="C690" s="28" t="s">
        <v>3280</v>
      </c>
      <c r="D690" s="28" t="s">
        <v>3650</v>
      </c>
      <c r="E690" s="28">
        <v>4.6194225721784776E-2</v>
      </c>
      <c r="F690" s="28">
        <v>4.1721854304635764E-2</v>
      </c>
      <c r="G690" s="28">
        <v>5.2953156822810592E-2</v>
      </c>
      <c r="H690" s="39">
        <f t="shared" si="20"/>
        <v>4.6956412283077044E-2</v>
      </c>
      <c r="I690" s="28">
        <v>2.1894093686354376E-2</v>
      </c>
      <c r="J690" s="28"/>
      <c r="K690" s="28">
        <v>1.8450184501845018E-2</v>
      </c>
      <c r="L690" s="39">
        <f t="shared" si="21"/>
        <v>2.0172139094099699E-2</v>
      </c>
      <c r="M690" s="38"/>
      <c r="N690" s="38" t="s">
        <v>3283</v>
      </c>
      <c r="O690" s="38" t="s">
        <v>1998</v>
      </c>
    </row>
    <row r="691" spans="1:15" x14ac:dyDescent="0.3">
      <c r="A691" s="38" t="s">
        <v>1997</v>
      </c>
      <c r="B691" s="38">
        <v>417</v>
      </c>
      <c r="C691" s="28" t="s">
        <v>3280</v>
      </c>
      <c r="D691" s="28" t="s">
        <v>3650</v>
      </c>
      <c r="E691" s="28">
        <v>4.6194225721784776E-2</v>
      </c>
      <c r="F691" s="28">
        <v>4.1721854304635764E-2</v>
      </c>
      <c r="G691" s="28">
        <v>5.2953156822810592E-2</v>
      </c>
      <c r="H691" s="39">
        <f t="shared" si="20"/>
        <v>4.6956412283077044E-2</v>
      </c>
      <c r="I691" s="28">
        <v>2.1894093686354376E-2</v>
      </c>
      <c r="J691" s="28"/>
      <c r="K691" s="28">
        <v>1.8450184501845018E-2</v>
      </c>
      <c r="L691" s="39">
        <f t="shared" si="21"/>
        <v>2.0172139094099699E-2</v>
      </c>
      <c r="M691" s="38"/>
      <c r="N691" s="38" t="s">
        <v>3283</v>
      </c>
      <c r="O691" s="38" t="s">
        <v>1998</v>
      </c>
    </row>
    <row r="692" spans="1:15" x14ac:dyDescent="0.3">
      <c r="A692" s="38" t="s">
        <v>254</v>
      </c>
      <c r="B692" s="38">
        <v>409</v>
      </c>
      <c r="C692" s="28" t="s">
        <v>3280</v>
      </c>
      <c r="D692" s="28" t="s">
        <v>3969</v>
      </c>
      <c r="E692" s="28">
        <v>3.8350910834132314E-2</v>
      </c>
      <c r="F692" s="28">
        <v>1.9381633594831568E-2</v>
      </c>
      <c r="G692" s="28">
        <v>3.7601142313184198E-2</v>
      </c>
      <c r="H692" s="39">
        <f t="shared" si="20"/>
        <v>3.1777895580716024E-2</v>
      </c>
      <c r="I692" s="28">
        <v>1.662049861495845E-2</v>
      </c>
      <c r="J692" s="28">
        <v>1.1293054771315642E-2</v>
      </c>
      <c r="K692" s="28">
        <v>3.0577576443941108E-2</v>
      </c>
      <c r="L692" s="39">
        <f t="shared" si="21"/>
        <v>1.9497043276738398E-2</v>
      </c>
      <c r="M692" s="38" t="s">
        <v>4204</v>
      </c>
      <c r="N692" s="38" t="s">
        <v>3281</v>
      </c>
      <c r="O692" s="38" t="s">
        <v>255</v>
      </c>
    </row>
    <row r="693" spans="1:15" x14ac:dyDescent="0.3">
      <c r="A693" s="38" t="s">
        <v>343</v>
      </c>
      <c r="B693" s="38">
        <v>26</v>
      </c>
      <c r="C693" s="28" t="s">
        <v>3280</v>
      </c>
      <c r="D693" s="28" t="s">
        <v>3953</v>
      </c>
      <c r="E693" s="28">
        <v>3.7932471863276362E-2</v>
      </c>
      <c r="F693" s="28">
        <v>4.1753653444676408E-2</v>
      </c>
      <c r="G693" s="28">
        <v>4.5948203842940682E-2</v>
      </c>
      <c r="H693" s="39">
        <f t="shared" si="20"/>
        <v>4.1878109716964484E-2</v>
      </c>
      <c r="I693" s="28">
        <v>1.6150740242261104E-2</v>
      </c>
      <c r="J693" s="28">
        <v>2.2418478260869568E-2</v>
      </c>
      <c r="K693" s="28">
        <v>1.9768234492160874E-2</v>
      </c>
      <c r="L693" s="39">
        <f t="shared" si="21"/>
        <v>1.9445817665097179E-2</v>
      </c>
      <c r="M693" s="38" t="s">
        <v>4188</v>
      </c>
      <c r="N693" s="38" t="s">
        <v>3283</v>
      </c>
      <c r="O693" s="38" t="s">
        <v>344</v>
      </c>
    </row>
    <row r="694" spans="1:15" x14ac:dyDescent="0.3">
      <c r="A694" s="38" t="s">
        <v>343</v>
      </c>
      <c r="B694" s="38">
        <v>30</v>
      </c>
      <c r="C694" s="28" t="s">
        <v>3280</v>
      </c>
      <c r="D694" s="28" t="s">
        <v>3953</v>
      </c>
      <c r="E694" s="28">
        <v>3.7932471863276362E-2</v>
      </c>
      <c r="F694" s="28">
        <v>4.1753653444676408E-2</v>
      </c>
      <c r="G694" s="28">
        <v>4.5948203842940682E-2</v>
      </c>
      <c r="H694" s="39">
        <f t="shared" si="20"/>
        <v>4.1878109716964484E-2</v>
      </c>
      <c r="I694" s="28">
        <v>1.6150740242261104E-2</v>
      </c>
      <c r="J694" s="28">
        <v>2.2418478260869568E-2</v>
      </c>
      <c r="K694" s="28">
        <v>1.9768234492160874E-2</v>
      </c>
      <c r="L694" s="39">
        <f t="shared" si="21"/>
        <v>1.9445817665097179E-2</v>
      </c>
      <c r="M694" s="38" t="s">
        <v>4188</v>
      </c>
      <c r="N694" s="38" t="s">
        <v>3283</v>
      </c>
      <c r="O694" s="38" t="s">
        <v>344</v>
      </c>
    </row>
    <row r="695" spans="1:15" x14ac:dyDescent="0.3">
      <c r="A695" s="38" t="s">
        <v>1231</v>
      </c>
      <c r="B695" s="38">
        <v>250</v>
      </c>
      <c r="C695" s="28" t="s">
        <v>3280</v>
      </c>
      <c r="D695" s="28" t="s">
        <v>3942</v>
      </c>
      <c r="E695" s="28">
        <v>4.0737564322469985E-2</v>
      </c>
      <c r="F695" s="28">
        <v>5.0462573591253147E-2</v>
      </c>
      <c r="G695" s="28">
        <v>4.5357295678219937E-2</v>
      </c>
      <c r="H695" s="39">
        <f t="shared" si="20"/>
        <v>4.5519144530647697E-2</v>
      </c>
      <c r="I695" s="28">
        <v>2.0103761348897534E-2</v>
      </c>
      <c r="J695" s="28">
        <v>1.5551048005409058E-2</v>
      </c>
      <c r="K695" s="28">
        <v>1.7647058823529412E-2</v>
      </c>
      <c r="L695" s="39">
        <f t="shared" si="21"/>
        <v>1.7767289392612001E-2</v>
      </c>
      <c r="M695" s="38" t="s">
        <v>4085</v>
      </c>
      <c r="N695" s="38" t="s">
        <v>3283</v>
      </c>
      <c r="O695" s="38" t="s">
        <v>1232</v>
      </c>
    </row>
    <row r="696" spans="1:15" x14ac:dyDescent="0.3">
      <c r="A696" s="38" t="s">
        <v>1231</v>
      </c>
      <c r="B696" s="38">
        <v>256</v>
      </c>
      <c r="C696" s="28" t="s">
        <v>3280</v>
      </c>
      <c r="D696" s="28" t="s">
        <v>3942</v>
      </c>
      <c r="E696" s="28">
        <v>4.0737564322469985E-2</v>
      </c>
      <c r="F696" s="28">
        <v>5.0462573591253147E-2</v>
      </c>
      <c r="G696" s="28">
        <v>4.5357295678219937E-2</v>
      </c>
      <c r="H696" s="39">
        <f t="shared" si="20"/>
        <v>4.5519144530647697E-2</v>
      </c>
      <c r="I696" s="28">
        <v>2.0103761348897534E-2</v>
      </c>
      <c r="J696" s="28">
        <v>1.5551048005409058E-2</v>
      </c>
      <c r="K696" s="28">
        <v>1.7647058823529412E-2</v>
      </c>
      <c r="L696" s="39">
        <f t="shared" si="21"/>
        <v>1.7767289392612001E-2</v>
      </c>
      <c r="M696" s="38" t="s">
        <v>4085</v>
      </c>
      <c r="N696" s="38" t="s">
        <v>3283</v>
      </c>
      <c r="O696" s="38" t="s">
        <v>1232</v>
      </c>
    </row>
    <row r="697" spans="1:15" x14ac:dyDescent="0.3">
      <c r="A697" s="38" t="s">
        <v>2359</v>
      </c>
      <c r="B697" s="38">
        <v>37</v>
      </c>
      <c r="C697" s="28" t="s">
        <v>3280</v>
      </c>
      <c r="D697" s="28" t="s">
        <v>3686</v>
      </c>
      <c r="E697" s="28">
        <v>6.6534260178748764E-2</v>
      </c>
      <c r="F697" s="28">
        <v>6.4070970921636272E-2</v>
      </c>
      <c r="G697" s="28"/>
      <c r="H697" s="39">
        <f t="shared" si="20"/>
        <v>6.5302615550192511E-2</v>
      </c>
      <c r="I697" s="28">
        <v>1.5350877192982455E-2</v>
      </c>
      <c r="J697" s="28">
        <v>1.3766519823788547E-2</v>
      </c>
      <c r="K697" s="28"/>
      <c r="L697" s="39">
        <f t="shared" si="21"/>
        <v>1.4558698508385502E-2</v>
      </c>
      <c r="M697" s="38"/>
      <c r="N697" s="38" t="s">
        <v>3389</v>
      </c>
      <c r="O697" s="38" t="s">
        <v>2360</v>
      </c>
    </row>
    <row r="698" spans="1:15" x14ac:dyDescent="0.3">
      <c r="A698" s="38" t="s">
        <v>2359</v>
      </c>
      <c r="B698" s="38">
        <v>41</v>
      </c>
      <c r="C698" s="28" t="s">
        <v>3280</v>
      </c>
      <c r="D698" s="28" t="s">
        <v>3686</v>
      </c>
      <c r="E698" s="28">
        <v>6.6534260178748764E-2</v>
      </c>
      <c r="F698" s="28">
        <v>6.4070970921636272E-2</v>
      </c>
      <c r="G698" s="28"/>
      <c r="H698" s="39">
        <f t="shared" si="20"/>
        <v>6.5302615550192511E-2</v>
      </c>
      <c r="I698" s="28">
        <v>1.5350877192982455E-2</v>
      </c>
      <c r="J698" s="28">
        <v>1.3766519823788547E-2</v>
      </c>
      <c r="K698" s="28"/>
      <c r="L698" s="39">
        <f t="shared" si="21"/>
        <v>1.4558698508385502E-2</v>
      </c>
      <c r="M698" s="38"/>
      <c r="N698" s="38" t="s">
        <v>3389</v>
      </c>
      <c r="O698" s="38" t="s">
        <v>2360</v>
      </c>
    </row>
    <row r="699" spans="1:15" x14ac:dyDescent="0.3">
      <c r="A699" s="38" t="s">
        <v>1411</v>
      </c>
      <c r="B699" s="38">
        <v>314</v>
      </c>
      <c r="C699" s="28" t="s">
        <v>3280</v>
      </c>
      <c r="D699" s="28" t="s">
        <v>3590</v>
      </c>
      <c r="E699" s="28">
        <v>2.8634361233480177E-2</v>
      </c>
      <c r="F699" s="28">
        <v>4.6119733924611973E-2</v>
      </c>
      <c r="G699" s="28">
        <v>5.1473823141223056E-2</v>
      </c>
      <c r="H699" s="39">
        <f t="shared" si="20"/>
        <v>4.2075972766438402E-2</v>
      </c>
      <c r="I699" s="28">
        <v>1.6483516483516484E-2</v>
      </c>
      <c r="J699" s="28">
        <v>1.3588634959851759E-2</v>
      </c>
      <c r="K699" s="28">
        <v>1.3224181360201511E-2</v>
      </c>
      <c r="L699" s="39">
        <f t="shared" si="21"/>
        <v>1.443211093452325E-2</v>
      </c>
      <c r="M699" s="38" t="s">
        <v>4065</v>
      </c>
      <c r="N699" s="38" t="s">
        <v>3281</v>
      </c>
      <c r="O699" s="38" t="s">
        <v>1412</v>
      </c>
    </row>
    <row r="700" spans="1:15" x14ac:dyDescent="0.3">
      <c r="A700" s="38" t="s">
        <v>1411</v>
      </c>
      <c r="B700" s="38">
        <v>321</v>
      </c>
      <c r="C700" s="28" t="s">
        <v>3280</v>
      </c>
      <c r="D700" s="28" t="s">
        <v>3590</v>
      </c>
      <c r="E700" s="28">
        <v>2.8634361233480177E-2</v>
      </c>
      <c r="F700" s="28">
        <v>4.6119733924611973E-2</v>
      </c>
      <c r="G700" s="28">
        <v>5.1473823141223056E-2</v>
      </c>
      <c r="H700" s="39">
        <f t="shared" si="20"/>
        <v>4.2075972766438402E-2</v>
      </c>
      <c r="I700" s="28">
        <v>1.6483516483516484E-2</v>
      </c>
      <c r="J700" s="28">
        <v>1.3588634959851759E-2</v>
      </c>
      <c r="K700" s="28">
        <v>1.3224181360201511E-2</v>
      </c>
      <c r="L700" s="39">
        <f t="shared" si="21"/>
        <v>1.443211093452325E-2</v>
      </c>
      <c r="M700" s="38" t="s">
        <v>4065</v>
      </c>
      <c r="N700" s="38" t="s">
        <v>3281</v>
      </c>
      <c r="O700" s="38" t="s">
        <v>1412</v>
      </c>
    </row>
    <row r="701" spans="1:15" x14ac:dyDescent="0.3">
      <c r="A701" s="38" t="s">
        <v>2041</v>
      </c>
      <c r="B701" s="38">
        <v>223</v>
      </c>
      <c r="C701" s="28" t="s">
        <v>3280</v>
      </c>
      <c r="D701" s="28" t="s">
        <v>3993</v>
      </c>
      <c r="E701" s="28"/>
      <c r="F701" s="28">
        <v>7.4974146845915204E-2</v>
      </c>
      <c r="G701" s="28">
        <v>6.8300312825860271E-2</v>
      </c>
      <c r="H701" s="39">
        <f t="shared" si="20"/>
        <v>7.1637229835887745E-2</v>
      </c>
      <c r="I701" s="28"/>
      <c r="J701" s="28">
        <v>1.2111637704054766E-2</v>
      </c>
      <c r="K701" s="28">
        <v>1.4033264033264034E-2</v>
      </c>
      <c r="L701" s="39">
        <f t="shared" si="21"/>
        <v>1.3072450868659401E-2</v>
      </c>
      <c r="M701" s="38"/>
      <c r="N701" s="38" t="s">
        <v>3283</v>
      </c>
      <c r="O701" s="38" t="s">
        <v>54</v>
      </c>
    </row>
    <row r="702" spans="1:15" x14ac:dyDescent="0.3">
      <c r="A702" s="38" t="s">
        <v>2041</v>
      </c>
      <c r="B702" s="38">
        <v>224</v>
      </c>
      <c r="C702" s="28" t="s">
        <v>3280</v>
      </c>
      <c r="D702" s="28" t="s">
        <v>3993</v>
      </c>
      <c r="E702" s="28"/>
      <c r="F702" s="28">
        <v>7.4974146845915204E-2</v>
      </c>
      <c r="G702" s="28">
        <v>6.8300312825860271E-2</v>
      </c>
      <c r="H702" s="39">
        <f t="shared" si="20"/>
        <v>7.1637229835887745E-2</v>
      </c>
      <c r="I702" s="28"/>
      <c r="J702" s="28">
        <v>1.2111637704054766E-2</v>
      </c>
      <c r="K702" s="28">
        <v>1.4033264033264034E-2</v>
      </c>
      <c r="L702" s="39">
        <f t="shared" si="21"/>
        <v>1.3072450868659401E-2</v>
      </c>
      <c r="M702" s="38"/>
      <c r="N702" s="38" t="s">
        <v>3283</v>
      </c>
      <c r="O702" s="38" t="s">
        <v>54</v>
      </c>
    </row>
    <row r="703" spans="1:15" x14ac:dyDescent="0.3">
      <c r="A703" s="38" t="s">
        <v>452</v>
      </c>
      <c r="B703" s="38">
        <v>20</v>
      </c>
      <c r="C703" s="28" t="s">
        <v>3280</v>
      </c>
      <c r="D703" s="28" t="s">
        <v>3445</v>
      </c>
      <c r="E703" s="28">
        <v>4.3341708542713568E-2</v>
      </c>
      <c r="F703" s="28">
        <v>7.0536828963795248E-2</v>
      </c>
      <c r="G703" s="28">
        <v>9.2731829573934832E-2</v>
      </c>
      <c r="H703" s="39">
        <f t="shared" si="20"/>
        <v>6.8870122360147876E-2</v>
      </c>
      <c r="I703" s="28">
        <v>1.5190972222222225E-2</v>
      </c>
      <c r="J703" s="28">
        <v>1.6007114273010225E-2</v>
      </c>
      <c r="K703" s="28">
        <v>7.1428571428571426E-3</v>
      </c>
      <c r="L703" s="39">
        <f t="shared" si="21"/>
        <v>1.2780314546029866E-2</v>
      </c>
      <c r="M703" s="38" t="s">
        <v>4166</v>
      </c>
      <c r="N703" s="38" t="s">
        <v>3297</v>
      </c>
      <c r="O703" s="38" t="s">
        <v>453</v>
      </c>
    </row>
    <row r="704" spans="1:15" x14ac:dyDescent="0.3">
      <c r="A704" s="38" t="s">
        <v>452</v>
      </c>
      <c r="B704" s="38">
        <v>31</v>
      </c>
      <c r="C704" s="28" t="s">
        <v>3280</v>
      </c>
      <c r="D704" s="28" t="s">
        <v>3445</v>
      </c>
      <c r="E704" s="28">
        <v>4.3341708542713568E-2</v>
      </c>
      <c r="F704" s="28">
        <v>7.0536828963795248E-2</v>
      </c>
      <c r="G704" s="28">
        <v>9.2731829573934832E-2</v>
      </c>
      <c r="H704" s="39">
        <f t="shared" si="20"/>
        <v>6.8870122360147876E-2</v>
      </c>
      <c r="I704" s="28">
        <v>1.5190972222222225E-2</v>
      </c>
      <c r="J704" s="28">
        <v>1.6007114273010225E-2</v>
      </c>
      <c r="K704" s="28">
        <v>7.1428571428571426E-3</v>
      </c>
      <c r="L704" s="39">
        <f t="shared" si="21"/>
        <v>1.2780314546029866E-2</v>
      </c>
      <c r="M704" s="38" t="s">
        <v>4166</v>
      </c>
      <c r="N704" s="38" t="s">
        <v>3297</v>
      </c>
      <c r="O704" s="38" t="s">
        <v>453</v>
      </c>
    </row>
    <row r="705" spans="1:15" x14ac:dyDescent="0.3">
      <c r="A705" s="38" t="s">
        <v>3058</v>
      </c>
      <c r="B705" s="38">
        <v>494</v>
      </c>
      <c r="C705" s="28" t="s">
        <v>3280</v>
      </c>
      <c r="D705" s="28" t="s">
        <v>3467</v>
      </c>
      <c r="E705" s="28">
        <v>7.044107965766952E-2</v>
      </c>
      <c r="F705" s="28">
        <v>5.9240180296200901E-2</v>
      </c>
      <c r="G705" s="28">
        <v>2.9318036966220522E-2</v>
      </c>
      <c r="H705" s="39">
        <f t="shared" si="20"/>
        <v>5.2999765640030311E-2</v>
      </c>
      <c r="I705" s="28">
        <v>1.0217113665389526E-2</v>
      </c>
      <c r="J705" s="28">
        <v>6.8405301410859346E-3</v>
      </c>
      <c r="K705" s="28">
        <v>1.9230769230769232E-2</v>
      </c>
      <c r="L705" s="39">
        <f t="shared" si="21"/>
        <v>1.2096137679081563E-2</v>
      </c>
      <c r="M705" s="38" t="s">
        <v>4141</v>
      </c>
      <c r="N705" s="38" t="s">
        <v>3281</v>
      </c>
      <c r="O705" s="38" t="s">
        <v>3059</v>
      </c>
    </row>
    <row r="706" spans="1:15" x14ac:dyDescent="0.3">
      <c r="A706" s="38" t="s">
        <v>3058</v>
      </c>
      <c r="B706" s="38">
        <v>495</v>
      </c>
      <c r="C706" s="28" t="s">
        <v>3280</v>
      </c>
      <c r="D706" s="28" t="s">
        <v>3467</v>
      </c>
      <c r="E706" s="28">
        <v>7.044107965766952E-2</v>
      </c>
      <c r="F706" s="28">
        <v>5.9240180296200901E-2</v>
      </c>
      <c r="G706" s="28">
        <v>2.9318036966220522E-2</v>
      </c>
      <c r="H706" s="39">
        <f t="shared" si="20"/>
        <v>5.2999765640030311E-2</v>
      </c>
      <c r="I706" s="28">
        <v>1.0217113665389526E-2</v>
      </c>
      <c r="J706" s="28">
        <v>6.8405301410859346E-3</v>
      </c>
      <c r="K706" s="28">
        <v>1.9230769230769232E-2</v>
      </c>
      <c r="L706" s="39">
        <f t="shared" si="21"/>
        <v>1.2096137679081563E-2</v>
      </c>
      <c r="M706" s="38" t="s">
        <v>4141</v>
      </c>
      <c r="N706" s="38" t="s">
        <v>3281</v>
      </c>
      <c r="O706" s="38" t="s">
        <v>3059</v>
      </c>
    </row>
    <row r="707" spans="1:15" x14ac:dyDescent="0.3">
      <c r="A707" s="38" t="s">
        <v>1401</v>
      </c>
      <c r="B707" s="38">
        <v>185</v>
      </c>
      <c r="C707" s="28" t="s">
        <v>3280</v>
      </c>
      <c r="D707" s="28" t="s">
        <v>3541</v>
      </c>
      <c r="E707" s="28">
        <v>3.9924847346171917E-2</v>
      </c>
      <c r="F707" s="28">
        <v>6.291706387035273E-2</v>
      </c>
      <c r="G707" s="28">
        <v>4.9435028248587566E-2</v>
      </c>
      <c r="H707" s="39">
        <f t="shared" ref="H707:H711" si="22">AVERAGE(E707:G707)</f>
        <v>5.0758979821704069E-2</v>
      </c>
      <c r="I707" s="28">
        <v>1.2471655328798185E-2</v>
      </c>
      <c r="J707" s="28">
        <v>1.4908256880733944E-2</v>
      </c>
      <c r="K707" s="28">
        <v>5.6785917092561046E-3</v>
      </c>
      <c r="L707" s="39">
        <f t="shared" ref="L707:L711" si="23">AVERAGE(I707:K707)</f>
        <v>1.1019501306262744E-2</v>
      </c>
      <c r="M707" s="38" t="s">
        <v>4178</v>
      </c>
      <c r="N707" s="38" t="s">
        <v>3283</v>
      </c>
      <c r="O707" s="38" t="s">
        <v>1402</v>
      </c>
    </row>
    <row r="708" spans="1:15" x14ac:dyDescent="0.3">
      <c r="A708" s="38" t="s">
        <v>1401</v>
      </c>
      <c r="B708" s="38">
        <v>190</v>
      </c>
      <c r="C708" s="28" t="s">
        <v>3280</v>
      </c>
      <c r="D708" s="28" t="s">
        <v>3541</v>
      </c>
      <c r="E708" s="28">
        <v>3.9924847346171917E-2</v>
      </c>
      <c r="F708" s="28">
        <v>6.291706387035273E-2</v>
      </c>
      <c r="G708" s="28">
        <v>4.9435028248587566E-2</v>
      </c>
      <c r="H708" s="39">
        <f t="shared" si="22"/>
        <v>5.0758979821704069E-2</v>
      </c>
      <c r="I708" s="28">
        <v>1.2471655328798185E-2</v>
      </c>
      <c r="J708" s="28">
        <v>1.4908256880733944E-2</v>
      </c>
      <c r="K708" s="28">
        <v>5.6785917092561046E-3</v>
      </c>
      <c r="L708" s="39">
        <f t="shared" si="23"/>
        <v>1.1019501306262744E-2</v>
      </c>
      <c r="M708" s="38" t="s">
        <v>4178</v>
      </c>
      <c r="N708" s="38" t="s">
        <v>3283</v>
      </c>
      <c r="O708" s="38" t="s">
        <v>1402</v>
      </c>
    </row>
    <row r="709" spans="1:15" x14ac:dyDescent="0.3">
      <c r="A709" s="38" t="s">
        <v>2285</v>
      </c>
      <c r="B709" s="38">
        <v>129</v>
      </c>
      <c r="C709" s="28" t="s">
        <v>3280</v>
      </c>
      <c r="D709" s="28" t="s">
        <v>3917</v>
      </c>
      <c r="E709" s="28">
        <v>0.10006253908692933</v>
      </c>
      <c r="F709" s="28">
        <v>0.10336391437308869</v>
      </c>
      <c r="G709" s="28">
        <v>0.11664564943253466</v>
      </c>
      <c r="H709" s="39">
        <f t="shared" si="22"/>
        <v>0.10669070096418425</v>
      </c>
      <c r="I709" s="28">
        <v>2.6833631484794273E-3</v>
      </c>
      <c r="J709" s="28">
        <v>1.572617946345976E-2</v>
      </c>
      <c r="K709" s="28">
        <v>7.6853526220614825E-3</v>
      </c>
      <c r="L709" s="39">
        <f t="shared" si="23"/>
        <v>8.6982984113335559E-3</v>
      </c>
      <c r="M709" s="38" t="s">
        <v>4116</v>
      </c>
      <c r="N709" s="38" t="s">
        <v>3281</v>
      </c>
      <c r="O709" s="38" t="s">
        <v>2286</v>
      </c>
    </row>
    <row r="710" spans="1:15" x14ac:dyDescent="0.3">
      <c r="A710" s="38" t="s">
        <v>2285</v>
      </c>
      <c r="B710" s="38">
        <v>130</v>
      </c>
      <c r="C710" s="28" t="s">
        <v>3280</v>
      </c>
      <c r="D710" s="28" t="s">
        <v>3917</v>
      </c>
      <c r="E710" s="28">
        <v>0.10006253908692933</v>
      </c>
      <c r="F710" s="28">
        <v>0.10336391437308869</v>
      </c>
      <c r="G710" s="28">
        <v>0.11664564943253466</v>
      </c>
      <c r="H710" s="39">
        <f t="shared" si="22"/>
        <v>0.10669070096418425</v>
      </c>
      <c r="I710" s="28">
        <v>2.6833631484794273E-3</v>
      </c>
      <c r="J710" s="28">
        <v>1.572617946345976E-2</v>
      </c>
      <c r="K710" s="28">
        <v>7.6853526220614825E-3</v>
      </c>
      <c r="L710" s="39">
        <f t="shared" si="23"/>
        <v>8.6982984113335559E-3</v>
      </c>
      <c r="M710" s="38" t="s">
        <v>4116</v>
      </c>
      <c r="N710" s="38" t="s">
        <v>3281</v>
      </c>
      <c r="O710" s="38" t="s">
        <v>2286</v>
      </c>
    </row>
    <row r="711" spans="1:15" ht="16.2" thickBot="1" x14ac:dyDescent="0.35">
      <c r="A711" s="96" t="s">
        <v>2285</v>
      </c>
      <c r="B711" s="96">
        <v>131</v>
      </c>
      <c r="C711" s="81" t="s">
        <v>3280</v>
      </c>
      <c r="D711" s="81" t="s">
        <v>3917</v>
      </c>
      <c r="E711" s="81">
        <v>0.10006253908692933</v>
      </c>
      <c r="F711" s="81">
        <v>0.10336391437308869</v>
      </c>
      <c r="G711" s="81">
        <v>0.11664564943253466</v>
      </c>
      <c r="H711" s="97">
        <f t="shared" si="22"/>
        <v>0.10669070096418425</v>
      </c>
      <c r="I711" s="81">
        <v>2.6833631484794273E-3</v>
      </c>
      <c r="J711" s="81">
        <v>1.572617946345976E-2</v>
      </c>
      <c r="K711" s="81">
        <v>7.6853526220614825E-3</v>
      </c>
      <c r="L711" s="97">
        <f t="shared" si="23"/>
        <v>8.6982984113335559E-3</v>
      </c>
      <c r="M711" s="96" t="s">
        <v>4116</v>
      </c>
      <c r="N711" s="96" t="s">
        <v>3281</v>
      </c>
      <c r="O711" s="96" t="s">
        <v>2286</v>
      </c>
    </row>
  </sheetData>
  <mergeCells count="1">
    <mergeCell ref="A1:O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E9BD-EB49-4F6F-B028-F1B2F054A65E}">
  <dimension ref="A1:I255"/>
  <sheetViews>
    <sheetView workbookViewId="0">
      <selection sqref="A1:I1"/>
    </sheetView>
  </sheetViews>
  <sheetFormatPr defaultColWidth="8.88671875" defaultRowHeight="15.6" x14ac:dyDescent="0.3"/>
  <cols>
    <col min="1" max="1" width="26.44140625" style="42" bestFit="1" customWidth="1"/>
    <col min="2" max="2" width="10.21875" style="48" bestFit="1" customWidth="1"/>
    <col min="3" max="3" width="13.6640625" style="48" customWidth="1"/>
    <col min="4" max="4" width="18.77734375" style="48" customWidth="1"/>
    <col min="5" max="5" width="44.44140625" style="42" customWidth="1"/>
    <col min="6" max="6" width="13.77734375" style="48" customWidth="1"/>
    <col min="7" max="8" width="8.33203125" style="48" customWidth="1"/>
    <col min="9" max="9" width="16.44140625" style="48" customWidth="1"/>
    <col min="10" max="16384" width="8.88671875" style="42"/>
  </cols>
  <sheetData>
    <row r="1" spans="1:9" x14ac:dyDescent="0.3">
      <c r="A1" s="105" t="s">
        <v>4341</v>
      </c>
      <c r="B1" s="105"/>
      <c r="C1" s="105"/>
      <c r="D1" s="105"/>
      <c r="E1" s="105"/>
      <c r="F1" s="105"/>
      <c r="G1" s="105"/>
      <c r="H1" s="105"/>
      <c r="I1" s="105"/>
    </row>
    <row r="2" spans="1:9" s="44" customFormat="1" ht="31.2" x14ac:dyDescent="0.3">
      <c r="A2" s="43" t="s">
        <v>5</v>
      </c>
      <c r="B2" s="43" t="s">
        <v>3269</v>
      </c>
      <c r="C2" s="43" t="s">
        <v>3270</v>
      </c>
      <c r="D2" s="43" t="s">
        <v>3268</v>
      </c>
      <c r="E2" s="92" t="s">
        <v>6</v>
      </c>
      <c r="F2" s="43" t="s">
        <v>4031</v>
      </c>
      <c r="G2" s="43" t="s">
        <v>4032</v>
      </c>
      <c r="H2" s="43" t="s">
        <v>4051</v>
      </c>
      <c r="I2" s="43" t="s">
        <v>3271</v>
      </c>
    </row>
    <row r="3" spans="1:9" x14ac:dyDescent="0.3">
      <c r="A3" s="45" t="s">
        <v>452</v>
      </c>
      <c r="B3" s="46">
        <v>20</v>
      </c>
      <c r="C3" s="46" t="s">
        <v>3280</v>
      </c>
      <c r="D3" s="46" t="s">
        <v>3445</v>
      </c>
      <c r="E3" s="45" t="s">
        <v>453</v>
      </c>
      <c r="F3" s="47">
        <v>0.18557124785108955</v>
      </c>
      <c r="G3" s="47">
        <v>9.1320338460358797E-3</v>
      </c>
      <c r="H3" s="47" t="s">
        <v>4024</v>
      </c>
      <c r="I3" s="46" t="s">
        <v>3297</v>
      </c>
    </row>
    <row r="4" spans="1:9" x14ac:dyDescent="0.3">
      <c r="A4" s="45" t="s">
        <v>452</v>
      </c>
      <c r="B4" s="46">
        <v>31</v>
      </c>
      <c r="C4" s="46" t="s">
        <v>3280</v>
      </c>
      <c r="D4" s="46" t="s">
        <v>3445</v>
      </c>
      <c r="E4" s="45" t="s">
        <v>453</v>
      </c>
      <c r="F4" s="47">
        <v>0.18557124785108955</v>
      </c>
      <c r="G4" s="47">
        <v>9.1320338460358797E-3</v>
      </c>
      <c r="H4" s="47" t="s">
        <v>4024</v>
      </c>
      <c r="I4" s="46" t="s">
        <v>3297</v>
      </c>
    </row>
    <row r="5" spans="1:9" x14ac:dyDescent="0.3">
      <c r="A5" s="45" t="s">
        <v>1401</v>
      </c>
      <c r="B5" s="46">
        <v>185</v>
      </c>
      <c r="C5" s="46" t="s">
        <v>3280</v>
      </c>
      <c r="D5" s="46" t="s">
        <v>3541</v>
      </c>
      <c r="E5" s="45" t="s">
        <v>1402</v>
      </c>
      <c r="F5" s="47">
        <v>0.21709461744443703</v>
      </c>
      <c r="G5" s="47">
        <v>2.6559637968483841E-3</v>
      </c>
      <c r="H5" s="47" t="s">
        <v>4024</v>
      </c>
      <c r="I5" s="46" t="s">
        <v>3283</v>
      </c>
    </row>
    <row r="6" spans="1:9" x14ac:dyDescent="0.3">
      <c r="A6" s="45" t="s">
        <v>1401</v>
      </c>
      <c r="B6" s="46">
        <v>190</v>
      </c>
      <c r="C6" s="46" t="s">
        <v>3280</v>
      </c>
      <c r="D6" s="46" t="s">
        <v>3541</v>
      </c>
      <c r="E6" s="45" t="s">
        <v>1402</v>
      </c>
      <c r="F6" s="47">
        <v>0.21709461744443703</v>
      </c>
      <c r="G6" s="47">
        <v>2.6559637968483841E-3</v>
      </c>
      <c r="H6" s="47" t="s">
        <v>4024</v>
      </c>
      <c r="I6" s="46" t="s">
        <v>3283</v>
      </c>
    </row>
    <row r="7" spans="1:9" x14ac:dyDescent="0.3">
      <c r="A7" s="45" t="s">
        <v>1411</v>
      </c>
      <c r="B7" s="46">
        <v>314</v>
      </c>
      <c r="C7" s="46" t="s">
        <v>3280</v>
      </c>
      <c r="D7" s="46" t="s">
        <v>3590</v>
      </c>
      <c r="E7" s="45" t="s">
        <v>1412</v>
      </c>
      <c r="F7" s="47">
        <v>0.34300124241060731</v>
      </c>
      <c r="G7" s="47">
        <v>8.3076388789853906E-3</v>
      </c>
      <c r="H7" s="47" t="s">
        <v>4024</v>
      </c>
      <c r="I7" s="46" t="s">
        <v>3281</v>
      </c>
    </row>
    <row r="8" spans="1:9" x14ac:dyDescent="0.3">
      <c r="A8" s="45" t="s">
        <v>1411</v>
      </c>
      <c r="B8" s="46">
        <v>321</v>
      </c>
      <c r="C8" s="46" t="s">
        <v>3280</v>
      </c>
      <c r="D8" s="46" t="s">
        <v>3590</v>
      </c>
      <c r="E8" s="45" t="s">
        <v>1412</v>
      </c>
      <c r="F8" s="47">
        <v>0.34300124241060731</v>
      </c>
      <c r="G8" s="47">
        <v>8.3076388789853906E-3</v>
      </c>
      <c r="H8" s="47" t="s">
        <v>4024</v>
      </c>
      <c r="I8" s="46" t="s">
        <v>3281</v>
      </c>
    </row>
    <row r="9" spans="1:9" x14ac:dyDescent="0.3">
      <c r="A9" s="45" t="s">
        <v>971</v>
      </c>
      <c r="B9" s="46">
        <v>84</v>
      </c>
      <c r="C9" s="46" t="s">
        <v>3280</v>
      </c>
      <c r="D9" s="46" t="s">
        <v>3357</v>
      </c>
      <c r="E9" s="45" t="s">
        <v>972</v>
      </c>
      <c r="F9" s="47">
        <v>0.38174716739859088</v>
      </c>
      <c r="G9" s="47">
        <v>1.0045312506094089E-2</v>
      </c>
      <c r="H9" s="47" t="s">
        <v>4024</v>
      </c>
      <c r="I9" s="46" t="s">
        <v>3281</v>
      </c>
    </row>
    <row r="10" spans="1:9" x14ac:dyDescent="0.3">
      <c r="A10" s="45" t="s">
        <v>971</v>
      </c>
      <c r="B10" s="46">
        <v>86</v>
      </c>
      <c r="C10" s="46" t="s">
        <v>3280</v>
      </c>
      <c r="D10" s="46" t="s">
        <v>3357</v>
      </c>
      <c r="E10" s="45" t="s">
        <v>972</v>
      </c>
      <c r="F10" s="47">
        <v>0.38174716739859088</v>
      </c>
      <c r="G10" s="47">
        <v>1.0045312506094089E-2</v>
      </c>
      <c r="H10" s="47" t="s">
        <v>4024</v>
      </c>
      <c r="I10" s="46" t="s">
        <v>3281</v>
      </c>
    </row>
    <row r="11" spans="1:9" x14ac:dyDescent="0.3">
      <c r="A11" s="45" t="s">
        <v>1231</v>
      </c>
      <c r="B11" s="46">
        <v>250</v>
      </c>
      <c r="C11" s="46" t="s">
        <v>3280</v>
      </c>
      <c r="D11" s="46" t="s">
        <v>3942</v>
      </c>
      <c r="E11" s="45" t="s">
        <v>1232</v>
      </c>
      <c r="F11" s="47">
        <v>0.39032564376620521</v>
      </c>
      <c r="G11" s="47">
        <v>4.3138843554428878E-4</v>
      </c>
      <c r="H11" s="47" t="s">
        <v>4024</v>
      </c>
      <c r="I11" s="46" t="s">
        <v>3283</v>
      </c>
    </row>
    <row r="12" spans="1:9" x14ac:dyDescent="0.3">
      <c r="A12" s="45" t="s">
        <v>1231</v>
      </c>
      <c r="B12" s="46">
        <v>256</v>
      </c>
      <c r="C12" s="46" t="s">
        <v>3280</v>
      </c>
      <c r="D12" s="46" t="s">
        <v>3942</v>
      </c>
      <c r="E12" s="45" t="s">
        <v>1232</v>
      </c>
      <c r="F12" s="47">
        <v>0.39032564376620521</v>
      </c>
      <c r="G12" s="47">
        <v>4.3138843554428878E-4</v>
      </c>
      <c r="H12" s="47" t="s">
        <v>4024</v>
      </c>
      <c r="I12" s="46" t="s">
        <v>3283</v>
      </c>
    </row>
    <row r="13" spans="1:9" x14ac:dyDescent="0.3">
      <c r="A13" s="45" t="s">
        <v>343</v>
      </c>
      <c r="B13" s="46">
        <v>26</v>
      </c>
      <c r="C13" s="46" t="s">
        <v>3280</v>
      </c>
      <c r="D13" s="46" t="s">
        <v>3953</v>
      </c>
      <c r="E13" s="45" t="s">
        <v>344</v>
      </c>
      <c r="F13" s="47">
        <v>0.46434325227482354</v>
      </c>
      <c r="G13" s="47">
        <v>7.9471162245487619E-4</v>
      </c>
      <c r="H13" s="47" t="s">
        <v>4024</v>
      </c>
      <c r="I13" s="46" t="s">
        <v>3283</v>
      </c>
    </row>
    <row r="14" spans="1:9" x14ac:dyDescent="0.3">
      <c r="A14" s="45" t="s">
        <v>343</v>
      </c>
      <c r="B14" s="46">
        <v>30</v>
      </c>
      <c r="C14" s="46" t="s">
        <v>3280</v>
      </c>
      <c r="D14" s="46" t="s">
        <v>3953</v>
      </c>
      <c r="E14" s="45" t="s">
        <v>344</v>
      </c>
      <c r="F14" s="47">
        <v>0.46434325227482354</v>
      </c>
      <c r="G14" s="47">
        <v>7.9471162245487619E-4</v>
      </c>
      <c r="H14" s="47" t="s">
        <v>4024</v>
      </c>
      <c r="I14" s="46" t="s">
        <v>3283</v>
      </c>
    </row>
    <row r="15" spans="1:9" x14ac:dyDescent="0.3">
      <c r="A15" s="45" t="s">
        <v>1169</v>
      </c>
      <c r="B15" s="46">
        <v>298</v>
      </c>
      <c r="C15" s="46" t="s">
        <v>3280</v>
      </c>
      <c r="D15" s="46" t="s">
        <v>3409</v>
      </c>
      <c r="E15" s="45" t="s">
        <v>1170</v>
      </c>
      <c r="F15" s="47">
        <v>0.50265536548113676</v>
      </c>
      <c r="G15" s="47">
        <v>2.7148160844724892E-2</v>
      </c>
      <c r="H15" s="47" t="s">
        <v>4024</v>
      </c>
      <c r="I15" s="46" t="s">
        <v>3291</v>
      </c>
    </row>
    <row r="16" spans="1:9" x14ac:dyDescent="0.3">
      <c r="A16" s="45" t="s">
        <v>1169</v>
      </c>
      <c r="B16" s="46">
        <v>299</v>
      </c>
      <c r="C16" s="46" t="s">
        <v>3280</v>
      </c>
      <c r="D16" s="46" t="s">
        <v>3409</v>
      </c>
      <c r="E16" s="45" t="s">
        <v>1170</v>
      </c>
      <c r="F16" s="47">
        <v>0.50265536548113676</v>
      </c>
      <c r="G16" s="47">
        <v>2.7148160844724892E-2</v>
      </c>
      <c r="H16" s="47" t="s">
        <v>4024</v>
      </c>
      <c r="I16" s="46" t="s">
        <v>3291</v>
      </c>
    </row>
    <row r="17" spans="1:9" x14ac:dyDescent="0.3">
      <c r="A17" s="45" t="s">
        <v>1169</v>
      </c>
      <c r="B17" s="46">
        <v>311</v>
      </c>
      <c r="C17" s="46" t="s">
        <v>3280</v>
      </c>
      <c r="D17" s="46" t="s">
        <v>3409</v>
      </c>
      <c r="E17" s="45" t="s">
        <v>1170</v>
      </c>
      <c r="F17" s="47">
        <v>0.50265536548113676</v>
      </c>
      <c r="G17" s="47">
        <v>2.7148160844724892E-2</v>
      </c>
      <c r="H17" s="47" t="s">
        <v>4024</v>
      </c>
      <c r="I17" s="46" t="s">
        <v>3291</v>
      </c>
    </row>
    <row r="18" spans="1:9" x14ac:dyDescent="0.3">
      <c r="A18" s="45" t="s">
        <v>1037</v>
      </c>
      <c r="B18" s="46">
        <v>177</v>
      </c>
      <c r="C18" s="46" t="s">
        <v>3280</v>
      </c>
      <c r="D18" s="46" t="s">
        <v>3342</v>
      </c>
      <c r="E18" s="45" t="s">
        <v>1038</v>
      </c>
      <c r="F18" s="47">
        <v>0.56219701333087146</v>
      </c>
      <c r="G18" s="47">
        <v>1.3166478895267961E-2</v>
      </c>
      <c r="H18" s="47" t="s">
        <v>4024</v>
      </c>
      <c r="I18" s="46" t="s">
        <v>3283</v>
      </c>
    </row>
    <row r="19" spans="1:9" x14ac:dyDescent="0.3">
      <c r="A19" s="45" t="s">
        <v>1037</v>
      </c>
      <c r="B19" s="46">
        <v>179</v>
      </c>
      <c r="C19" s="46" t="s">
        <v>3280</v>
      </c>
      <c r="D19" s="46" t="s">
        <v>3342</v>
      </c>
      <c r="E19" s="45" t="s">
        <v>1038</v>
      </c>
      <c r="F19" s="47">
        <v>0.56219701333087146</v>
      </c>
      <c r="G19" s="47">
        <v>1.3166478895267961E-2</v>
      </c>
      <c r="H19" s="47" t="s">
        <v>4024</v>
      </c>
      <c r="I19" s="46" t="s">
        <v>3283</v>
      </c>
    </row>
    <row r="20" spans="1:9" x14ac:dyDescent="0.3">
      <c r="A20" s="45" t="s">
        <v>126</v>
      </c>
      <c r="B20" s="46">
        <v>82</v>
      </c>
      <c r="C20" s="46" t="s">
        <v>3280</v>
      </c>
      <c r="D20" s="46" t="s">
        <v>3704</v>
      </c>
      <c r="E20" s="45" t="s">
        <v>127</v>
      </c>
      <c r="F20" s="47">
        <v>0.58307104519530306</v>
      </c>
      <c r="G20" s="47">
        <v>1.0294806284307057E-2</v>
      </c>
      <c r="H20" s="47" t="s">
        <v>4024</v>
      </c>
      <c r="I20" s="46" t="s">
        <v>3283</v>
      </c>
    </row>
    <row r="21" spans="1:9" x14ac:dyDescent="0.3">
      <c r="A21" s="45" t="s">
        <v>126</v>
      </c>
      <c r="B21" s="46">
        <v>85</v>
      </c>
      <c r="C21" s="46" t="s">
        <v>3280</v>
      </c>
      <c r="D21" s="46" t="s">
        <v>3704</v>
      </c>
      <c r="E21" s="45" t="s">
        <v>127</v>
      </c>
      <c r="F21" s="47">
        <v>0.58307104519530306</v>
      </c>
      <c r="G21" s="47">
        <v>1.0294806284307057E-2</v>
      </c>
      <c r="H21" s="47" t="s">
        <v>4024</v>
      </c>
      <c r="I21" s="46" t="s">
        <v>3283</v>
      </c>
    </row>
    <row r="22" spans="1:9" x14ac:dyDescent="0.3">
      <c r="A22" s="45" t="s">
        <v>1329</v>
      </c>
      <c r="B22" s="46">
        <v>23</v>
      </c>
      <c r="C22" s="46" t="s">
        <v>3280</v>
      </c>
      <c r="D22" s="46" t="s">
        <v>3372</v>
      </c>
      <c r="E22" s="45" t="s">
        <v>1330</v>
      </c>
      <c r="F22" s="47">
        <v>0.62743262151372059</v>
      </c>
      <c r="G22" s="47">
        <v>1.665878332885101E-3</v>
      </c>
      <c r="H22" s="47" t="s">
        <v>4024</v>
      </c>
      <c r="I22" s="46" t="s">
        <v>3281</v>
      </c>
    </row>
    <row r="23" spans="1:9" x14ac:dyDescent="0.3">
      <c r="A23" s="45" t="s">
        <v>1173</v>
      </c>
      <c r="B23" s="46">
        <v>303</v>
      </c>
      <c r="C23" s="46" t="s">
        <v>3280</v>
      </c>
      <c r="D23" s="46" t="s">
        <v>3625</v>
      </c>
      <c r="E23" s="45" t="s">
        <v>1174</v>
      </c>
      <c r="F23" s="47">
        <v>0.72786833363970682</v>
      </c>
      <c r="G23" s="47">
        <v>3.3629804166554846E-2</v>
      </c>
      <c r="H23" s="47" t="s">
        <v>4024</v>
      </c>
      <c r="I23" s="46" t="s">
        <v>3283</v>
      </c>
    </row>
    <row r="24" spans="1:9" x14ac:dyDescent="0.3">
      <c r="A24" s="45" t="s">
        <v>1173</v>
      </c>
      <c r="B24" s="46">
        <v>304</v>
      </c>
      <c r="C24" s="46" t="s">
        <v>3280</v>
      </c>
      <c r="D24" s="46" t="s">
        <v>3625</v>
      </c>
      <c r="E24" s="45" t="s">
        <v>1174</v>
      </c>
      <c r="F24" s="47">
        <v>0.72786833363970682</v>
      </c>
      <c r="G24" s="47">
        <v>3.3629804166554846E-2</v>
      </c>
      <c r="H24" s="47" t="s">
        <v>4024</v>
      </c>
      <c r="I24" s="46" t="s">
        <v>3283</v>
      </c>
    </row>
    <row r="25" spans="1:9" x14ac:dyDescent="0.3">
      <c r="A25" s="45" t="s">
        <v>1173</v>
      </c>
      <c r="B25" s="46">
        <v>315</v>
      </c>
      <c r="C25" s="46" t="s">
        <v>3280</v>
      </c>
      <c r="D25" s="46" t="s">
        <v>3625</v>
      </c>
      <c r="E25" s="45" t="s">
        <v>1174</v>
      </c>
      <c r="F25" s="47">
        <v>0.72786833363970682</v>
      </c>
      <c r="G25" s="47">
        <v>3.3629804166554846E-2</v>
      </c>
      <c r="H25" s="47" t="s">
        <v>4024</v>
      </c>
      <c r="I25" s="46" t="s">
        <v>3283</v>
      </c>
    </row>
    <row r="26" spans="1:9" x14ac:dyDescent="0.3">
      <c r="A26" s="45" t="s">
        <v>1411</v>
      </c>
      <c r="B26" s="46">
        <v>397</v>
      </c>
      <c r="C26" s="46" t="s">
        <v>3280</v>
      </c>
      <c r="D26" s="46" t="s">
        <v>3590</v>
      </c>
      <c r="E26" s="45" t="s">
        <v>1412</v>
      </c>
      <c r="F26" s="47">
        <v>1.7750276867801067</v>
      </c>
      <c r="G26" s="47">
        <v>4.3761058883876824E-2</v>
      </c>
      <c r="H26" s="47" t="s">
        <v>4025</v>
      </c>
      <c r="I26" s="46" t="s">
        <v>3281</v>
      </c>
    </row>
    <row r="27" spans="1:9" x14ac:dyDescent="0.3">
      <c r="A27" s="45" t="s">
        <v>1231</v>
      </c>
      <c r="B27" s="46">
        <v>140</v>
      </c>
      <c r="C27" s="46" t="s">
        <v>3280</v>
      </c>
      <c r="D27" s="46" t="s">
        <v>3942</v>
      </c>
      <c r="E27" s="45" t="s">
        <v>1232</v>
      </c>
      <c r="F27" s="47">
        <v>2.2362334353837339</v>
      </c>
      <c r="G27" s="47">
        <v>2.8772645591895719E-2</v>
      </c>
      <c r="H27" s="47" t="s">
        <v>4025</v>
      </c>
      <c r="I27" s="46" t="s">
        <v>3283</v>
      </c>
    </row>
    <row r="28" spans="1:9" x14ac:dyDescent="0.3">
      <c r="A28" s="45" t="s">
        <v>1411</v>
      </c>
      <c r="B28" s="46">
        <v>388</v>
      </c>
      <c r="C28" s="46" t="s">
        <v>3280</v>
      </c>
      <c r="D28" s="46" t="s">
        <v>3590</v>
      </c>
      <c r="E28" s="45" t="s">
        <v>1412</v>
      </c>
      <c r="F28" s="47">
        <v>2.369435369194592</v>
      </c>
      <c r="G28" s="47">
        <v>8.1462140370925154E-3</v>
      </c>
      <c r="H28" s="47" t="s">
        <v>4025</v>
      </c>
      <c r="I28" s="46" t="s">
        <v>3281</v>
      </c>
    </row>
    <row r="29" spans="1:9" x14ac:dyDescent="0.3">
      <c r="A29" s="45" t="s">
        <v>2285</v>
      </c>
      <c r="B29" s="46">
        <v>129</v>
      </c>
      <c r="C29" s="46" t="s">
        <v>3280</v>
      </c>
      <c r="D29" s="46" t="s">
        <v>3917</v>
      </c>
      <c r="E29" s="45" t="s">
        <v>2286</v>
      </c>
      <c r="F29" s="47">
        <v>8.1528177551795714E-2</v>
      </c>
      <c r="G29" s="47">
        <v>5.0932268245893447E-5</v>
      </c>
      <c r="H29" s="47" t="s">
        <v>4024</v>
      </c>
      <c r="I29" s="46" t="s">
        <v>3281</v>
      </c>
    </row>
    <row r="30" spans="1:9" x14ac:dyDescent="0.3">
      <c r="A30" s="45" t="s">
        <v>2285</v>
      </c>
      <c r="B30" s="46">
        <v>130</v>
      </c>
      <c r="C30" s="46" t="s">
        <v>3280</v>
      </c>
      <c r="D30" s="46" t="s">
        <v>3917</v>
      </c>
      <c r="E30" s="45" t="s">
        <v>2286</v>
      </c>
      <c r="F30" s="47">
        <v>8.1528177551795714E-2</v>
      </c>
      <c r="G30" s="47">
        <v>5.0932268245893447E-5</v>
      </c>
      <c r="H30" s="47" t="s">
        <v>4024</v>
      </c>
      <c r="I30" s="46" t="s">
        <v>3281</v>
      </c>
    </row>
    <row r="31" spans="1:9" x14ac:dyDescent="0.3">
      <c r="A31" s="45" t="s">
        <v>2285</v>
      </c>
      <c r="B31" s="46">
        <v>131</v>
      </c>
      <c r="C31" s="46" t="s">
        <v>3280</v>
      </c>
      <c r="D31" s="46" t="s">
        <v>3917</v>
      </c>
      <c r="E31" s="45" t="s">
        <v>2286</v>
      </c>
      <c r="F31" s="47">
        <v>8.1528177551795714E-2</v>
      </c>
      <c r="G31" s="47">
        <v>5.0932268245893447E-5</v>
      </c>
      <c r="H31" s="47" t="s">
        <v>4024</v>
      </c>
      <c r="I31" s="46" t="s">
        <v>3281</v>
      </c>
    </row>
    <row r="32" spans="1:9" x14ac:dyDescent="0.3">
      <c r="A32" s="45" t="s">
        <v>2041</v>
      </c>
      <c r="B32" s="46">
        <v>223</v>
      </c>
      <c r="C32" s="46" t="s">
        <v>3280</v>
      </c>
      <c r="D32" s="46" t="s">
        <v>3993</v>
      </c>
      <c r="E32" s="45" t="s">
        <v>54</v>
      </c>
      <c r="F32" s="47">
        <v>0.1824812447187979</v>
      </c>
      <c r="G32" s="47">
        <v>1.7486211834288109E-3</v>
      </c>
      <c r="H32" s="47" t="s">
        <v>4024</v>
      </c>
      <c r="I32" s="46" t="s">
        <v>3283</v>
      </c>
    </row>
    <row r="33" spans="1:9" x14ac:dyDescent="0.3">
      <c r="A33" s="45" t="s">
        <v>2041</v>
      </c>
      <c r="B33" s="46">
        <v>224</v>
      </c>
      <c r="C33" s="46" t="s">
        <v>3280</v>
      </c>
      <c r="D33" s="46" t="s">
        <v>3993</v>
      </c>
      <c r="E33" s="45" t="s">
        <v>54</v>
      </c>
      <c r="F33" s="47">
        <v>0.1824812447187979</v>
      </c>
      <c r="G33" s="47">
        <v>1.7486211834288109E-3</v>
      </c>
      <c r="H33" s="47" t="s">
        <v>4024</v>
      </c>
      <c r="I33" s="46" t="s">
        <v>3283</v>
      </c>
    </row>
    <row r="34" spans="1:9" x14ac:dyDescent="0.3">
      <c r="A34" s="45" t="s">
        <v>2359</v>
      </c>
      <c r="B34" s="46">
        <v>37</v>
      </c>
      <c r="C34" s="46" t="s">
        <v>3280</v>
      </c>
      <c r="D34" s="46" t="s">
        <v>3686</v>
      </c>
      <c r="E34" s="45" t="s">
        <v>2360</v>
      </c>
      <c r="F34" s="47">
        <v>0.22294204276083676</v>
      </c>
      <c r="G34" s="47">
        <v>4.1589629488929204E-4</v>
      </c>
      <c r="H34" s="47" t="s">
        <v>4024</v>
      </c>
      <c r="I34" s="46" t="s">
        <v>3389</v>
      </c>
    </row>
    <row r="35" spans="1:9" x14ac:dyDescent="0.3">
      <c r="A35" s="45" t="s">
        <v>2359</v>
      </c>
      <c r="B35" s="46">
        <v>41</v>
      </c>
      <c r="C35" s="46" t="s">
        <v>3280</v>
      </c>
      <c r="D35" s="46" t="s">
        <v>3686</v>
      </c>
      <c r="E35" s="45" t="s">
        <v>2360</v>
      </c>
      <c r="F35" s="47">
        <v>0.22294204276083676</v>
      </c>
      <c r="G35" s="47">
        <v>4.1589629488929204E-4</v>
      </c>
      <c r="H35" s="47" t="s">
        <v>4024</v>
      </c>
      <c r="I35" s="46" t="s">
        <v>3389</v>
      </c>
    </row>
    <row r="36" spans="1:9" x14ac:dyDescent="0.3">
      <c r="A36" s="45" t="s">
        <v>3058</v>
      </c>
      <c r="B36" s="46">
        <v>494</v>
      </c>
      <c r="C36" s="46" t="s">
        <v>3280</v>
      </c>
      <c r="D36" s="46" t="s">
        <v>3467</v>
      </c>
      <c r="E36" s="45" t="s">
        <v>3059</v>
      </c>
      <c r="F36" s="47">
        <v>0.22823002202004916</v>
      </c>
      <c r="G36" s="47">
        <v>1.6596051702949633E-2</v>
      </c>
      <c r="H36" s="47" t="s">
        <v>4024</v>
      </c>
      <c r="I36" s="46" t="s">
        <v>3281</v>
      </c>
    </row>
    <row r="37" spans="1:9" x14ac:dyDescent="0.3">
      <c r="A37" s="45" t="s">
        <v>3058</v>
      </c>
      <c r="B37" s="46">
        <v>495</v>
      </c>
      <c r="C37" s="46" t="s">
        <v>3280</v>
      </c>
      <c r="D37" s="46" t="s">
        <v>3467</v>
      </c>
      <c r="E37" s="45" t="s">
        <v>3059</v>
      </c>
      <c r="F37" s="47">
        <v>0.22823002202004916</v>
      </c>
      <c r="G37" s="47">
        <v>1.6596051702949633E-2</v>
      </c>
      <c r="H37" s="47" t="s">
        <v>4024</v>
      </c>
      <c r="I37" s="46" t="s">
        <v>3281</v>
      </c>
    </row>
    <row r="38" spans="1:9" x14ac:dyDescent="0.3">
      <c r="A38" s="45" t="s">
        <v>2837</v>
      </c>
      <c r="B38" s="46">
        <v>51</v>
      </c>
      <c r="C38" s="46" t="s">
        <v>3280</v>
      </c>
      <c r="D38" s="46" t="s">
        <v>3420</v>
      </c>
      <c r="E38" s="45" t="s">
        <v>2838</v>
      </c>
      <c r="F38" s="47">
        <v>0.3022320262452145</v>
      </c>
      <c r="G38" s="47">
        <v>2.098279823957361E-4</v>
      </c>
      <c r="H38" s="47" t="s">
        <v>4024</v>
      </c>
      <c r="I38" s="46" t="s">
        <v>3283</v>
      </c>
    </row>
    <row r="39" spans="1:9" x14ac:dyDescent="0.3">
      <c r="A39" s="45" t="s">
        <v>579</v>
      </c>
      <c r="B39" s="46">
        <v>133</v>
      </c>
      <c r="C39" s="46" t="s">
        <v>3280</v>
      </c>
      <c r="D39" s="46" t="s">
        <v>3323</v>
      </c>
      <c r="E39" s="45" t="s">
        <v>580</v>
      </c>
      <c r="F39" s="47">
        <v>0.30471055032151628</v>
      </c>
      <c r="G39" s="47">
        <v>3.6164594794969585E-3</v>
      </c>
      <c r="H39" s="47" t="s">
        <v>4024</v>
      </c>
      <c r="I39" s="46" t="s">
        <v>3283</v>
      </c>
    </row>
    <row r="40" spans="1:9" x14ac:dyDescent="0.3">
      <c r="A40" s="45" t="s">
        <v>579</v>
      </c>
      <c r="B40" s="46">
        <v>139</v>
      </c>
      <c r="C40" s="46" t="s">
        <v>3280</v>
      </c>
      <c r="D40" s="46" t="s">
        <v>3323</v>
      </c>
      <c r="E40" s="45" t="s">
        <v>580</v>
      </c>
      <c r="F40" s="47">
        <v>0.30471055032151628</v>
      </c>
      <c r="G40" s="47">
        <v>3.6164594794969585E-3</v>
      </c>
      <c r="H40" s="47" t="s">
        <v>4024</v>
      </c>
      <c r="I40" s="46" t="s">
        <v>3283</v>
      </c>
    </row>
    <row r="41" spans="1:9" x14ac:dyDescent="0.3">
      <c r="A41" s="45" t="s">
        <v>1560</v>
      </c>
      <c r="B41" s="46">
        <v>143</v>
      </c>
      <c r="C41" s="46" t="s">
        <v>3280</v>
      </c>
      <c r="D41" s="46" t="s">
        <v>3823</v>
      </c>
      <c r="E41" s="45" t="s">
        <v>1561</v>
      </c>
      <c r="F41" s="47">
        <v>0.31454792742779641</v>
      </c>
      <c r="G41" s="47">
        <v>9.4122904282271536E-3</v>
      </c>
      <c r="H41" s="47" t="s">
        <v>4024</v>
      </c>
      <c r="I41" s="46" t="s">
        <v>3281</v>
      </c>
    </row>
    <row r="42" spans="1:9" x14ac:dyDescent="0.3">
      <c r="A42" s="45" t="s">
        <v>1560</v>
      </c>
      <c r="B42" s="46">
        <v>145</v>
      </c>
      <c r="C42" s="46" t="s">
        <v>3280</v>
      </c>
      <c r="D42" s="46" t="s">
        <v>3823</v>
      </c>
      <c r="E42" s="45" t="s">
        <v>1561</v>
      </c>
      <c r="F42" s="47">
        <v>0.31454792742779641</v>
      </c>
      <c r="G42" s="47">
        <v>9.4122904282271536E-3</v>
      </c>
      <c r="H42" s="47" t="s">
        <v>4024</v>
      </c>
      <c r="I42" s="46" t="s">
        <v>3281</v>
      </c>
    </row>
    <row r="43" spans="1:9" x14ac:dyDescent="0.3">
      <c r="A43" s="45" t="s">
        <v>1764</v>
      </c>
      <c r="B43" s="46">
        <v>39</v>
      </c>
      <c r="C43" s="46" t="s">
        <v>3280</v>
      </c>
      <c r="D43" s="46" t="s">
        <v>3653</v>
      </c>
      <c r="E43" s="45" t="s">
        <v>1765</v>
      </c>
      <c r="F43" s="47">
        <v>0.32903628943651114</v>
      </c>
      <c r="G43" s="47">
        <v>4.0944826853015572E-2</v>
      </c>
      <c r="H43" s="47" t="s">
        <v>4024</v>
      </c>
      <c r="I43" s="46" t="s">
        <v>3281</v>
      </c>
    </row>
    <row r="44" spans="1:9" x14ac:dyDescent="0.3">
      <c r="A44" s="45" t="s">
        <v>1764</v>
      </c>
      <c r="B44" s="46">
        <v>45</v>
      </c>
      <c r="C44" s="46" t="s">
        <v>3280</v>
      </c>
      <c r="D44" s="46" t="s">
        <v>3653</v>
      </c>
      <c r="E44" s="45" t="s">
        <v>1765</v>
      </c>
      <c r="F44" s="47">
        <v>0.32903628943651114</v>
      </c>
      <c r="G44" s="47">
        <v>4.0944826853015572E-2</v>
      </c>
      <c r="H44" s="47" t="s">
        <v>4024</v>
      </c>
      <c r="I44" s="46" t="s">
        <v>3281</v>
      </c>
    </row>
    <row r="45" spans="1:9" x14ac:dyDescent="0.3">
      <c r="A45" s="45" t="s">
        <v>718</v>
      </c>
      <c r="B45" s="46">
        <v>417</v>
      </c>
      <c r="C45" s="46" t="s">
        <v>3280</v>
      </c>
      <c r="D45" s="46" t="s">
        <v>3337</v>
      </c>
      <c r="E45" s="45" t="s">
        <v>719</v>
      </c>
      <c r="F45" s="47">
        <v>0.34367525602903432</v>
      </c>
      <c r="G45" s="47">
        <v>3.2742066809502923E-2</v>
      </c>
      <c r="H45" s="47" t="s">
        <v>4024</v>
      </c>
      <c r="I45" s="46" t="s">
        <v>3281</v>
      </c>
    </row>
    <row r="46" spans="1:9" x14ac:dyDescent="0.3">
      <c r="A46" s="45" t="s">
        <v>718</v>
      </c>
      <c r="B46" s="46">
        <v>419</v>
      </c>
      <c r="C46" s="46" t="s">
        <v>3280</v>
      </c>
      <c r="D46" s="46" t="s">
        <v>3337</v>
      </c>
      <c r="E46" s="45" t="s">
        <v>719</v>
      </c>
      <c r="F46" s="47">
        <v>0.34367525602903432</v>
      </c>
      <c r="G46" s="47">
        <v>3.2742066809502923E-2</v>
      </c>
      <c r="H46" s="47" t="s">
        <v>4024</v>
      </c>
      <c r="I46" s="46" t="s">
        <v>3281</v>
      </c>
    </row>
    <row r="47" spans="1:9" x14ac:dyDescent="0.3">
      <c r="A47" s="45" t="s">
        <v>2379</v>
      </c>
      <c r="B47" s="46">
        <v>154</v>
      </c>
      <c r="C47" s="46" t="s">
        <v>3280</v>
      </c>
      <c r="D47" s="46" t="s">
        <v>3610</v>
      </c>
      <c r="E47" s="45" t="s">
        <v>2380</v>
      </c>
      <c r="F47" s="47">
        <v>0.36557256394193499</v>
      </c>
      <c r="G47" s="47">
        <v>2.9379477977554483E-2</v>
      </c>
      <c r="H47" s="47" t="s">
        <v>4024</v>
      </c>
      <c r="I47" s="46" t="s">
        <v>3281</v>
      </c>
    </row>
    <row r="48" spans="1:9" x14ac:dyDescent="0.3">
      <c r="A48" s="45" t="s">
        <v>2379</v>
      </c>
      <c r="B48" s="46">
        <v>158</v>
      </c>
      <c r="C48" s="46" t="s">
        <v>3280</v>
      </c>
      <c r="D48" s="46" t="s">
        <v>3610</v>
      </c>
      <c r="E48" s="45" t="s">
        <v>2380</v>
      </c>
      <c r="F48" s="47">
        <v>0.36557256394193499</v>
      </c>
      <c r="G48" s="47">
        <v>2.9379477977554483E-2</v>
      </c>
      <c r="H48" s="47" t="s">
        <v>4024</v>
      </c>
      <c r="I48" s="46" t="s">
        <v>3281</v>
      </c>
    </row>
    <row r="49" spans="1:9" x14ac:dyDescent="0.3">
      <c r="A49" s="45" t="s">
        <v>1601</v>
      </c>
      <c r="B49" s="46">
        <v>243</v>
      </c>
      <c r="C49" s="46" t="s">
        <v>3280</v>
      </c>
      <c r="D49" s="46" t="s">
        <v>3638</v>
      </c>
      <c r="E49" s="45" t="s">
        <v>1602</v>
      </c>
      <c r="F49" s="47">
        <v>0.38091829211961387</v>
      </c>
      <c r="G49" s="47">
        <v>1.9291780075539266E-3</v>
      </c>
      <c r="H49" s="47" t="s">
        <v>4024</v>
      </c>
      <c r="I49" s="46" t="s">
        <v>3281</v>
      </c>
    </row>
    <row r="50" spans="1:9" x14ac:dyDescent="0.3">
      <c r="A50" s="45" t="s">
        <v>1601</v>
      </c>
      <c r="B50" s="46">
        <v>254</v>
      </c>
      <c r="C50" s="46" t="s">
        <v>3280</v>
      </c>
      <c r="D50" s="46" t="s">
        <v>3638</v>
      </c>
      <c r="E50" s="45" t="s">
        <v>1602</v>
      </c>
      <c r="F50" s="47">
        <v>0.38091829211961387</v>
      </c>
      <c r="G50" s="47">
        <v>1.9291780075539266E-3</v>
      </c>
      <c r="H50" s="47" t="s">
        <v>4024</v>
      </c>
      <c r="I50" s="46" t="s">
        <v>3281</v>
      </c>
    </row>
    <row r="51" spans="1:9" x14ac:dyDescent="0.3">
      <c r="A51" s="45" t="s">
        <v>2705</v>
      </c>
      <c r="B51" s="46">
        <v>296</v>
      </c>
      <c r="C51" s="46" t="s">
        <v>3280</v>
      </c>
      <c r="D51" s="46" t="s">
        <v>3404</v>
      </c>
      <c r="E51" s="45" t="s">
        <v>2706</v>
      </c>
      <c r="F51" s="47">
        <v>0.39506161343557344</v>
      </c>
      <c r="G51" s="47">
        <v>1.2698640791412573E-2</v>
      </c>
      <c r="H51" s="47" t="s">
        <v>4024</v>
      </c>
      <c r="I51" s="46" t="s">
        <v>3281</v>
      </c>
    </row>
    <row r="52" spans="1:9" x14ac:dyDescent="0.3">
      <c r="A52" s="45" t="s">
        <v>2705</v>
      </c>
      <c r="B52" s="46">
        <v>297</v>
      </c>
      <c r="C52" s="46" t="s">
        <v>3280</v>
      </c>
      <c r="D52" s="46" t="s">
        <v>3404</v>
      </c>
      <c r="E52" s="45" t="s">
        <v>2706</v>
      </c>
      <c r="F52" s="47">
        <v>0.39506161343557344</v>
      </c>
      <c r="G52" s="47">
        <v>1.2698640791412573E-2</v>
      </c>
      <c r="H52" s="47" t="s">
        <v>4024</v>
      </c>
      <c r="I52" s="46" t="s">
        <v>3281</v>
      </c>
    </row>
    <row r="53" spans="1:9" x14ac:dyDescent="0.3">
      <c r="A53" s="45" t="s">
        <v>1997</v>
      </c>
      <c r="B53" s="46">
        <v>414</v>
      </c>
      <c r="C53" s="46" t="s">
        <v>3280</v>
      </c>
      <c r="D53" s="46" t="s">
        <v>3650</v>
      </c>
      <c r="E53" s="45" t="s">
        <v>1998</v>
      </c>
      <c r="F53" s="47">
        <v>0.42959285246265888</v>
      </c>
      <c r="G53" s="47">
        <v>4.4673287469704052E-3</v>
      </c>
      <c r="H53" s="47" t="s">
        <v>4024</v>
      </c>
      <c r="I53" s="46" t="s">
        <v>3283</v>
      </c>
    </row>
    <row r="54" spans="1:9" x14ac:dyDescent="0.3">
      <c r="A54" s="45" t="s">
        <v>1997</v>
      </c>
      <c r="B54" s="46">
        <v>417</v>
      </c>
      <c r="C54" s="46" t="s">
        <v>3280</v>
      </c>
      <c r="D54" s="46" t="s">
        <v>3650</v>
      </c>
      <c r="E54" s="45" t="s">
        <v>1998</v>
      </c>
      <c r="F54" s="47">
        <v>0.42959285246265888</v>
      </c>
      <c r="G54" s="47">
        <v>4.4673287469704052E-3</v>
      </c>
      <c r="H54" s="47" t="s">
        <v>4024</v>
      </c>
      <c r="I54" s="46" t="s">
        <v>3283</v>
      </c>
    </row>
    <row r="55" spans="1:9" x14ac:dyDescent="0.3">
      <c r="A55" s="45" t="s">
        <v>1480</v>
      </c>
      <c r="B55" s="46">
        <v>98</v>
      </c>
      <c r="C55" s="46" t="s">
        <v>3280</v>
      </c>
      <c r="D55" s="46" t="s">
        <v>3954</v>
      </c>
      <c r="E55" s="45" t="s">
        <v>1481</v>
      </c>
      <c r="F55" s="47">
        <v>0.4561490746414793</v>
      </c>
      <c r="G55" s="47">
        <v>7.1275146010091968E-4</v>
      </c>
      <c r="H55" s="47" t="s">
        <v>4024</v>
      </c>
      <c r="I55" s="46" t="s">
        <v>3283</v>
      </c>
    </row>
    <row r="56" spans="1:9" x14ac:dyDescent="0.3">
      <c r="A56" s="45" t="s">
        <v>1480</v>
      </c>
      <c r="B56" s="46">
        <v>101</v>
      </c>
      <c r="C56" s="46" t="s">
        <v>3280</v>
      </c>
      <c r="D56" s="46" t="s">
        <v>3954</v>
      </c>
      <c r="E56" s="45" t="s">
        <v>1481</v>
      </c>
      <c r="F56" s="47">
        <v>0.4561490746414793</v>
      </c>
      <c r="G56" s="47">
        <v>7.1275146010091968E-4</v>
      </c>
      <c r="H56" s="47" t="s">
        <v>4024</v>
      </c>
      <c r="I56" s="46" t="s">
        <v>3283</v>
      </c>
    </row>
    <row r="57" spans="1:9" x14ac:dyDescent="0.3">
      <c r="A57" s="45" t="s">
        <v>373</v>
      </c>
      <c r="B57" s="46">
        <v>10</v>
      </c>
      <c r="C57" s="46" t="s">
        <v>3280</v>
      </c>
      <c r="D57" s="46" t="s">
        <v>3305</v>
      </c>
      <c r="E57" s="45" t="s">
        <v>374</v>
      </c>
      <c r="F57" s="47">
        <v>0.46211565617277839</v>
      </c>
      <c r="G57" s="47">
        <v>2.5503912823723548E-2</v>
      </c>
      <c r="H57" s="47" t="s">
        <v>4024</v>
      </c>
      <c r="I57" s="46" t="s">
        <v>3306</v>
      </c>
    </row>
    <row r="58" spans="1:9" x14ac:dyDescent="0.3">
      <c r="A58" s="45" t="s">
        <v>510</v>
      </c>
      <c r="B58" s="46">
        <v>452</v>
      </c>
      <c r="C58" s="46" t="s">
        <v>3280</v>
      </c>
      <c r="D58" s="46" t="s">
        <v>3457</v>
      </c>
      <c r="E58" s="45" t="s">
        <v>511</v>
      </c>
      <c r="F58" s="47">
        <v>0.4637529434300669</v>
      </c>
      <c r="G58" s="47">
        <v>4.7654107243411456E-4</v>
      </c>
      <c r="H58" s="47" t="s">
        <v>4024</v>
      </c>
      <c r="I58" s="46" t="s">
        <v>3291</v>
      </c>
    </row>
    <row r="59" spans="1:9" x14ac:dyDescent="0.3">
      <c r="A59" s="45" t="s">
        <v>510</v>
      </c>
      <c r="B59" s="46">
        <v>456</v>
      </c>
      <c r="C59" s="46" t="s">
        <v>3280</v>
      </c>
      <c r="D59" s="46" t="s">
        <v>3457</v>
      </c>
      <c r="E59" s="45" t="s">
        <v>511</v>
      </c>
      <c r="F59" s="47">
        <v>0.4637529434300669</v>
      </c>
      <c r="G59" s="47">
        <v>4.7654107243411456E-4</v>
      </c>
      <c r="H59" s="47" t="s">
        <v>4024</v>
      </c>
      <c r="I59" s="46" t="s">
        <v>3291</v>
      </c>
    </row>
    <row r="60" spans="1:9" x14ac:dyDescent="0.3">
      <c r="A60" s="45" t="s">
        <v>677</v>
      </c>
      <c r="B60" s="46">
        <v>180</v>
      </c>
      <c r="C60" s="46" t="s">
        <v>3280</v>
      </c>
      <c r="D60" s="46" t="s">
        <v>3295</v>
      </c>
      <c r="E60" s="45" t="s">
        <v>678</v>
      </c>
      <c r="F60" s="47">
        <v>0.51132013222679162</v>
      </c>
      <c r="G60" s="47">
        <v>2.8733930316021707E-2</v>
      </c>
      <c r="H60" s="47" t="s">
        <v>4024</v>
      </c>
      <c r="I60" s="46" t="s">
        <v>3283</v>
      </c>
    </row>
    <row r="61" spans="1:9" x14ac:dyDescent="0.3">
      <c r="A61" s="45" t="s">
        <v>677</v>
      </c>
      <c r="B61" s="46">
        <v>185</v>
      </c>
      <c r="C61" s="46" t="s">
        <v>3280</v>
      </c>
      <c r="D61" s="46" t="s">
        <v>3295</v>
      </c>
      <c r="E61" s="45" t="s">
        <v>678</v>
      </c>
      <c r="F61" s="47">
        <v>0.51132013222679162</v>
      </c>
      <c r="G61" s="47">
        <v>2.8733930316021707E-2</v>
      </c>
      <c r="H61" s="47" t="s">
        <v>4024</v>
      </c>
      <c r="I61" s="46" t="s">
        <v>3283</v>
      </c>
    </row>
    <row r="62" spans="1:9" x14ac:dyDescent="0.3">
      <c r="A62" s="45" t="s">
        <v>2222</v>
      </c>
      <c r="B62" s="46">
        <v>639</v>
      </c>
      <c r="C62" s="46" t="s">
        <v>3280</v>
      </c>
      <c r="D62" s="46" t="s">
        <v>3314</v>
      </c>
      <c r="E62" s="45" t="s">
        <v>2223</v>
      </c>
      <c r="F62" s="47">
        <v>0.54129820105699145</v>
      </c>
      <c r="G62" s="47">
        <v>3.4463058842335796E-4</v>
      </c>
      <c r="H62" s="47" t="s">
        <v>4024</v>
      </c>
      <c r="I62" s="46" t="s">
        <v>3283</v>
      </c>
    </row>
    <row r="63" spans="1:9" x14ac:dyDescent="0.3">
      <c r="A63" s="45" t="s">
        <v>2222</v>
      </c>
      <c r="B63" s="46">
        <v>642</v>
      </c>
      <c r="C63" s="46" t="s">
        <v>3280</v>
      </c>
      <c r="D63" s="46" t="s">
        <v>3314</v>
      </c>
      <c r="E63" s="45" t="s">
        <v>2223</v>
      </c>
      <c r="F63" s="47">
        <v>0.54129820105699145</v>
      </c>
      <c r="G63" s="47">
        <v>3.4463058842335796E-4</v>
      </c>
      <c r="H63" s="47" t="s">
        <v>4024</v>
      </c>
      <c r="I63" s="46" t="s">
        <v>3283</v>
      </c>
    </row>
    <row r="64" spans="1:9" x14ac:dyDescent="0.3">
      <c r="A64" s="45" t="s">
        <v>3224</v>
      </c>
      <c r="B64" s="46">
        <v>44</v>
      </c>
      <c r="C64" s="46" t="s">
        <v>3280</v>
      </c>
      <c r="D64" s="46" t="s">
        <v>3394</v>
      </c>
      <c r="E64" s="45" t="s">
        <v>3225</v>
      </c>
      <c r="F64" s="47">
        <v>0.56265754037813986</v>
      </c>
      <c r="G64" s="47">
        <v>3.6173778551349921E-2</v>
      </c>
      <c r="H64" s="47" t="s">
        <v>4024</v>
      </c>
      <c r="I64" s="46" t="s">
        <v>3291</v>
      </c>
    </row>
    <row r="65" spans="1:9" x14ac:dyDescent="0.3">
      <c r="A65" s="45" t="s">
        <v>41</v>
      </c>
      <c r="B65" s="46">
        <v>559</v>
      </c>
      <c r="C65" s="46" t="s">
        <v>3280</v>
      </c>
      <c r="D65" s="46" t="s">
        <v>3770</v>
      </c>
      <c r="E65" s="45" t="s">
        <v>42</v>
      </c>
      <c r="F65" s="47">
        <v>0.58334172962372965</v>
      </c>
      <c r="G65" s="47">
        <v>4.2204384495167495E-2</v>
      </c>
      <c r="H65" s="47" t="s">
        <v>4024</v>
      </c>
      <c r="I65" s="46" t="s">
        <v>3283</v>
      </c>
    </row>
    <row r="66" spans="1:9" x14ac:dyDescent="0.3">
      <c r="A66" s="45" t="s">
        <v>41</v>
      </c>
      <c r="B66" s="46">
        <v>560</v>
      </c>
      <c r="C66" s="46" t="s">
        <v>3280</v>
      </c>
      <c r="D66" s="46" t="s">
        <v>3770</v>
      </c>
      <c r="E66" s="45" t="s">
        <v>42</v>
      </c>
      <c r="F66" s="47">
        <v>0.58334172962372965</v>
      </c>
      <c r="G66" s="47">
        <v>4.2204384495167495E-2</v>
      </c>
      <c r="H66" s="47" t="s">
        <v>4024</v>
      </c>
      <c r="I66" s="46" t="s">
        <v>3283</v>
      </c>
    </row>
    <row r="67" spans="1:9" x14ac:dyDescent="0.3">
      <c r="A67" s="45" t="s">
        <v>1211</v>
      </c>
      <c r="B67" s="46">
        <v>178</v>
      </c>
      <c r="C67" s="46" t="s">
        <v>3280</v>
      </c>
      <c r="D67" s="46" t="s">
        <v>3320</v>
      </c>
      <c r="E67" s="45" t="s">
        <v>1212</v>
      </c>
      <c r="F67" s="47">
        <v>0.59289273044917679</v>
      </c>
      <c r="G67" s="47">
        <v>3.9632561350579059E-3</v>
      </c>
      <c r="H67" s="47" t="s">
        <v>4024</v>
      </c>
      <c r="I67" s="46" t="s">
        <v>3283</v>
      </c>
    </row>
    <row r="68" spans="1:9" x14ac:dyDescent="0.3">
      <c r="A68" s="45" t="s">
        <v>1211</v>
      </c>
      <c r="B68" s="46">
        <v>182</v>
      </c>
      <c r="C68" s="46" t="s">
        <v>3280</v>
      </c>
      <c r="D68" s="46" t="s">
        <v>3320</v>
      </c>
      <c r="E68" s="45" t="s">
        <v>1212</v>
      </c>
      <c r="F68" s="47">
        <v>0.59289273044917679</v>
      </c>
      <c r="G68" s="47">
        <v>3.9632561350579059E-3</v>
      </c>
      <c r="H68" s="47" t="s">
        <v>4024</v>
      </c>
      <c r="I68" s="46" t="s">
        <v>3283</v>
      </c>
    </row>
    <row r="69" spans="1:9" x14ac:dyDescent="0.3">
      <c r="A69" s="45" t="s">
        <v>1764</v>
      </c>
      <c r="B69" s="46">
        <v>81</v>
      </c>
      <c r="C69" s="46" t="s">
        <v>3280</v>
      </c>
      <c r="D69" s="46" t="s">
        <v>3653</v>
      </c>
      <c r="E69" s="45" t="s">
        <v>1765</v>
      </c>
      <c r="F69" s="47">
        <v>0.60811267449258233</v>
      </c>
      <c r="G69" s="47">
        <v>2.9256450202129691E-2</v>
      </c>
      <c r="H69" s="47" t="s">
        <v>4024</v>
      </c>
      <c r="I69" s="46" t="s">
        <v>3281</v>
      </c>
    </row>
    <row r="70" spans="1:9" x14ac:dyDescent="0.3">
      <c r="A70" s="45" t="s">
        <v>2638</v>
      </c>
      <c r="B70" s="46">
        <v>86</v>
      </c>
      <c r="C70" s="46" t="s">
        <v>3280</v>
      </c>
      <c r="D70" s="46" t="s">
        <v>3371</v>
      </c>
      <c r="E70" s="45" t="s">
        <v>2316</v>
      </c>
      <c r="F70" s="47">
        <v>0.61310236517587158</v>
      </c>
      <c r="G70" s="47">
        <v>3.1133918155512842E-2</v>
      </c>
      <c r="H70" s="47" t="s">
        <v>4024</v>
      </c>
      <c r="I70" s="46" t="s">
        <v>3283</v>
      </c>
    </row>
    <row r="71" spans="1:9" x14ac:dyDescent="0.3">
      <c r="A71" s="45" t="s">
        <v>2638</v>
      </c>
      <c r="B71" s="46">
        <v>89</v>
      </c>
      <c r="C71" s="46" t="s">
        <v>3280</v>
      </c>
      <c r="D71" s="46" t="s">
        <v>3371</v>
      </c>
      <c r="E71" s="45" t="s">
        <v>2316</v>
      </c>
      <c r="F71" s="47">
        <v>0.61310236517587158</v>
      </c>
      <c r="G71" s="47">
        <v>3.1133918155512842E-2</v>
      </c>
      <c r="H71" s="47" t="s">
        <v>4024</v>
      </c>
      <c r="I71" s="46" t="s">
        <v>3283</v>
      </c>
    </row>
    <row r="72" spans="1:9" x14ac:dyDescent="0.3">
      <c r="A72" s="45" t="s">
        <v>1177</v>
      </c>
      <c r="B72" s="46">
        <v>299</v>
      </c>
      <c r="C72" s="46" t="s">
        <v>3280</v>
      </c>
      <c r="D72" s="46" t="s">
        <v>3788</v>
      </c>
      <c r="E72" s="45" t="s">
        <v>1178</v>
      </c>
      <c r="F72" s="47">
        <v>0.62187264114391916</v>
      </c>
      <c r="G72" s="47">
        <v>9.667575351682273E-3</v>
      </c>
      <c r="H72" s="47" t="s">
        <v>4024</v>
      </c>
      <c r="I72" s="46" t="s">
        <v>3283</v>
      </c>
    </row>
    <row r="73" spans="1:9" x14ac:dyDescent="0.3">
      <c r="A73" s="45" t="s">
        <v>1177</v>
      </c>
      <c r="B73" s="46">
        <v>300</v>
      </c>
      <c r="C73" s="46" t="s">
        <v>3280</v>
      </c>
      <c r="D73" s="46" t="s">
        <v>3788</v>
      </c>
      <c r="E73" s="45" t="s">
        <v>1178</v>
      </c>
      <c r="F73" s="47">
        <v>0.62187264114391916</v>
      </c>
      <c r="G73" s="47">
        <v>9.667575351682273E-3</v>
      </c>
      <c r="H73" s="47" t="s">
        <v>4024</v>
      </c>
      <c r="I73" s="46" t="s">
        <v>3283</v>
      </c>
    </row>
    <row r="74" spans="1:9" x14ac:dyDescent="0.3">
      <c r="A74" s="45" t="s">
        <v>444</v>
      </c>
      <c r="B74" s="46">
        <v>40</v>
      </c>
      <c r="C74" s="46" t="s">
        <v>3280</v>
      </c>
      <c r="D74" s="46" t="s">
        <v>3656</v>
      </c>
      <c r="E74" s="45" t="s">
        <v>445</v>
      </c>
      <c r="F74" s="47">
        <v>0.65834623061227182</v>
      </c>
      <c r="G74" s="47">
        <v>1.3052985263723128E-2</v>
      </c>
      <c r="H74" s="47" t="s">
        <v>4024</v>
      </c>
      <c r="I74" s="46" t="s">
        <v>3291</v>
      </c>
    </row>
    <row r="75" spans="1:9" x14ac:dyDescent="0.3">
      <c r="A75" s="45" t="s">
        <v>444</v>
      </c>
      <c r="B75" s="46">
        <v>44</v>
      </c>
      <c r="C75" s="46" t="s">
        <v>3280</v>
      </c>
      <c r="D75" s="46" t="s">
        <v>3656</v>
      </c>
      <c r="E75" s="45" t="s">
        <v>445</v>
      </c>
      <c r="F75" s="47">
        <v>0.65834623061227182</v>
      </c>
      <c r="G75" s="47">
        <v>1.3052985263723128E-2</v>
      </c>
      <c r="H75" s="47" t="s">
        <v>4024</v>
      </c>
      <c r="I75" s="46" t="s">
        <v>3291</v>
      </c>
    </row>
    <row r="76" spans="1:9" x14ac:dyDescent="0.3">
      <c r="A76" s="45" t="s">
        <v>254</v>
      </c>
      <c r="B76" s="46">
        <v>161</v>
      </c>
      <c r="C76" s="46" t="s">
        <v>3280</v>
      </c>
      <c r="D76" s="46" t="s">
        <v>3969</v>
      </c>
      <c r="E76" s="45" t="s">
        <v>255</v>
      </c>
      <c r="F76" s="47">
        <v>0.66045568163424784</v>
      </c>
      <c r="G76" s="47">
        <v>1.9519382337815774E-2</v>
      </c>
      <c r="H76" s="47" t="s">
        <v>4024</v>
      </c>
      <c r="I76" s="46" t="s">
        <v>3281</v>
      </c>
    </row>
    <row r="77" spans="1:9" x14ac:dyDescent="0.3">
      <c r="A77" s="45" t="s">
        <v>1343</v>
      </c>
      <c r="B77" s="46">
        <v>23</v>
      </c>
      <c r="C77" s="46" t="s">
        <v>3280</v>
      </c>
      <c r="D77" s="46" t="s">
        <v>3530</v>
      </c>
      <c r="E77" s="45" t="s">
        <v>1344</v>
      </c>
      <c r="F77" s="47">
        <v>0.69465876148458827</v>
      </c>
      <c r="G77" s="47">
        <v>3.6780795883299168E-4</v>
      </c>
      <c r="H77" s="47" t="s">
        <v>4024</v>
      </c>
      <c r="I77" s="46" t="s">
        <v>3281</v>
      </c>
    </row>
    <row r="78" spans="1:9" x14ac:dyDescent="0.3">
      <c r="A78" s="45" t="s">
        <v>1075</v>
      </c>
      <c r="B78" s="46">
        <v>155</v>
      </c>
      <c r="C78" s="46" t="s">
        <v>3280</v>
      </c>
      <c r="D78" s="46" t="s">
        <v>3595</v>
      </c>
      <c r="E78" s="45" t="s">
        <v>1076</v>
      </c>
      <c r="F78" s="47">
        <v>0.69930905537714183</v>
      </c>
      <c r="G78" s="47">
        <v>2.3408265060940667E-2</v>
      </c>
      <c r="H78" s="47" t="s">
        <v>4024</v>
      </c>
      <c r="I78" s="46" t="s">
        <v>3283</v>
      </c>
    </row>
    <row r="79" spans="1:9" x14ac:dyDescent="0.3">
      <c r="A79" s="45" t="s">
        <v>1075</v>
      </c>
      <c r="B79" s="46">
        <v>160</v>
      </c>
      <c r="C79" s="46" t="s">
        <v>3280</v>
      </c>
      <c r="D79" s="46" t="s">
        <v>3595</v>
      </c>
      <c r="E79" s="45" t="s">
        <v>1076</v>
      </c>
      <c r="F79" s="47">
        <v>0.69930905537714183</v>
      </c>
      <c r="G79" s="47">
        <v>2.3408265060940667E-2</v>
      </c>
      <c r="H79" s="47" t="s">
        <v>4024</v>
      </c>
      <c r="I79" s="46" t="s">
        <v>3283</v>
      </c>
    </row>
    <row r="80" spans="1:9" x14ac:dyDescent="0.3">
      <c r="A80" s="45" t="s">
        <v>1590</v>
      </c>
      <c r="B80" s="46">
        <v>229</v>
      </c>
      <c r="C80" s="46" t="s">
        <v>3280</v>
      </c>
      <c r="D80" s="46" t="s">
        <v>3793</v>
      </c>
      <c r="E80" s="45" t="s">
        <v>1591</v>
      </c>
      <c r="F80" s="47">
        <v>0.73691488579636322</v>
      </c>
      <c r="G80" s="47">
        <v>1.1071376386390925E-2</v>
      </c>
      <c r="H80" s="47" t="s">
        <v>4024</v>
      </c>
      <c r="I80" s="46" t="s">
        <v>3281</v>
      </c>
    </row>
    <row r="81" spans="1:9" x14ac:dyDescent="0.3">
      <c r="A81" s="45" t="s">
        <v>1525</v>
      </c>
      <c r="B81" s="46">
        <v>171</v>
      </c>
      <c r="C81" s="46" t="s">
        <v>3280</v>
      </c>
      <c r="D81" s="46" t="s">
        <v>3636</v>
      </c>
      <c r="E81" s="45" t="s">
        <v>1526</v>
      </c>
      <c r="F81" s="47">
        <v>0.738305436718941</v>
      </c>
      <c r="G81" s="47">
        <v>2.475956868708665E-3</v>
      </c>
      <c r="H81" s="47" t="s">
        <v>4024</v>
      </c>
      <c r="I81" s="46" t="s">
        <v>3281</v>
      </c>
    </row>
    <row r="82" spans="1:9" x14ac:dyDescent="0.3">
      <c r="A82" s="45" t="s">
        <v>710</v>
      </c>
      <c r="B82" s="46">
        <v>418</v>
      </c>
      <c r="C82" s="46" t="s">
        <v>3280</v>
      </c>
      <c r="D82" s="46" t="s">
        <v>3523</v>
      </c>
      <c r="E82" s="45" t="s">
        <v>711</v>
      </c>
      <c r="F82" s="47">
        <v>0.73950850516818778</v>
      </c>
      <c r="G82" s="47">
        <v>3.8603363643291977E-2</v>
      </c>
      <c r="H82" s="47" t="s">
        <v>4024</v>
      </c>
      <c r="I82" s="46" t="s">
        <v>3281</v>
      </c>
    </row>
    <row r="83" spans="1:9" x14ac:dyDescent="0.3">
      <c r="A83" s="45" t="s">
        <v>710</v>
      </c>
      <c r="B83" s="46">
        <v>425</v>
      </c>
      <c r="C83" s="46" t="s">
        <v>3280</v>
      </c>
      <c r="D83" s="46" t="s">
        <v>3523</v>
      </c>
      <c r="E83" s="45" t="s">
        <v>711</v>
      </c>
      <c r="F83" s="47">
        <v>0.73950850516818778</v>
      </c>
      <c r="G83" s="47">
        <v>3.8603363643291977E-2</v>
      </c>
      <c r="H83" s="47" t="s">
        <v>4024</v>
      </c>
      <c r="I83" s="46" t="s">
        <v>3281</v>
      </c>
    </row>
    <row r="84" spans="1:9" x14ac:dyDescent="0.3">
      <c r="A84" s="45" t="s">
        <v>2972</v>
      </c>
      <c r="B84" s="46">
        <v>5</v>
      </c>
      <c r="C84" s="46" t="s">
        <v>3280</v>
      </c>
      <c r="D84" s="46" t="s">
        <v>3949</v>
      </c>
      <c r="E84" s="45" t="s">
        <v>2973</v>
      </c>
      <c r="F84" s="47">
        <v>0.76121084174184817</v>
      </c>
      <c r="G84" s="47">
        <v>1.8493574420329971E-2</v>
      </c>
      <c r="H84" s="47" t="s">
        <v>4024</v>
      </c>
      <c r="I84" s="46" t="s">
        <v>3306</v>
      </c>
    </row>
    <row r="85" spans="1:9" x14ac:dyDescent="0.3">
      <c r="A85" s="45" t="s">
        <v>2894</v>
      </c>
      <c r="B85" s="46">
        <v>216</v>
      </c>
      <c r="C85" s="46" t="s">
        <v>3280</v>
      </c>
      <c r="D85" s="46" t="s">
        <v>3678</v>
      </c>
      <c r="E85" s="45" t="s">
        <v>255</v>
      </c>
      <c r="F85" s="47">
        <v>0.76887274838323005</v>
      </c>
      <c r="G85" s="47">
        <v>4.1268043060837721E-2</v>
      </c>
      <c r="H85" s="47" t="s">
        <v>4024</v>
      </c>
      <c r="I85" s="46" t="s">
        <v>3281</v>
      </c>
    </row>
    <row r="86" spans="1:9" x14ac:dyDescent="0.3">
      <c r="A86" s="45" t="s">
        <v>3241</v>
      </c>
      <c r="B86" s="46">
        <v>21</v>
      </c>
      <c r="C86" s="46" t="s">
        <v>3280</v>
      </c>
      <c r="D86" s="46" t="s">
        <v>3644</v>
      </c>
      <c r="E86" s="45" t="s">
        <v>108</v>
      </c>
      <c r="F86" s="47">
        <v>0.81446344710220353</v>
      </c>
      <c r="G86" s="47">
        <v>3.0268876491978441E-2</v>
      </c>
      <c r="H86" s="47" t="s">
        <v>4024</v>
      </c>
      <c r="I86" s="46" t="s">
        <v>3281</v>
      </c>
    </row>
    <row r="87" spans="1:9" x14ac:dyDescent="0.3">
      <c r="A87" s="45" t="s">
        <v>1665</v>
      </c>
      <c r="B87" s="46">
        <v>353</v>
      </c>
      <c r="C87" s="46" t="s">
        <v>3280</v>
      </c>
      <c r="D87" s="46" t="s">
        <v>3750</v>
      </c>
      <c r="E87" s="45" t="s">
        <v>1666</v>
      </c>
      <c r="F87" s="47">
        <v>1.2092547860162097</v>
      </c>
      <c r="G87" s="47">
        <v>3.2055415835185286E-2</v>
      </c>
      <c r="H87" s="47" t="s">
        <v>4025</v>
      </c>
      <c r="I87" s="46" t="s">
        <v>3485</v>
      </c>
    </row>
    <row r="88" spans="1:9" x14ac:dyDescent="0.3">
      <c r="A88" s="45" t="s">
        <v>1665</v>
      </c>
      <c r="B88" s="46">
        <v>355</v>
      </c>
      <c r="C88" s="46" t="s">
        <v>3280</v>
      </c>
      <c r="D88" s="46" t="s">
        <v>3750</v>
      </c>
      <c r="E88" s="45" t="s">
        <v>1666</v>
      </c>
      <c r="F88" s="47">
        <v>1.2092547860162097</v>
      </c>
      <c r="G88" s="47">
        <v>3.2055415835185286E-2</v>
      </c>
      <c r="H88" s="47" t="s">
        <v>4025</v>
      </c>
      <c r="I88" s="46" t="s">
        <v>3485</v>
      </c>
    </row>
    <row r="89" spans="1:9" x14ac:dyDescent="0.3">
      <c r="A89" s="45" t="s">
        <v>281</v>
      </c>
      <c r="B89" s="46">
        <v>709</v>
      </c>
      <c r="C89" s="46" t="s">
        <v>3280</v>
      </c>
      <c r="D89" s="46" t="s">
        <v>4019</v>
      </c>
      <c r="E89" s="45" t="s">
        <v>282</v>
      </c>
      <c r="F89" s="47">
        <v>1.2168664494919559</v>
      </c>
      <c r="G89" s="47">
        <v>2.7642759966251873E-2</v>
      </c>
      <c r="H89" s="47" t="s">
        <v>4025</v>
      </c>
      <c r="I89" s="46" t="s">
        <v>3281</v>
      </c>
    </row>
    <row r="90" spans="1:9" x14ac:dyDescent="0.3">
      <c r="A90" s="45" t="s">
        <v>611</v>
      </c>
      <c r="B90" s="46">
        <v>170</v>
      </c>
      <c r="C90" s="46" t="s">
        <v>3280</v>
      </c>
      <c r="D90" s="46" t="s">
        <v>3839</v>
      </c>
      <c r="E90" s="45" t="s">
        <v>612</v>
      </c>
      <c r="F90" s="47">
        <v>1.2212212062578442</v>
      </c>
      <c r="G90" s="47">
        <v>4.3609514119413106E-2</v>
      </c>
      <c r="H90" s="47" t="s">
        <v>4025</v>
      </c>
      <c r="I90" s="46" t="s">
        <v>3283</v>
      </c>
    </row>
    <row r="91" spans="1:9" x14ac:dyDescent="0.3">
      <c r="A91" s="45" t="s">
        <v>199</v>
      </c>
      <c r="B91" s="46">
        <v>374</v>
      </c>
      <c r="C91" s="46" t="s">
        <v>3280</v>
      </c>
      <c r="D91" s="46" t="s">
        <v>3521</v>
      </c>
      <c r="E91" s="45" t="s">
        <v>200</v>
      </c>
      <c r="F91" s="47">
        <v>1.2487163425289209</v>
      </c>
      <c r="G91" s="47">
        <v>4.854796513793274E-2</v>
      </c>
      <c r="H91" s="47" t="s">
        <v>4025</v>
      </c>
      <c r="I91" s="46" t="s">
        <v>3281</v>
      </c>
    </row>
    <row r="92" spans="1:9" x14ac:dyDescent="0.3">
      <c r="A92" s="45" t="s">
        <v>2393</v>
      </c>
      <c r="B92" s="46">
        <v>164</v>
      </c>
      <c r="C92" s="46" t="s">
        <v>3280</v>
      </c>
      <c r="D92" s="46" t="s">
        <v>3401</v>
      </c>
      <c r="E92" s="45" t="s">
        <v>2394</v>
      </c>
      <c r="F92" s="47">
        <v>1.2492624585852941</v>
      </c>
      <c r="G92" s="47">
        <v>1.8704323612565227E-3</v>
      </c>
      <c r="H92" s="47" t="s">
        <v>4025</v>
      </c>
      <c r="I92" s="46" t="s">
        <v>3283</v>
      </c>
    </row>
    <row r="93" spans="1:9" x14ac:dyDescent="0.3">
      <c r="A93" s="45" t="s">
        <v>1879</v>
      </c>
      <c r="B93" s="46">
        <v>65</v>
      </c>
      <c r="C93" s="46" t="s">
        <v>3280</v>
      </c>
      <c r="D93" s="46" t="s">
        <v>3831</v>
      </c>
      <c r="E93" s="45" t="s">
        <v>1880</v>
      </c>
      <c r="F93" s="47">
        <v>1.2581348940983101</v>
      </c>
      <c r="G93" s="47">
        <v>1.3674918782295483E-2</v>
      </c>
      <c r="H93" s="47" t="s">
        <v>4025</v>
      </c>
      <c r="I93" s="46" t="s">
        <v>3283</v>
      </c>
    </row>
    <row r="94" spans="1:9" x14ac:dyDescent="0.3">
      <c r="A94" s="45" t="s">
        <v>1879</v>
      </c>
      <c r="B94" s="46">
        <v>68</v>
      </c>
      <c r="C94" s="46" t="s">
        <v>3280</v>
      </c>
      <c r="D94" s="46" t="s">
        <v>3831</v>
      </c>
      <c r="E94" s="45" t="s">
        <v>1880</v>
      </c>
      <c r="F94" s="47">
        <v>1.2581348940983101</v>
      </c>
      <c r="G94" s="47">
        <v>1.3674918782295483E-2</v>
      </c>
      <c r="H94" s="47" t="s">
        <v>4025</v>
      </c>
      <c r="I94" s="46" t="s">
        <v>3283</v>
      </c>
    </row>
    <row r="95" spans="1:9" x14ac:dyDescent="0.3">
      <c r="A95" s="45" t="s">
        <v>3102</v>
      </c>
      <c r="B95" s="46">
        <v>112</v>
      </c>
      <c r="C95" s="46" t="s">
        <v>3280</v>
      </c>
      <c r="D95" s="46" t="s">
        <v>3989</v>
      </c>
      <c r="E95" s="45" t="s">
        <v>3103</v>
      </c>
      <c r="F95" s="47">
        <v>1.2597862654220573</v>
      </c>
      <c r="G95" s="47">
        <v>2.2669826937437413E-2</v>
      </c>
      <c r="H95" s="47" t="s">
        <v>4025</v>
      </c>
      <c r="I95" s="46" t="s">
        <v>3283</v>
      </c>
    </row>
    <row r="96" spans="1:9" x14ac:dyDescent="0.3">
      <c r="A96" s="45" t="s">
        <v>975</v>
      </c>
      <c r="B96" s="46">
        <v>197</v>
      </c>
      <c r="C96" s="46" t="s">
        <v>3280</v>
      </c>
      <c r="D96" s="46" t="s">
        <v>3811</v>
      </c>
      <c r="E96" s="45" t="s">
        <v>976</v>
      </c>
      <c r="F96" s="47">
        <v>1.281337703169048</v>
      </c>
      <c r="G96" s="47">
        <v>4.4712853567396738E-2</v>
      </c>
      <c r="H96" s="47" t="s">
        <v>4025</v>
      </c>
      <c r="I96" s="46" t="s">
        <v>3283</v>
      </c>
    </row>
    <row r="97" spans="1:9" x14ac:dyDescent="0.3">
      <c r="A97" s="45" t="s">
        <v>545</v>
      </c>
      <c r="B97" s="46">
        <v>54</v>
      </c>
      <c r="C97" s="46" t="s">
        <v>3280</v>
      </c>
      <c r="D97" s="46" t="s">
        <v>3462</v>
      </c>
      <c r="E97" s="45" t="s">
        <v>546</v>
      </c>
      <c r="F97" s="47">
        <v>1.2841646517470646</v>
      </c>
      <c r="G97" s="47">
        <v>2.5126712890952942E-2</v>
      </c>
      <c r="H97" s="47" t="s">
        <v>4025</v>
      </c>
      <c r="I97" s="46" t="s">
        <v>3302</v>
      </c>
    </row>
    <row r="98" spans="1:9" x14ac:dyDescent="0.3">
      <c r="A98" s="45" t="s">
        <v>545</v>
      </c>
      <c r="B98" s="46">
        <v>64</v>
      </c>
      <c r="C98" s="46" t="s">
        <v>3280</v>
      </c>
      <c r="D98" s="46" t="s">
        <v>3462</v>
      </c>
      <c r="E98" s="45" t="s">
        <v>546</v>
      </c>
      <c r="F98" s="47">
        <v>1.2841646517470646</v>
      </c>
      <c r="G98" s="47">
        <v>2.5126712890952942E-2</v>
      </c>
      <c r="H98" s="47" t="s">
        <v>4025</v>
      </c>
      <c r="I98" s="46" t="s">
        <v>3302</v>
      </c>
    </row>
    <row r="99" spans="1:9" x14ac:dyDescent="0.3">
      <c r="A99" s="45" t="s">
        <v>1128</v>
      </c>
      <c r="B99" s="46">
        <v>13</v>
      </c>
      <c r="C99" s="46" t="s">
        <v>3280</v>
      </c>
      <c r="D99" s="46" t="s">
        <v>3349</v>
      </c>
      <c r="E99" s="45" t="s">
        <v>1129</v>
      </c>
      <c r="F99" s="47">
        <v>1.2991654437431299</v>
      </c>
      <c r="G99" s="47">
        <v>2.2541783175378749E-2</v>
      </c>
      <c r="H99" s="47" t="s">
        <v>4025</v>
      </c>
      <c r="I99" s="46" t="s">
        <v>3283</v>
      </c>
    </row>
    <row r="100" spans="1:9" x14ac:dyDescent="0.3">
      <c r="A100" s="45" t="s">
        <v>3190</v>
      </c>
      <c r="B100" s="46">
        <v>253</v>
      </c>
      <c r="C100" s="46" t="s">
        <v>3280</v>
      </c>
      <c r="D100" s="46" t="s">
        <v>3630</v>
      </c>
      <c r="E100" s="45" t="s">
        <v>3191</v>
      </c>
      <c r="F100" s="47">
        <v>1.3111840284360821</v>
      </c>
      <c r="G100" s="47">
        <v>2.1387944207823233E-2</v>
      </c>
      <c r="H100" s="47" t="s">
        <v>4025</v>
      </c>
      <c r="I100" s="46" t="s">
        <v>3283</v>
      </c>
    </row>
    <row r="101" spans="1:9" x14ac:dyDescent="0.3">
      <c r="A101" s="45" t="s">
        <v>1495</v>
      </c>
      <c r="B101" s="46">
        <v>149</v>
      </c>
      <c r="C101" s="46" t="s">
        <v>3280</v>
      </c>
      <c r="D101" s="46" t="s">
        <v>3754</v>
      </c>
      <c r="E101" s="45" t="s">
        <v>1496</v>
      </c>
      <c r="F101" s="47">
        <v>1.3198520311899928</v>
      </c>
      <c r="G101" s="47">
        <v>3.555849093195786E-3</v>
      </c>
      <c r="H101" s="47" t="s">
        <v>4025</v>
      </c>
      <c r="I101" s="46" t="s">
        <v>3283</v>
      </c>
    </row>
    <row r="102" spans="1:9" x14ac:dyDescent="0.3">
      <c r="A102" s="45" t="s">
        <v>1912</v>
      </c>
      <c r="B102" s="46">
        <v>99</v>
      </c>
      <c r="C102" s="46" t="s">
        <v>3280</v>
      </c>
      <c r="D102" s="46" t="s">
        <v>3390</v>
      </c>
      <c r="E102" s="45" t="s">
        <v>1913</v>
      </c>
      <c r="F102" s="47">
        <v>1.3322865707130482</v>
      </c>
      <c r="G102" s="47">
        <v>3.7969159014407324E-4</v>
      </c>
      <c r="H102" s="47" t="s">
        <v>4025</v>
      </c>
      <c r="I102" s="46" t="s">
        <v>3283</v>
      </c>
    </row>
    <row r="103" spans="1:9" x14ac:dyDescent="0.3">
      <c r="A103" s="45" t="s">
        <v>2709</v>
      </c>
      <c r="B103" s="46">
        <v>38</v>
      </c>
      <c r="C103" s="46" t="s">
        <v>3280</v>
      </c>
      <c r="D103" s="46" t="s">
        <v>3422</v>
      </c>
      <c r="E103" s="45" t="s">
        <v>2710</v>
      </c>
      <c r="F103" s="47">
        <v>1.3341409535845934</v>
      </c>
      <c r="G103" s="47">
        <v>4.3673945991958708E-2</v>
      </c>
      <c r="H103" s="47" t="s">
        <v>4025</v>
      </c>
      <c r="I103" s="46" t="s">
        <v>3281</v>
      </c>
    </row>
    <row r="104" spans="1:9" x14ac:dyDescent="0.3">
      <c r="A104" s="45" t="s">
        <v>2757</v>
      </c>
      <c r="B104" s="46">
        <v>145</v>
      </c>
      <c r="C104" s="46" t="s">
        <v>3280</v>
      </c>
      <c r="D104" s="46" t="s">
        <v>3775</v>
      </c>
      <c r="E104" s="45" t="s">
        <v>2664</v>
      </c>
      <c r="F104" s="47">
        <v>1.336958076939069</v>
      </c>
      <c r="G104" s="47">
        <v>2.6504438543373997E-2</v>
      </c>
      <c r="H104" s="47" t="s">
        <v>4025</v>
      </c>
      <c r="I104" s="46" t="s">
        <v>3283</v>
      </c>
    </row>
    <row r="105" spans="1:9" x14ac:dyDescent="0.3">
      <c r="A105" s="45" t="s">
        <v>2757</v>
      </c>
      <c r="B105" s="46">
        <v>150</v>
      </c>
      <c r="C105" s="46" t="s">
        <v>3280</v>
      </c>
      <c r="D105" s="46" t="s">
        <v>3775</v>
      </c>
      <c r="E105" s="45" t="s">
        <v>2664</v>
      </c>
      <c r="F105" s="47">
        <v>1.336958076939069</v>
      </c>
      <c r="G105" s="47">
        <v>2.6504438543373997E-2</v>
      </c>
      <c r="H105" s="47" t="s">
        <v>4025</v>
      </c>
      <c r="I105" s="46" t="s">
        <v>3283</v>
      </c>
    </row>
    <row r="106" spans="1:9" x14ac:dyDescent="0.3">
      <c r="A106" s="45" t="s">
        <v>3157</v>
      </c>
      <c r="B106" s="46">
        <v>66</v>
      </c>
      <c r="C106" s="46" t="s">
        <v>3280</v>
      </c>
      <c r="D106" s="46" t="s">
        <v>3377</v>
      </c>
      <c r="E106" s="45" t="s">
        <v>3158</v>
      </c>
      <c r="F106" s="47">
        <v>1.3371264392688311</v>
      </c>
      <c r="G106" s="47">
        <v>3.0862743511118014E-2</v>
      </c>
      <c r="H106" s="47" t="s">
        <v>4025</v>
      </c>
      <c r="I106" s="46" t="s">
        <v>3291</v>
      </c>
    </row>
    <row r="107" spans="1:9" x14ac:dyDescent="0.3">
      <c r="A107" s="45" t="s">
        <v>1166</v>
      </c>
      <c r="B107" s="46">
        <v>408</v>
      </c>
      <c r="C107" s="46" t="s">
        <v>3280</v>
      </c>
      <c r="D107" s="46" t="s">
        <v>3354</v>
      </c>
      <c r="E107" s="45" t="s">
        <v>54</v>
      </c>
      <c r="F107" s="47">
        <v>1.3473828158848493</v>
      </c>
      <c r="G107" s="47">
        <v>4.6385247705341748E-2</v>
      </c>
      <c r="H107" s="47" t="s">
        <v>4025</v>
      </c>
      <c r="I107" s="46" t="s">
        <v>3291</v>
      </c>
    </row>
    <row r="108" spans="1:9" x14ac:dyDescent="0.3">
      <c r="A108" s="45" t="s">
        <v>510</v>
      </c>
      <c r="B108" s="46">
        <v>189</v>
      </c>
      <c r="C108" s="46" t="s">
        <v>3280</v>
      </c>
      <c r="D108" s="46" t="s">
        <v>3457</v>
      </c>
      <c r="E108" s="45" t="s">
        <v>511</v>
      </c>
      <c r="F108" s="47">
        <v>1.348393217417637</v>
      </c>
      <c r="G108" s="47">
        <v>1.2334402748344197E-2</v>
      </c>
      <c r="H108" s="47" t="s">
        <v>4025</v>
      </c>
      <c r="I108" s="46" t="s">
        <v>3291</v>
      </c>
    </row>
    <row r="109" spans="1:9" x14ac:dyDescent="0.3">
      <c r="A109" s="45" t="s">
        <v>1993</v>
      </c>
      <c r="B109" s="46">
        <v>450</v>
      </c>
      <c r="C109" s="46" t="s">
        <v>3280</v>
      </c>
      <c r="D109" s="46" t="s">
        <v>3800</v>
      </c>
      <c r="E109" s="45" t="s">
        <v>1994</v>
      </c>
      <c r="F109" s="47">
        <v>1.35533774528969</v>
      </c>
      <c r="G109" s="47">
        <v>3.1635235348781689E-2</v>
      </c>
      <c r="H109" s="47" t="s">
        <v>4025</v>
      </c>
      <c r="I109" s="46" t="s">
        <v>3283</v>
      </c>
    </row>
    <row r="110" spans="1:9" x14ac:dyDescent="0.3">
      <c r="A110" s="45" t="s">
        <v>2421</v>
      </c>
      <c r="B110" s="46">
        <v>117</v>
      </c>
      <c r="C110" s="46" t="s">
        <v>3280</v>
      </c>
      <c r="D110" s="46" t="s">
        <v>3469</v>
      </c>
      <c r="E110" s="45" t="s">
        <v>2422</v>
      </c>
      <c r="F110" s="47">
        <v>1.3672450552977897</v>
      </c>
      <c r="G110" s="47">
        <v>2.0390048048920691E-2</v>
      </c>
      <c r="H110" s="47" t="s">
        <v>4025</v>
      </c>
      <c r="I110" s="46" t="s">
        <v>3302</v>
      </c>
    </row>
    <row r="111" spans="1:9" x14ac:dyDescent="0.3">
      <c r="A111" s="45" t="s">
        <v>1892</v>
      </c>
      <c r="B111" s="46">
        <v>237</v>
      </c>
      <c r="C111" s="46" t="s">
        <v>3280</v>
      </c>
      <c r="D111" s="46" t="s">
        <v>3978</v>
      </c>
      <c r="E111" s="45" t="s">
        <v>1893</v>
      </c>
      <c r="F111" s="47">
        <v>1.367401933635809</v>
      </c>
      <c r="G111" s="47">
        <v>1.9819797417244323E-2</v>
      </c>
      <c r="H111" s="47" t="s">
        <v>4025</v>
      </c>
      <c r="I111" s="46" t="s">
        <v>3283</v>
      </c>
    </row>
    <row r="112" spans="1:9" x14ac:dyDescent="0.3">
      <c r="A112" s="45" t="s">
        <v>534</v>
      </c>
      <c r="B112" s="46">
        <v>175</v>
      </c>
      <c r="C112" s="46" t="s">
        <v>3280</v>
      </c>
      <c r="D112" s="46" t="s">
        <v>3518</v>
      </c>
      <c r="E112" s="45" t="s">
        <v>535</v>
      </c>
      <c r="F112" s="47">
        <v>1.3696853548042793</v>
      </c>
      <c r="G112" s="47">
        <v>3.7331127132090025E-2</v>
      </c>
      <c r="H112" s="47" t="s">
        <v>4025</v>
      </c>
      <c r="I112" s="46" t="s">
        <v>3283</v>
      </c>
    </row>
    <row r="113" spans="1:9" x14ac:dyDescent="0.3">
      <c r="A113" s="45" t="s">
        <v>2775</v>
      </c>
      <c r="B113" s="46">
        <v>451</v>
      </c>
      <c r="C113" s="46" t="s">
        <v>3280</v>
      </c>
      <c r="D113" s="46" t="s">
        <v>3829</v>
      </c>
      <c r="E113" s="45" t="s">
        <v>2776</v>
      </c>
      <c r="F113" s="47">
        <v>1.3716548449837134</v>
      </c>
      <c r="G113" s="47">
        <v>3.6490239671156388E-2</v>
      </c>
      <c r="H113" s="47" t="s">
        <v>4025</v>
      </c>
      <c r="I113" s="46" t="s">
        <v>3283</v>
      </c>
    </row>
    <row r="114" spans="1:9" x14ac:dyDescent="0.3">
      <c r="A114" s="45" t="s">
        <v>207</v>
      </c>
      <c r="B114" s="46">
        <v>69</v>
      </c>
      <c r="C114" s="46" t="s">
        <v>3280</v>
      </c>
      <c r="D114" s="46" t="s">
        <v>3955</v>
      </c>
      <c r="E114" s="45" t="s">
        <v>208</v>
      </c>
      <c r="F114" s="47">
        <v>1.3722668273303051</v>
      </c>
      <c r="G114" s="47">
        <v>6.9245577842538724E-3</v>
      </c>
      <c r="H114" s="47" t="s">
        <v>4025</v>
      </c>
      <c r="I114" s="46" t="s">
        <v>3297</v>
      </c>
    </row>
    <row r="115" spans="1:9" x14ac:dyDescent="0.3">
      <c r="A115" s="45" t="s">
        <v>789</v>
      </c>
      <c r="B115" s="46">
        <v>528</v>
      </c>
      <c r="C115" s="46" t="s">
        <v>3280</v>
      </c>
      <c r="D115" s="46" t="s">
        <v>3753</v>
      </c>
      <c r="E115" s="45" t="s">
        <v>790</v>
      </c>
      <c r="F115" s="47">
        <v>1.3734992501358079</v>
      </c>
      <c r="G115" s="47">
        <v>3.9406573506612069E-3</v>
      </c>
      <c r="H115" s="47" t="s">
        <v>4025</v>
      </c>
      <c r="I115" s="46" t="s">
        <v>3283</v>
      </c>
    </row>
    <row r="116" spans="1:9" x14ac:dyDescent="0.3">
      <c r="A116" s="45" t="s">
        <v>838</v>
      </c>
      <c r="B116" s="46">
        <v>102</v>
      </c>
      <c r="C116" s="46" t="s">
        <v>3280</v>
      </c>
      <c r="D116" s="46" t="s">
        <v>3862</v>
      </c>
      <c r="E116" s="45" t="s">
        <v>54</v>
      </c>
      <c r="F116" s="47">
        <v>1.381732352841623</v>
      </c>
      <c r="G116" s="47">
        <v>4.894220831381646E-2</v>
      </c>
      <c r="H116" s="47" t="s">
        <v>4025</v>
      </c>
      <c r="I116" s="46" t="s">
        <v>3283</v>
      </c>
    </row>
    <row r="117" spans="1:9" x14ac:dyDescent="0.3">
      <c r="A117" s="45" t="s">
        <v>3154</v>
      </c>
      <c r="B117" s="46">
        <v>91</v>
      </c>
      <c r="C117" s="46" t="s">
        <v>3280</v>
      </c>
      <c r="D117" s="46" t="s">
        <v>3613</v>
      </c>
      <c r="E117" s="45" t="s">
        <v>3155</v>
      </c>
      <c r="F117" s="47">
        <v>1.405328427067206</v>
      </c>
      <c r="G117" s="47">
        <v>3.329242583004325E-2</v>
      </c>
      <c r="H117" s="47" t="s">
        <v>4025</v>
      </c>
      <c r="I117" s="46" t="s">
        <v>3283</v>
      </c>
    </row>
    <row r="118" spans="1:9" x14ac:dyDescent="0.3">
      <c r="A118" s="45" t="s">
        <v>215</v>
      </c>
      <c r="B118" s="46">
        <v>254</v>
      </c>
      <c r="C118" s="46" t="s">
        <v>3280</v>
      </c>
      <c r="D118" s="46" t="s">
        <v>3830</v>
      </c>
      <c r="E118" s="45" t="s">
        <v>216</v>
      </c>
      <c r="F118" s="47">
        <v>1.4116203835053764</v>
      </c>
      <c r="G118" s="47">
        <v>2.2715320127204171E-2</v>
      </c>
      <c r="H118" s="47" t="s">
        <v>4025</v>
      </c>
      <c r="I118" s="46" t="s">
        <v>3283</v>
      </c>
    </row>
    <row r="119" spans="1:9" x14ac:dyDescent="0.3">
      <c r="A119" s="45" t="s">
        <v>677</v>
      </c>
      <c r="B119" s="46">
        <v>320</v>
      </c>
      <c r="C119" s="46" t="s">
        <v>3280</v>
      </c>
      <c r="D119" s="46" t="s">
        <v>3295</v>
      </c>
      <c r="E119" s="45" t="s">
        <v>678</v>
      </c>
      <c r="F119" s="47">
        <v>1.4169078384981819</v>
      </c>
      <c r="G119" s="47">
        <v>2.3214181778116287E-3</v>
      </c>
      <c r="H119" s="47" t="s">
        <v>4025</v>
      </c>
      <c r="I119" s="46" t="s">
        <v>3283</v>
      </c>
    </row>
    <row r="120" spans="1:9" x14ac:dyDescent="0.3">
      <c r="A120" s="45" t="s">
        <v>165</v>
      </c>
      <c r="B120" s="46">
        <v>492</v>
      </c>
      <c r="C120" s="46" t="s">
        <v>3280</v>
      </c>
      <c r="D120" s="46" t="s">
        <v>3723</v>
      </c>
      <c r="E120" s="45" t="s">
        <v>166</v>
      </c>
      <c r="F120" s="47">
        <v>1.4325517171365085</v>
      </c>
      <c r="G120" s="47">
        <v>3.6369616994917087E-2</v>
      </c>
      <c r="H120" s="47" t="s">
        <v>4025</v>
      </c>
      <c r="I120" s="46" t="s">
        <v>3283</v>
      </c>
    </row>
    <row r="121" spans="1:9" x14ac:dyDescent="0.3">
      <c r="A121" s="45" t="s">
        <v>199</v>
      </c>
      <c r="B121" s="46">
        <v>294</v>
      </c>
      <c r="C121" s="46" t="s">
        <v>3280</v>
      </c>
      <c r="D121" s="46" t="s">
        <v>3521</v>
      </c>
      <c r="E121" s="45" t="s">
        <v>200</v>
      </c>
      <c r="F121" s="47">
        <v>1.457937837872032</v>
      </c>
      <c r="G121" s="47">
        <v>2.9234500970009564E-5</v>
      </c>
      <c r="H121" s="47" t="s">
        <v>4025</v>
      </c>
      <c r="I121" s="46" t="s">
        <v>3281</v>
      </c>
    </row>
    <row r="122" spans="1:9" x14ac:dyDescent="0.3">
      <c r="A122" s="45" t="s">
        <v>45</v>
      </c>
      <c r="B122" s="46">
        <v>20</v>
      </c>
      <c r="C122" s="46" t="s">
        <v>3280</v>
      </c>
      <c r="D122" s="46" t="s">
        <v>3494</v>
      </c>
      <c r="E122" s="45" t="s">
        <v>46</v>
      </c>
      <c r="F122" s="47">
        <v>1.4641014858616961</v>
      </c>
      <c r="G122" s="47">
        <v>1.2299102873559382E-2</v>
      </c>
      <c r="H122" s="47" t="s">
        <v>4025</v>
      </c>
      <c r="I122" s="46" t="s">
        <v>3281</v>
      </c>
    </row>
    <row r="123" spans="1:9" x14ac:dyDescent="0.3">
      <c r="A123" s="45" t="s">
        <v>71</v>
      </c>
      <c r="B123" s="46">
        <v>208</v>
      </c>
      <c r="C123" s="46" t="s">
        <v>3280</v>
      </c>
      <c r="D123" s="46" t="s">
        <v>3633</v>
      </c>
      <c r="E123" s="45" t="s">
        <v>72</v>
      </c>
      <c r="F123" s="47">
        <v>1.4717214551660891</v>
      </c>
      <c r="G123" s="47">
        <v>7.7281337804718337E-3</v>
      </c>
      <c r="H123" s="47" t="s">
        <v>4025</v>
      </c>
      <c r="I123" s="46" t="s">
        <v>3283</v>
      </c>
    </row>
    <row r="124" spans="1:9" x14ac:dyDescent="0.3">
      <c r="A124" s="45" t="s">
        <v>254</v>
      </c>
      <c r="B124" s="46">
        <v>216</v>
      </c>
      <c r="C124" s="46" t="s">
        <v>3280</v>
      </c>
      <c r="D124" s="46" t="s">
        <v>3969</v>
      </c>
      <c r="E124" s="45" t="s">
        <v>255</v>
      </c>
      <c r="F124" s="47">
        <v>1.4728667316485895</v>
      </c>
      <c r="G124" s="47">
        <v>1.2391710250228584E-3</v>
      </c>
      <c r="H124" s="47" t="s">
        <v>4025</v>
      </c>
      <c r="I124" s="46" t="s">
        <v>3281</v>
      </c>
    </row>
    <row r="125" spans="1:9" x14ac:dyDescent="0.3">
      <c r="A125" s="45" t="s">
        <v>2561</v>
      </c>
      <c r="B125" s="46">
        <v>480</v>
      </c>
      <c r="C125" s="46" t="s">
        <v>3280</v>
      </c>
      <c r="D125" s="46" t="s">
        <v>3381</v>
      </c>
      <c r="E125" s="45" t="s">
        <v>2562</v>
      </c>
      <c r="F125" s="47">
        <v>1.476613419223479</v>
      </c>
      <c r="G125" s="47">
        <v>2.5596274533470999E-2</v>
      </c>
      <c r="H125" s="47" t="s">
        <v>4025</v>
      </c>
      <c r="I125" s="46" t="s">
        <v>3283</v>
      </c>
    </row>
    <row r="126" spans="1:9" x14ac:dyDescent="0.3">
      <c r="A126" s="45" t="s">
        <v>1047</v>
      </c>
      <c r="B126" s="46">
        <v>109</v>
      </c>
      <c r="C126" s="46" t="s">
        <v>3280</v>
      </c>
      <c r="D126" s="46" t="s">
        <v>3351</v>
      </c>
      <c r="E126" s="45" t="s">
        <v>1048</v>
      </c>
      <c r="F126" s="47">
        <v>1.4794164048979981</v>
      </c>
      <c r="G126" s="47">
        <v>1.6692229304530723E-2</v>
      </c>
      <c r="H126" s="47" t="s">
        <v>4025</v>
      </c>
      <c r="I126" s="46" t="s">
        <v>3283</v>
      </c>
    </row>
    <row r="127" spans="1:9" x14ac:dyDescent="0.3">
      <c r="A127" s="45" t="s">
        <v>597</v>
      </c>
      <c r="B127" s="46">
        <v>240</v>
      </c>
      <c r="C127" s="46" t="s">
        <v>3280</v>
      </c>
      <c r="D127" s="46" t="s">
        <v>4015</v>
      </c>
      <c r="E127" s="45" t="s">
        <v>598</v>
      </c>
      <c r="F127" s="47">
        <v>1.4811556536131787</v>
      </c>
      <c r="G127" s="47">
        <v>4.703714592943253E-3</v>
      </c>
      <c r="H127" s="47" t="s">
        <v>4025</v>
      </c>
      <c r="I127" s="46" t="s">
        <v>3283</v>
      </c>
    </row>
    <row r="128" spans="1:9" x14ac:dyDescent="0.3">
      <c r="A128" s="45" t="s">
        <v>1716</v>
      </c>
      <c r="B128" s="46">
        <v>283</v>
      </c>
      <c r="C128" s="46" t="s">
        <v>3280</v>
      </c>
      <c r="D128" s="46" t="s">
        <v>3332</v>
      </c>
      <c r="E128" s="45" t="s">
        <v>1717</v>
      </c>
      <c r="F128" s="47">
        <v>1.4961953654380797</v>
      </c>
      <c r="G128" s="47">
        <v>8.5666871746956745E-3</v>
      </c>
      <c r="H128" s="47" t="s">
        <v>4025</v>
      </c>
      <c r="I128" s="46" t="s">
        <v>3283</v>
      </c>
    </row>
    <row r="129" spans="1:9" x14ac:dyDescent="0.3">
      <c r="A129" s="45" t="s">
        <v>2760</v>
      </c>
      <c r="B129" s="46">
        <v>274</v>
      </c>
      <c r="C129" s="46" t="s">
        <v>3280</v>
      </c>
      <c r="D129" s="46" t="s">
        <v>3697</v>
      </c>
      <c r="E129" s="45" t="s">
        <v>2761</v>
      </c>
      <c r="F129" s="47">
        <v>1.4989341443677999</v>
      </c>
      <c r="G129" s="47">
        <v>1.326800017447791E-2</v>
      </c>
      <c r="H129" s="47" t="s">
        <v>4025</v>
      </c>
      <c r="I129" s="46" t="s">
        <v>3283</v>
      </c>
    </row>
    <row r="130" spans="1:9" x14ac:dyDescent="0.3">
      <c r="A130" s="45" t="s">
        <v>444</v>
      </c>
      <c r="B130" s="46">
        <v>68</v>
      </c>
      <c r="C130" s="46" t="s">
        <v>3280</v>
      </c>
      <c r="D130" s="46" t="s">
        <v>3656</v>
      </c>
      <c r="E130" s="45" t="s">
        <v>445</v>
      </c>
      <c r="F130" s="47">
        <v>1.5186868334967305</v>
      </c>
      <c r="G130" s="47">
        <v>2.1391235079122842E-2</v>
      </c>
      <c r="H130" s="47" t="s">
        <v>4025</v>
      </c>
      <c r="I130" s="46" t="s">
        <v>3291</v>
      </c>
    </row>
    <row r="131" spans="1:9" x14ac:dyDescent="0.3">
      <c r="A131" s="45" t="s">
        <v>444</v>
      </c>
      <c r="B131" s="46">
        <v>70</v>
      </c>
      <c r="C131" s="46" t="s">
        <v>3280</v>
      </c>
      <c r="D131" s="46" t="s">
        <v>3656</v>
      </c>
      <c r="E131" s="45" t="s">
        <v>445</v>
      </c>
      <c r="F131" s="47">
        <v>1.5186868334967305</v>
      </c>
      <c r="G131" s="47">
        <v>2.1391235079122842E-2</v>
      </c>
      <c r="H131" s="47" t="s">
        <v>4025</v>
      </c>
      <c r="I131" s="46" t="s">
        <v>3291</v>
      </c>
    </row>
    <row r="132" spans="1:9" x14ac:dyDescent="0.3">
      <c r="A132" s="45" t="s">
        <v>1963</v>
      </c>
      <c r="B132" s="46">
        <v>472</v>
      </c>
      <c r="C132" s="46" t="s">
        <v>3280</v>
      </c>
      <c r="D132" s="46" t="s">
        <v>3844</v>
      </c>
      <c r="E132" s="45" t="s">
        <v>1964</v>
      </c>
      <c r="F132" s="47">
        <v>1.5247077213974942</v>
      </c>
      <c r="G132" s="47">
        <v>2.3185256610504947E-2</v>
      </c>
      <c r="H132" s="47" t="s">
        <v>4025</v>
      </c>
      <c r="I132" s="46" t="s">
        <v>3383</v>
      </c>
    </row>
    <row r="133" spans="1:9" x14ac:dyDescent="0.3">
      <c r="A133" s="45" t="s">
        <v>2125</v>
      </c>
      <c r="B133" s="46">
        <v>331</v>
      </c>
      <c r="C133" s="46" t="s">
        <v>3280</v>
      </c>
      <c r="D133" s="46" t="s">
        <v>3705</v>
      </c>
      <c r="E133" s="45" t="s">
        <v>2126</v>
      </c>
      <c r="F133" s="47">
        <v>1.5274774392760542</v>
      </c>
      <c r="G133" s="47">
        <v>1.6180045765272842E-2</v>
      </c>
      <c r="H133" s="47" t="s">
        <v>4025</v>
      </c>
      <c r="I133" s="46" t="s">
        <v>3283</v>
      </c>
    </row>
    <row r="134" spans="1:9" x14ac:dyDescent="0.3">
      <c r="A134" s="45" t="s">
        <v>1517</v>
      </c>
      <c r="B134" s="46">
        <v>350</v>
      </c>
      <c r="C134" s="46" t="s">
        <v>3280</v>
      </c>
      <c r="D134" s="46" t="s">
        <v>3461</v>
      </c>
      <c r="E134" s="45" t="s">
        <v>1518</v>
      </c>
      <c r="F134" s="47">
        <v>1.5380710504583459</v>
      </c>
      <c r="G134" s="47">
        <v>9.9378490548005828E-3</v>
      </c>
      <c r="H134" s="47" t="s">
        <v>4025</v>
      </c>
      <c r="I134" s="46" t="s">
        <v>3389</v>
      </c>
    </row>
    <row r="135" spans="1:9" x14ac:dyDescent="0.3">
      <c r="A135" s="45" t="s">
        <v>1235</v>
      </c>
      <c r="B135" s="46">
        <v>154</v>
      </c>
      <c r="C135" s="46" t="s">
        <v>3280</v>
      </c>
      <c r="D135" s="46" t="s">
        <v>3447</v>
      </c>
      <c r="E135" s="45" t="s">
        <v>1236</v>
      </c>
      <c r="F135" s="47">
        <v>1.5489193385135653</v>
      </c>
      <c r="G135" s="47">
        <v>1.4157919078370851E-2</v>
      </c>
      <c r="H135" s="47" t="s">
        <v>4025</v>
      </c>
      <c r="I135" s="46" t="s">
        <v>3283</v>
      </c>
    </row>
    <row r="136" spans="1:9" x14ac:dyDescent="0.3">
      <c r="A136" s="45" t="s">
        <v>979</v>
      </c>
      <c r="B136" s="46">
        <v>300</v>
      </c>
      <c r="C136" s="46" t="s">
        <v>3280</v>
      </c>
      <c r="D136" s="46" t="s">
        <v>3588</v>
      </c>
      <c r="E136" s="45" t="s">
        <v>980</v>
      </c>
      <c r="F136" s="47">
        <v>1.5518600519471937</v>
      </c>
      <c r="G136" s="47">
        <v>4.7960908719439199E-2</v>
      </c>
      <c r="H136" s="47" t="s">
        <v>4025</v>
      </c>
      <c r="I136" s="46" t="s">
        <v>3283</v>
      </c>
    </row>
    <row r="137" spans="1:9" x14ac:dyDescent="0.3">
      <c r="A137" s="45" t="s">
        <v>2339</v>
      </c>
      <c r="B137" s="46">
        <v>214</v>
      </c>
      <c r="C137" s="46" t="s">
        <v>3280</v>
      </c>
      <c r="D137" s="46" t="s">
        <v>3553</v>
      </c>
      <c r="E137" s="45" t="s">
        <v>2340</v>
      </c>
      <c r="F137" s="47">
        <v>1.5565465304585295</v>
      </c>
      <c r="G137" s="47">
        <v>4.6865580172975818E-2</v>
      </c>
      <c r="H137" s="47" t="s">
        <v>4025</v>
      </c>
      <c r="I137" s="46" t="s">
        <v>3283</v>
      </c>
    </row>
    <row r="138" spans="1:9" x14ac:dyDescent="0.3">
      <c r="A138" s="45" t="s">
        <v>677</v>
      </c>
      <c r="B138" s="46">
        <v>162</v>
      </c>
      <c r="C138" s="46" t="s">
        <v>3280</v>
      </c>
      <c r="D138" s="46" t="s">
        <v>3295</v>
      </c>
      <c r="E138" s="45" t="s">
        <v>678</v>
      </c>
      <c r="F138" s="47">
        <v>1.5598544863169999</v>
      </c>
      <c r="G138" s="47">
        <v>2.7861313419956443E-2</v>
      </c>
      <c r="H138" s="47" t="s">
        <v>4025</v>
      </c>
      <c r="I138" s="46" t="s">
        <v>3283</v>
      </c>
    </row>
    <row r="139" spans="1:9" x14ac:dyDescent="0.3">
      <c r="A139" s="45" t="s">
        <v>103</v>
      </c>
      <c r="B139" s="46">
        <v>116</v>
      </c>
      <c r="C139" s="46" t="s">
        <v>3280</v>
      </c>
      <c r="D139" s="46" t="s">
        <v>3780</v>
      </c>
      <c r="E139" s="45" t="s">
        <v>104</v>
      </c>
      <c r="F139" s="47">
        <v>1.5671176856465709</v>
      </c>
      <c r="G139" s="47">
        <v>1.2104538398359479E-2</v>
      </c>
      <c r="H139" s="47" t="s">
        <v>4025</v>
      </c>
      <c r="I139" s="46" t="s">
        <v>3283</v>
      </c>
    </row>
    <row r="140" spans="1:9" x14ac:dyDescent="0.3">
      <c r="A140" s="45" t="s">
        <v>1144</v>
      </c>
      <c r="B140" s="46">
        <v>215</v>
      </c>
      <c r="C140" s="46" t="s">
        <v>3280</v>
      </c>
      <c r="D140" s="46" t="s">
        <v>3702</v>
      </c>
      <c r="E140" s="45" t="s">
        <v>1145</v>
      </c>
      <c r="F140" s="47">
        <v>1.5678964859224584</v>
      </c>
      <c r="G140" s="47">
        <v>8.2252586462586551E-3</v>
      </c>
      <c r="H140" s="47" t="s">
        <v>4025</v>
      </c>
      <c r="I140" s="46" t="s">
        <v>3283</v>
      </c>
    </row>
    <row r="141" spans="1:9" x14ac:dyDescent="0.3">
      <c r="A141" s="45" t="s">
        <v>3094</v>
      </c>
      <c r="B141" s="46">
        <v>129</v>
      </c>
      <c r="C141" s="46" t="s">
        <v>3280</v>
      </c>
      <c r="D141" s="46" t="s">
        <v>3894</v>
      </c>
      <c r="E141" s="45" t="s">
        <v>3095</v>
      </c>
      <c r="F141" s="47">
        <v>1.5746371168833488</v>
      </c>
      <c r="G141" s="47">
        <v>1.7584405351867016E-2</v>
      </c>
      <c r="H141" s="47" t="s">
        <v>4025</v>
      </c>
      <c r="I141" s="46" t="s">
        <v>3283</v>
      </c>
    </row>
    <row r="142" spans="1:9" x14ac:dyDescent="0.3">
      <c r="A142" s="45" t="s">
        <v>99</v>
      </c>
      <c r="B142" s="46">
        <v>82</v>
      </c>
      <c r="C142" s="46" t="s">
        <v>3280</v>
      </c>
      <c r="D142" s="46" t="s">
        <v>4010</v>
      </c>
      <c r="E142" s="45" t="s">
        <v>100</v>
      </c>
      <c r="F142" s="47">
        <v>1.5764592685234222</v>
      </c>
      <c r="G142" s="47">
        <v>3.0073896455289739E-2</v>
      </c>
      <c r="H142" s="47" t="s">
        <v>4025</v>
      </c>
      <c r="I142" s="46" t="s">
        <v>3302</v>
      </c>
    </row>
    <row r="143" spans="1:9" x14ac:dyDescent="0.3">
      <c r="A143" s="45" t="s">
        <v>99</v>
      </c>
      <c r="B143" s="46">
        <v>87</v>
      </c>
      <c r="C143" s="46" t="s">
        <v>3280</v>
      </c>
      <c r="D143" s="46" t="s">
        <v>4010</v>
      </c>
      <c r="E143" s="45" t="s">
        <v>100</v>
      </c>
      <c r="F143" s="47">
        <v>1.5764592685234222</v>
      </c>
      <c r="G143" s="47">
        <v>3.0073896455289739E-2</v>
      </c>
      <c r="H143" s="47" t="s">
        <v>4025</v>
      </c>
      <c r="I143" s="46" t="s">
        <v>3302</v>
      </c>
    </row>
    <row r="144" spans="1:9" x14ac:dyDescent="0.3">
      <c r="A144" s="45" t="s">
        <v>1570</v>
      </c>
      <c r="B144" s="46">
        <v>265</v>
      </c>
      <c r="C144" s="46" t="s">
        <v>3280</v>
      </c>
      <c r="D144" s="46" t="s">
        <v>3435</v>
      </c>
      <c r="E144" s="45" t="s">
        <v>1571</v>
      </c>
      <c r="F144" s="47">
        <v>1.5861306257672565</v>
      </c>
      <c r="G144" s="47">
        <v>3.8524919879508041E-2</v>
      </c>
      <c r="H144" s="47" t="s">
        <v>4025</v>
      </c>
      <c r="I144" s="46" t="s">
        <v>3297</v>
      </c>
    </row>
    <row r="145" spans="1:9" x14ac:dyDescent="0.3">
      <c r="A145" s="45" t="s">
        <v>195</v>
      </c>
      <c r="B145" s="46">
        <v>970</v>
      </c>
      <c r="C145" s="46" t="s">
        <v>3280</v>
      </c>
      <c r="D145" s="46" t="s">
        <v>3842</v>
      </c>
      <c r="E145" s="45" t="s">
        <v>196</v>
      </c>
      <c r="F145" s="47">
        <v>1.5916078093335659</v>
      </c>
      <c r="G145" s="47">
        <v>2.2641953910344525E-2</v>
      </c>
      <c r="H145" s="47" t="s">
        <v>4025</v>
      </c>
      <c r="I145" s="46" t="s">
        <v>3283</v>
      </c>
    </row>
    <row r="146" spans="1:9" x14ac:dyDescent="0.3">
      <c r="A146" s="45" t="s">
        <v>1836</v>
      </c>
      <c r="B146" s="46">
        <v>110</v>
      </c>
      <c r="C146" s="46" t="s">
        <v>3280</v>
      </c>
      <c r="D146" s="46" t="s">
        <v>3428</v>
      </c>
      <c r="E146" s="45" t="s">
        <v>1837</v>
      </c>
      <c r="F146" s="47">
        <v>1.6033345454240269</v>
      </c>
      <c r="G146" s="47">
        <v>7.8302712265930809E-3</v>
      </c>
      <c r="H146" s="47" t="s">
        <v>4025</v>
      </c>
      <c r="I146" s="46" t="s">
        <v>3281</v>
      </c>
    </row>
    <row r="147" spans="1:9" x14ac:dyDescent="0.3">
      <c r="A147" s="45" t="s">
        <v>2743</v>
      </c>
      <c r="B147" s="46">
        <v>463</v>
      </c>
      <c r="C147" s="46" t="s">
        <v>3280</v>
      </c>
      <c r="D147" s="46" t="s">
        <v>3872</v>
      </c>
      <c r="E147" s="45" t="s">
        <v>2744</v>
      </c>
      <c r="F147" s="47">
        <v>1.6199922411925434</v>
      </c>
      <c r="G147" s="47">
        <v>3.5693578721608443E-2</v>
      </c>
      <c r="H147" s="47" t="s">
        <v>4025</v>
      </c>
      <c r="I147" s="46" t="s">
        <v>3283</v>
      </c>
    </row>
    <row r="148" spans="1:9" x14ac:dyDescent="0.3">
      <c r="A148" s="45" t="s">
        <v>2743</v>
      </c>
      <c r="B148" s="46">
        <v>468</v>
      </c>
      <c r="C148" s="46" t="s">
        <v>3280</v>
      </c>
      <c r="D148" s="46" t="s">
        <v>3872</v>
      </c>
      <c r="E148" s="45" t="s">
        <v>2744</v>
      </c>
      <c r="F148" s="47">
        <v>1.6199922411925434</v>
      </c>
      <c r="G148" s="47">
        <v>3.5693578721608443E-2</v>
      </c>
      <c r="H148" s="47" t="s">
        <v>4025</v>
      </c>
      <c r="I148" s="46" t="s">
        <v>3283</v>
      </c>
    </row>
    <row r="149" spans="1:9" x14ac:dyDescent="0.3">
      <c r="A149" s="45" t="s">
        <v>1951</v>
      </c>
      <c r="B149" s="46">
        <v>96</v>
      </c>
      <c r="C149" s="46" t="s">
        <v>3280</v>
      </c>
      <c r="D149" s="46" t="s">
        <v>3710</v>
      </c>
      <c r="E149" s="45" t="s">
        <v>1952</v>
      </c>
      <c r="F149" s="47">
        <v>1.6212502061846708</v>
      </c>
      <c r="G149" s="47">
        <v>1.1727104446818354E-3</v>
      </c>
      <c r="H149" s="47" t="s">
        <v>4025</v>
      </c>
      <c r="I149" s="46" t="s">
        <v>3283</v>
      </c>
    </row>
    <row r="150" spans="1:9" x14ac:dyDescent="0.3">
      <c r="A150" s="45" t="s">
        <v>1609</v>
      </c>
      <c r="B150" s="46">
        <v>209</v>
      </c>
      <c r="C150" s="46" t="s">
        <v>3280</v>
      </c>
      <c r="D150" s="46" t="s">
        <v>3339</v>
      </c>
      <c r="E150" s="45" t="s">
        <v>1610</v>
      </c>
      <c r="F150" s="47">
        <v>1.6239062450601545</v>
      </c>
      <c r="G150" s="47">
        <v>4.2742227917464362E-2</v>
      </c>
      <c r="H150" s="47" t="s">
        <v>4025</v>
      </c>
      <c r="I150" s="46" t="s">
        <v>3283</v>
      </c>
    </row>
    <row r="151" spans="1:9" x14ac:dyDescent="0.3">
      <c r="A151" s="45" t="s">
        <v>2941</v>
      </c>
      <c r="B151" s="46">
        <v>127</v>
      </c>
      <c r="C151" s="46" t="s">
        <v>3280</v>
      </c>
      <c r="D151" s="46" t="s">
        <v>4016</v>
      </c>
      <c r="E151" s="45" t="s">
        <v>54</v>
      </c>
      <c r="F151" s="47">
        <v>1.6264315685333357</v>
      </c>
      <c r="G151" s="47">
        <v>3.477663562805422E-2</v>
      </c>
      <c r="H151" s="47" t="s">
        <v>4025</v>
      </c>
      <c r="I151" s="46" t="s">
        <v>3281</v>
      </c>
    </row>
    <row r="152" spans="1:9" x14ac:dyDescent="0.3">
      <c r="A152" s="45" t="s">
        <v>1263</v>
      </c>
      <c r="B152" s="46">
        <v>290</v>
      </c>
      <c r="C152" s="46" t="s">
        <v>3280</v>
      </c>
      <c r="D152" s="46" t="s">
        <v>3359</v>
      </c>
      <c r="E152" s="45" t="s">
        <v>54</v>
      </c>
      <c r="F152" s="47">
        <v>1.6265474537483475</v>
      </c>
      <c r="G152" s="47">
        <v>2.2366546344722849E-2</v>
      </c>
      <c r="H152" s="47" t="s">
        <v>4025</v>
      </c>
      <c r="I152" s="46" t="s">
        <v>3283</v>
      </c>
    </row>
    <row r="153" spans="1:9" x14ac:dyDescent="0.3">
      <c r="A153" s="45" t="s">
        <v>925</v>
      </c>
      <c r="B153" s="46">
        <v>284</v>
      </c>
      <c r="C153" s="46" t="s">
        <v>3280</v>
      </c>
      <c r="D153" s="46" t="s">
        <v>3886</v>
      </c>
      <c r="E153" s="45" t="s">
        <v>926</v>
      </c>
      <c r="F153" s="47">
        <v>1.6291346907868043</v>
      </c>
      <c r="G153" s="47">
        <v>7.9726497466435179E-3</v>
      </c>
      <c r="H153" s="47" t="s">
        <v>4025</v>
      </c>
      <c r="I153" s="46" t="s">
        <v>3281</v>
      </c>
    </row>
    <row r="154" spans="1:9" x14ac:dyDescent="0.3">
      <c r="A154" s="45" t="s">
        <v>1081</v>
      </c>
      <c r="B154" s="46">
        <v>56</v>
      </c>
      <c r="C154" s="46" t="s">
        <v>3280</v>
      </c>
      <c r="D154" s="46" t="s">
        <v>3474</v>
      </c>
      <c r="E154" s="45" t="s">
        <v>1082</v>
      </c>
      <c r="F154" s="47">
        <v>1.6304292182794899</v>
      </c>
      <c r="G154" s="47">
        <v>2.58334308088345E-2</v>
      </c>
      <c r="H154" s="47" t="s">
        <v>4025</v>
      </c>
      <c r="I154" s="46" t="s">
        <v>3306</v>
      </c>
    </row>
    <row r="155" spans="1:9" x14ac:dyDescent="0.3">
      <c r="A155" s="45" t="s">
        <v>2879</v>
      </c>
      <c r="B155" s="46">
        <v>145</v>
      </c>
      <c r="C155" s="46" t="s">
        <v>3280</v>
      </c>
      <c r="D155" s="46" t="s">
        <v>4008</v>
      </c>
      <c r="E155" s="45" t="s">
        <v>2880</v>
      </c>
      <c r="F155" s="47">
        <v>1.6313581617850714</v>
      </c>
      <c r="G155" s="47">
        <v>4.7858428417450798E-2</v>
      </c>
      <c r="H155" s="47" t="s">
        <v>4025</v>
      </c>
      <c r="I155" s="46" t="s">
        <v>3281</v>
      </c>
    </row>
    <row r="156" spans="1:9" x14ac:dyDescent="0.3">
      <c r="A156" s="45" t="s">
        <v>545</v>
      </c>
      <c r="B156" s="46">
        <v>30</v>
      </c>
      <c r="C156" s="46" t="s">
        <v>3280</v>
      </c>
      <c r="D156" s="46" t="s">
        <v>3462</v>
      </c>
      <c r="E156" s="45" t="s">
        <v>546</v>
      </c>
      <c r="F156" s="47">
        <v>1.6315493705701551</v>
      </c>
      <c r="G156" s="47">
        <v>2.5346493107667168E-2</v>
      </c>
      <c r="H156" s="47" t="s">
        <v>4025</v>
      </c>
      <c r="I156" s="46" t="s">
        <v>3302</v>
      </c>
    </row>
    <row r="157" spans="1:9" x14ac:dyDescent="0.3">
      <c r="A157" s="45" t="s">
        <v>545</v>
      </c>
      <c r="B157" s="46">
        <v>40</v>
      </c>
      <c r="C157" s="46" t="s">
        <v>3280</v>
      </c>
      <c r="D157" s="46" t="s">
        <v>3462</v>
      </c>
      <c r="E157" s="45" t="s">
        <v>546</v>
      </c>
      <c r="F157" s="47">
        <v>1.6315493705701551</v>
      </c>
      <c r="G157" s="47">
        <v>2.5346493107667168E-2</v>
      </c>
      <c r="H157" s="47" t="s">
        <v>4025</v>
      </c>
      <c r="I157" s="46" t="s">
        <v>3302</v>
      </c>
    </row>
    <row r="158" spans="1:9" x14ac:dyDescent="0.3">
      <c r="A158" s="45" t="s">
        <v>2142</v>
      </c>
      <c r="B158" s="46">
        <v>440</v>
      </c>
      <c r="C158" s="46" t="s">
        <v>3280</v>
      </c>
      <c r="D158" s="46" t="s">
        <v>3367</v>
      </c>
      <c r="E158" s="45" t="s">
        <v>2143</v>
      </c>
      <c r="F158" s="47">
        <v>1.6362073115066456</v>
      </c>
      <c r="G158" s="47">
        <v>9.5697453646916685E-3</v>
      </c>
      <c r="H158" s="47" t="s">
        <v>4025</v>
      </c>
      <c r="I158" s="46" t="s">
        <v>3306</v>
      </c>
    </row>
    <row r="159" spans="1:9" x14ac:dyDescent="0.3">
      <c r="A159" s="45" t="s">
        <v>2311</v>
      </c>
      <c r="B159" s="46">
        <v>132</v>
      </c>
      <c r="C159" s="46" t="s">
        <v>3280</v>
      </c>
      <c r="D159" s="46" t="s">
        <v>3720</v>
      </c>
      <c r="E159" s="45" t="s">
        <v>2312</v>
      </c>
      <c r="F159" s="47">
        <v>1.6366411690963854</v>
      </c>
      <c r="G159" s="47">
        <v>7.4823607014636714E-3</v>
      </c>
      <c r="H159" s="47" t="s">
        <v>4025</v>
      </c>
      <c r="I159" s="46" t="s">
        <v>3283</v>
      </c>
    </row>
    <row r="160" spans="1:9" x14ac:dyDescent="0.3">
      <c r="A160" s="45" t="s">
        <v>2897</v>
      </c>
      <c r="B160" s="46">
        <v>13</v>
      </c>
      <c r="C160" s="46" t="s">
        <v>3280</v>
      </c>
      <c r="D160" s="46" t="s">
        <v>3693</v>
      </c>
      <c r="E160" s="45" t="s">
        <v>2898</v>
      </c>
      <c r="F160" s="47">
        <v>1.6600486833122416</v>
      </c>
      <c r="G160" s="47">
        <v>2.4100421869391982E-2</v>
      </c>
      <c r="H160" s="47" t="s">
        <v>4025</v>
      </c>
      <c r="I160" s="46" t="s">
        <v>3283</v>
      </c>
    </row>
    <row r="161" spans="1:9" x14ac:dyDescent="0.3">
      <c r="A161" s="45" t="s">
        <v>2897</v>
      </c>
      <c r="B161" s="46">
        <v>16</v>
      </c>
      <c r="C161" s="46" t="s">
        <v>3280</v>
      </c>
      <c r="D161" s="46" t="s">
        <v>3693</v>
      </c>
      <c r="E161" s="45" t="s">
        <v>2898</v>
      </c>
      <c r="F161" s="47">
        <v>1.6600486833122416</v>
      </c>
      <c r="G161" s="47">
        <v>2.4100421869391982E-2</v>
      </c>
      <c r="H161" s="47" t="s">
        <v>4025</v>
      </c>
      <c r="I161" s="46" t="s">
        <v>3283</v>
      </c>
    </row>
    <row r="162" spans="1:9" x14ac:dyDescent="0.3">
      <c r="A162" s="45" t="s">
        <v>597</v>
      </c>
      <c r="B162" s="46">
        <v>308</v>
      </c>
      <c r="C162" s="46" t="s">
        <v>3280</v>
      </c>
      <c r="D162" s="46" t="s">
        <v>4015</v>
      </c>
      <c r="E162" s="45" t="s">
        <v>598</v>
      </c>
      <c r="F162" s="47">
        <v>1.662610126587923</v>
      </c>
      <c r="G162" s="47">
        <v>4.0502956092793266E-2</v>
      </c>
      <c r="H162" s="47" t="s">
        <v>4025</v>
      </c>
      <c r="I162" s="46" t="s">
        <v>3283</v>
      </c>
    </row>
    <row r="163" spans="1:9" x14ac:dyDescent="0.3">
      <c r="A163" s="45" t="s">
        <v>1027</v>
      </c>
      <c r="B163" s="46">
        <v>223</v>
      </c>
      <c r="C163" s="46" t="s">
        <v>3280</v>
      </c>
      <c r="D163" s="46" t="s">
        <v>3511</v>
      </c>
      <c r="E163" s="45" t="s">
        <v>1028</v>
      </c>
      <c r="F163" s="47">
        <v>1.6632188671314989</v>
      </c>
      <c r="G163" s="47">
        <v>6.107151166559948E-3</v>
      </c>
      <c r="H163" s="47" t="s">
        <v>4025</v>
      </c>
      <c r="I163" s="46" t="s">
        <v>3510</v>
      </c>
    </row>
    <row r="164" spans="1:9" x14ac:dyDescent="0.3">
      <c r="A164" s="45" t="s">
        <v>305</v>
      </c>
      <c r="B164" s="46">
        <v>62</v>
      </c>
      <c r="C164" s="46" t="s">
        <v>3280</v>
      </c>
      <c r="D164" s="46" t="s">
        <v>3393</v>
      </c>
      <c r="E164" s="45" t="s">
        <v>306</v>
      </c>
      <c r="F164" s="47">
        <v>1.676671782463196</v>
      </c>
      <c r="G164" s="47">
        <v>1.3646620484436505E-2</v>
      </c>
      <c r="H164" s="47" t="s">
        <v>4025</v>
      </c>
      <c r="I164" s="46" t="s">
        <v>3389</v>
      </c>
    </row>
    <row r="165" spans="1:9" x14ac:dyDescent="0.3">
      <c r="A165" s="45" t="s">
        <v>305</v>
      </c>
      <c r="B165" s="46">
        <v>63</v>
      </c>
      <c r="C165" s="46" t="s">
        <v>3280</v>
      </c>
      <c r="D165" s="46" t="s">
        <v>3393</v>
      </c>
      <c r="E165" s="45" t="s">
        <v>306</v>
      </c>
      <c r="F165" s="47">
        <v>1.676671782463196</v>
      </c>
      <c r="G165" s="47">
        <v>1.3646620484436505E-2</v>
      </c>
      <c r="H165" s="47" t="s">
        <v>4025</v>
      </c>
      <c r="I165" s="46" t="s">
        <v>3389</v>
      </c>
    </row>
    <row r="166" spans="1:9" x14ac:dyDescent="0.3">
      <c r="A166" s="45" t="s">
        <v>1098</v>
      </c>
      <c r="B166" s="46">
        <v>438</v>
      </c>
      <c r="C166" s="46" t="s">
        <v>3280</v>
      </c>
      <c r="D166" s="46" t="s">
        <v>4000</v>
      </c>
      <c r="E166" s="45" t="s">
        <v>1099</v>
      </c>
      <c r="F166" s="47">
        <v>1.6793810658113322</v>
      </c>
      <c r="G166" s="47">
        <v>3.4498808895738253E-2</v>
      </c>
      <c r="H166" s="47" t="s">
        <v>4025</v>
      </c>
      <c r="I166" s="46" t="s">
        <v>3283</v>
      </c>
    </row>
    <row r="167" spans="1:9" x14ac:dyDescent="0.3">
      <c r="A167" s="45" t="s">
        <v>1055</v>
      </c>
      <c r="B167" s="46">
        <v>56</v>
      </c>
      <c r="C167" s="46" t="s">
        <v>3280</v>
      </c>
      <c r="D167" s="46" t="s">
        <v>3882</v>
      </c>
      <c r="E167" s="45" t="s">
        <v>1056</v>
      </c>
      <c r="F167" s="47">
        <v>1.6802467001433878</v>
      </c>
      <c r="G167" s="47">
        <v>4.2975873321980329E-2</v>
      </c>
      <c r="H167" s="47" t="s">
        <v>4025</v>
      </c>
      <c r="I167" s="46" t="s">
        <v>3306</v>
      </c>
    </row>
    <row r="168" spans="1:9" x14ac:dyDescent="0.3">
      <c r="A168" s="45" t="s">
        <v>3214</v>
      </c>
      <c r="B168" s="46">
        <v>130</v>
      </c>
      <c r="C168" s="46" t="s">
        <v>3280</v>
      </c>
      <c r="D168" s="46" t="s">
        <v>3944</v>
      </c>
      <c r="E168" s="45" t="s">
        <v>3215</v>
      </c>
      <c r="F168" s="47">
        <v>1.6817655976215988</v>
      </c>
      <c r="G168" s="47">
        <v>1.4705652893807458E-2</v>
      </c>
      <c r="H168" s="47" t="s">
        <v>4025</v>
      </c>
      <c r="I168" s="46" t="s">
        <v>3283</v>
      </c>
    </row>
    <row r="169" spans="1:9" x14ac:dyDescent="0.3">
      <c r="A169" s="45" t="s">
        <v>3214</v>
      </c>
      <c r="B169" s="46">
        <v>135</v>
      </c>
      <c r="C169" s="46" t="s">
        <v>3280</v>
      </c>
      <c r="D169" s="46" t="s">
        <v>3944</v>
      </c>
      <c r="E169" s="45" t="s">
        <v>3215</v>
      </c>
      <c r="F169" s="47">
        <v>1.6817655976215988</v>
      </c>
      <c r="G169" s="47">
        <v>1.4705652893807458E-2</v>
      </c>
      <c r="H169" s="47" t="s">
        <v>4025</v>
      </c>
      <c r="I169" s="46" t="s">
        <v>3283</v>
      </c>
    </row>
    <row r="170" spans="1:9" x14ac:dyDescent="0.3">
      <c r="A170" s="45" t="s">
        <v>2045</v>
      </c>
      <c r="B170" s="46">
        <v>464</v>
      </c>
      <c r="C170" s="46" t="s">
        <v>3280</v>
      </c>
      <c r="D170" s="46" t="s">
        <v>3727</v>
      </c>
      <c r="E170" s="45" t="s">
        <v>2044</v>
      </c>
      <c r="F170" s="47">
        <v>1.6918306924165705</v>
      </c>
      <c r="G170" s="47">
        <v>3.0807882118555299E-2</v>
      </c>
      <c r="H170" s="47" t="s">
        <v>4025</v>
      </c>
      <c r="I170" s="46" t="s">
        <v>3283</v>
      </c>
    </row>
    <row r="171" spans="1:9" x14ac:dyDescent="0.3">
      <c r="A171" s="45" t="s">
        <v>195</v>
      </c>
      <c r="B171" s="46">
        <v>451</v>
      </c>
      <c r="C171" s="46" t="s">
        <v>3280</v>
      </c>
      <c r="D171" s="46" t="s">
        <v>3842</v>
      </c>
      <c r="E171" s="45" t="s">
        <v>196</v>
      </c>
      <c r="F171" s="47">
        <v>1.696501074927018</v>
      </c>
      <c r="G171" s="47">
        <v>1.2901841827354059E-2</v>
      </c>
      <c r="H171" s="47" t="s">
        <v>4025</v>
      </c>
      <c r="I171" s="46" t="s">
        <v>3283</v>
      </c>
    </row>
    <row r="172" spans="1:9" x14ac:dyDescent="0.3">
      <c r="A172" s="45" t="s">
        <v>1805</v>
      </c>
      <c r="B172" s="46">
        <v>227</v>
      </c>
      <c r="C172" s="46" t="s">
        <v>3280</v>
      </c>
      <c r="D172" s="46" t="s">
        <v>3845</v>
      </c>
      <c r="E172" s="45" t="s">
        <v>1806</v>
      </c>
      <c r="F172" s="47">
        <v>1.6974088953219413</v>
      </c>
      <c r="G172" s="47">
        <v>2.4652080979848518E-2</v>
      </c>
      <c r="H172" s="47" t="s">
        <v>4025</v>
      </c>
      <c r="I172" s="46" t="s">
        <v>3283</v>
      </c>
    </row>
    <row r="173" spans="1:9" x14ac:dyDescent="0.3">
      <c r="A173" s="45" t="s">
        <v>2393</v>
      </c>
      <c r="B173" s="46">
        <v>274</v>
      </c>
      <c r="C173" s="46" t="s">
        <v>3280</v>
      </c>
      <c r="D173" s="46" t="s">
        <v>3401</v>
      </c>
      <c r="E173" s="45" t="s">
        <v>2394</v>
      </c>
      <c r="F173" s="47">
        <v>1.7022260553064816</v>
      </c>
      <c r="G173" s="47">
        <v>2.8809128990125877E-2</v>
      </c>
      <c r="H173" s="47" t="s">
        <v>4025</v>
      </c>
      <c r="I173" s="46" t="s">
        <v>3283</v>
      </c>
    </row>
    <row r="174" spans="1:9" x14ac:dyDescent="0.3">
      <c r="A174" s="45" t="s">
        <v>29</v>
      </c>
      <c r="B174" s="46">
        <v>311</v>
      </c>
      <c r="C174" s="46" t="s">
        <v>3280</v>
      </c>
      <c r="D174" s="46" t="s">
        <v>3497</v>
      </c>
      <c r="E174" s="45" t="s">
        <v>30</v>
      </c>
      <c r="F174" s="47">
        <v>1.7040332332700356</v>
      </c>
      <c r="G174" s="47">
        <v>2.7457808798196093E-2</v>
      </c>
      <c r="H174" s="47" t="s">
        <v>4025</v>
      </c>
      <c r="I174" s="46" t="s">
        <v>3283</v>
      </c>
    </row>
    <row r="175" spans="1:9" x14ac:dyDescent="0.3">
      <c r="A175" s="45" t="s">
        <v>2923</v>
      </c>
      <c r="B175" s="46">
        <v>96</v>
      </c>
      <c r="C175" s="46" t="s">
        <v>3280</v>
      </c>
      <c r="D175" s="46" t="s">
        <v>3878</v>
      </c>
      <c r="E175" s="45" t="s">
        <v>2924</v>
      </c>
      <c r="F175" s="47">
        <v>1.7055900177758185</v>
      </c>
      <c r="G175" s="47">
        <v>4.4045593561688384E-2</v>
      </c>
      <c r="H175" s="47" t="s">
        <v>4025</v>
      </c>
      <c r="I175" s="46" t="s">
        <v>3281</v>
      </c>
    </row>
    <row r="176" spans="1:9" x14ac:dyDescent="0.3">
      <c r="A176" s="45" t="s">
        <v>1993</v>
      </c>
      <c r="B176" s="46">
        <v>367</v>
      </c>
      <c r="C176" s="46" t="s">
        <v>3280</v>
      </c>
      <c r="D176" s="46" t="s">
        <v>3800</v>
      </c>
      <c r="E176" s="45" t="s">
        <v>1994</v>
      </c>
      <c r="F176" s="47">
        <v>1.7056446954256632</v>
      </c>
      <c r="G176" s="47">
        <v>2.2831471101547847E-3</v>
      </c>
      <c r="H176" s="47" t="s">
        <v>4025</v>
      </c>
      <c r="I176" s="46" t="s">
        <v>3283</v>
      </c>
    </row>
    <row r="177" spans="1:9" x14ac:dyDescent="0.3">
      <c r="A177" s="45" t="s">
        <v>1152</v>
      </c>
      <c r="B177" s="46">
        <v>167</v>
      </c>
      <c r="C177" s="46" t="s">
        <v>3280</v>
      </c>
      <c r="D177" s="46" t="s">
        <v>3659</v>
      </c>
      <c r="E177" s="45" t="s">
        <v>1153</v>
      </c>
      <c r="F177" s="47">
        <v>1.709130986020535</v>
      </c>
      <c r="G177" s="47">
        <v>1.2989895971376685E-2</v>
      </c>
      <c r="H177" s="47" t="s">
        <v>4025</v>
      </c>
      <c r="I177" s="46" t="s">
        <v>3291</v>
      </c>
    </row>
    <row r="178" spans="1:9" x14ac:dyDescent="0.3">
      <c r="A178" s="45" t="s">
        <v>1152</v>
      </c>
      <c r="B178" s="46">
        <v>178</v>
      </c>
      <c r="C178" s="46" t="s">
        <v>3280</v>
      </c>
      <c r="D178" s="46" t="s">
        <v>3659</v>
      </c>
      <c r="E178" s="45" t="s">
        <v>1153</v>
      </c>
      <c r="F178" s="47">
        <v>1.709130986020535</v>
      </c>
      <c r="G178" s="47">
        <v>1.2989895971376685E-2</v>
      </c>
      <c r="H178" s="47" t="s">
        <v>4025</v>
      </c>
      <c r="I178" s="46" t="s">
        <v>3291</v>
      </c>
    </row>
    <row r="179" spans="1:9" x14ac:dyDescent="0.3">
      <c r="A179" s="45" t="s">
        <v>490</v>
      </c>
      <c r="B179" s="46">
        <v>340</v>
      </c>
      <c r="C179" s="46" t="s">
        <v>3280</v>
      </c>
      <c r="D179" s="46" t="s">
        <v>3661</v>
      </c>
      <c r="E179" s="45" t="s">
        <v>491</v>
      </c>
      <c r="F179" s="47">
        <v>1.7242776241436537</v>
      </c>
      <c r="G179" s="47">
        <v>3.2261328154809803E-2</v>
      </c>
      <c r="H179" s="47" t="s">
        <v>4025</v>
      </c>
      <c r="I179" s="46" t="s">
        <v>3283</v>
      </c>
    </row>
    <row r="180" spans="1:9" x14ac:dyDescent="0.3">
      <c r="A180" s="45" t="s">
        <v>3200</v>
      </c>
      <c r="B180" s="46">
        <v>122</v>
      </c>
      <c r="C180" s="46" t="s">
        <v>3280</v>
      </c>
      <c r="D180" s="46" t="s">
        <v>3387</v>
      </c>
      <c r="E180" s="45" t="s">
        <v>3201</v>
      </c>
      <c r="F180" s="47">
        <v>1.7373800319386097</v>
      </c>
      <c r="G180" s="47">
        <v>1.7866834741709242E-3</v>
      </c>
      <c r="H180" s="47" t="s">
        <v>4025</v>
      </c>
      <c r="I180" s="46" t="s">
        <v>3283</v>
      </c>
    </row>
    <row r="181" spans="1:9" x14ac:dyDescent="0.3">
      <c r="A181" s="45" t="s">
        <v>2671</v>
      </c>
      <c r="B181" s="46">
        <v>55</v>
      </c>
      <c r="C181" s="46" t="s">
        <v>3280</v>
      </c>
      <c r="D181" s="46" t="s">
        <v>3832</v>
      </c>
      <c r="E181" s="45" t="s">
        <v>2672</v>
      </c>
      <c r="F181" s="47">
        <v>1.7554818292522438</v>
      </c>
      <c r="G181" s="47">
        <v>4.8232645592267377E-3</v>
      </c>
      <c r="H181" s="47" t="s">
        <v>4025</v>
      </c>
      <c r="I181" s="46" t="s">
        <v>3283</v>
      </c>
    </row>
    <row r="182" spans="1:9" x14ac:dyDescent="0.3">
      <c r="A182" s="45" t="s">
        <v>1144</v>
      </c>
      <c r="B182" s="46">
        <v>104</v>
      </c>
      <c r="C182" s="46" t="s">
        <v>3280</v>
      </c>
      <c r="D182" s="46" t="s">
        <v>3702</v>
      </c>
      <c r="E182" s="45" t="s">
        <v>1145</v>
      </c>
      <c r="F182" s="47">
        <v>1.7590569762795325</v>
      </c>
      <c r="G182" s="47">
        <v>5.1626824093442929E-3</v>
      </c>
      <c r="H182" s="47" t="s">
        <v>4025</v>
      </c>
      <c r="I182" s="46" t="s">
        <v>3283</v>
      </c>
    </row>
    <row r="183" spans="1:9" x14ac:dyDescent="0.3">
      <c r="A183" s="45" t="s">
        <v>429</v>
      </c>
      <c r="B183" s="46">
        <v>33</v>
      </c>
      <c r="C183" s="46" t="s">
        <v>3280</v>
      </c>
      <c r="D183" s="46" t="s">
        <v>3411</v>
      </c>
      <c r="E183" s="45" t="s">
        <v>430</v>
      </c>
      <c r="F183" s="47">
        <v>1.7817230425177311</v>
      </c>
      <c r="G183" s="47">
        <v>7.03311013041034E-3</v>
      </c>
      <c r="H183" s="47" t="s">
        <v>4025</v>
      </c>
      <c r="I183" s="46" t="s">
        <v>3291</v>
      </c>
    </row>
    <row r="184" spans="1:9" x14ac:dyDescent="0.3">
      <c r="A184" s="45" t="s">
        <v>429</v>
      </c>
      <c r="B184" s="46">
        <v>46</v>
      </c>
      <c r="C184" s="46" t="s">
        <v>3280</v>
      </c>
      <c r="D184" s="46" t="s">
        <v>3411</v>
      </c>
      <c r="E184" s="45" t="s">
        <v>430</v>
      </c>
      <c r="F184" s="47">
        <v>1.7817230425177311</v>
      </c>
      <c r="G184" s="47">
        <v>7.03311013041034E-3</v>
      </c>
      <c r="H184" s="47" t="s">
        <v>4025</v>
      </c>
      <c r="I184" s="46" t="s">
        <v>3291</v>
      </c>
    </row>
    <row r="185" spans="1:9" x14ac:dyDescent="0.3">
      <c r="A185" s="45" t="s">
        <v>549</v>
      </c>
      <c r="B185" s="46">
        <v>522</v>
      </c>
      <c r="C185" s="46" t="s">
        <v>3280</v>
      </c>
      <c r="D185" s="46" t="s">
        <v>3874</v>
      </c>
      <c r="E185" s="45" t="s">
        <v>54</v>
      </c>
      <c r="F185" s="47">
        <v>1.7840627582421111</v>
      </c>
      <c r="G185" s="47">
        <v>1.7643287552472468E-3</v>
      </c>
      <c r="H185" s="47" t="s">
        <v>4025</v>
      </c>
      <c r="I185" s="46" t="s">
        <v>3281</v>
      </c>
    </row>
    <row r="186" spans="1:9" x14ac:dyDescent="0.3">
      <c r="A186" s="45" t="s">
        <v>237</v>
      </c>
      <c r="B186" s="46">
        <v>13</v>
      </c>
      <c r="C186" s="46" t="s">
        <v>3280</v>
      </c>
      <c r="D186" s="46" t="s">
        <v>3713</v>
      </c>
      <c r="E186" s="45" t="s">
        <v>238</v>
      </c>
      <c r="F186" s="47">
        <v>1.8005901594469658</v>
      </c>
      <c r="G186" s="47">
        <v>7.8283193597548893E-3</v>
      </c>
      <c r="H186" s="47" t="s">
        <v>4025</v>
      </c>
      <c r="I186" s="46" t="s">
        <v>3281</v>
      </c>
    </row>
    <row r="187" spans="1:9" x14ac:dyDescent="0.3">
      <c r="A187" s="45" t="s">
        <v>138</v>
      </c>
      <c r="B187" s="46">
        <v>125</v>
      </c>
      <c r="C187" s="46" t="s">
        <v>3280</v>
      </c>
      <c r="D187" s="46" t="s">
        <v>3430</v>
      </c>
      <c r="E187" s="45" t="s">
        <v>139</v>
      </c>
      <c r="F187" s="47">
        <v>1.8133612310294422</v>
      </c>
      <c r="G187" s="47">
        <v>4.8863453894794091E-4</v>
      </c>
      <c r="H187" s="47" t="s">
        <v>4025</v>
      </c>
      <c r="I187" s="46" t="s">
        <v>3283</v>
      </c>
    </row>
    <row r="188" spans="1:9" x14ac:dyDescent="0.3">
      <c r="A188" s="45" t="s">
        <v>1059</v>
      </c>
      <c r="B188" s="46">
        <v>573</v>
      </c>
      <c r="C188" s="46" t="s">
        <v>3280</v>
      </c>
      <c r="D188" s="46" t="s">
        <v>3816</v>
      </c>
      <c r="E188" s="45" t="s">
        <v>1060</v>
      </c>
      <c r="F188" s="47">
        <v>1.8134411096215672</v>
      </c>
      <c r="G188" s="47">
        <v>8.366987042901365E-4</v>
      </c>
      <c r="H188" s="47" t="s">
        <v>4025</v>
      </c>
      <c r="I188" s="46" t="s">
        <v>3389</v>
      </c>
    </row>
    <row r="189" spans="1:9" x14ac:dyDescent="0.3">
      <c r="A189" s="45" t="s">
        <v>2660</v>
      </c>
      <c r="B189" s="46">
        <v>170</v>
      </c>
      <c r="C189" s="46" t="s">
        <v>3280</v>
      </c>
      <c r="D189" s="46" t="s">
        <v>3331</v>
      </c>
      <c r="E189" s="45" t="s">
        <v>1796</v>
      </c>
      <c r="F189" s="47">
        <v>1.8202102076033515</v>
      </c>
      <c r="G189" s="47">
        <v>2.5835304230263867E-2</v>
      </c>
      <c r="H189" s="47" t="s">
        <v>4025</v>
      </c>
      <c r="I189" s="46" t="s">
        <v>3283</v>
      </c>
    </row>
    <row r="190" spans="1:9" x14ac:dyDescent="0.3">
      <c r="A190" s="45" t="s">
        <v>583</v>
      </c>
      <c r="B190" s="46">
        <v>116</v>
      </c>
      <c r="C190" s="46" t="s">
        <v>3280</v>
      </c>
      <c r="D190" s="46" t="s">
        <v>3632</v>
      </c>
      <c r="E190" s="45" t="s">
        <v>584</v>
      </c>
      <c r="F190" s="47">
        <v>1.8348348548429467</v>
      </c>
      <c r="G190" s="47">
        <v>8.128153745464408E-3</v>
      </c>
      <c r="H190" s="47" t="s">
        <v>4025</v>
      </c>
      <c r="I190" s="46" t="s">
        <v>3283</v>
      </c>
    </row>
    <row r="191" spans="1:9" x14ac:dyDescent="0.3">
      <c r="A191" s="45" t="s">
        <v>2544</v>
      </c>
      <c r="B191" s="46">
        <v>23</v>
      </c>
      <c r="C191" s="46" t="s">
        <v>3280</v>
      </c>
      <c r="D191" s="46" t="s">
        <v>3538</v>
      </c>
      <c r="E191" s="45" t="s">
        <v>2545</v>
      </c>
      <c r="F191" s="47">
        <v>1.841915693158106</v>
      </c>
      <c r="G191" s="47">
        <v>2.5385371172646679E-2</v>
      </c>
      <c r="H191" s="47" t="s">
        <v>4025</v>
      </c>
      <c r="I191" s="46" t="s">
        <v>3302</v>
      </c>
    </row>
    <row r="192" spans="1:9" x14ac:dyDescent="0.3">
      <c r="A192" s="45" t="s">
        <v>2841</v>
      </c>
      <c r="B192" s="46">
        <v>146</v>
      </c>
      <c r="C192" s="46" t="s">
        <v>3280</v>
      </c>
      <c r="D192" s="46" t="s">
        <v>3897</v>
      </c>
      <c r="E192" s="45" t="s">
        <v>2842</v>
      </c>
      <c r="F192" s="47">
        <v>1.8569944819328543</v>
      </c>
      <c r="G192" s="47">
        <v>8.776103943592471E-4</v>
      </c>
      <c r="H192" s="47" t="s">
        <v>4025</v>
      </c>
      <c r="I192" s="46" t="s">
        <v>3283</v>
      </c>
    </row>
    <row r="193" spans="1:9" x14ac:dyDescent="0.3">
      <c r="A193" s="45" t="s">
        <v>2705</v>
      </c>
      <c r="B193" s="46">
        <v>328</v>
      </c>
      <c r="C193" s="46" t="s">
        <v>3280</v>
      </c>
      <c r="D193" s="46" t="s">
        <v>3404</v>
      </c>
      <c r="E193" s="45" t="s">
        <v>2706</v>
      </c>
      <c r="F193" s="47">
        <v>1.8575783120459237</v>
      </c>
      <c r="G193" s="47">
        <v>5.070411151513696E-3</v>
      </c>
      <c r="H193" s="47" t="s">
        <v>4025</v>
      </c>
      <c r="I193" s="46" t="s">
        <v>3281</v>
      </c>
    </row>
    <row r="194" spans="1:9" x14ac:dyDescent="0.3">
      <c r="A194" s="45" t="s">
        <v>464</v>
      </c>
      <c r="B194" s="46">
        <v>129</v>
      </c>
      <c r="C194" s="46" t="s">
        <v>3280</v>
      </c>
      <c r="D194" s="46" t="s">
        <v>3896</v>
      </c>
      <c r="E194" s="45" t="s">
        <v>465</v>
      </c>
      <c r="F194" s="47">
        <v>1.8660491334382945</v>
      </c>
      <c r="G194" s="47">
        <v>4.6593641649174233E-2</v>
      </c>
      <c r="H194" s="47" t="s">
        <v>4025</v>
      </c>
      <c r="I194" s="46" t="s">
        <v>3281</v>
      </c>
    </row>
    <row r="195" spans="1:9" x14ac:dyDescent="0.3">
      <c r="A195" s="45" t="s">
        <v>1148</v>
      </c>
      <c r="B195" s="46">
        <v>273</v>
      </c>
      <c r="C195" s="46" t="s">
        <v>3280</v>
      </c>
      <c r="D195" s="46" t="s">
        <v>3977</v>
      </c>
      <c r="E195" s="45" t="s">
        <v>1149</v>
      </c>
      <c r="F195" s="47">
        <v>1.880828741282554</v>
      </c>
      <c r="G195" s="47">
        <v>1.8763261842044193E-3</v>
      </c>
      <c r="H195" s="47" t="s">
        <v>4025</v>
      </c>
      <c r="I195" s="46" t="s">
        <v>3281</v>
      </c>
    </row>
    <row r="196" spans="1:9" x14ac:dyDescent="0.3">
      <c r="A196" s="45" t="s">
        <v>1912</v>
      </c>
      <c r="B196" s="46">
        <v>150</v>
      </c>
      <c r="C196" s="46" t="s">
        <v>3280</v>
      </c>
      <c r="D196" s="46" t="s">
        <v>3390</v>
      </c>
      <c r="E196" s="45" t="s">
        <v>1913</v>
      </c>
      <c r="F196" s="47">
        <v>1.8812496183523018</v>
      </c>
      <c r="G196" s="47">
        <v>2.2092006626872232E-2</v>
      </c>
      <c r="H196" s="47" t="s">
        <v>4025</v>
      </c>
      <c r="I196" s="46" t="s">
        <v>3283</v>
      </c>
    </row>
    <row r="197" spans="1:9" x14ac:dyDescent="0.3">
      <c r="A197" s="45" t="s">
        <v>1552</v>
      </c>
      <c r="B197" s="46">
        <v>375</v>
      </c>
      <c r="C197" s="46" t="s">
        <v>3280</v>
      </c>
      <c r="D197" s="46" t="s">
        <v>3537</v>
      </c>
      <c r="E197" s="45" t="s">
        <v>1553</v>
      </c>
      <c r="F197" s="47">
        <v>1.884216782596229</v>
      </c>
      <c r="G197" s="47">
        <v>3.4779486524023094E-2</v>
      </c>
      <c r="H197" s="47" t="s">
        <v>4025</v>
      </c>
      <c r="I197" s="46" t="s">
        <v>3283</v>
      </c>
    </row>
    <row r="198" spans="1:9" x14ac:dyDescent="0.3">
      <c r="A198" s="45" t="s">
        <v>2349</v>
      </c>
      <c r="B198" s="46">
        <v>208</v>
      </c>
      <c r="C198" s="46" t="s">
        <v>3280</v>
      </c>
      <c r="D198" s="46" t="s">
        <v>3703</v>
      </c>
      <c r="E198" s="45" t="s">
        <v>2350</v>
      </c>
      <c r="F198" s="47">
        <v>1.8888432083802262</v>
      </c>
      <c r="G198" s="47">
        <v>3.9735181025975013E-3</v>
      </c>
      <c r="H198" s="47" t="s">
        <v>4025</v>
      </c>
      <c r="I198" s="46" t="s">
        <v>3306</v>
      </c>
    </row>
    <row r="199" spans="1:9" x14ac:dyDescent="0.3">
      <c r="A199" s="45" t="s">
        <v>3196</v>
      </c>
      <c r="B199" s="46">
        <v>141</v>
      </c>
      <c r="C199" s="46" t="s">
        <v>3280</v>
      </c>
      <c r="D199" s="46" t="s">
        <v>3941</v>
      </c>
      <c r="E199" s="45" t="s">
        <v>54</v>
      </c>
      <c r="F199" s="47">
        <v>1.8906236412244894</v>
      </c>
      <c r="G199" s="47">
        <v>2.8963556855081452E-2</v>
      </c>
      <c r="H199" s="47" t="s">
        <v>4025</v>
      </c>
      <c r="I199" s="46" t="s">
        <v>3283</v>
      </c>
    </row>
    <row r="200" spans="1:9" x14ac:dyDescent="0.3">
      <c r="A200" s="45" t="s">
        <v>2355</v>
      </c>
      <c r="B200" s="46">
        <v>288</v>
      </c>
      <c r="C200" s="46" t="s">
        <v>3280</v>
      </c>
      <c r="D200" s="46" t="s">
        <v>3766</v>
      </c>
      <c r="E200" s="45" t="s">
        <v>2356</v>
      </c>
      <c r="F200" s="47">
        <v>1.8967676863213101</v>
      </c>
      <c r="G200" s="47">
        <v>1.2057648968465798E-2</v>
      </c>
      <c r="H200" s="47" t="s">
        <v>4025</v>
      </c>
      <c r="I200" s="46" t="s">
        <v>3281</v>
      </c>
    </row>
    <row r="201" spans="1:9" x14ac:dyDescent="0.3">
      <c r="A201" s="45" t="s">
        <v>1905</v>
      </c>
      <c r="B201" s="46">
        <v>331</v>
      </c>
      <c r="C201" s="46" t="s">
        <v>3280</v>
      </c>
      <c r="D201" s="46" t="s">
        <v>3506</v>
      </c>
      <c r="E201" s="45" t="s">
        <v>1906</v>
      </c>
      <c r="F201" s="47">
        <v>1.9036578720236121</v>
      </c>
      <c r="G201" s="47">
        <v>7.2488713838506536E-4</v>
      </c>
      <c r="H201" s="47" t="s">
        <v>4025</v>
      </c>
      <c r="I201" s="46" t="s">
        <v>3281</v>
      </c>
    </row>
    <row r="202" spans="1:9" x14ac:dyDescent="0.3">
      <c r="A202" s="45" t="s">
        <v>154</v>
      </c>
      <c r="B202" s="46">
        <v>213</v>
      </c>
      <c r="C202" s="46" t="s">
        <v>3280</v>
      </c>
      <c r="D202" s="46" t="s">
        <v>3990</v>
      </c>
      <c r="E202" s="45" t="s">
        <v>54</v>
      </c>
      <c r="F202" s="47">
        <v>1.903728561297505</v>
      </c>
      <c r="G202" s="47">
        <v>6.2067321497796171E-3</v>
      </c>
      <c r="H202" s="47" t="s">
        <v>4025</v>
      </c>
      <c r="I202" s="46" t="s">
        <v>3281</v>
      </c>
    </row>
    <row r="203" spans="1:9" x14ac:dyDescent="0.3">
      <c r="A203" s="45" t="s">
        <v>49</v>
      </c>
      <c r="B203" s="46">
        <v>200</v>
      </c>
      <c r="C203" s="46" t="s">
        <v>3280</v>
      </c>
      <c r="D203" s="46" t="s">
        <v>3676</v>
      </c>
      <c r="E203" s="45" t="s">
        <v>50</v>
      </c>
      <c r="F203" s="47">
        <v>1.9362697454639484</v>
      </c>
      <c r="G203" s="47">
        <v>2.2714497850297136E-3</v>
      </c>
      <c r="H203" s="47" t="s">
        <v>4025</v>
      </c>
      <c r="I203" s="46" t="s">
        <v>3283</v>
      </c>
    </row>
    <row r="204" spans="1:9" x14ac:dyDescent="0.3">
      <c r="A204" s="45" t="s">
        <v>122</v>
      </c>
      <c r="B204" s="46">
        <v>124</v>
      </c>
      <c r="C204" s="46" t="s">
        <v>3280</v>
      </c>
      <c r="D204" s="46" t="s">
        <v>3499</v>
      </c>
      <c r="E204" s="45" t="s">
        <v>123</v>
      </c>
      <c r="F204" s="47">
        <v>1.9441910243712781</v>
      </c>
      <c r="G204" s="47">
        <v>7.0915473825923885E-3</v>
      </c>
      <c r="H204" s="47" t="s">
        <v>4025</v>
      </c>
      <c r="I204" s="46" t="s">
        <v>3283</v>
      </c>
    </row>
    <row r="205" spans="1:9" x14ac:dyDescent="0.3">
      <c r="A205" s="45" t="s">
        <v>2335</v>
      </c>
      <c r="B205" s="46">
        <v>316</v>
      </c>
      <c r="C205" s="46" t="s">
        <v>3280</v>
      </c>
      <c r="D205" s="46" t="s">
        <v>4014</v>
      </c>
      <c r="E205" s="45" t="s">
        <v>2336</v>
      </c>
      <c r="F205" s="47">
        <v>1.9535142926295088</v>
      </c>
      <c r="G205" s="47">
        <v>1.5340576746900864E-2</v>
      </c>
      <c r="H205" s="47" t="s">
        <v>4025</v>
      </c>
      <c r="I205" s="46" t="s">
        <v>3283</v>
      </c>
    </row>
    <row r="206" spans="1:9" x14ac:dyDescent="0.3">
      <c r="A206" s="45" t="s">
        <v>1951</v>
      </c>
      <c r="B206" s="46">
        <v>167</v>
      </c>
      <c r="C206" s="46" t="s">
        <v>3280</v>
      </c>
      <c r="D206" s="46" t="s">
        <v>3710</v>
      </c>
      <c r="E206" s="45" t="s">
        <v>1952</v>
      </c>
      <c r="F206" s="47">
        <v>1.9830345750172202</v>
      </c>
      <c r="G206" s="47">
        <v>3.7881506178508391E-2</v>
      </c>
      <c r="H206" s="47" t="s">
        <v>4025</v>
      </c>
      <c r="I206" s="46" t="s">
        <v>3283</v>
      </c>
    </row>
    <row r="207" spans="1:9" x14ac:dyDescent="0.3">
      <c r="A207" s="45" t="s">
        <v>958</v>
      </c>
      <c r="B207" s="46">
        <v>18</v>
      </c>
      <c r="C207" s="46" t="s">
        <v>3280</v>
      </c>
      <c r="D207" s="46" t="s">
        <v>3761</v>
      </c>
      <c r="E207" s="45" t="s">
        <v>959</v>
      </c>
      <c r="F207" s="47">
        <v>2.0073877054273956</v>
      </c>
      <c r="G207" s="47">
        <v>7.7898707409562121E-3</v>
      </c>
      <c r="H207" s="47" t="s">
        <v>4025</v>
      </c>
      <c r="I207" s="46" t="s">
        <v>3389</v>
      </c>
    </row>
    <row r="208" spans="1:9" x14ac:dyDescent="0.3">
      <c r="A208" s="45" t="s">
        <v>1733</v>
      </c>
      <c r="B208" s="46">
        <v>49</v>
      </c>
      <c r="C208" s="46" t="s">
        <v>3280</v>
      </c>
      <c r="D208" s="46" t="s">
        <v>3855</v>
      </c>
      <c r="E208" s="45" t="s">
        <v>1312</v>
      </c>
      <c r="F208" s="47">
        <v>2.012895622384101</v>
      </c>
      <c r="G208" s="47">
        <v>4.2329975349814364E-2</v>
      </c>
      <c r="H208" s="47" t="s">
        <v>4025</v>
      </c>
      <c r="I208" s="46" t="s">
        <v>3291</v>
      </c>
    </row>
    <row r="209" spans="1:9" x14ac:dyDescent="0.3">
      <c r="A209" s="45" t="s">
        <v>41</v>
      </c>
      <c r="B209" s="46">
        <v>471</v>
      </c>
      <c r="C209" s="46" t="s">
        <v>3280</v>
      </c>
      <c r="D209" s="46" t="s">
        <v>3770</v>
      </c>
      <c r="E209" s="45" t="s">
        <v>42</v>
      </c>
      <c r="F209" s="47">
        <v>2.0168396687701859</v>
      </c>
      <c r="G209" s="47">
        <v>3.3372353482022762E-2</v>
      </c>
      <c r="H209" s="47" t="s">
        <v>4025</v>
      </c>
      <c r="I209" s="46" t="s">
        <v>3283</v>
      </c>
    </row>
    <row r="210" spans="1:9" x14ac:dyDescent="0.3">
      <c r="A210" s="45" t="s">
        <v>57</v>
      </c>
      <c r="B210" s="46">
        <v>77</v>
      </c>
      <c r="C210" s="46" t="s">
        <v>3280</v>
      </c>
      <c r="D210" s="46" t="s">
        <v>3534</v>
      </c>
      <c r="E210" s="45" t="s">
        <v>58</v>
      </c>
      <c r="F210" s="47">
        <v>2.0189622182093201</v>
      </c>
      <c r="G210" s="47">
        <v>1.2370755731660922E-2</v>
      </c>
      <c r="H210" s="47" t="s">
        <v>4025</v>
      </c>
      <c r="I210" s="46" t="s">
        <v>3291</v>
      </c>
    </row>
    <row r="211" spans="1:9" x14ac:dyDescent="0.3">
      <c r="A211" s="45" t="s">
        <v>987</v>
      </c>
      <c r="B211" s="46">
        <v>286</v>
      </c>
      <c r="C211" s="46" t="s">
        <v>3280</v>
      </c>
      <c r="D211" s="46" t="s">
        <v>3429</v>
      </c>
      <c r="E211" s="45" t="s">
        <v>988</v>
      </c>
      <c r="F211" s="47">
        <v>2.024640931292907</v>
      </c>
      <c r="G211" s="47">
        <v>4.7529225707877668E-2</v>
      </c>
      <c r="H211" s="47" t="s">
        <v>4025</v>
      </c>
      <c r="I211" s="46" t="s">
        <v>3281</v>
      </c>
    </row>
    <row r="212" spans="1:9" x14ac:dyDescent="0.3">
      <c r="A212" s="45" t="s">
        <v>638</v>
      </c>
      <c r="B212" s="46">
        <v>496</v>
      </c>
      <c r="C212" s="46" t="s">
        <v>3280</v>
      </c>
      <c r="D212" s="46" t="s">
        <v>3680</v>
      </c>
      <c r="E212" s="45" t="s">
        <v>639</v>
      </c>
      <c r="F212" s="47">
        <v>2.058981895155402</v>
      </c>
      <c r="G212" s="47">
        <v>1.7430871390602395E-4</v>
      </c>
      <c r="H212" s="47" t="s">
        <v>4025</v>
      </c>
      <c r="I212" s="46" t="s">
        <v>3281</v>
      </c>
    </row>
    <row r="213" spans="1:9" x14ac:dyDescent="0.3">
      <c r="A213" s="45" t="s">
        <v>1661</v>
      </c>
      <c r="B213" s="46">
        <v>125</v>
      </c>
      <c r="C213" s="46" t="s">
        <v>3280</v>
      </c>
      <c r="D213" s="46" t="s">
        <v>3498</v>
      </c>
      <c r="E213" s="45" t="s">
        <v>1662</v>
      </c>
      <c r="F213" s="47">
        <v>2.0655238596364183</v>
      </c>
      <c r="G213" s="47">
        <v>4.9452551836925374E-2</v>
      </c>
      <c r="H213" s="47" t="s">
        <v>4025</v>
      </c>
      <c r="I213" s="46" t="s">
        <v>3283</v>
      </c>
    </row>
    <row r="214" spans="1:9" x14ac:dyDescent="0.3">
      <c r="A214" s="45" t="s">
        <v>2579</v>
      </c>
      <c r="B214" s="46">
        <v>149</v>
      </c>
      <c r="C214" s="46" t="s">
        <v>3280</v>
      </c>
      <c r="D214" s="46" t="s">
        <v>3640</v>
      </c>
      <c r="E214" s="45" t="s">
        <v>2580</v>
      </c>
      <c r="F214" s="47">
        <v>2.0944313341125169</v>
      </c>
      <c r="G214" s="47">
        <v>2.8600712283646024E-2</v>
      </c>
      <c r="H214" s="47" t="s">
        <v>4025</v>
      </c>
      <c r="I214" s="46" t="s">
        <v>3641</v>
      </c>
    </row>
    <row r="215" spans="1:9" x14ac:dyDescent="0.3">
      <c r="A215" s="45" t="s">
        <v>2579</v>
      </c>
      <c r="B215" s="46">
        <v>151</v>
      </c>
      <c r="C215" s="46" t="s">
        <v>3280</v>
      </c>
      <c r="D215" s="46" t="s">
        <v>3640</v>
      </c>
      <c r="E215" s="45" t="s">
        <v>2580</v>
      </c>
      <c r="F215" s="47">
        <v>2.0944313341125169</v>
      </c>
      <c r="G215" s="47">
        <v>2.8600712283646024E-2</v>
      </c>
      <c r="H215" s="47" t="s">
        <v>4025</v>
      </c>
      <c r="I215" s="46" t="s">
        <v>3641</v>
      </c>
    </row>
    <row r="216" spans="1:9" x14ac:dyDescent="0.3">
      <c r="A216" s="45" t="s">
        <v>1122</v>
      </c>
      <c r="B216" s="46">
        <v>56</v>
      </c>
      <c r="C216" s="46" t="s">
        <v>3280</v>
      </c>
      <c r="D216" s="46" t="s">
        <v>3670</v>
      </c>
      <c r="E216" s="45" t="s">
        <v>1123</v>
      </c>
      <c r="F216" s="47">
        <v>2.1270775411755141</v>
      </c>
      <c r="G216" s="47">
        <v>1.1473935599097141E-2</v>
      </c>
      <c r="H216" s="47" t="s">
        <v>4025</v>
      </c>
      <c r="I216" s="46" t="s">
        <v>3306</v>
      </c>
    </row>
    <row r="217" spans="1:9" x14ac:dyDescent="0.3">
      <c r="A217" s="45" t="s">
        <v>195</v>
      </c>
      <c r="B217" s="46">
        <v>694</v>
      </c>
      <c r="C217" s="46" t="s">
        <v>3280</v>
      </c>
      <c r="D217" s="46" t="s">
        <v>3842</v>
      </c>
      <c r="E217" s="45" t="s">
        <v>196</v>
      </c>
      <c r="F217" s="47">
        <v>2.1402552775077628</v>
      </c>
      <c r="G217" s="47">
        <v>1.9459001138046533E-2</v>
      </c>
      <c r="H217" s="47" t="s">
        <v>4025</v>
      </c>
      <c r="I217" s="46" t="s">
        <v>3283</v>
      </c>
    </row>
    <row r="218" spans="1:9" x14ac:dyDescent="0.3">
      <c r="A218" s="45" t="s">
        <v>247</v>
      </c>
      <c r="B218" s="46">
        <v>127</v>
      </c>
      <c r="C218" s="46" t="s">
        <v>3280</v>
      </c>
      <c r="D218" s="46" t="s">
        <v>3620</v>
      </c>
      <c r="E218" s="45" t="s">
        <v>248</v>
      </c>
      <c r="F218" s="47">
        <v>2.141203508314887</v>
      </c>
      <c r="G218" s="47">
        <v>2.4800156654621888E-2</v>
      </c>
      <c r="H218" s="47" t="s">
        <v>4025</v>
      </c>
      <c r="I218" s="46" t="s">
        <v>3389</v>
      </c>
    </row>
    <row r="219" spans="1:9" x14ac:dyDescent="0.3">
      <c r="A219" s="45" t="s">
        <v>247</v>
      </c>
      <c r="B219" s="46">
        <v>132</v>
      </c>
      <c r="C219" s="46" t="s">
        <v>3280</v>
      </c>
      <c r="D219" s="46" t="s">
        <v>3620</v>
      </c>
      <c r="E219" s="45" t="s">
        <v>248</v>
      </c>
      <c r="F219" s="47">
        <v>2.141203508314887</v>
      </c>
      <c r="G219" s="47">
        <v>2.4800156654621888E-2</v>
      </c>
      <c r="H219" s="47" t="s">
        <v>4025</v>
      </c>
      <c r="I219" s="46" t="s">
        <v>3389</v>
      </c>
    </row>
    <row r="220" spans="1:9" x14ac:dyDescent="0.3">
      <c r="A220" s="45" t="s">
        <v>1311</v>
      </c>
      <c r="B220" s="46">
        <v>100</v>
      </c>
      <c r="C220" s="46" t="s">
        <v>3280</v>
      </c>
      <c r="D220" s="46" t="s">
        <v>3440</v>
      </c>
      <c r="E220" s="45" t="s">
        <v>1312</v>
      </c>
      <c r="F220" s="47">
        <v>2.1511063410784064</v>
      </c>
      <c r="G220" s="47">
        <v>3.8884272612923171E-3</v>
      </c>
      <c r="H220" s="47" t="s">
        <v>4025</v>
      </c>
      <c r="I220" s="46" t="s">
        <v>3283</v>
      </c>
    </row>
    <row r="221" spans="1:9" x14ac:dyDescent="0.3">
      <c r="A221" s="45" t="s">
        <v>1311</v>
      </c>
      <c r="B221" s="46">
        <v>102</v>
      </c>
      <c r="C221" s="46" t="s">
        <v>3280</v>
      </c>
      <c r="D221" s="46" t="s">
        <v>3440</v>
      </c>
      <c r="E221" s="45" t="s">
        <v>1312</v>
      </c>
      <c r="F221" s="47">
        <v>2.1511063410784064</v>
      </c>
      <c r="G221" s="47">
        <v>3.8884272612923171E-3</v>
      </c>
      <c r="H221" s="47" t="s">
        <v>4025</v>
      </c>
      <c r="I221" s="46" t="s">
        <v>3283</v>
      </c>
    </row>
    <row r="222" spans="1:9" x14ac:dyDescent="0.3">
      <c r="A222" s="45" t="s">
        <v>2393</v>
      </c>
      <c r="B222" s="46">
        <v>227</v>
      </c>
      <c r="C222" s="46" t="s">
        <v>3280</v>
      </c>
      <c r="D222" s="46" t="s">
        <v>3401</v>
      </c>
      <c r="E222" s="45" t="s">
        <v>2394</v>
      </c>
      <c r="F222" s="47">
        <v>2.1976025254518019</v>
      </c>
      <c r="G222" s="47">
        <v>6.714411917943965E-4</v>
      </c>
      <c r="H222" s="47" t="s">
        <v>4025</v>
      </c>
      <c r="I222" s="46" t="s">
        <v>3283</v>
      </c>
    </row>
    <row r="223" spans="1:9" x14ac:dyDescent="0.3">
      <c r="A223" s="45" t="s">
        <v>254</v>
      </c>
      <c r="B223" s="46">
        <v>253</v>
      </c>
      <c r="C223" s="46" t="s">
        <v>3280</v>
      </c>
      <c r="D223" s="46" t="s">
        <v>3969</v>
      </c>
      <c r="E223" s="45" t="s">
        <v>255</v>
      </c>
      <c r="F223" s="47">
        <v>2.2095331661786952</v>
      </c>
      <c r="G223" s="47">
        <v>1.222562226480756E-4</v>
      </c>
      <c r="H223" s="47" t="s">
        <v>4025</v>
      </c>
      <c r="I223" s="46" t="s">
        <v>3281</v>
      </c>
    </row>
    <row r="224" spans="1:9" x14ac:dyDescent="0.3">
      <c r="A224" s="45" t="s">
        <v>241</v>
      </c>
      <c r="B224" s="46">
        <v>347</v>
      </c>
      <c r="C224" s="46" t="s">
        <v>3280</v>
      </c>
      <c r="D224" s="46" t="s">
        <v>3976</v>
      </c>
      <c r="E224" s="45" t="s">
        <v>242</v>
      </c>
      <c r="F224" s="47">
        <v>2.2302208735363291</v>
      </c>
      <c r="G224" s="47">
        <v>2.9923993205778487E-2</v>
      </c>
      <c r="H224" s="47" t="s">
        <v>4025</v>
      </c>
      <c r="I224" s="46" t="s">
        <v>3281</v>
      </c>
    </row>
    <row r="225" spans="1:9" x14ac:dyDescent="0.3">
      <c r="A225" s="45" t="s">
        <v>510</v>
      </c>
      <c r="B225" s="46">
        <v>484</v>
      </c>
      <c r="C225" s="46" t="s">
        <v>3280</v>
      </c>
      <c r="D225" s="46" t="s">
        <v>3457</v>
      </c>
      <c r="E225" s="45" t="s">
        <v>511</v>
      </c>
      <c r="F225" s="47">
        <v>2.2429405489270451</v>
      </c>
      <c r="G225" s="47">
        <v>4.0549655332511661E-4</v>
      </c>
      <c r="H225" s="47" t="s">
        <v>4025</v>
      </c>
      <c r="I225" s="46" t="s">
        <v>3291</v>
      </c>
    </row>
    <row r="226" spans="1:9" x14ac:dyDescent="0.3">
      <c r="A226" s="45" t="s">
        <v>2621</v>
      </c>
      <c r="B226" s="46">
        <v>198</v>
      </c>
      <c r="C226" s="46" t="s">
        <v>3280</v>
      </c>
      <c r="D226" s="46" t="s">
        <v>3294</v>
      </c>
      <c r="E226" s="45" t="s">
        <v>2622</v>
      </c>
      <c r="F226" s="47">
        <v>2.2766826480332578</v>
      </c>
      <c r="G226" s="47">
        <v>2.1451010432021466E-4</v>
      </c>
      <c r="H226" s="47" t="s">
        <v>4025</v>
      </c>
      <c r="I226" s="46" t="s">
        <v>3283</v>
      </c>
    </row>
    <row r="227" spans="1:9" x14ac:dyDescent="0.3">
      <c r="A227" s="45" t="s">
        <v>29</v>
      </c>
      <c r="B227" s="46">
        <v>213</v>
      </c>
      <c r="C227" s="46" t="s">
        <v>3280</v>
      </c>
      <c r="D227" s="46" t="s">
        <v>3497</v>
      </c>
      <c r="E227" s="45" t="s">
        <v>30</v>
      </c>
      <c r="F227" s="47">
        <v>2.2775372294686593</v>
      </c>
      <c r="G227" s="47">
        <v>3.7434189962118566E-3</v>
      </c>
      <c r="H227" s="47" t="s">
        <v>4025</v>
      </c>
      <c r="I227" s="46" t="s">
        <v>3283</v>
      </c>
    </row>
    <row r="228" spans="1:9" x14ac:dyDescent="0.3">
      <c r="A228" s="45" t="s">
        <v>3006</v>
      </c>
      <c r="B228" s="46">
        <v>140</v>
      </c>
      <c r="C228" s="46" t="s">
        <v>3280</v>
      </c>
      <c r="D228" s="46" t="s">
        <v>3796</v>
      </c>
      <c r="E228" s="45" t="s">
        <v>3007</v>
      </c>
      <c r="F228" s="47">
        <v>2.2782798691779869</v>
      </c>
      <c r="G228" s="47">
        <v>7.364407890174493E-3</v>
      </c>
      <c r="H228" s="47" t="s">
        <v>4025</v>
      </c>
      <c r="I228" s="46" t="s">
        <v>3283</v>
      </c>
    </row>
    <row r="229" spans="1:9" x14ac:dyDescent="0.3">
      <c r="A229" s="45" t="s">
        <v>502</v>
      </c>
      <c r="B229" s="46">
        <v>233</v>
      </c>
      <c r="C229" s="46" t="s">
        <v>3280</v>
      </c>
      <c r="D229" s="46" t="s">
        <v>3313</v>
      </c>
      <c r="E229" s="45" t="s">
        <v>503</v>
      </c>
      <c r="F229" s="47">
        <v>2.2829555310598573</v>
      </c>
      <c r="G229" s="47">
        <v>3.8054473158090985E-3</v>
      </c>
      <c r="H229" s="47" t="s">
        <v>4025</v>
      </c>
      <c r="I229" s="46" t="s">
        <v>3291</v>
      </c>
    </row>
    <row r="230" spans="1:9" x14ac:dyDescent="0.3">
      <c r="A230" s="45" t="s">
        <v>1951</v>
      </c>
      <c r="B230" s="46">
        <v>132</v>
      </c>
      <c r="C230" s="46" t="s">
        <v>3280</v>
      </c>
      <c r="D230" s="46" t="s">
        <v>3710</v>
      </c>
      <c r="E230" s="45" t="s">
        <v>1952</v>
      </c>
      <c r="F230" s="47">
        <v>2.2884485814291935</v>
      </c>
      <c r="G230" s="47">
        <v>8.8882914972875863E-4</v>
      </c>
      <c r="H230" s="47" t="s">
        <v>4025</v>
      </c>
      <c r="I230" s="46" t="s">
        <v>3283</v>
      </c>
    </row>
    <row r="231" spans="1:9" x14ac:dyDescent="0.3">
      <c r="A231" s="45" t="s">
        <v>3162</v>
      </c>
      <c r="B231" s="46">
        <v>230</v>
      </c>
      <c r="C231" s="46" t="s">
        <v>3280</v>
      </c>
      <c r="D231" s="46" t="s">
        <v>3694</v>
      </c>
      <c r="E231" s="45" t="s">
        <v>3163</v>
      </c>
      <c r="F231" s="47">
        <v>2.3231774009965913</v>
      </c>
      <c r="G231" s="47">
        <v>3.5301651904522169E-2</v>
      </c>
      <c r="H231" s="47" t="s">
        <v>4025</v>
      </c>
      <c r="I231" s="46" t="s">
        <v>3302</v>
      </c>
    </row>
    <row r="232" spans="1:9" x14ac:dyDescent="0.3">
      <c r="A232" s="45" t="s">
        <v>693</v>
      </c>
      <c r="B232" s="46">
        <v>153</v>
      </c>
      <c r="C232" s="46" t="s">
        <v>3280</v>
      </c>
      <c r="D232" s="46" t="s">
        <v>3752</v>
      </c>
      <c r="E232" s="45" t="s">
        <v>694</v>
      </c>
      <c r="F232" s="47">
        <v>2.3266454509943864</v>
      </c>
      <c r="G232" s="47">
        <v>4.006053494196643E-2</v>
      </c>
      <c r="H232" s="47" t="s">
        <v>4025</v>
      </c>
      <c r="I232" s="46" t="s">
        <v>3291</v>
      </c>
    </row>
    <row r="233" spans="1:9" x14ac:dyDescent="0.3">
      <c r="A233" s="45" t="s">
        <v>693</v>
      </c>
      <c r="B233" s="46">
        <v>156</v>
      </c>
      <c r="C233" s="46" t="s">
        <v>3280</v>
      </c>
      <c r="D233" s="46" t="s">
        <v>3752</v>
      </c>
      <c r="E233" s="45" t="s">
        <v>694</v>
      </c>
      <c r="F233" s="47">
        <v>2.3266454509943864</v>
      </c>
      <c r="G233" s="47">
        <v>4.006053494196643E-2</v>
      </c>
      <c r="H233" s="47" t="s">
        <v>4025</v>
      </c>
      <c r="I233" s="46" t="s">
        <v>3291</v>
      </c>
    </row>
    <row r="234" spans="1:9" x14ac:dyDescent="0.3">
      <c r="A234" s="45" t="s">
        <v>199</v>
      </c>
      <c r="B234" s="46">
        <v>223</v>
      </c>
      <c r="C234" s="46" t="s">
        <v>3280</v>
      </c>
      <c r="D234" s="46" t="s">
        <v>3521</v>
      </c>
      <c r="E234" s="45" t="s">
        <v>200</v>
      </c>
      <c r="F234" s="47">
        <v>2.3879144068495228</v>
      </c>
      <c r="G234" s="47">
        <v>3.0689471036124349E-2</v>
      </c>
      <c r="H234" s="47" t="s">
        <v>4025</v>
      </c>
      <c r="I234" s="46" t="s">
        <v>3281</v>
      </c>
    </row>
    <row r="235" spans="1:9" x14ac:dyDescent="0.3">
      <c r="A235" s="45" t="s">
        <v>67</v>
      </c>
      <c r="B235" s="46">
        <v>100</v>
      </c>
      <c r="C235" s="46" t="s">
        <v>3280</v>
      </c>
      <c r="D235" s="46" t="s">
        <v>3994</v>
      </c>
      <c r="E235" s="45" t="s">
        <v>68</v>
      </c>
      <c r="F235" s="47">
        <v>2.4393442232446421</v>
      </c>
      <c r="G235" s="47">
        <v>1.6759044852512169E-2</v>
      </c>
      <c r="H235" s="47" t="s">
        <v>4025</v>
      </c>
      <c r="I235" s="46" t="s">
        <v>3291</v>
      </c>
    </row>
    <row r="236" spans="1:9" x14ac:dyDescent="0.3">
      <c r="A236" s="45" t="s">
        <v>67</v>
      </c>
      <c r="B236" s="46">
        <v>114</v>
      </c>
      <c r="C236" s="46" t="s">
        <v>3280</v>
      </c>
      <c r="D236" s="46" t="s">
        <v>3994</v>
      </c>
      <c r="E236" s="45" t="s">
        <v>68</v>
      </c>
      <c r="F236" s="47">
        <v>2.4393442232446421</v>
      </c>
      <c r="G236" s="47">
        <v>1.6759044852512169E-2</v>
      </c>
      <c r="H236" s="47" t="s">
        <v>4025</v>
      </c>
      <c r="I236" s="46" t="s">
        <v>3291</v>
      </c>
    </row>
    <row r="237" spans="1:9" x14ac:dyDescent="0.3">
      <c r="A237" s="45" t="s">
        <v>289</v>
      </c>
      <c r="B237" s="46">
        <v>86</v>
      </c>
      <c r="C237" s="46" t="s">
        <v>3280</v>
      </c>
      <c r="D237" s="46" t="s">
        <v>3652</v>
      </c>
      <c r="E237" s="45" t="s">
        <v>290</v>
      </c>
      <c r="F237" s="47">
        <v>2.4699438059769916</v>
      </c>
      <c r="G237" s="47">
        <v>2.3159611135360404E-3</v>
      </c>
      <c r="H237" s="47" t="s">
        <v>4025</v>
      </c>
      <c r="I237" s="46" t="s">
        <v>3510</v>
      </c>
    </row>
    <row r="238" spans="1:9" x14ac:dyDescent="0.3">
      <c r="A238" s="45" t="s">
        <v>1570</v>
      </c>
      <c r="B238" s="46">
        <v>179</v>
      </c>
      <c r="C238" s="46" t="s">
        <v>3280</v>
      </c>
      <c r="D238" s="46" t="s">
        <v>3435</v>
      </c>
      <c r="E238" s="45" t="s">
        <v>1571</v>
      </c>
      <c r="F238" s="47">
        <v>2.4927797665083276</v>
      </c>
      <c r="G238" s="47">
        <v>2.1132101561344542E-3</v>
      </c>
      <c r="H238" s="47" t="s">
        <v>4025</v>
      </c>
      <c r="I238" s="46" t="s">
        <v>3297</v>
      </c>
    </row>
    <row r="239" spans="1:9" x14ac:dyDescent="0.3">
      <c r="A239" s="45" t="s">
        <v>187</v>
      </c>
      <c r="B239" s="46">
        <v>153</v>
      </c>
      <c r="C239" s="46" t="s">
        <v>3280</v>
      </c>
      <c r="D239" s="46" t="s">
        <v>3936</v>
      </c>
      <c r="E239" s="45" t="s">
        <v>188</v>
      </c>
      <c r="F239" s="47">
        <v>2.544606900266901</v>
      </c>
      <c r="G239" s="47">
        <v>2.2567966482809176E-2</v>
      </c>
      <c r="H239" s="47" t="s">
        <v>4025</v>
      </c>
      <c r="I239" s="46" t="s">
        <v>3283</v>
      </c>
    </row>
    <row r="240" spans="1:9" x14ac:dyDescent="0.3">
      <c r="A240" s="45" t="s">
        <v>2960</v>
      </c>
      <c r="B240" s="46">
        <v>124</v>
      </c>
      <c r="C240" s="46" t="s">
        <v>3280</v>
      </c>
      <c r="D240" s="46" t="s">
        <v>3328</v>
      </c>
      <c r="E240" s="45" t="s">
        <v>2961</v>
      </c>
      <c r="F240" s="47">
        <v>2.629070986380472</v>
      </c>
      <c r="G240" s="47">
        <v>2.6170179937424879E-2</v>
      </c>
      <c r="H240" s="47" t="s">
        <v>4025</v>
      </c>
      <c r="I240" s="46" t="s">
        <v>3329</v>
      </c>
    </row>
    <row r="241" spans="1:9" x14ac:dyDescent="0.3">
      <c r="A241" s="45" t="s">
        <v>1347</v>
      </c>
      <c r="B241" s="46">
        <v>164</v>
      </c>
      <c r="C241" s="46" t="s">
        <v>3280</v>
      </c>
      <c r="D241" s="46" t="s">
        <v>3674</v>
      </c>
      <c r="E241" s="45" t="s">
        <v>1348</v>
      </c>
      <c r="F241" s="47">
        <v>2.7596060072506328</v>
      </c>
      <c r="G241" s="47">
        <v>1.1953463861999568E-2</v>
      </c>
      <c r="H241" s="47" t="s">
        <v>4025</v>
      </c>
      <c r="I241" s="46" t="s">
        <v>3283</v>
      </c>
    </row>
    <row r="242" spans="1:9" x14ac:dyDescent="0.3">
      <c r="A242" s="45" t="s">
        <v>320</v>
      </c>
      <c r="B242" s="46">
        <v>61</v>
      </c>
      <c r="C242" s="46" t="s">
        <v>3280</v>
      </c>
      <c r="D242" s="46" t="s">
        <v>3309</v>
      </c>
      <c r="E242" s="45" t="s">
        <v>321</v>
      </c>
      <c r="F242" s="47">
        <v>2.9940913121870358</v>
      </c>
      <c r="G242" s="47">
        <v>2.6941096347709137E-2</v>
      </c>
      <c r="H242" s="47" t="s">
        <v>4025</v>
      </c>
      <c r="I242" s="46" t="s">
        <v>3283</v>
      </c>
    </row>
    <row r="243" spans="1:9" x14ac:dyDescent="0.3">
      <c r="A243" s="45" t="s">
        <v>320</v>
      </c>
      <c r="B243" s="46">
        <v>82</v>
      </c>
      <c r="C243" s="46" t="s">
        <v>3280</v>
      </c>
      <c r="D243" s="46" t="s">
        <v>3309</v>
      </c>
      <c r="E243" s="45" t="s">
        <v>321</v>
      </c>
      <c r="F243" s="47">
        <v>2.9940913121870358</v>
      </c>
      <c r="G243" s="47">
        <v>2.6941096347709137E-2</v>
      </c>
      <c r="H243" s="47" t="s">
        <v>4025</v>
      </c>
      <c r="I243" s="46" t="s">
        <v>3283</v>
      </c>
    </row>
    <row r="244" spans="1:9" x14ac:dyDescent="0.3">
      <c r="A244" s="45" t="s">
        <v>1637</v>
      </c>
      <c r="B244" s="46">
        <v>117</v>
      </c>
      <c r="C244" s="46" t="s">
        <v>3280</v>
      </c>
      <c r="D244" s="46" t="s">
        <v>3891</v>
      </c>
      <c r="E244" s="45" t="s">
        <v>1638</v>
      </c>
      <c r="F244" s="47">
        <v>3.052161956275429</v>
      </c>
      <c r="G244" s="47">
        <v>8.6614212944253373E-3</v>
      </c>
      <c r="H244" s="47" t="s">
        <v>4025</v>
      </c>
      <c r="I244" s="46" t="s">
        <v>3291</v>
      </c>
    </row>
    <row r="245" spans="1:9" x14ac:dyDescent="0.3">
      <c r="A245" s="45" t="s">
        <v>945</v>
      </c>
      <c r="B245" s="46">
        <v>134</v>
      </c>
      <c r="C245" s="46" t="s">
        <v>3280</v>
      </c>
      <c r="D245" s="46" t="s">
        <v>3334</v>
      </c>
      <c r="E245" s="45" t="s">
        <v>946</v>
      </c>
      <c r="F245" s="47">
        <v>3.2922672680385534</v>
      </c>
      <c r="G245" s="47">
        <v>3.6192197949148963E-2</v>
      </c>
      <c r="H245" s="47" t="s">
        <v>4025</v>
      </c>
      <c r="I245" s="46" t="s">
        <v>3281</v>
      </c>
    </row>
    <row r="246" spans="1:9" x14ac:dyDescent="0.3">
      <c r="A246" s="45" t="s">
        <v>1836</v>
      </c>
      <c r="B246" s="46">
        <v>350</v>
      </c>
      <c r="C246" s="46" t="s">
        <v>3280</v>
      </c>
      <c r="D246" s="46" t="s">
        <v>3428</v>
      </c>
      <c r="E246" s="45" t="s">
        <v>1837</v>
      </c>
      <c r="F246" s="47">
        <v>3.3955860204626998</v>
      </c>
      <c r="G246" s="47">
        <v>2.1033760657193494E-3</v>
      </c>
      <c r="H246" s="47" t="s">
        <v>4025</v>
      </c>
      <c r="I246" s="46" t="s">
        <v>3281</v>
      </c>
    </row>
    <row r="247" spans="1:9" x14ac:dyDescent="0.3">
      <c r="A247" s="45" t="s">
        <v>1836</v>
      </c>
      <c r="B247" s="46">
        <v>361</v>
      </c>
      <c r="C247" s="46" t="s">
        <v>3280</v>
      </c>
      <c r="D247" s="46" t="s">
        <v>3428</v>
      </c>
      <c r="E247" s="45" t="s">
        <v>1837</v>
      </c>
      <c r="F247" s="47">
        <v>3.3955860204626998</v>
      </c>
      <c r="G247" s="47">
        <v>2.1033760657193494E-3</v>
      </c>
      <c r="H247" s="47" t="s">
        <v>4025</v>
      </c>
      <c r="I247" s="46" t="s">
        <v>3281</v>
      </c>
    </row>
    <row r="248" spans="1:9" x14ac:dyDescent="0.3">
      <c r="A248" s="45" t="s">
        <v>1259</v>
      </c>
      <c r="B248" s="46">
        <v>304</v>
      </c>
      <c r="C248" s="46" t="s">
        <v>3280</v>
      </c>
      <c r="D248" s="46" t="s">
        <v>3712</v>
      </c>
      <c r="E248" s="45" t="s">
        <v>1260</v>
      </c>
      <c r="F248" s="47">
        <v>3.6644362561884525</v>
      </c>
      <c r="G248" s="47">
        <v>6.3242272366499028E-3</v>
      </c>
      <c r="H248" s="47" t="s">
        <v>4025</v>
      </c>
      <c r="I248" s="46" t="s">
        <v>3283</v>
      </c>
    </row>
    <row r="249" spans="1:9" x14ac:dyDescent="0.3">
      <c r="A249" s="45" t="s">
        <v>530</v>
      </c>
      <c r="B249" s="46">
        <v>152</v>
      </c>
      <c r="C249" s="46" t="s">
        <v>3280</v>
      </c>
      <c r="D249" s="46" t="s">
        <v>3307</v>
      </c>
      <c r="E249" s="45" t="s">
        <v>531</v>
      </c>
      <c r="F249" s="47">
        <v>3.9639457550375901</v>
      </c>
      <c r="G249" s="47">
        <v>2.3787573584535555E-2</v>
      </c>
      <c r="H249" s="47" t="s">
        <v>4025</v>
      </c>
      <c r="I249" s="46" t="s">
        <v>3283</v>
      </c>
    </row>
    <row r="250" spans="1:9" x14ac:dyDescent="0.3">
      <c r="A250" s="45" t="s">
        <v>530</v>
      </c>
      <c r="B250" s="46">
        <v>160</v>
      </c>
      <c r="C250" s="46" t="s">
        <v>3280</v>
      </c>
      <c r="D250" s="46" t="s">
        <v>3307</v>
      </c>
      <c r="E250" s="45" t="s">
        <v>531</v>
      </c>
      <c r="F250" s="47">
        <v>3.9639457550375901</v>
      </c>
      <c r="G250" s="47">
        <v>2.3787573584535555E-2</v>
      </c>
      <c r="H250" s="47" t="s">
        <v>4025</v>
      </c>
      <c r="I250" s="46" t="s">
        <v>3283</v>
      </c>
    </row>
    <row r="251" spans="1:9" x14ac:dyDescent="0.3">
      <c r="A251" s="45" t="s">
        <v>122</v>
      </c>
      <c r="B251" s="46">
        <v>133</v>
      </c>
      <c r="C251" s="46" t="s">
        <v>3280</v>
      </c>
      <c r="D251" s="46" t="s">
        <v>3499</v>
      </c>
      <c r="E251" s="45" t="s">
        <v>123</v>
      </c>
      <c r="F251" s="47">
        <v>4.4262783608245071</v>
      </c>
      <c r="G251" s="47">
        <v>3.4239621595270257E-3</v>
      </c>
      <c r="H251" s="47" t="s">
        <v>4025</v>
      </c>
      <c r="I251" s="46" t="s">
        <v>3283</v>
      </c>
    </row>
    <row r="252" spans="1:9" x14ac:dyDescent="0.3">
      <c r="A252" s="45" t="s">
        <v>314</v>
      </c>
      <c r="B252" s="46">
        <v>468</v>
      </c>
      <c r="C252" s="46" t="s">
        <v>3280</v>
      </c>
      <c r="D252" s="46" t="s">
        <v>3345</v>
      </c>
      <c r="E252" s="45" t="s">
        <v>315</v>
      </c>
      <c r="F252" s="47">
        <v>7.8942349831206586</v>
      </c>
      <c r="G252" s="47">
        <v>4.0170402706995512E-2</v>
      </c>
      <c r="H252" s="47" t="s">
        <v>4025</v>
      </c>
      <c r="I252" s="46" t="s">
        <v>3281</v>
      </c>
    </row>
    <row r="253" spans="1:9" x14ac:dyDescent="0.3">
      <c r="A253" s="45" t="s">
        <v>314</v>
      </c>
      <c r="B253" s="46">
        <v>469</v>
      </c>
      <c r="C253" s="46" t="s">
        <v>3280</v>
      </c>
      <c r="D253" s="46" t="s">
        <v>3345</v>
      </c>
      <c r="E253" s="45" t="s">
        <v>315</v>
      </c>
      <c r="F253" s="47">
        <v>7.8942349831206586</v>
      </c>
      <c r="G253" s="47">
        <v>4.0170402706995512E-2</v>
      </c>
      <c r="H253" s="47" t="s">
        <v>4025</v>
      </c>
      <c r="I253" s="46" t="s">
        <v>3281</v>
      </c>
    </row>
    <row r="254" spans="1:9" ht="16.2" thickBot="1" x14ac:dyDescent="0.35">
      <c r="A254" s="93" t="s">
        <v>314</v>
      </c>
      <c r="B254" s="94">
        <v>473</v>
      </c>
      <c r="C254" s="94" t="s">
        <v>3280</v>
      </c>
      <c r="D254" s="94" t="s">
        <v>3345</v>
      </c>
      <c r="E254" s="93" t="s">
        <v>315</v>
      </c>
      <c r="F254" s="95">
        <v>7.8942349831206586</v>
      </c>
      <c r="G254" s="95">
        <v>4.0170402706995512E-2</v>
      </c>
      <c r="H254" s="95" t="s">
        <v>4025</v>
      </c>
      <c r="I254" s="94" t="s">
        <v>3281</v>
      </c>
    </row>
    <row r="255" spans="1:9" x14ac:dyDescent="0.3">
      <c r="I255" s="49"/>
    </row>
  </sheetData>
  <sortState ref="A3:I255">
    <sortCondition sortBy="cellColor" ref="D3:D255" dxfId="0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72CF-4CCB-4BD5-9A37-DA8E3265DDD2}">
  <dimension ref="A1:H55"/>
  <sheetViews>
    <sheetView workbookViewId="0">
      <selection sqref="A1:H1"/>
    </sheetView>
  </sheetViews>
  <sheetFormatPr defaultRowHeight="15.6" x14ac:dyDescent="0.3"/>
  <cols>
    <col min="1" max="1" width="9" style="36" bestFit="1" customWidth="1"/>
    <col min="2" max="2" width="16" style="36" bestFit="1" customWidth="1"/>
    <col min="3" max="4" width="11.5546875" style="89" bestFit="1" customWidth="1"/>
    <col min="5" max="6" width="8.44140625" style="89" bestFit="1" customWidth="1"/>
    <col min="7" max="7" width="16.6640625" style="36" bestFit="1" customWidth="1"/>
    <col min="8" max="8" width="62" style="36" customWidth="1"/>
    <col min="9" max="16384" width="8.88671875" style="36"/>
  </cols>
  <sheetData>
    <row r="1" spans="1:8" x14ac:dyDescent="0.3">
      <c r="A1" s="106" t="s">
        <v>4343</v>
      </c>
      <c r="B1" s="106"/>
      <c r="C1" s="106"/>
      <c r="D1" s="106"/>
      <c r="E1" s="106"/>
      <c r="F1" s="106"/>
      <c r="G1" s="106"/>
      <c r="H1" s="106"/>
    </row>
    <row r="2" spans="1:8" ht="31.2" x14ac:dyDescent="0.3">
      <c r="A2" s="90" t="s">
        <v>3269</v>
      </c>
      <c r="B2" s="90" t="s">
        <v>4285</v>
      </c>
      <c r="C2" s="91" t="s">
        <v>4286</v>
      </c>
      <c r="D2" s="91" t="s">
        <v>4287</v>
      </c>
      <c r="E2" s="91" t="s">
        <v>4290</v>
      </c>
      <c r="F2" s="91" t="s">
        <v>4291</v>
      </c>
      <c r="G2" s="90" t="s">
        <v>3271</v>
      </c>
      <c r="H2" s="92" t="s">
        <v>6</v>
      </c>
    </row>
    <row r="3" spans="1:8" x14ac:dyDescent="0.3">
      <c r="A3" s="83">
        <v>468</v>
      </c>
      <c r="B3" s="83" t="s">
        <v>3345</v>
      </c>
      <c r="C3" s="84">
        <v>4.0143327299191164E-2</v>
      </c>
      <c r="D3" s="84">
        <v>0.31690085870413742</v>
      </c>
      <c r="E3" s="84">
        <v>7.8942349831206586</v>
      </c>
      <c r="F3" s="84">
        <v>4.0170402706995512E-2</v>
      </c>
      <c r="G3" s="83" t="s">
        <v>3281</v>
      </c>
      <c r="H3" s="85" t="s">
        <v>4292</v>
      </c>
    </row>
    <row r="4" spans="1:8" x14ac:dyDescent="0.3">
      <c r="A4" s="83">
        <v>469</v>
      </c>
      <c r="B4" s="83" t="s">
        <v>3345</v>
      </c>
      <c r="C4" s="84">
        <v>4.0143327299191164E-2</v>
      </c>
      <c r="D4" s="84">
        <v>0.31690085870413742</v>
      </c>
      <c r="E4" s="84">
        <v>7.8942349831206586</v>
      </c>
      <c r="F4" s="84">
        <v>4.0170402706995512E-2</v>
      </c>
      <c r="G4" s="83" t="s">
        <v>3281</v>
      </c>
      <c r="H4" s="85" t="s">
        <v>4292</v>
      </c>
    </row>
    <row r="5" spans="1:8" x14ac:dyDescent="0.3">
      <c r="A5" s="83">
        <v>473</v>
      </c>
      <c r="B5" s="83" t="s">
        <v>3345</v>
      </c>
      <c r="C5" s="84">
        <v>4.0143327299191164E-2</v>
      </c>
      <c r="D5" s="84">
        <v>0.31690085870413742</v>
      </c>
      <c r="E5" s="84">
        <v>7.8942349831206586</v>
      </c>
      <c r="F5" s="84">
        <v>4.0170402706995512E-2</v>
      </c>
      <c r="G5" s="83" t="s">
        <v>3281</v>
      </c>
      <c r="H5" s="85" t="s">
        <v>4292</v>
      </c>
    </row>
    <row r="6" spans="1:8" x14ac:dyDescent="0.3">
      <c r="A6" s="83">
        <v>304</v>
      </c>
      <c r="B6" s="83" t="s">
        <v>3712</v>
      </c>
      <c r="C6" s="84">
        <v>7.1924173604825323E-2</v>
      </c>
      <c r="D6" s="84">
        <v>0.26356154945391441</v>
      </c>
      <c r="E6" s="84">
        <v>3.6644362561884525</v>
      </c>
      <c r="F6" s="84">
        <v>6.3242272366499028E-3</v>
      </c>
      <c r="G6" s="83" t="s">
        <v>3283</v>
      </c>
      <c r="H6" s="85" t="s">
        <v>4293</v>
      </c>
    </row>
    <row r="7" spans="1:8" x14ac:dyDescent="0.3">
      <c r="A7" s="83">
        <v>179</v>
      </c>
      <c r="B7" s="83" t="s">
        <v>4329</v>
      </c>
      <c r="C7" s="84">
        <v>8.6836856950685312E-2</v>
      </c>
      <c r="D7" s="84">
        <v>0.21646515999384638</v>
      </c>
      <c r="E7" s="84">
        <v>2.4927797665083276</v>
      </c>
      <c r="F7" s="84">
        <v>2.1132101561344542E-3</v>
      </c>
      <c r="G7" s="83" t="s">
        <v>3297</v>
      </c>
      <c r="H7" s="85" t="s">
        <v>4294</v>
      </c>
    </row>
    <row r="8" spans="1:8" x14ac:dyDescent="0.3">
      <c r="A8" s="83">
        <v>230</v>
      </c>
      <c r="B8" s="83" t="s">
        <v>3694</v>
      </c>
      <c r="C8" s="84">
        <v>9.5416185479031482E-2</v>
      </c>
      <c r="D8" s="84">
        <v>0.22166872579418503</v>
      </c>
      <c r="E8" s="84">
        <v>2.3231774009965913</v>
      </c>
      <c r="F8" s="84">
        <v>3.5301651904522169E-2</v>
      </c>
      <c r="G8" s="83" t="s">
        <v>3302</v>
      </c>
      <c r="H8" s="85" t="s">
        <v>4295</v>
      </c>
    </row>
    <row r="9" spans="1:8" x14ac:dyDescent="0.3">
      <c r="A9" s="83">
        <v>227</v>
      </c>
      <c r="B9" s="83" t="s">
        <v>3401</v>
      </c>
      <c r="C9" s="84">
        <v>9.6280207835012496E-2</v>
      </c>
      <c r="D9" s="84">
        <v>0.21158562788924781</v>
      </c>
      <c r="E9" s="84">
        <v>2.1976025254518019</v>
      </c>
      <c r="F9" s="84">
        <v>6.714411917943965E-4</v>
      </c>
      <c r="G9" s="83" t="s">
        <v>3283</v>
      </c>
      <c r="H9" s="85" t="s">
        <v>4296</v>
      </c>
    </row>
    <row r="10" spans="1:8" x14ac:dyDescent="0.3">
      <c r="A10" s="83">
        <v>117</v>
      </c>
      <c r="B10" s="83" t="s">
        <v>3891</v>
      </c>
      <c r="C10" s="84">
        <v>9.8857232469551776E-2</v>
      </c>
      <c r="D10" s="84">
        <v>0.30172828404624202</v>
      </c>
      <c r="E10" s="84">
        <v>3.052161956275429</v>
      </c>
      <c r="F10" s="84">
        <v>8.6614212944253373E-3</v>
      </c>
      <c r="G10" s="83" t="s">
        <v>3291</v>
      </c>
      <c r="H10" s="85" t="s">
        <v>4297</v>
      </c>
    </row>
    <row r="11" spans="1:8" x14ac:dyDescent="0.3">
      <c r="A11" s="83">
        <v>140</v>
      </c>
      <c r="B11" s="83" t="s">
        <v>3942</v>
      </c>
      <c r="C11" s="84">
        <v>0.10535186364315019</v>
      </c>
      <c r="D11" s="84">
        <v>0.23559135995880043</v>
      </c>
      <c r="E11" s="84">
        <v>2.2362334353837339</v>
      </c>
      <c r="F11" s="84">
        <v>2.8772645591895719E-2</v>
      </c>
      <c r="G11" s="83" t="s">
        <v>3283</v>
      </c>
      <c r="H11" s="85" t="s">
        <v>4298</v>
      </c>
    </row>
    <row r="12" spans="1:8" x14ac:dyDescent="0.3">
      <c r="A12" s="83">
        <v>233</v>
      </c>
      <c r="B12" s="83" t="s">
        <v>3313</v>
      </c>
      <c r="C12" s="84">
        <v>0.11325456193431536</v>
      </c>
      <c r="D12" s="84">
        <v>0.25855512858570645</v>
      </c>
      <c r="E12" s="84">
        <v>2.2829555310598573</v>
      </c>
      <c r="F12" s="84">
        <v>3.8054473158090985E-3</v>
      </c>
      <c r="G12" s="83" t="s">
        <v>3291</v>
      </c>
      <c r="H12" s="85" t="s">
        <v>4299</v>
      </c>
    </row>
    <row r="13" spans="1:8" x14ac:dyDescent="0.3">
      <c r="A13" s="83">
        <v>213</v>
      </c>
      <c r="B13" s="83" t="s">
        <v>3990</v>
      </c>
      <c r="C13" s="84">
        <v>0.11507655214056686</v>
      </c>
      <c r="D13" s="84">
        <v>0.21907451904563868</v>
      </c>
      <c r="E13" s="84">
        <v>1.903728561297505</v>
      </c>
      <c r="F13" s="84">
        <v>6.2067321497796171E-3</v>
      </c>
      <c r="G13" s="83" t="s">
        <v>3281</v>
      </c>
      <c r="H13" s="85" t="s">
        <v>54</v>
      </c>
    </row>
    <row r="14" spans="1:8" x14ac:dyDescent="0.3">
      <c r="A14" s="83">
        <v>77</v>
      </c>
      <c r="B14" s="83" t="s">
        <v>3534</v>
      </c>
      <c r="C14" s="84">
        <v>0.11640357567068792</v>
      </c>
      <c r="D14" s="84">
        <v>0.23501442134358852</v>
      </c>
      <c r="E14" s="84">
        <v>2.0189622182093201</v>
      </c>
      <c r="F14" s="84">
        <v>1.2370755731660922E-2</v>
      </c>
      <c r="G14" s="83" t="s">
        <v>3291</v>
      </c>
      <c r="H14" s="85" t="s">
        <v>4300</v>
      </c>
    </row>
    <row r="15" spans="1:8" x14ac:dyDescent="0.3">
      <c r="A15" s="83">
        <v>397</v>
      </c>
      <c r="B15" s="83" t="s">
        <v>3590</v>
      </c>
      <c r="C15" s="84">
        <v>0.11890890680347917</v>
      </c>
      <c r="D15" s="84">
        <v>0.21106660178093092</v>
      </c>
      <c r="E15" s="84">
        <v>1.7750276867801067</v>
      </c>
      <c r="F15" s="84">
        <v>4.3761058883876824E-2</v>
      </c>
      <c r="G15" s="83" t="s">
        <v>3281</v>
      </c>
      <c r="H15" s="85" t="s">
        <v>4335</v>
      </c>
    </row>
    <row r="16" spans="1:8" x14ac:dyDescent="0.3">
      <c r="A16" s="83">
        <v>141</v>
      </c>
      <c r="B16" s="83" t="s">
        <v>3941</v>
      </c>
      <c r="C16" s="84">
        <v>0.11975753696185615</v>
      </c>
      <c r="D16" s="84">
        <v>0.22641643059490085</v>
      </c>
      <c r="E16" s="84">
        <v>1.8906236412244894</v>
      </c>
      <c r="F16" s="84">
        <v>2.8963556855081452E-2</v>
      </c>
      <c r="G16" s="83" t="s">
        <v>3283</v>
      </c>
      <c r="H16" s="85" t="s">
        <v>54</v>
      </c>
    </row>
    <row r="17" spans="1:8" x14ac:dyDescent="0.3">
      <c r="A17" s="83">
        <v>55</v>
      </c>
      <c r="B17" s="83" t="s">
        <v>3832</v>
      </c>
      <c r="C17" s="84">
        <v>0.12048511742123087</v>
      </c>
      <c r="D17" s="84">
        <v>0.21150943432829375</v>
      </c>
      <c r="E17" s="84">
        <v>1.7554818292522438</v>
      </c>
      <c r="F17" s="84">
        <v>4.8232645592267377E-3</v>
      </c>
      <c r="G17" s="83" t="s">
        <v>3283</v>
      </c>
      <c r="H17" s="85" t="s">
        <v>4301</v>
      </c>
    </row>
    <row r="18" spans="1:8" x14ac:dyDescent="0.3">
      <c r="A18" s="83">
        <v>149</v>
      </c>
      <c r="B18" s="83" t="s">
        <v>3640</v>
      </c>
      <c r="C18" s="84">
        <v>0.12197755735514448</v>
      </c>
      <c r="D18" s="84">
        <v>0.25547361818312131</v>
      </c>
      <c r="E18" s="84">
        <v>2.0944313341125169</v>
      </c>
      <c r="F18" s="84">
        <v>2.8600712283646024E-2</v>
      </c>
      <c r="G18" s="83" t="s">
        <v>3641</v>
      </c>
      <c r="H18" s="85" t="s">
        <v>4302</v>
      </c>
    </row>
    <row r="19" spans="1:8" x14ac:dyDescent="0.3">
      <c r="A19" s="83">
        <v>151</v>
      </c>
      <c r="B19" s="83" t="s">
        <v>3640</v>
      </c>
      <c r="C19" s="84">
        <v>0.12197755735514448</v>
      </c>
      <c r="D19" s="84">
        <v>0.25547361818312131</v>
      </c>
      <c r="E19" s="84">
        <v>2.0944313341125169</v>
      </c>
      <c r="F19" s="84">
        <v>2.8600712283646024E-2</v>
      </c>
      <c r="G19" s="83" t="s">
        <v>3641</v>
      </c>
      <c r="H19" s="85" t="s">
        <v>4302</v>
      </c>
    </row>
    <row r="20" spans="1:8" x14ac:dyDescent="0.3">
      <c r="A20" s="83">
        <v>122</v>
      </c>
      <c r="B20" s="83" t="s">
        <v>3387</v>
      </c>
      <c r="C20" s="84">
        <v>0.12547211923084123</v>
      </c>
      <c r="D20" s="84">
        <v>0.21799275451668398</v>
      </c>
      <c r="E20" s="84">
        <v>1.7373800319386097</v>
      </c>
      <c r="F20" s="84">
        <v>1.7866834741709242E-3</v>
      </c>
      <c r="G20" s="83" t="s">
        <v>3283</v>
      </c>
      <c r="H20" s="85" t="s">
        <v>4336</v>
      </c>
    </row>
    <row r="21" spans="1:8" x14ac:dyDescent="0.3">
      <c r="A21" s="83">
        <v>311</v>
      </c>
      <c r="B21" s="83" t="s">
        <v>3497</v>
      </c>
      <c r="C21" s="84">
        <v>0.12910156512999219</v>
      </c>
      <c r="D21" s="84">
        <v>0.21999335744868267</v>
      </c>
      <c r="E21" s="84">
        <v>1.7040332332700356</v>
      </c>
      <c r="F21" s="84">
        <v>2.7457808798196093E-2</v>
      </c>
      <c r="G21" s="83" t="s">
        <v>3283</v>
      </c>
      <c r="H21" s="85" t="s">
        <v>4330</v>
      </c>
    </row>
    <row r="22" spans="1:8" x14ac:dyDescent="0.3">
      <c r="A22" s="83">
        <v>208</v>
      </c>
      <c r="B22" s="83" t="s">
        <v>3703</v>
      </c>
      <c r="C22" s="84">
        <v>0.13008245240184405</v>
      </c>
      <c r="D22" s="84">
        <v>0.24570535674866717</v>
      </c>
      <c r="E22" s="84">
        <v>1.8888432083802262</v>
      </c>
      <c r="F22" s="84">
        <v>3.9735181025975013E-3</v>
      </c>
      <c r="G22" s="83" t="s">
        <v>3306</v>
      </c>
      <c r="H22" s="85" t="s">
        <v>4303</v>
      </c>
    </row>
    <row r="23" spans="1:8" x14ac:dyDescent="0.3">
      <c r="A23" s="83">
        <v>464</v>
      </c>
      <c r="B23" s="83" t="s">
        <v>3727</v>
      </c>
      <c r="C23" s="84">
        <v>0.13132620400336936</v>
      </c>
      <c r="D23" s="84">
        <v>0.22218170265146017</v>
      </c>
      <c r="E23" s="84">
        <v>1.6918306924165705</v>
      </c>
      <c r="F23" s="84">
        <v>3.0807882118555299E-2</v>
      </c>
      <c r="G23" s="83" t="s">
        <v>3283</v>
      </c>
      <c r="H23" s="85" t="s">
        <v>4331</v>
      </c>
    </row>
    <row r="24" spans="1:8" x14ac:dyDescent="0.3">
      <c r="A24" s="83">
        <v>284</v>
      </c>
      <c r="B24" s="83" t="s">
        <v>3886</v>
      </c>
      <c r="C24" s="84">
        <v>0.1322797754040913</v>
      </c>
      <c r="D24" s="84">
        <v>0.21550157100029221</v>
      </c>
      <c r="E24" s="84">
        <v>1.6291346907868043</v>
      </c>
      <c r="F24" s="84">
        <v>7.9726497466435179E-3</v>
      </c>
      <c r="G24" s="83" t="s">
        <v>3281</v>
      </c>
      <c r="H24" s="85" t="s">
        <v>4304</v>
      </c>
    </row>
    <row r="25" spans="1:8" x14ac:dyDescent="0.3">
      <c r="A25" s="83">
        <v>56</v>
      </c>
      <c r="B25" s="83" t="s">
        <v>3670</v>
      </c>
      <c r="C25" s="84">
        <v>0.13286021730568459</v>
      </c>
      <c r="D25" s="84">
        <v>0.28260398434662004</v>
      </c>
      <c r="E25" s="84">
        <v>2.1270775411755141</v>
      </c>
      <c r="F25" s="84">
        <v>1.1473935599097141E-2</v>
      </c>
      <c r="G25" s="83" t="s">
        <v>3306</v>
      </c>
      <c r="H25" s="85" t="s">
        <v>4305</v>
      </c>
    </row>
    <row r="26" spans="1:8" x14ac:dyDescent="0.3">
      <c r="A26" s="83">
        <v>480</v>
      </c>
      <c r="B26" s="83" t="s">
        <v>3381</v>
      </c>
      <c r="C26" s="84">
        <v>0.13701753335039654</v>
      </c>
      <c r="D26" s="84">
        <v>0.2023219284140961</v>
      </c>
      <c r="E26" s="84">
        <v>1.476613419223479</v>
      </c>
      <c r="F26" s="84">
        <v>2.5596274533470999E-2</v>
      </c>
      <c r="G26" s="83" t="s">
        <v>3283</v>
      </c>
      <c r="H26" s="85" t="s">
        <v>4306</v>
      </c>
    </row>
    <row r="27" spans="1:8" x14ac:dyDescent="0.3">
      <c r="A27" s="83">
        <v>331</v>
      </c>
      <c r="B27" s="83" t="s">
        <v>3506</v>
      </c>
      <c r="C27" s="84">
        <v>0.13899945159535018</v>
      </c>
      <c r="D27" s="84">
        <v>0.26460740023645341</v>
      </c>
      <c r="E27" s="84">
        <v>1.9036578720236121</v>
      </c>
      <c r="F27" s="84">
        <v>7.2488713838506536E-4</v>
      </c>
      <c r="G27" s="83" t="s">
        <v>3281</v>
      </c>
      <c r="H27" s="85" t="s">
        <v>4307</v>
      </c>
    </row>
    <row r="28" spans="1:8" x14ac:dyDescent="0.3">
      <c r="A28" s="83">
        <v>240</v>
      </c>
      <c r="B28" s="83" t="s">
        <v>4015</v>
      </c>
      <c r="C28" s="84">
        <v>0.14055266628213617</v>
      </c>
      <c r="D28" s="84">
        <v>0.20818037629419237</v>
      </c>
      <c r="E28" s="84">
        <v>1.4811556536131787</v>
      </c>
      <c r="F28" s="84">
        <v>4.703714592943253E-3</v>
      </c>
      <c r="G28" s="83" t="s">
        <v>3283</v>
      </c>
      <c r="H28" s="85" t="s">
        <v>4337</v>
      </c>
    </row>
    <row r="29" spans="1:8" x14ac:dyDescent="0.3">
      <c r="A29" s="83">
        <v>573</v>
      </c>
      <c r="B29" s="83" t="s">
        <v>3816</v>
      </c>
      <c r="C29" s="84">
        <v>0.14553140623809233</v>
      </c>
      <c r="D29" s="84">
        <v>0.26391263481319321</v>
      </c>
      <c r="E29" s="84">
        <v>1.8134411096215672</v>
      </c>
      <c r="F29" s="84">
        <v>8.366987042901365E-4</v>
      </c>
      <c r="G29" s="83" t="s">
        <v>3389</v>
      </c>
      <c r="H29" s="85" t="s">
        <v>4308</v>
      </c>
    </row>
    <row r="30" spans="1:8" x14ac:dyDescent="0.3">
      <c r="A30" s="83">
        <v>127</v>
      </c>
      <c r="B30" s="83" t="s">
        <v>3620</v>
      </c>
      <c r="C30" s="84">
        <v>0.14615408814924341</v>
      </c>
      <c r="D30" s="84">
        <v>0.31294564629972327</v>
      </c>
      <c r="E30" s="84">
        <v>2.141203508314887</v>
      </c>
      <c r="F30" s="84">
        <v>2.4800156654621888E-2</v>
      </c>
      <c r="G30" s="83" t="s">
        <v>3389</v>
      </c>
      <c r="H30" s="85" t="s">
        <v>4309</v>
      </c>
    </row>
    <row r="31" spans="1:8" x14ac:dyDescent="0.3">
      <c r="A31" s="83">
        <v>132</v>
      </c>
      <c r="B31" s="83" t="s">
        <v>3620</v>
      </c>
      <c r="C31" s="84">
        <v>0.14615408814924341</v>
      </c>
      <c r="D31" s="84">
        <v>0.31294564629972327</v>
      </c>
      <c r="E31" s="84">
        <v>2.141203508314887</v>
      </c>
      <c r="F31" s="84">
        <v>2.4800156654621888E-2</v>
      </c>
      <c r="G31" s="83" t="s">
        <v>3389</v>
      </c>
      <c r="H31" s="85" t="s">
        <v>4309</v>
      </c>
    </row>
    <row r="32" spans="1:8" x14ac:dyDescent="0.3">
      <c r="A32" s="83">
        <v>56</v>
      </c>
      <c r="B32" s="83" t="s">
        <v>3474</v>
      </c>
      <c r="C32" s="84">
        <v>0.14616238776020779</v>
      </c>
      <c r="D32" s="84">
        <v>0.23830742761773926</v>
      </c>
      <c r="E32" s="84">
        <v>1.6304292182794899</v>
      </c>
      <c r="F32" s="84">
        <v>2.58334308088345E-2</v>
      </c>
      <c r="G32" s="83" t="s">
        <v>3306</v>
      </c>
      <c r="H32" s="85" t="s">
        <v>4310</v>
      </c>
    </row>
    <row r="33" spans="1:8" x14ac:dyDescent="0.3">
      <c r="A33" s="83">
        <v>216</v>
      </c>
      <c r="B33" s="83" t="s">
        <v>3969</v>
      </c>
      <c r="C33" s="84">
        <v>0.14775011279192085</v>
      </c>
      <c r="D33" s="84">
        <v>0.21761622572854691</v>
      </c>
      <c r="E33" s="84">
        <v>1.4728667316485895</v>
      </c>
      <c r="F33" s="84">
        <v>1.2391710250228584E-3</v>
      </c>
      <c r="G33" s="83" t="s">
        <v>3283</v>
      </c>
      <c r="H33" s="85" t="s">
        <v>4332</v>
      </c>
    </row>
    <row r="34" spans="1:8" x14ac:dyDescent="0.3">
      <c r="A34" s="83">
        <v>274</v>
      </c>
      <c r="B34" s="83" t="s">
        <v>3697</v>
      </c>
      <c r="C34" s="84">
        <v>0.14806095681545542</v>
      </c>
      <c r="D34" s="84">
        <v>0.22193362361845245</v>
      </c>
      <c r="E34" s="84">
        <v>1.4989341443677999</v>
      </c>
      <c r="F34" s="84">
        <v>1.326800017447791E-2</v>
      </c>
      <c r="G34" s="83" t="s">
        <v>3283</v>
      </c>
      <c r="H34" s="85" t="s">
        <v>4311</v>
      </c>
    </row>
    <row r="35" spans="1:8" x14ac:dyDescent="0.3">
      <c r="A35" s="83">
        <v>320</v>
      </c>
      <c r="B35" s="83" t="s">
        <v>3295</v>
      </c>
      <c r="C35" s="84">
        <v>0.14831078086847294</v>
      </c>
      <c r="D35" s="84">
        <v>0.2101427079463255</v>
      </c>
      <c r="E35" s="84">
        <v>1.4169078384981819</v>
      </c>
      <c r="F35" s="84">
        <v>2.3214181778116287E-3</v>
      </c>
      <c r="G35" s="83" t="s">
        <v>3283</v>
      </c>
      <c r="H35" s="85" t="s">
        <v>4334</v>
      </c>
    </row>
    <row r="36" spans="1:8" x14ac:dyDescent="0.3">
      <c r="A36" s="83">
        <v>223</v>
      </c>
      <c r="B36" s="83" t="s">
        <v>3511</v>
      </c>
      <c r="C36" s="84">
        <v>0.14921085067680367</v>
      </c>
      <c r="D36" s="84">
        <v>0.24817030202640064</v>
      </c>
      <c r="E36" s="84">
        <v>1.6632188671314989</v>
      </c>
      <c r="F36" s="84">
        <v>6.107151166559948E-3</v>
      </c>
      <c r="G36" s="83" t="s">
        <v>3510</v>
      </c>
      <c r="H36" s="85" t="s">
        <v>4312</v>
      </c>
    </row>
    <row r="37" spans="1:8" x14ac:dyDescent="0.3">
      <c r="A37" s="83">
        <v>56</v>
      </c>
      <c r="B37" s="83" t="s">
        <v>3882</v>
      </c>
      <c r="C37" s="84">
        <v>0.14949694838837763</v>
      </c>
      <c r="D37" s="84">
        <v>0.25119175421107787</v>
      </c>
      <c r="E37" s="84">
        <v>1.6802467001433878</v>
      </c>
      <c r="F37" s="84">
        <v>4.2975873321980329E-2</v>
      </c>
      <c r="G37" s="83" t="s">
        <v>3306</v>
      </c>
      <c r="H37" s="85" t="s">
        <v>4313</v>
      </c>
    </row>
    <row r="38" spans="1:8" x14ac:dyDescent="0.3">
      <c r="A38" s="83">
        <v>38</v>
      </c>
      <c r="B38" s="83" t="s">
        <v>3422</v>
      </c>
      <c r="C38" s="84">
        <v>0.15576597485928745</v>
      </c>
      <c r="D38" s="84">
        <v>0.20781376623480355</v>
      </c>
      <c r="E38" s="84">
        <v>1.3341409535845934</v>
      </c>
      <c r="F38" s="84">
        <v>4.3673945991958708E-2</v>
      </c>
      <c r="G38" s="83" t="s">
        <v>3281</v>
      </c>
      <c r="H38" s="85" t="s">
        <v>4314</v>
      </c>
    </row>
    <row r="39" spans="1:8" x14ac:dyDescent="0.3">
      <c r="A39" s="83">
        <v>316</v>
      </c>
      <c r="B39" s="83" t="s">
        <v>4014</v>
      </c>
      <c r="C39" s="84">
        <v>0.16354094662952992</v>
      </c>
      <c r="D39" s="84">
        <v>0.3194795766709464</v>
      </c>
      <c r="E39" s="84">
        <v>1.9535142926295088</v>
      </c>
      <c r="F39" s="84">
        <v>1.5340576746900864E-2</v>
      </c>
      <c r="G39" s="83" t="s">
        <v>3283</v>
      </c>
      <c r="H39" s="85" t="s">
        <v>4315</v>
      </c>
    </row>
    <row r="40" spans="1:8" x14ac:dyDescent="0.3">
      <c r="A40" s="83">
        <v>117</v>
      </c>
      <c r="B40" s="83" t="s">
        <v>3469</v>
      </c>
      <c r="C40" s="84">
        <v>0.17013323697493851</v>
      </c>
      <c r="D40" s="84">
        <v>0.23261382699579167</v>
      </c>
      <c r="E40" s="84">
        <v>1.3672450552977891</v>
      </c>
      <c r="F40" s="84">
        <v>2.0390048048920997E-2</v>
      </c>
      <c r="G40" s="83" t="s">
        <v>3302</v>
      </c>
      <c r="H40" s="85" t="s">
        <v>4316</v>
      </c>
    </row>
    <row r="41" spans="1:8" x14ac:dyDescent="0.3">
      <c r="A41" s="83">
        <v>375</v>
      </c>
      <c r="B41" s="83" t="s">
        <v>3537</v>
      </c>
      <c r="C41" s="84">
        <v>0.17261812019918366</v>
      </c>
      <c r="D41" s="84">
        <v>0.32524995905951498</v>
      </c>
      <c r="E41" s="84">
        <v>1.884216782596229</v>
      </c>
      <c r="F41" s="84">
        <v>3.4779486524023094E-2</v>
      </c>
      <c r="G41" s="83" t="s">
        <v>3283</v>
      </c>
      <c r="H41" s="85" t="s">
        <v>4317</v>
      </c>
    </row>
    <row r="42" spans="1:8" x14ac:dyDescent="0.3">
      <c r="A42" s="83">
        <v>440</v>
      </c>
      <c r="B42" s="83" t="s">
        <v>3367</v>
      </c>
      <c r="C42" s="84">
        <v>0.17358893956670468</v>
      </c>
      <c r="D42" s="84">
        <v>0.28402749211572742</v>
      </c>
      <c r="E42" s="84">
        <v>1.6362073115066456</v>
      </c>
      <c r="F42" s="84">
        <v>9.5697453646916685E-3</v>
      </c>
      <c r="G42" s="83" t="s">
        <v>3306</v>
      </c>
      <c r="H42" s="85" t="s">
        <v>4318</v>
      </c>
    </row>
    <row r="43" spans="1:8" x14ac:dyDescent="0.3">
      <c r="A43" s="83">
        <v>374</v>
      </c>
      <c r="B43" s="83" t="s">
        <v>3521</v>
      </c>
      <c r="C43" s="84">
        <v>0.17413785059631604</v>
      </c>
      <c r="D43" s="84">
        <v>0.21744877989247943</v>
      </c>
      <c r="E43" s="84">
        <v>1.2487163425289209</v>
      </c>
      <c r="F43" s="84">
        <v>4.854796513793274E-2</v>
      </c>
      <c r="G43" s="83" t="s">
        <v>3281</v>
      </c>
      <c r="H43" s="85" t="s">
        <v>4319</v>
      </c>
    </row>
    <row r="44" spans="1:8" x14ac:dyDescent="0.3">
      <c r="A44" s="83">
        <v>215</v>
      </c>
      <c r="B44" s="83" t="s">
        <v>3702</v>
      </c>
      <c r="C44" s="84">
        <v>0.17675547014156479</v>
      </c>
      <c r="D44" s="84">
        <v>0.27713428050253147</v>
      </c>
      <c r="E44" s="84">
        <v>1.5678964859224584</v>
      </c>
      <c r="F44" s="84">
        <v>8.2252586462586551E-3</v>
      </c>
      <c r="G44" s="83" t="s">
        <v>3283</v>
      </c>
      <c r="H44" s="85" t="s">
        <v>4320</v>
      </c>
    </row>
    <row r="45" spans="1:8" x14ac:dyDescent="0.3">
      <c r="A45" s="83">
        <v>112</v>
      </c>
      <c r="B45" s="83" t="s">
        <v>3989</v>
      </c>
      <c r="C45" s="84">
        <v>0.17748337806645828</v>
      </c>
      <c r="D45" s="84">
        <v>0.22359112202883455</v>
      </c>
      <c r="E45" s="84">
        <v>1.2597862654220573</v>
      </c>
      <c r="F45" s="84">
        <v>2.2669826937437413E-2</v>
      </c>
      <c r="G45" s="83" t="s">
        <v>3283</v>
      </c>
      <c r="H45" s="85" t="s">
        <v>4321</v>
      </c>
    </row>
    <row r="46" spans="1:8" x14ac:dyDescent="0.3">
      <c r="A46" s="83">
        <v>227</v>
      </c>
      <c r="B46" s="83" t="s">
        <v>3845</v>
      </c>
      <c r="C46" s="84">
        <v>0.17804495181235003</v>
      </c>
      <c r="D46" s="84">
        <v>0.30221508497344934</v>
      </c>
      <c r="E46" s="84">
        <v>1.6974088953219413</v>
      </c>
      <c r="F46" s="84">
        <v>2.4652080979848518E-2</v>
      </c>
      <c r="G46" s="83" t="s">
        <v>3283</v>
      </c>
      <c r="H46" s="85" t="s">
        <v>4322</v>
      </c>
    </row>
    <row r="47" spans="1:8" x14ac:dyDescent="0.3">
      <c r="A47" s="83">
        <v>408</v>
      </c>
      <c r="B47" s="83" t="s">
        <v>3354</v>
      </c>
      <c r="C47" s="84">
        <v>0.18008817046289494</v>
      </c>
      <c r="D47" s="84">
        <v>0.24264770622584611</v>
      </c>
      <c r="E47" s="84">
        <v>1.3473828158848493</v>
      </c>
      <c r="F47" s="84">
        <v>4.6385247705341748E-2</v>
      </c>
      <c r="G47" s="83" t="s">
        <v>3291</v>
      </c>
      <c r="H47" s="85" t="s">
        <v>54</v>
      </c>
    </row>
    <row r="48" spans="1:8" x14ac:dyDescent="0.3">
      <c r="A48" s="83">
        <v>13</v>
      </c>
      <c r="B48" s="83" t="s">
        <v>3713</v>
      </c>
      <c r="C48" s="84">
        <v>0.18212858650727939</v>
      </c>
      <c r="D48" s="84">
        <v>0.3279389406189927</v>
      </c>
      <c r="E48" s="84">
        <v>1.8005901594469658</v>
      </c>
      <c r="F48" s="84">
        <v>7.8283193597548893E-3</v>
      </c>
      <c r="G48" s="83" t="s">
        <v>3281</v>
      </c>
      <c r="H48" s="85" t="s">
        <v>4323</v>
      </c>
    </row>
    <row r="49" spans="1:8" x14ac:dyDescent="0.3">
      <c r="A49" s="83">
        <v>129</v>
      </c>
      <c r="B49" s="83" t="s">
        <v>3894</v>
      </c>
      <c r="C49" s="84">
        <v>0.18306709762590964</v>
      </c>
      <c r="D49" s="84">
        <v>0.28826424680186491</v>
      </c>
      <c r="E49" s="84">
        <v>1.5746371168833488</v>
      </c>
      <c r="F49" s="84">
        <v>1.7584405351867016E-2</v>
      </c>
      <c r="G49" s="83" t="s">
        <v>3283</v>
      </c>
      <c r="H49" s="85" t="s">
        <v>4324</v>
      </c>
    </row>
    <row r="50" spans="1:8" x14ac:dyDescent="0.3">
      <c r="A50" s="83">
        <v>237</v>
      </c>
      <c r="B50" s="83" t="s">
        <v>3978</v>
      </c>
      <c r="C50" s="84">
        <v>0.18505800861474953</v>
      </c>
      <c r="D50" s="84">
        <v>0.25304867881460069</v>
      </c>
      <c r="E50" s="84">
        <v>1.367401933635809</v>
      </c>
      <c r="F50" s="84">
        <v>1.9819797417244323E-2</v>
      </c>
      <c r="G50" s="83" t="s">
        <v>3283</v>
      </c>
      <c r="H50" s="85" t="s">
        <v>4333</v>
      </c>
    </row>
    <row r="51" spans="1:8" x14ac:dyDescent="0.3">
      <c r="A51" s="83">
        <v>145</v>
      </c>
      <c r="B51" s="83" t="s">
        <v>4008</v>
      </c>
      <c r="C51" s="84">
        <v>0.18555412190834067</v>
      </c>
      <c r="D51" s="84">
        <v>0.30270523122803367</v>
      </c>
      <c r="E51" s="84">
        <v>1.6313581617850714</v>
      </c>
      <c r="F51" s="84">
        <v>4.7858428417450798E-2</v>
      </c>
      <c r="G51" s="83" t="s">
        <v>3281</v>
      </c>
      <c r="H51" s="85" t="s">
        <v>4325</v>
      </c>
    </row>
    <row r="52" spans="1:8" x14ac:dyDescent="0.3">
      <c r="A52" s="83">
        <v>350</v>
      </c>
      <c r="B52" s="83" t="s">
        <v>3461</v>
      </c>
      <c r="C52" s="84">
        <v>0.18580272233507203</v>
      </c>
      <c r="D52" s="84">
        <v>0.28577778831992462</v>
      </c>
      <c r="E52" s="84">
        <v>1.5380710504583459</v>
      </c>
      <c r="F52" s="84">
        <v>9.9378490548005828E-3</v>
      </c>
      <c r="G52" s="83" t="s">
        <v>3389</v>
      </c>
      <c r="H52" s="85" t="s">
        <v>4326</v>
      </c>
    </row>
    <row r="53" spans="1:8" x14ac:dyDescent="0.3">
      <c r="A53" s="83">
        <v>116</v>
      </c>
      <c r="B53" s="83" t="s">
        <v>3780</v>
      </c>
      <c r="C53" s="84">
        <v>0.18862477406922895</v>
      </c>
      <c r="D53" s="84">
        <v>0.29559721939497741</v>
      </c>
      <c r="E53" s="84">
        <v>1.5671176856465709</v>
      </c>
      <c r="F53" s="84">
        <v>1.2104538398359479E-2</v>
      </c>
      <c r="G53" s="83" t="s">
        <v>3283</v>
      </c>
      <c r="H53" s="85" t="s">
        <v>4327</v>
      </c>
    </row>
    <row r="54" spans="1:8" x14ac:dyDescent="0.3">
      <c r="A54" s="83">
        <v>522</v>
      </c>
      <c r="B54" s="83" t="s">
        <v>3874</v>
      </c>
      <c r="C54" s="84">
        <v>0.19587147726121118</v>
      </c>
      <c r="D54" s="84">
        <v>0.34944700798359335</v>
      </c>
      <c r="E54" s="84">
        <v>1.7840627582421111</v>
      </c>
      <c r="F54" s="84">
        <v>1.7643287552472468E-3</v>
      </c>
      <c r="G54" s="83" t="s">
        <v>3281</v>
      </c>
      <c r="H54" s="85" t="s">
        <v>54</v>
      </c>
    </row>
    <row r="55" spans="1:8" ht="16.2" thickBot="1" x14ac:dyDescent="0.35">
      <c r="A55" s="86">
        <v>197</v>
      </c>
      <c r="B55" s="86" t="s">
        <v>3811</v>
      </c>
      <c r="C55" s="87">
        <v>0.19625260848922932</v>
      </c>
      <c r="D55" s="87">
        <v>0.25146586660252351</v>
      </c>
      <c r="E55" s="87">
        <v>1.281337703169048</v>
      </c>
      <c r="F55" s="87">
        <v>4.4712853567396738E-2</v>
      </c>
      <c r="G55" s="86" t="s">
        <v>3283</v>
      </c>
      <c r="H55" s="88" t="s">
        <v>4328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7F7BC-3353-4B33-B8F0-FA78DA08180F}">
  <dimension ref="A1:P36"/>
  <sheetViews>
    <sheetView workbookViewId="0">
      <selection sqref="A1:O1"/>
    </sheetView>
  </sheetViews>
  <sheetFormatPr defaultColWidth="8.88671875" defaultRowHeight="15.6" x14ac:dyDescent="0.3"/>
  <cols>
    <col min="1" max="1" width="26.44140625" style="53" bestFit="1" customWidth="1"/>
    <col min="2" max="3" width="8.88671875" style="53"/>
    <col min="4" max="4" width="17.44140625" style="53" bestFit="1" customWidth="1"/>
    <col min="5" max="12" width="14.109375" style="53" bestFit="1" customWidth="1"/>
    <col min="13" max="14" width="8.88671875" style="53"/>
    <col min="15" max="15" width="22" style="53" customWidth="1"/>
    <col min="16" max="16" width="65.109375" style="79" customWidth="1"/>
    <col min="17" max="16384" width="8.88671875" style="53"/>
  </cols>
  <sheetData>
    <row r="1" spans="1:16" x14ac:dyDescent="0.3">
      <c r="A1" s="107" t="s">
        <v>4344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6" s="78" customFormat="1" ht="31.2" x14ac:dyDescent="0.25">
      <c r="A2" s="40" t="s">
        <v>5</v>
      </c>
      <c r="B2" s="40" t="s">
        <v>3269</v>
      </c>
      <c r="C2" s="40" t="s">
        <v>3270</v>
      </c>
      <c r="D2" s="40" t="s">
        <v>4285</v>
      </c>
      <c r="E2" s="40" t="s">
        <v>4277</v>
      </c>
      <c r="F2" s="40" t="s">
        <v>4278</v>
      </c>
      <c r="G2" s="40" t="s">
        <v>4279</v>
      </c>
      <c r="H2" s="40" t="s">
        <v>4286</v>
      </c>
      <c r="I2" s="40" t="s">
        <v>4281</v>
      </c>
      <c r="J2" s="40" t="s">
        <v>4282</v>
      </c>
      <c r="K2" s="40" t="s">
        <v>4283</v>
      </c>
      <c r="L2" s="40" t="s">
        <v>4287</v>
      </c>
      <c r="M2" s="40" t="s">
        <v>4288</v>
      </c>
      <c r="N2" s="40" t="s">
        <v>4289</v>
      </c>
      <c r="O2" s="40" t="s">
        <v>3271</v>
      </c>
      <c r="P2" s="80" t="s">
        <v>6</v>
      </c>
    </row>
    <row r="3" spans="1:16" x14ac:dyDescent="0.3">
      <c r="A3" s="53" t="s">
        <v>1152</v>
      </c>
      <c r="B3" s="53">
        <v>167</v>
      </c>
      <c r="C3" s="53" t="s">
        <v>3280</v>
      </c>
      <c r="D3" s="53" t="s">
        <v>3659</v>
      </c>
      <c r="E3" s="53">
        <v>0.2226993865030675</v>
      </c>
      <c r="F3" s="53">
        <v>0.14181204276871132</v>
      </c>
      <c r="G3" s="53">
        <v>0.24590163934426229</v>
      </c>
      <c r="H3" s="53">
        <v>0.20347102287201371</v>
      </c>
      <c r="I3" s="53">
        <v>0.38892733564013843</v>
      </c>
      <c r="J3" s="53">
        <v>0.29585798816568049</v>
      </c>
      <c r="K3" s="53">
        <v>0.35849056603773588</v>
      </c>
      <c r="L3" s="53">
        <v>0.34775862994785162</v>
      </c>
      <c r="M3" s="53">
        <f t="shared" ref="M3:M36" si="0">L3/H3</f>
        <v>1.709130986020535</v>
      </c>
      <c r="N3" s="53">
        <f t="shared" ref="N3:N36" si="1">_xlfn.T.TEST(E3:G3,I3:K3,1,2)</f>
        <v>1.2989895971376685E-2</v>
      </c>
      <c r="O3" s="53" t="s">
        <v>3291</v>
      </c>
      <c r="P3" s="79" t="s">
        <v>1153</v>
      </c>
    </row>
    <row r="4" spans="1:16" x14ac:dyDescent="0.3">
      <c r="A4" s="53" t="s">
        <v>1152</v>
      </c>
      <c r="B4" s="53">
        <v>178</v>
      </c>
      <c r="C4" s="53" t="s">
        <v>3280</v>
      </c>
      <c r="D4" s="53" t="s">
        <v>3659</v>
      </c>
      <c r="E4" s="53">
        <v>0.2226993865030675</v>
      </c>
      <c r="F4" s="53">
        <v>0.14181204276871132</v>
      </c>
      <c r="G4" s="53">
        <v>0.24590163934426229</v>
      </c>
      <c r="H4" s="53">
        <v>0.20347102287201371</v>
      </c>
      <c r="I4" s="53">
        <v>0.38892733564013843</v>
      </c>
      <c r="J4" s="53">
        <v>0.29585798816568049</v>
      </c>
      <c r="K4" s="53">
        <v>0.35849056603773588</v>
      </c>
      <c r="L4" s="53">
        <v>0.34775862994785162</v>
      </c>
      <c r="M4" s="53">
        <f t="shared" si="0"/>
        <v>1.709130986020535</v>
      </c>
      <c r="N4" s="53">
        <f t="shared" si="1"/>
        <v>1.2989895971376685E-2</v>
      </c>
      <c r="O4" s="53" t="s">
        <v>3291</v>
      </c>
      <c r="P4" s="79" t="s">
        <v>1153</v>
      </c>
    </row>
    <row r="5" spans="1:16" x14ac:dyDescent="0.3">
      <c r="A5" s="53" t="s">
        <v>1963</v>
      </c>
      <c r="B5" s="53">
        <v>472</v>
      </c>
      <c r="C5" s="53" t="s">
        <v>3280</v>
      </c>
      <c r="D5" s="53" t="s">
        <v>3844</v>
      </c>
      <c r="E5" s="53">
        <v>0.23665048543689324</v>
      </c>
      <c r="F5" s="53">
        <v>0.21368547418967587</v>
      </c>
      <c r="G5" s="53">
        <v>0.17336268574573474</v>
      </c>
      <c r="H5" s="53">
        <v>0.20789954845743464</v>
      </c>
      <c r="I5" s="53">
        <v>0.37710674157303375</v>
      </c>
      <c r="J5" s="53">
        <v>0.31254147312541475</v>
      </c>
      <c r="K5" s="53">
        <v>0.26130992572586087</v>
      </c>
      <c r="L5" s="53">
        <v>0.31698604680810311</v>
      </c>
      <c r="M5" s="53">
        <f t="shared" si="0"/>
        <v>1.5247077213974942</v>
      </c>
      <c r="N5" s="53">
        <f t="shared" si="1"/>
        <v>2.3185256610504947E-2</v>
      </c>
      <c r="O5" s="53" t="s">
        <v>3383</v>
      </c>
      <c r="P5" s="79" t="s">
        <v>1964</v>
      </c>
    </row>
    <row r="6" spans="1:16" x14ac:dyDescent="0.3">
      <c r="A6" s="53" t="s">
        <v>199</v>
      </c>
      <c r="B6" s="53">
        <v>223</v>
      </c>
      <c r="C6" s="53" t="s">
        <v>3280</v>
      </c>
      <c r="D6" s="53" t="s">
        <v>3521</v>
      </c>
      <c r="E6" s="53">
        <v>0.25415949512335051</v>
      </c>
      <c r="F6" s="53">
        <v>0.24012738853503185</v>
      </c>
      <c r="G6" s="53">
        <v>0.14035087719298245</v>
      </c>
      <c r="H6" s="53">
        <v>0.21154592028378827</v>
      </c>
      <c r="I6" s="53">
        <v>0.28947368421052633</v>
      </c>
      <c r="J6" s="53">
        <v>0.62470308788598583</v>
      </c>
      <c r="K6" s="53">
        <v>0.60128388017118406</v>
      </c>
      <c r="L6" s="53">
        <v>0.50515355075589874</v>
      </c>
      <c r="M6" s="53">
        <f t="shared" si="0"/>
        <v>2.3879144068495228</v>
      </c>
      <c r="N6" s="53">
        <f t="shared" si="1"/>
        <v>3.0689471036124349E-2</v>
      </c>
      <c r="O6" s="53" t="s">
        <v>3281</v>
      </c>
      <c r="P6" s="79" t="s">
        <v>200</v>
      </c>
    </row>
    <row r="7" spans="1:16" x14ac:dyDescent="0.3">
      <c r="A7" s="53" t="s">
        <v>1609</v>
      </c>
      <c r="B7" s="53">
        <v>209</v>
      </c>
      <c r="C7" s="53" t="s">
        <v>3280</v>
      </c>
      <c r="D7" s="53" t="s">
        <v>3339</v>
      </c>
      <c r="E7" s="53">
        <v>0.26190476190476192</v>
      </c>
      <c r="F7" s="53">
        <v>0.2794571252313387</v>
      </c>
      <c r="G7" s="53">
        <v>9.6565455450472876E-2</v>
      </c>
      <c r="H7" s="53">
        <v>0.21264244752885783</v>
      </c>
      <c r="I7" s="53">
        <v>0.35259259259259257</v>
      </c>
      <c r="J7" s="53">
        <v>0.34029227557411273</v>
      </c>
      <c r="K7" s="53">
        <v>0.34304932735426008</v>
      </c>
      <c r="L7" s="53">
        <v>0.34531139850698844</v>
      </c>
      <c r="M7" s="53">
        <f t="shared" si="0"/>
        <v>1.6239062450601545</v>
      </c>
      <c r="N7" s="53">
        <f t="shared" si="1"/>
        <v>4.2742227917464362E-2</v>
      </c>
      <c r="O7" s="53" t="s">
        <v>3283</v>
      </c>
      <c r="P7" s="79" t="s">
        <v>1610</v>
      </c>
    </row>
    <row r="8" spans="1:16" x14ac:dyDescent="0.3">
      <c r="A8" s="53" t="s">
        <v>281</v>
      </c>
      <c r="B8" s="53">
        <v>709</v>
      </c>
      <c r="C8" s="53" t="s">
        <v>3280</v>
      </c>
      <c r="D8" s="53" t="s">
        <v>4019</v>
      </c>
      <c r="E8" s="53">
        <v>0.22679814385150812</v>
      </c>
      <c r="F8" s="53">
        <v>0.20430733410942956</v>
      </c>
      <c r="H8" s="53">
        <v>0.21555273898046884</v>
      </c>
      <c r="I8" s="53">
        <v>0.26002673796791442</v>
      </c>
      <c r="J8" s="53">
        <v>0.26457105435494438</v>
      </c>
      <c r="L8" s="53">
        <v>0.26229889616142943</v>
      </c>
      <c r="M8" s="53">
        <f t="shared" si="0"/>
        <v>1.2168664494919559</v>
      </c>
      <c r="N8" s="53">
        <f t="shared" si="1"/>
        <v>2.7642759966251873E-2</v>
      </c>
      <c r="O8" s="53" t="s">
        <v>3281</v>
      </c>
      <c r="P8" s="79" t="s">
        <v>282</v>
      </c>
    </row>
    <row r="9" spans="1:16" x14ac:dyDescent="0.3">
      <c r="A9" s="53" t="s">
        <v>3006</v>
      </c>
      <c r="B9" s="53">
        <v>140</v>
      </c>
      <c r="C9" s="53" t="s">
        <v>3280</v>
      </c>
      <c r="D9" s="53" t="s">
        <v>3796</v>
      </c>
      <c r="E9" s="53">
        <v>0.2395973154362416</v>
      </c>
      <c r="F9" s="53">
        <v>0.2123015873015873</v>
      </c>
      <c r="H9" s="53">
        <v>0.22594945136891445</v>
      </c>
      <c r="I9" s="53">
        <v>0.42838196286472152</v>
      </c>
      <c r="J9" s="53">
        <v>0.55229226361031525</v>
      </c>
      <c r="K9" s="53">
        <v>0.56365403304178818</v>
      </c>
      <c r="L9" s="53">
        <v>0.51477608650560835</v>
      </c>
      <c r="M9" s="53">
        <f t="shared" si="0"/>
        <v>2.2782798691779869</v>
      </c>
      <c r="N9" s="53">
        <f t="shared" si="1"/>
        <v>7.364407890174493E-3</v>
      </c>
      <c r="O9" s="53" t="s">
        <v>3283</v>
      </c>
      <c r="P9" s="79" t="s">
        <v>3007</v>
      </c>
    </row>
    <row r="10" spans="1:16" x14ac:dyDescent="0.3">
      <c r="A10" s="53" t="s">
        <v>2941</v>
      </c>
      <c r="B10" s="53">
        <v>127</v>
      </c>
      <c r="C10" s="53" t="s">
        <v>3280</v>
      </c>
      <c r="D10" s="53" t="s">
        <v>4016</v>
      </c>
      <c r="E10" s="53">
        <v>0.26557773744706592</v>
      </c>
      <c r="F10" s="53">
        <v>0.19072708113804004</v>
      </c>
      <c r="H10" s="53">
        <v>0.22815240929255298</v>
      </c>
      <c r="I10" s="53">
        <v>0.38461538461538469</v>
      </c>
      <c r="J10" s="53">
        <v>0.35753317720530842</v>
      </c>
      <c r="L10" s="53">
        <v>0.37107428091034655</v>
      </c>
      <c r="M10" s="53">
        <f t="shared" si="0"/>
        <v>1.6264315685333357</v>
      </c>
      <c r="N10" s="53">
        <f t="shared" si="1"/>
        <v>3.477663562805422E-2</v>
      </c>
      <c r="O10" s="53" t="s">
        <v>3281</v>
      </c>
      <c r="P10" s="79" t="s">
        <v>54</v>
      </c>
    </row>
    <row r="11" spans="1:16" x14ac:dyDescent="0.3">
      <c r="A11" s="53" t="s">
        <v>2311</v>
      </c>
      <c r="B11" s="53">
        <v>132</v>
      </c>
      <c r="C11" s="53" t="s">
        <v>3280</v>
      </c>
      <c r="D11" s="53" t="s">
        <v>3720</v>
      </c>
      <c r="E11" s="53">
        <v>0.215492137449039</v>
      </c>
      <c r="F11" s="53">
        <v>0.28932038834951457</v>
      </c>
      <c r="G11" s="53">
        <v>0.20170940170940171</v>
      </c>
      <c r="H11" s="53">
        <v>0.23550730916931842</v>
      </c>
      <c r="I11" s="53">
        <v>0.34908321579689705</v>
      </c>
      <c r="J11" s="53">
        <v>0.43223965763195438</v>
      </c>
      <c r="K11" s="53">
        <v>0.37500000000000006</v>
      </c>
      <c r="L11" s="53">
        <v>0.38544095780961718</v>
      </c>
      <c r="M11" s="53">
        <f t="shared" si="0"/>
        <v>1.6366411690963854</v>
      </c>
      <c r="N11" s="53">
        <f t="shared" si="1"/>
        <v>7.4823607014636714E-3</v>
      </c>
      <c r="O11" s="53" t="s">
        <v>3283</v>
      </c>
      <c r="P11" s="79" t="s">
        <v>2312</v>
      </c>
    </row>
    <row r="12" spans="1:16" x14ac:dyDescent="0.3">
      <c r="A12" s="53" t="s">
        <v>165</v>
      </c>
      <c r="B12" s="53">
        <v>492</v>
      </c>
      <c r="C12" s="53" t="s">
        <v>3280</v>
      </c>
      <c r="D12" s="53" t="s">
        <v>3723</v>
      </c>
      <c r="E12" s="53">
        <v>0.25945945945945947</v>
      </c>
      <c r="G12" s="53">
        <v>0.22018348623853212</v>
      </c>
      <c r="H12" s="53">
        <v>0.2398214728489958</v>
      </c>
      <c r="I12" s="53">
        <v>0.36572890025575444</v>
      </c>
      <c r="K12" s="53">
        <v>0.32138442521631644</v>
      </c>
      <c r="L12" s="53">
        <v>0.34355666273603547</v>
      </c>
      <c r="M12" s="53">
        <f t="shared" si="0"/>
        <v>1.4325517171365085</v>
      </c>
      <c r="N12" s="53">
        <f t="shared" si="1"/>
        <v>3.6369616994917087E-2</v>
      </c>
      <c r="O12" s="53" t="s">
        <v>3283</v>
      </c>
      <c r="P12" s="79" t="s">
        <v>166</v>
      </c>
    </row>
    <row r="13" spans="1:16" x14ac:dyDescent="0.3">
      <c r="A13" s="53" t="s">
        <v>71</v>
      </c>
      <c r="B13" s="53">
        <v>208</v>
      </c>
      <c r="C13" s="53" t="s">
        <v>3280</v>
      </c>
      <c r="D13" s="53" t="s">
        <v>3633</v>
      </c>
      <c r="E13" s="53">
        <v>0.25029797377830754</v>
      </c>
      <c r="F13" s="53">
        <v>0.26346911957950064</v>
      </c>
      <c r="G13" s="53">
        <v>0.22637362637362637</v>
      </c>
      <c r="H13" s="53">
        <v>0.24671357324381152</v>
      </c>
      <c r="I13" s="53">
        <v>0.39926470588235297</v>
      </c>
      <c r="J13" s="53">
        <v>0.3112373737373737</v>
      </c>
      <c r="K13" s="53">
        <v>0.37877889745109661</v>
      </c>
      <c r="L13" s="53">
        <v>0.3630936590236078</v>
      </c>
      <c r="M13" s="53">
        <f t="shared" si="0"/>
        <v>1.4717214551660891</v>
      </c>
      <c r="N13" s="53">
        <f t="shared" si="1"/>
        <v>7.7281337804718337E-3</v>
      </c>
      <c r="O13" s="53" t="s">
        <v>3283</v>
      </c>
      <c r="P13" s="79" t="s">
        <v>72</v>
      </c>
    </row>
    <row r="14" spans="1:16" x14ac:dyDescent="0.3">
      <c r="A14" s="53" t="s">
        <v>1128</v>
      </c>
      <c r="B14" s="53">
        <v>13</v>
      </c>
      <c r="C14" s="53" t="s">
        <v>3280</v>
      </c>
      <c r="D14" s="53" t="s">
        <v>3349</v>
      </c>
      <c r="E14" s="53">
        <v>0.28265851795263564</v>
      </c>
      <c r="F14" s="53">
        <v>0.22062168309325245</v>
      </c>
      <c r="G14" s="53">
        <v>0.24620303756994405</v>
      </c>
      <c r="H14" s="53">
        <v>0.24982774620527737</v>
      </c>
      <c r="I14" s="53">
        <v>0.36129032258064514</v>
      </c>
      <c r="J14" s="53">
        <v>0.31246567819879184</v>
      </c>
      <c r="K14" s="53">
        <v>0.29994672349493873</v>
      </c>
      <c r="L14" s="53">
        <v>0.3245675747581252</v>
      </c>
      <c r="M14" s="53">
        <f t="shared" si="0"/>
        <v>1.2991654437431299</v>
      </c>
      <c r="N14" s="53">
        <f t="shared" si="1"/>
        <v>2.2541783175378749E-2</v>
      </c>
      <c r="O14" s="53" t="s">
        <v>3283</v>
      </c>
      <c r="P14" s="79" t="s">
        <v>1129</v>
      </c>
    </row>
    <row r="15" spans="1:16" x14ac:dyDescent="0.3">
      <c r="A15" s="53" t="s">
        <v>2775</v>
      </c>
      <c r="B15" s="53">
        <v>451</v>
      </c>
      <c r="C15" s="53" t="s">
        <v>3280</v>
      </c>
      <c r="D15" s="53" t="s">
        <v>3829</v>
      </c>
      <c r="E15" s="53">
        <v>0.25694034258712345</v>
      </c>
      <c r="F15" s="53">
        <v>0.24759615384615385</v>
      </c>
      <c r="H15" s="53">
        <v>0.25226824821663862</v>
      </c>
      <c r="I15" s="53">
        <v>0.37243401759530792</v>
      </c>
      <c r="J15" s="53">
        <v>0.31961591220850483</v>
      </c>
      <c r="L15" s="53">
        <v>0.34602496490190637</v>
      </c>
      <c r="M15" s="53">
        <f t="shared" si="0"/>
        <v>1.3716548449837134</v>
      </c>
      <c r="N15" s="53">
        <f t="shared" si="1"/>
        <v>3.6490239671156388E-2</v>
      </c>
      <c r="O15" s="53" t="s">
        <v>3283</v>
      </c>
      <c r="P15" s="79" t="s">
        <v>2776</v>
      </c>
    </row>
    <row r="16" spans="1:16" x14ac:dyDescent="0.3">
      <c r="A16" s="53" t="s">
        <v>2339</v>
      </c>
      <c r="B16" s="53">
        <v>214</v>
      </c>
      <c r="C16" s="53" t="s">
        <v>3280</v>
      </c>
      <c r="D16" s="53" t="s">
        <v>3553</v>
      </c>
      <c r="E16" s="53">
        <v>0.23931149361465853</v>
      </c>
      <c r="F16" s="53">
        <v>0.27056672760511885</v>
      </c>
      <c r="H16" s="53">
        <v>0.25493911060988872</v>
      </c>
      <c r="I16" s="53">
        <v>0.35271614384085698</v>
      </c>
      <c r="J16" s="53">
        <v>0.44093303235515424</v>
      </c>
      <c r="L16" s="53">
        <v>0.39682458809800558</v>
      </c>
      <c r="M16" s="53">
        <f t="shared" si="0"/>
        <v>1.5565465304585295</v>
      </c>
      <c r="N16" s="53">
        <f t="shared" si="1"/>
        <v>4.6865580172975818E-2</v>
      </c>
      <c r="O16" s="53" t="s">
        <v>3283</v>
      </c>
      <c r="P16" s="79" t="s">
        <v>2340</v>
      </c>
    </row>
    <row r="17" spans="1:16" x14ac:dyDescent="0.3">
      <c r="A17" s="53" t="s">
        <v>1570</v>
      </c>
      <c r="B17" s="53">
        <v>265</v>
      </c>
      <c r="C17" s="53" t="s">
        <v>3280</v>
      </c>
      <c r="D17" s="53" t="s">
        <v>3435</v>
      </c>
      <c r="E17" s="53">
        <v>0.21733821733821734</v>
      </c>
      <c r="F17" s="53">
        <v>0.28624305983960519</v>
      </c>
      <c r="G17" s="53">
        <v>0.26270270270270268</v>
      </c>
      <c r="H17" s="53">
        <v>0.2554279932935084</v>
      </c>
      <c r="I17" s="53">
        <v>0.30194805194805197</v>
      </c>
      <c r="J17" s="53">
        <v>0.40395894428152496</v>
      </c>
      <c r="K17" s="53">
        <v>0.50951949229374438</v>
      </c>
      <c r="L17" s="53">
        <v>0.4051421628411071</v>
      </c>
      <c r="M17" s="53">
        <f t="shared" si="0"/>
        <v>1.5861306257672565</v>
      </c>
      <c r="N17" s="53">
        <f t="shared" si="1"/>
        <v>3.8524919879508041E-2</v>
      </c>
      <c r="O17" s="53" t="s">
        <v>3297</v>
      </c>
      <c r="P17" s="79" t="s">
        <v>1571</v>
      </c>
    </row>
    <row r="18" spans="1:16" x14ac:dyDescent="0.3">
      <c r="A18" s="53" t="s">
        <v>3154</v>
      </c>
      <c r="B18" s="53">
        <v>91</v>
      </c>
      <c r="C18" s="53" t="s">
        <v>3280</v>
      </c>
      <c r="D18" s="53" t="s">
        <v>3613</v>
      </c>
      <c r="E18" s="53">
        <v>0.24732905982905984</v>
      </c>
      <c r="F18" s="53">
        <v>0.22283981808994441</v>
      </c>
      <c r="G18" s="53">
        <v>0.29625360230547548</v>
      </c>
      <c r="H18" s="53">
        <v>0.25547416007482654</v>
      </c>
      <c r="I18" s="53">
        <v>0.40472175379426645</v>
      </c>
      <c r="J18" s="53">
        <v>0.28955954323001631</v>
      </c>
      <c r="K18" s="53">
        <v>0.38279400157853199</v>
      </c>
      <c r="L18" s="53">
        <v>0.35902509953427159</v>
      </c>
      <c r="M18" s="53">
        <f t="shared" si="0"/>
        <v>1.405328427067206</v>
      </c>
      <c r="N18" s="53">
        <f t="shared" si="1"/>
        <v>3.329242583004325E-2</v>
      </c>
      <c r="O18" s="53" t="s">
        <v>3283</v>
      </c>
      <c r="P18" s="79" t="s">
        <v>3155</v>
      </c>
    </row>
    <row r="19" spans="1:16" x14ac:dyDescent="0.3">
      <c r="A19" s="53" t="s">
        <v>195</v>
      </c>
      <c r="B19" s="53">
        <v>970</v>
      </c>
      <c r="C19" s="53" t="s">
        <v>3280</v>
      </c>
      <c r="D19" s="53" t="s">
        <v>3842</v>
      </c>
      <c r="E19" s="53">
        <v>0.29694323144104801</v>
      </c>
      <c r="F19" s="53">
        <v>0.27932011331444762</v>
      </c>
      <c r="G19" s="53">
        <v>0.19329608938547485</v>
      </c>
      <c r="H19" s="53">
        <v>0.25651981138032348</v>
      </c>
      <c r="I19" s="53">
        <v>0.40939104915627295</v>
      </c>
      <c r="J19" s="53">
        <v>0.48044217687074831</v>
      </c>
      <c r="K19" s="53">
        <v>0.33500357909806733</v>
      </c>
      <c r="L19" s="53">
        <v>0.40827893504169621</v>
      </c>
      <c r="M19" s="53">
        <f t="shared" si="0"/>
        <v>1.5916078093335659</v>
      </c>
      <c r="N19" s="53">
        <f t="shared" si="1"/>
        <v>2.2641953910344525E-2</v>
      </c>
      <c r="O19" s="53" t="s">
        <v>3283</v>
      </c>
      <c r="P19" s="79" t="s">
        <v>196</v>
      </c>
    </row>
    <row r="20" spans="1:16" x14ac:dyDescent="0.3">
      <c r="A20" s="53" t="s">
        <v>1661</v>
      </c>
      <c r="B20" s="53">
        <v>125</v>
      </c>
      <c r="C20" s="53" t="s">
        <v>3280</v>
      </c>
      <c r="D20" s="53" t="s">
        <v>3498</v>
      </c>
      <c r="E20" s="53">
        <v>0.30493827160493825</v>
      </c>
      <c r="F20" s="53">
        <v>0.21075268817204301</v>
      </c>
      <c r="H20" s="53">
        <v>0.2578454798884906</v>
      </c>
      <c r="I20" s="53">
        <v>0.61334473909324205</v>
      </c>
      <c r="J20" s="53">
        <v>0.45182724252491702</v>
      </c>
      <c r="L20" s="53">
        <v>0.53258599080907953</v>
      </c>
      <c r="M20" s="53">
        <f t="shared" si="0"/>
        <v>2.0655238596364183</v>
      </c>
      <c r="N20" s="53">
        <f t="shared" si="1"/>
        <v>4.9452551836925374E-2</v>
      </c>
      <c r="O20" s="53" t="s">
        <v>3283</v>
      </c>
      <c r="P20" s="79" t="s">
        <v>1662</v>
      </c>
    </row>
    <row r="21" spans="1:16" x14ac:dyDescent="0.3">
      <c r="A21" s="53" t="s">
        <v>1733</v>
      </c>
      <c r="B21" s="53">
        <v>49</v>
      </c>
      <c r="C21" s="53" t="s">
        <v>3280</v>
      </c>
      <c r="D21" s="53" t="s">
        <v>3855</v>
      </c>
      <c r="F21" s="53">
        <v>0.27797619047619049</v>
      </c>
      <c r="G21" s="53">
        <v>0.24270270270270269</v>
      </c>
      <c r="H21" s="53">
        <v>0.26033944658944658</v>
      </c>
      <c r="J21" s="53">
        <v>0.44392523364485975</v>
      </c>
      <c r="K21" s="53">
        <v>0.60414703110273327</v>
      </c>
      <c r="L21" s="53">
        <v>0.52403613237379654</v>
      </c>
      <c r="M21" s="53">
        <f t="shared" si="0"/>
        <v>2.012895622384101</v>
      </c>
      <c r="N21" s="53">
        <f t="shared" si="1"/>
        <v>4.2329975349814364E-2</v>
      </c>
      <c r="O21" s="53" t="s">
        <v>3291</v>
      </c>
      <c r="P21" s="79" t="s">
        <v>1312</v>
      </c>
    </row>
    <row r="22" spans="1:16" x14ac:dyDescent="0.3">
      <c r="A22" s="53" t="s">
        <v>3157</v>
      </c>
      <c r="B22" s="53">
        <v>66</v>
      </c>
      <c r="C22" s="53" t="s">
        <v>3280</v>
      </c>
      <c r="D22" s="53" t="s">
        <v>3377</v>
      </c>
      <c r="E22" s="53">
        <v>0.30432136335970783</v>
      </c>
      <c r="F22" s="53">
        <v>0.2487223168654174</v>
      </c>
      <c r="G22" s="53">
        <v>0.2321002386634845</v>
      </c>
      <c r="H22" s="53">
        <v>0.26171463962953662</v>
      </c>
      <c r="I22" s="53">
        <v>0.39101123595505621</v>
      </c>
      <c r="J22" s="53">
        <v>0.35822021116138758</v>
      </c>
      <c r="K22" s="53">
        <v>0.30060524546065903</v>
      </c>
      <c r="L22" s="53">
        <v>0.34994556419236761</v>
      </c>
      <c r="M22" s="53">
        <f t="shared" si="0"/>
        <v>1.3371264392688311</v>
      </c>
      <c r="N22" s="53">
        <f t="shared" si="1"/>
        <v>3.0862743511118014E-2</v>
      </c>
      <c r="O22" s="53" t="s">
        <v>3291</v>
      </c>
      <c r="P22" s="79" t="s">
        <v>3158</v>
      </c>
    </row>
    <row r="23" spans="1:16" x14ac:dyDescent="0.3">
      <c r="A23" s="53" t="s">
        <v>1993</v>
      </c>
      <c r="B23" s="53">
        <v>450</v>
      </c>
      <c r="C23" s="53" t="s">
        <v>3280</v>
      </c>
      <c r="D23" s="53" t="s">
        <v>3800</v>
      </c>
      <c r="E23" s="53">
        <v>0.29006703229737962</v>
      </c>
      <c r="F23" s="53">
        <v>0.23714953271028039</v>
      </c>
      <c r="H23" s="53">
        <v>0.26360828250383</v>
      </c>
      <c r="I23" s="53">
        <v>0.39510748702742776</v>
      </c>
      <c r="J23" s="53">
        <v>0.3272214386459803</v>
      </c>
      <c r="K23" s="53">
        <v>0.34950584007187785</v>
      </c>
      <c r="L23" s="53">
        <v>0.3572782552484286</v>
      </c>
      <c r="M23" s="53">
        <f t="shared" si="0"/>
        <v>1.35533774528969</v>
      </c>
      <c r="N23" s="53">
        <f t="shared" si="1"/>
        <v>3.1635235348781689E-2</v>
      </c>
      <c r="O23" s="53" t="s">
        <v>3283</v>
      </c>
      <c r="P23" s="79" t="s">
        <v>1994</v>
      </c>
    </row>
    <row r="24" spans="1:16" x14ac:dyDescent="0.3">
      <c r="A24" s="53" t="s">
        <v>45</v>
      </c>
      <c r="B24" s="53">
        <v>20</v>
      </c>
      <c r="C24" s="53" t="s">
        <v>3280</v>
      </c>
      <c r="D24" s="53" t="s">
        <v>3494</v>
      </c>
      <c r="E24" s="53">
        <v>0.24078254326561327</v>
      </c>
      <c r="F24" s="53">
        <v>0.31775018261504751</v>
      </c>
      <c r="G24" s="53">
        <v>0.23986254295532644</v>
      </c>
      <c r="H24" s="53">
        <v>0.26613175627866242</v>
      </c>
      <c r="I24" s="53">
        <v>0.4080287597363691</v>
      </c>
      <c r="J24" s="53">
        <v>0.41860465116279072</v>
      </c>
      <c r="K24" s="53">
        <v>0.34229828850855754</v>
      </c>
      <c r="L24" s="53">
        <v>0.38964389980257241</v>
      </c>
      <c r="M24" s="53">
        <f t="shared" si="0"/>
        <v>1.4641014858616961</v>
      </c>
      <c r="N24" s="53">
        <f t="shared" si="1"/>
        <v>1.2299102873559382E-2</v>
      </c>
      <c r="O24" s="53" t="s">
        <v>3281</v>
      </c>
      <c r="P24" s="79" t="s">
        <v>46</v>
      </c>
    </row>
    <row r="25" spans="1:16" x14ac:dyDescent="0.3">
      <c r="A25" s="53" t="s">
        <v>1144</v>
      </c>
      <c r="B25" s="53">
        <v>104</v>
      </c>
      <c r="C25" s="53" t="s">
        <v>3280</v>
      </c>
      <c r="D25" s="53" t="s">
        <v>3702</v>
      </c>
      <c r="E25" s="53">
        <v>0.33945535148828376</v>
      </c>
      <c r="F25" s="53">
        <v>0.30852994555353902</v>
      </c>
      <c r="G25" s="53">
        <v>0.19336384439359269</v>
      </c>
      <c r="H25" s="53">
        <v>0.28044971381180511</v>
      </c>
      <c r="I25" s="53">
        <v>0.50679456434852121</v>
      </c>
      <c r="J25" s="53">
        <v>0.46491228070175433</v>
      </c>
      <c r="K25" s="53">
        <v>0.50827423167848707</v>
      </c>
      <c r="L25" s="53">
        <v>0.49332702557625413</v>
      </c>
      <c r="M25" s="53">
        <f t="shared" si="0"/>
        <v>1.7590569762795325</v>
      </c>
      <c r="N25" s="53">
        <f t="shared" si="1"/>
        <v>5.1626824093442929E-3</v>
      </c>
      <c r="O25" s="53" t="s">
        <v>3283</v>
      </c>
      <c r="P25" s="79" t="s">
        <v>1145</v>
      </c>
    </row>
    <row r="26" spans="1:16" x14ac:dyDescent="0.3">
      <c r="A26" s="53" t="s">
        <v>207</v>
      </c>
      <c r="B26" s="53">
        <v>69</v>
      </c>
      <c r="C26" s="53" t="s">
        <v>3280</v>
      </c>
      <c r="D26" s="53" t="s">
        <v>3955</v>
      </c>
      <c r="E26" s="53">
        <v>0.30336058128973664</v>
      </c>
      <c r="F26" s="53">
        <v>0.25403225806451613</v>
      </c>
      <c r="G26" s="53">
        <v>0.32910321489001693</v>
      </c>
      <c r="H26" s="53">
        <v>0.29549868474808988</v>
      </c>
      <c r="I26" s="53">
        <v>0.39553862894450487</v>
      </c>
      <c r="J26" s="53">
        <v>0.43376318874560377</v>
      </c>
      <c r="K26" s="53">
        <v>0.38720731010850945</v>
      </c>
      <c r="L26" s="53">
        <v>0.40550304259953934</v>
      </c>
      <c r="M26" s="53">
        <f t="shared" si="0"/>
        <v>1.3722668273303051</v>
      </c>
      <c r="N26" s="53">
        <f t="shared" si="1"/>
        <v>6.9245577842538724E-3</v>
      </c>
      <c r="O26" s="53" t="s">
        <v>3297</v>
      </c>
      <c r="P26" s="79" t="s">
        <v>208</v>
      </c>
    </row>
    <row r="27" spans="1:16" x14ac:dyDescent="0.3">
      <c r="A27" s="53" t="s">
        <v>789</v>
      </c>
      <c r="B27" s="53">
        <v>528</v>
      </c>
      <c r="C27" s="53" t="s">
        <v>3280</v>
      </c>
      <c r="D27" s="53" t="s">
        <v>3753</v>
      </c>
      <c r="E27" s="53">
        <v>0.32658757850662945</v>
      </c>
      <c r="F27" s="53">
        <v>0.28698412698412701</v>
      </c>
      <c r="G27" s="53">
        <v>0.28408327736736061</v>
      </c>
      <c r="H27" s="53">
        <v>0.29921832761937234</v>
      </c>
      <c r="I27" s="53">
        <v>0.43081117927743695</v>
      </c>
      <c r="J27" s="53">
        <v>0.3749128919860627</v>
      </c>
      <c r="K27" s="53">
        <v>0.42720437457279559</v>
      </c>
      <c r="L27" s="53">
        <v>0.41097614861209841</v>
      </c>
      <c r="M27" s="53">
        <f t="shared" si="0"/>
        <v>1.3734992501358079</v>
      </c>
      <c r="N27" s="53">
        <f t="shared" si="1"/>
        <v>3.9406573506612069E-3</v>
      </c>
      <c r="O27" s="53" t="s">
        <v>3283</v>
      </c>
      <c r="P27" s="79" t="s">
        <v>790</v>
      </c>
    </row>
    <row r="28" spans="1:16" x14ac:dyDescent="0.3">
      <c r="A28" s="53" t="s">
        <v>534</v>
      </c>
      <c r="B28" s="53">
        <v>175</v>
      </c>
      <c r="C28" s="53" t="s">
        <v>3280</v>
      </c>
      <c r="D28" s="53" t="s">
        <v>3518</v>
      </c>
      <c r="E28" s="53">
        <v>0.27229044313934864</v>
      </c>
      <c r="F28" s="53">
        <v>0.32752808988764043</v>
      </c>
      <c r="H28" s="53">
        <v>0.29990926651349453</v>
      </c>
      <c r="I28" s="53">
        <v>0.42718446601941745</v>
      </c>
      <c r="J28" s="53">
        <v>0.39437819420783649</v>
      </c>
      <c r="L28" s="53">
        <v>0.41078133011362694</v>
      </c>
      <c r="M28" s="53">
        <f t="shared" si="0"/>
        <v>1.3696853548042793</v>
      </c>
      <c r="N28" s="53">
        <f t="shared" si="1"/>
        <v>3.7331127132090025E-2</v>
      </c>
      <c r="O28" s="53" t="s">
        <v>3283</v>
      </c>
      <c r="P28" s="79" t="s">
        <v>535</v>
      </c>
    </row>
    <row r="29" spans="1:16" x14ac:dyDescent="0.3">
      <c r="A29" s="53" t="s">
        <v>2355</v>
      </c>
      <c r="B29" s="53">
        <v>288</v>
      </c>
      <c r="C29" s="53" t="s">
        <v>3280</v>
      </c>
      <c r="D29" s="53" t="s">
        <v>3766</v>
      </c>
      <c r="E29" s="53">
        <v>0.32412886259040108</v>
      </c>
      <c r="F29" s="53">
        <v>0.3035714285714286</v>
      </c>
      <c r="H29" s="53">
        <v>0.31385014558091484</v>
      </c>
      <c r="I29" s="53">
        <v>0.63861386138613863</v>
      </c>
      <c r="J29" s="53">
        <v>0.55198776758409784</v>
      </c>
      <c r="L29" s="53">
        <v>0.59530081448511818</v>
      </c>
      <c r="M29" s="53">
        <f t="shared" si="0"/>
        <v>1.8967676863213101</v>
      </c>
      <c r="N29" s="53">
        <f t="shared" si="1"/>
        <v>1.2057648968465798E-2</v>
      </c>
      <c r="O29" s="53" t="s">
        <v>3281</v>
      </c>
      <c r="P29" s="79" t="s">
        <v>2356</v>
      </c>
    </row>
    <row r="30" spans="1:16" x14ac:dyDescent="0.3">
      <c r="A30" s="53" t="s">
        <v>1716</v>
      </c>
      <c r="B30" s="53">
        <v>283</v>
      </c>
      <c r="C30" s="53" t="s">
        <v>3280</v>
      </c>
      <c r="D30" s="53" t="s">
        <v>3332</v>
      </c>
      <c r="E30" s="53">
        <v>0.29613992762364294</v>
      </c>
      <c r="F30" s="53">
        <v>0.3351783517835179</v>
      </c>
      <c r="H30" s="53">
        <v>0.31565913970358039</v>
      </c>
      <c r="I30" s="53">
        <v>0.4651898734177215</v>
      </c>
      <c r="J30" s="53">
        <v>0.47938561034761512</v>
      </c>
      <c r="L30" s="53">
        <v>0.47228774188266831</v>
      </c>
      <c r="M30" s="53">
        <f t="shared" si="0"/>
        <v>1.4961953654380797</v>
      </c>
      <c r="N30" s="53">
        <f t="shared" si="1"/>
        <v>8.5666871746956745E-3</v>
      </c>
      <c r="O30" s="53" t="s">
        <v>3283</v>
      </c>
      <c r="P30" s="79" t="s">
        <v>1717</v>
      </c>
    </row>
    <row r="31" spans="1:16" x14ac:dyDescent="0.3">
      <c r="A31" s="53" t="s">
        <v>3168</v>
      </c>
      <c r="B31" s="53">
        <v>297</v>
      </c>
      <c r="C31" s="53" t="s">
        <v>3280</v>
      </c>
      <c r="D31" s="53" t="s">
        <v>3689</v>
      </c>
      <c r="F31" s="53">
        <v>0.2708578143360752</v>
      </c>
      <c r="G31" s="53">
        <v>0.45543345543345548</v>
      </c>
      <c r="H31" s="53">
        <v>0.36314563488476537</v>
      </c>
      <c r="J31" s="53">
        <v>0.84538152610441764</v>
      </c>
      <c r="K31" s="53">
        <v>1.0024783147459728</v>
      </c>
      <c r="L31" s="53">
        <v>0.92392992042519517</v>
      </c>
      <c r="M31" s="53">
        <f t="shared" si="0"/>
        <v>2.5442407444010167</v>
      </c>
      <c r="N31" s="53">
        <f t="shared" si="1"/>
        <v>2.1833047404355998E-2</v>
      </c>
      <c r="O31" s="53" t="s">
        <v>3283</v>
      </c>
      <c r="P31" s="79" t="s">
        <v>3169</v>
      </c>
    </row>
    <row r="32" spans="1:16" x14ac:dyDescent="0.3">
      <c r="A32" s="53" t="s">
        <v>3168</v>
      </c>
      <c r="B32" s="53">
        <v>310</v>
      </c>
      <c r="C32" s="53" t="s">
        <v>3280</v>
      </c>
      <c r="D32" s="53" t="s">
        <v>3689</v>
      </c>
      <c r="F32" s="53">
        <v>0.2708578143360752</v>
      </c>
      <c r="G32" s="53">
        <v>0.45543345543345548</v>
      </c>
      <c r="H32" s="53">
        <v>0.36314563488476537</v>
      </c>
      <c r="J32" s="53">
        <v>0.84538152610441764</v>
      </c>
      <c r="K32" s="53">
        <v>1.0024783147459728</v>
      </c>
      <c r="L32" s="53">
        <v>0.92392992042519517</v>
      </c>
      <c r="M32" s="53">
        <f t="shared" si="0"/>
        <v>2.5442407444010167</v>
      </c>
      <c r="N32" s="53">
        <f t="shared" si="1"/>
        <v>2.1833047404355998E-2</v>
      </c>
      <c r="O32" s="53" t="s">
        <v>3283</v>
      </c>
      <c r="P32" s="79" t="s">
        <v>3169</v>
      </c>
    </row>
    <row r="33" spans="1:16" x14ac:dyDescent="0.3">
      <c r="A33" s="53" t="s">
        <v>1993</v>
      </c>
      <c r="B33" s="53">
        <v>367</v>
      </c>
      <c r="C33" s="53" t="s">
        <v>3280</v>
      </c>
      <c r="D33" s="53" t="s">
        <v>3800</v>
      </c>
      <c r="F33" s="53">
        <v>0.42996742671009774</v>
      </c>
      <c r="G33" s="53">
        <v>0.43383356070941337</v>
      </c>
      <c r="H33" s="53">
        <v>0.43190049370975558</v>
      </c>
      <c r="J33" s="53">
        <v>0.75724353954581047</v>
      </c>
      <c r="K33" s="53">
        <v>0.7160940325497287</v>
      </c>
      <c r="L33" s="53">
        <v>0.73666878604776964</v>
      </c>
      <c r="M33" s="53">
        <f t="shared" si="0"/>
        <v>1.7056446954256632</v>
      </c>
      <c r="N33" s="53">
        <f t="shared" si="1"/>
        <v>2.2831471101547847E-3</v>
      </c>
      <c r="O33" s="53" t="s">
        <v>3283</v>
      </c>
      <c r="P33" s="79" t="s">
        <v>1994</v>
      </c>
    </row>
    <row r="34" spans="1:16" x14ac:dyDescent="0.3">
      <c r="A34" s="53" t="s">
        <v>979</v>
      </c>
      <c r="B34" s="53">
        <v>300</v>
      </c>
      <c r="C34" s="53" t="s">
        <v>3280</v>
      </c>
      <c r="D34" s="53" t="s">
        <v>3588</v>
      </c>
      <c r="E34" s="53">
        <v>0.53159041394335516</v>
      </c>
      <c r="F34" s="53">
        <v>0.36921965317919081</v>
      </c>
      <c r="H34" s="53">
        <v>0.45040503356127298</v>
      </c>
      <c r="I34" s="53">
        <v>0.71662125340599458</v>
      </c>
      <c r="J34" s="53">
        <v>0.68130990415335457</v>
      </c>
      <c r="L34" s="53">
        <v>0.69896557877967458</v>
      </c>
      <c r="M34" s="53">
        <f t="shared" si="0"/>
        <v>1.5518600519471937</v>
      </c>
      <c r="N34" s="53">
        <f t="shared" si="1"/>
        <v>4.7960908719439199E-2</v>
      </c>
      <c r="O34" s="53" t="s">
        <v>3283</v>
      </c>
      <c r="P34" s="79" t="s">
        <v>980</v>
      </c>
    </row>
    <row r="35" spans="1:16" x14ac:dyDescent="0.3">
      <c r="A35" s="53" t="s">
        <v>1836</v>
      </c>
      <c r="B35" s="53">
        <v>110</v>
      </c>
      <c r="C35" s="53" t="s">
        <v>3280</v>
      </c>
      <c r="D35" s="53" t="s">
        <v>3428</v>
      </c>
      <c r="E35" s="53">
        <v>0.55386740331491713</v>
      </c>
      <c r="F35" s="53">
        <v>0.56791808873720129</v>
      </c>
      <c r="G35" s="53">
        <v>0.37206764866339337</v>
      </c>
      <c r="H35" s="53">
        <v>0.49795104690517061</v>
      </c>
      <c r="I35" s="53">
        <v>0.81619937694704059</v>
      </c>
      <c r="J35" s="53">
        <v>0.85620915032679734</v>
      </c>
      <c r="K35" s="53">
        <v>0.72273781902552203</v>
      </c>
      <c r="L35" s="53">
        <v>0.79838211543311999</v>
      </c>
      <c r="M35" s="53">
        <f t="shared" si="0"/>
        <v>1.6033345454240269</v>
      </c>
      <c r="N35" s="53">
        <f t="shared" si="1"/>
        <v>7.8302712265930809E-3</v>
      </c>
      <c r="O35" s="53" t="s">
        <v>3281</v>
      </c>
      <c r="P35" s="79" t="s">
        <v>1837</v>
      </c>
    </row>
    <row r="36" spans="1:16" ht="16.2" thickBot="1" x14ac:dyDescent="0.35">
      <c r="A36" s="81" t="s">
        <v>2739</v>
      </c>
      <c r="B36" s="81">
        <v>271</v>
      </c>
      <c r="C36" s="81" t="s">
        <v>3280</v>
      </c>
      <c r="D36" s="81" t="s">
        <v>3614</v>
      </c>
      <c r="E36" s="81"/>
      <c r="F36" s="81">
        <v>0.56862745098039214</v>
      </c>
      <c r="G36" s="81">
        <v>0.54272363150867819</v>
      </c>
      <c r="H36" s="81">
        <v>0.55567554124453511</v>
      </c>
      <c r="I36" s="81"/>
      <c r="J36" s="81">
        <v>0.71701112877583473</v>
      </c>
      <c r="K36" s="81">
        <v>0.84682713347921224</v>
      </c>
      <c r="L36" s="81">
        <v>0.78191913112752354</v>
      </c>
      <c r="M36" s="81">
        <f t="shared" si="0"/>
        <v>1.4071505277635135</v>
      </c>
      <c r="N36" s="81">
        <f t="shared" si="1"/>
        <v>3.7981043182532426E-2</v>
      </c>
      <c r="O36" s="81" t="s">
        <v>3283</v>
      </c>
      <c r="P36" s="82" t="s">
        <v>2740</v>
      </c>
    </row>
  </sheetData>
  <mergeCells count="1">
    <mergeCell ref="A1:O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AF93-4C8C-482E-A3DB-D67D337409A9}">
  <dimension ref="A1:M20"/>
  <sheetViews>
    <sheetView tabSelected="1" workbookViewId="0">
      <selection activeCell="N21" sqref="N21"/>
    </sheetView>
  </sheetViews>
  <sheetFormatPr defaultColWidth="8.88671875" defaultRowHeight="15.6" x14ac:dyDescent="0.3"/>
  <cols>
    <col min="1" max="1" width="17.44140625" style="20" bestFit="1" customWidth="1"/>
    <col min="2" max="2" width="13.88671875" style="20" customWidth="1"/>
    <col min="3" max="16384" width="8.88671875" style="20"/>
  </cols>
  <sheetData>
    <row r="1" spans="1:13" x14ac:dyDescent="0.3">
      <c r="A1" s="102" t="s">
        <v>4338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s="35" customFormat="1" ht="31.2" x14ac:dyDescent="0.3">
      <c r="A2" s="22" t="s">
        <v>3268</v>
      </c>
      <c r="B2" s="22" t="s">
        <v>3271</v>
      </c>
      <c r="C2" s="22" t="s">
        <v>4037</v>
      </c>
      <c r="D2" s="22" t="s">
        <v>3272</v>
      </c>
      <c r="E2" s="22" t="s">
        <v>3273</v>
      </c>
      <c r="F2" s="22" t="s">
        <v>3274</v>
      </c>
      <c r="G2" s="22" t="s">
        <v>4069</v>
      </c>
      <c r="H2" s="22" t="s">
        <v>4347</v>
      </c>
      <c r="I2" s="22" t="s">
        <v>3275</v>
      </c>
      <c r="J2" s="22" t="s">
        <v>3276</v>
      </c>
      <c r="K2" s="22" t="s">
        <v>3277</v>
      </c>
      <c r="L2" s="22" t="s">
        <v>4069</v>
      </c>
      <c r="M2" s="22" t="s">
        <v>4347</v>
      </c>
    </row>
    <row r="3" spans="1:13" x14ac:dyDescent="0.3">
      <c r="A3" s="33" t="s">
        <v>3502</v>
      </c>
      <c r="B3" s="34" t="s">
        <v>4041</v>
      </c>
      <c r="C3" s="34" t="s">
        <v>4064</v>
      </c>
      <c r="D3" s="33">
        <v>1.6659999999999999</v>
      </c>
      <c r="E3" s="33">
        <v>1.2769999999999999</v>
      </c>
      <c r="F3" s="33">
        <v>1.8360000000000001</v>
      </c>
      <c r="G3" s="33">
        <f>AVERAGE(D3:F3)</f>
        <v>1.593</v>
      </c>
      <c r="H3" s="33">
        <f>STDEV(D3:F3)</f>
        <v>0.28656063930693659</v>
      </c>
      <c r="I3" s="33">
        <v>1.3049999999999999</v>
      </c>
      <c r="J3" s="33">
        <v>1.4550000000000001</v>
      </c>
      <c r="K3" s="33">
        <v>1.3580000000000001</v>
      </c>
      <c r="L3" s="34">
        <f>AVERAGE(I3:K3)</f>
        <v>1.3726666666666667</v>
      </c>
      <c r="M3" s="34">
        <f>STDEV(I3:K3)</f>
        <v>7.6067952077950293E-2</v>
      </c>
    </row>
    <row r="4" spans="1:13" x14ac:dyDescent="0.3">
      <c r="A4" s="21" t="s">
        <v>3674</v>
      </c>
      <c r="B4" s="20" t="s">
        <v>4041</v>
      </c>
      <c r="C4" s="20" t="s">
        <v>4064</v>
      </c>
      <c r="D4" s="21">
        <v>1.95</v>
      </c>
      <c r="E4" s="21">
        <v>1.885</v>
      </c>
      <c r="F4" s="21">
        <v>1.966</v>
      </c>
      <c r="G4" s="21">
        <f t="shared" ref="G4:G20" si="0">AVERAGE(D4:F4)</f>
        <v>1.9336666666666666</v>
      </c>
      <c r="H4" s="21">
        <f t="shared" ref="H4:H20" si="1">STDEV(D4:F4)</f>
        <v>4.289910643980048E-2</v>
      </c>
      <c r="I4" s="21">
        <v>1.56</v>
      </c>
      <c r="J4" s="21">
        <v>1.7609999999999999</v>
      </c>
      <c r="K4" s="21">
        <v>1.734</v>
      </c>
      <c r="L4" s="20">
        <f t="shared" ref="L4:L20" si="2">AVERAGE(I4:K4)</f>
        <v>1.6849999999999998</v>
      </c>
      <c r="M4" s="20">
        <f t="shared" ref="M4:M20" si="3">STDEV(I4:K4)</f>
        <v>0.1090917045425544</v>
      </c>
    </row>
    <row r="5" spans="1:13" x14ac:dyDescent="0.3">
      <c r="A5" s="21" t="s">
        <v>3936</v>
      </c>
      <c r="B5" s="20" t="s">
        <v>4041</v>
      </c>
      <c r="C5" s="20" t="s">
        <v>4064</v>
      </c>
      <c r="D5" s="21">
        <v>1.9530000000000001</v>
      </c>
      <c r="E5" s="21">
        <v>2.1190000000000002</v>
      </c>
      <c r="F5" s="21">
        <v>1.8839999999999999</v>
      </c>
      <c r="G5" s="21">
        <f t="shared" si="0"/>
        <v>1.9853333333333332</v>
      </c>
      <c r="H5" s="21">
        <f t="shared" si="1"/>
        <v>0.12079045216130854</v>
      </c>
      <c r="I5" s="21">
        <v>1.6870000000000001</v>
      </c>
      <c r="J5" s="21">
        <v>1.6579999999999999</v>
      </c>
      <c r="K5" s="21">
        <v>1.6679999999999999</v>
      </c>
      <c r="L5" s="20">
        <f t="shared" si="2"/>
        <v>1.671</v>
      </c>
      <c r="M5" s="20">
        <f t="shared" si="3"/>
        <v>1.473091986265631E-2</v>
      </c>
    </row>
    <row r="6" spans="1:13" x14ac:dyDescent="0.3">
      <c r="A6" s="21" t="s">
        <v>3356</v>
      </c>
      <c r="B6" s="20" t="s">
        <v>4041</v>
      </c>
      <c r="C6" s="20" t="s">
        <v>4026</v>
      </c>
      <c r="D6" s="21">
        <v>1.5840000000000001</v>
      </c>
      <c r="E6" s="21">
        <v>1.6919999999999999</v>
      </c>
      <c r="F6" s="21">
        <v>1.411</v>
      </c>
      <c r="G6" s="21">
        <f t="shared" si="0"/>
        <v>1.5623333333333331</v>
      </c>
      <c r="H6" s="21">
        <f t="shared" si="1"/>
        <v>0.14174742796020434</v>
      </c>
      <c r="I6" s="21">
        <v>1.1599999999999999</v>
      </c>
      <c r="J6" s="21">
        <v>1.5620000000000001</v>
      </c>
      <c r="K6" s="21">
        <v>1.3919999999999999</v>
      </c>
      <c r="L6" s="20">
        <f t="shared" si="2"/>
        <v>1.3713333333333333</v>
      </c>
      <c r="M6" s="20">
        <f t="shared" si="3"/>
        <v>0.20179527579537979</v>
      </c>
    </row>
    <row r="7" spans="1:13" x14ac:dyDescent="0.3">
      <c r="A7" s="21" t="s">
        <v>3447</v>
      </c>
      <c r="B7" s="20" t="s">
        <v>4041</v>
      </c>
      <c r="C7" s="20" t="s">
        <v>4026</v>
      </c>
      <c r="D7" s="21">
        <v>1.9359999999999999</v>
      </c>
      <c r="E7" s="21">
        <v>1.9279999999999999</v>
      </c>
      <c r="F7" s="21">
        <v>1.8540000000000001</v>
      </c>
      <c r="G7" s="21">
        <f t="shared" si="0"/>
        <v>1.9059999999999999</v>
      </c>
      <c r="H7" s="21">
        <f t="shared" si="1"/>
        <v>4.5210618221829174E-2</v>
      </c>
      <c r="I7" s="21">
        <v>1.768</v>
      </c>
      <c r="J7" s="21">
        <v>1.804</v>
      </c>
      <c r="K7" s="21">
        <v>1.8169999999999999</v>
      </c>
      <c r="L7" s="20">
        <f t="shared" si="2"/>
        <v>1.7963333333333333</v>
      </c>
      <c r="M7" s="20">
        <f t="shared" si="3"/>
        <v>2.5383721817994545E-2</v>
      </c>
    </row>
    <row r="8" spans="1:13" x14ac:dyDescent="0.3">
      <c r="A8" s="21" t="s">
        <v>3661</v>
      </c>
      <c r="B8" s="20" t="s">
        <v>4041</v>
      </c>
      <c r="C8" s="20" t="s">
        <v>4065</v>
      </c>
      <c r="D8" s="21">
        <v>2.117</v>
      </c>
      <c r="E8" s="21">
        <v>2.1</v>
      </c>
      <c r="F8" s="21">
        <v>2.1240000000000001</v>
      </c>
      <c r="G8" s="21">
        <f t="shared" si="0"/>
        <v>2.113666666666667</v>
      </c>
      <c r="H8" s="21">
        <f t="shared" si="1"/>
        <v>1.2342339054382407E-2</v>
      </c>
      <c r="I8" s="21">
        <v>1.6040000000000001</v>
      </c>
      <c r="J8" s="21">
        <v>1.492</v>
      </c>
      <c r="K8" s="21">
        <v>1.6040000000000001</v>
      </c>
      <c r="L8" s="20">
        <f t="shared" si="2"/>
        <v>1.5666666666666667</v>
      </c>
      <c r="M8" s="20">
        <f t="shared" si="3"/>
        <v>6.4663230149238138E-2</v>
      </c>
    </row>
    <row r="9" spans="1:13" x14ac:dyDescent="0.3">
      <c r="A9" s="21" t="s">
        <v>3590</v>
      </c>
      <c r="B9" s="20" t="s">
        <v>4041</v>
      </c>
      <c r="C9" s="20" t="s">
        <v>4065</v>
      </c>
      <c r="D9" s="21">
        <v>2.27</v>
      </c>
      <c r="E9" s="21">
        <v>2.2549999999999999</v>
      </c>
      <c r="F9" s="21">
        <v>2.2730000000000001</v>
      </c>
      <c r="G9" s="21">
        <f>AVERAGE(D9:F9)</f>
        <v>2.266</v>
      </c>
      <c r="H9" s="21">
        <f>STDEV(D9:F9)</f>
        <v>9.6436507609930673E-3</v>
      </c>
      <c r="I9" s="21">
        <v>1.6379999999999999</v>
      </c>
      <c r="J9" s="21">
        <v>1.619</v>
      </c>
      <c r="K9" s="21">
        <v>1.5880000000000001</v>
      </c>
      <c r="L9" s="20">
        <f>AVERAGE(I9:K9)</f>
        <v>1.615</v>
      </c>
      <c r="M9" s="20">
        <f>STDEV(I9:K9)</f>
        <v>2.5238858928247839E-2</v>
      </c>
    </row>
    <row r="10" spans="1:13" x14ac:dyDescent="0.3">
      <c r="A10" s="21" t="s">
        <v>3539</v>
      </c>
      <c r="B10" s="20" t="s">
        <v>4041</v>
      </c>
      <c r="C10" s="20" t="s">
        <v>4042</v>
      </c>
      <c r="D10" s="21">
        <v>1.653</v>
      </c>
      <c r="E10" s="21">
        <v>1.5720000000000001</v>
      </c>
      <c r="F10" s="21">
        <v>1.1659999999999999</v>
      </c>
      <c r="G10" s="21">
        <f t="shared" si="0"/>
        <v>1.4636666666666667</v>
      </c>
      <c r="H10" s="21">
        <f t="shared" si="1"/>
        <v>0.26094890943120036</v>
      </c>
      <c r="I10" s="21">
        <v>1.03</v>
      </c>
      <c r="J10" s="21">
        <v>1.355</v>
      </c>
      <c r="K10" s="21">
        <v>0.83399999999999996</v>
      </c>
      <c r="L10" s="20">
        <f t="shared" si="2"/>
        <v>1.073</v>
      </c>
      <c r="M10" s="20">
        <f t="shared" si="3"/>
        <v>0.26314824719157842</v>
      </c>
    </row>
    <row r="11" spans="1:13" x14ac:dyDescent="0.3">
      <c r="A11" s="21" t="s">
        <v>3676</v>
      </c>
      <c r="B11" s="20" t="s">
        <v>4041</v>
      </c>
      <c r="C11" s="20" t="s">
        <v>4028</v>
      </c>
      <c r="D11" s="21">
        <v>1.994</v>
      </c>
      <c r="E11" s="21">
        <v>1.9830000000000001</v>
      </c>
      <c r="F11" s="21">
        <v>2.0489999999999999</v>
      </c>
      <c r="G11" s="21">
        <f t="shared" si="0"/>
        <v>2.0086666666666666</v>
      </c>
      <c r="H11" s="21">
        <f t="shared" si="1"/>
        <v>3.5360052790307427E-2</v>
      </c>
      <c r="I11" s="21">
        <v>1.7230000000000001</v>
      </c>
      <c r="J11" s="21">
        <v>1.696</v>
      </c>
      <c r="K11" s="21">
        <v>1.702</v>
      </c>
      <c r="L11" s="20">
        <f t="shared" si="2"/>
        <v>1.7070000000000001</v>
      </c>
      <c r="M11" s="20">
        <f t="shared" si="3"/>
        <v>1.4177446878757901E-2</v>
      </c>
    </row>
    <row r="12" spans="1:13" x14ac:dyDescent="0.3">
      <c r="A12" s="21" t="s">
        <v>3716</v>
      </c>
      <c r="B12" s="20" t="s">
        <v>4041</v>
      </c>
      <c r="C12" s="20" t="s">
        <v>4028</v>
      </c>
      <c r="D12" s="21">
        <v>1.6619999999999999</v>
      </c>
      <c r="E12" s="21">
        <v>1.446</v>
      </c>
      <c r="F12" s="21">
        <v>1.623</v>
      </c>
      <c r="G12" s="21">
        <f t="shared" si="0"/>
        <v>1.577</v>
      </c>
      <c r="H12" s="21">
        <f t="shared" si="1"/>
        <v>0.11511298797268708</v>
      </c>
      <c r="I12" s="21">
        <v>1.623</v>
      </c>
      <c r="J12" s="21">
        <v>1.6879999999999999</v>
      </c>
      <c r="K12" s="21">
        <v>1.63</v>
      </c>
      <c r="L12" s="20">
        <f t="shared" si="2"/>
        <v>1.647</v>
      </c>
      <c r="M12" s="20">
        <f t="shared" si="3"/>
        <v>3.5679125549822541E-2</v>
      </c>
    </row>
    <row r="13" spans="1:13" x14ac:dyDescent="0.3">
      <c r="A13" s="21" t="s">
        <v>3704</v>
      </c>
      <c r="B13" s="20" t="s">
        <v>4041</v>
      </c>
      <c r="C13" s="20" t="s">
        <v>4066</v>
      </c>
      <c r="D13" s="21">
        <v>1.909</v>
      </c>
      <c r="E13" s="21">
        <v>1.891</v>
      </c>
      <c r="F13" s="21">
        <v>1.8979999999999999</v>
      </c>
      <c r="G13" s="21">
        <f t="shared" si="0"/>
        <v>1.8993333333333331</v>
      </c>
      <c r="H13" s="21">
        <f t="shared" si="1"/>
        <v>9.0737717258774827E-3</v>
      </c>
      <c r="I13" s="21">
        <v>1.887</v>
      </c>
      <c r="J13" s="21">
        <v>1.887</v>
      </c>
      <c r="K13" s="21">
        <v>1.917</v>
      </c>
      <c r="L13" s="20">
        <f t="shared" si="2"/>
        <v>1.897</v>
      </c>
      <c r="M13" s="20">
        <f t="shared" si="3"/>
        <v>1.732050807568879E-2</v>
      </c>
    </row>
    <row r="14" spans="1:13" x14ac:dyDescent="0.3">
      <c r="A14" s="21" t="s">
        <v>3325</v>
      </c>
      <c r="B14" s="20" t="s">
        <v>4041</v>
      </c>
      <c r="C14" s="20" t="s">
        <v>4067</v>
      </c>
      <c r="D14" s="21">
        <v>1.87</v>
      </c>
      <c r="E14" s="21">
        <v>1.8360000000000001</v>
      </c>
      <c r="F14" s="21"/>
      <c r="G14" s="21">
        <f t="shared" si="0"/>
        <v>1.8530000000000002</v>
      </c>
      <c r="H14" s="21">
        <f t="shared" si="1"/>
        <v>2.4041630560342638E-2</v>
      </c>
      <c r="I14" s="21">
        <v>1.593</v>
      </c>
      <c r="J14" s="21">
        <v>1.617</v>
      </c>
      <c r="K14" s="21"/>
      <c r="L14" s="20">
        <f t="shared" si="2"/>
        <v>1.605</v>
      </c>
      <c r="M14" s="20">
        <f t="shared" si="3"/>
        <v>1.6970562748477157E-2</v>
      </c>
    </row>
    <row r="15" spans="1:13" x14ac:dyDescent="0.3">
      <c r="A15" s="21" t="s">
        <v>3792</v>
      </c>
      <c r="B15" s="20" t="s">
        <v>4048</v>
      </c>
      <c r="C15" s="20" t="s">
        <v>4064</v>
      </c>
      <c r="D15" s="21">
        <v>1.413</v>
      </c>
      <c r="E15" s="21">
        <v>1.329</v>
      </c>
      <c r="F15" s="21">
        <v>0.98199999999999998</v>
      </c>
      <c r="G15" s="21">
        <f t="shared" si="0"/>
        <v>1.2413333333333334</v>
      </c>
      <c r="H15" s="21">
        <f t="shared" si="1"/>
        <v>0.22848267622148649</v>
      </c>
      <c r="I15" s="21">
        <v>1.792</v>
      </c>
      <c r="J15" s="21">
        <v>1.647</v>
      </c>
      <c r="K15" s="21">
        <v>1.036</v>
      </c>
      <c r="L15" s="20">
        <f t="shared" si="2"/>
        <v>1.4916666666666665</v>
      </c>
      <c r="M15" s="20">
        <f t="shared" si="3"/>
        <v>0.40122354533767546</v>
      </c>
    </row>
    <row r="16" spans="1:13" x14ac:dyDescent="0.3">
      <c r="A16" s="21" t="s">
        <v>3426</v>
      </c>
      <c r="B16" s="20" t="s">
        <v>4048</v>
      </c>
      <c r="C16" s="20" t="s">
        <v>4030</v>
      </c>
      <c r="D16" s="21">
        <v>1.5740000000000001</v>
      </c>
      <c r="E16" s="21">
        <v>1.52</v>
      </c>
      <c r="F16" s="21"/>
      <c r="G16" s="21">
        <f t="shared" si="0"/>
        <v>1.5470000000000002</v>
      </c>
      <c r="H16" s="21">
        <f t="shared" si="1"/>
        <v>3.8183766184073605E-2</v>
      </c>
      <c r="I16" s="21">
        <v>2.0339999999999998</v>
      </c>
      <c r="J16" s="21">
        <v>2.012</v>
      </c>
      <c r="K16" s="21"/>
      <c r="L16" s="20">
        <f t="shared" si="2"/>
        <v>2.0229999999999997</v>
      </c>
      <c r="M16" s="20">
        <f t="shared" si="3"/>
        <v>1.5556349186103902E-2</v>
      </c>
    </row>
    <row r="17" spans="1:13" x14ac:dyDescent="0.3">
      <c r="A17" s="21" t="s">
        <v>3610</v>
      </c>
      <c r="B17" s="20" t="s">
        <v>4048</v>
      </c>
      <c r="C17" s="20" t="s">
        <v>4068</v>
      </c>
      <c r="D17" s="21">
        <v>1.5509999999999999</v>
      </c>
      <c r="E17" s="21">
        <v>1.589</v>
      </c>
      <c r="F17" s="21">
        <v>1.6950000000000001</v>
      </c>
      <c r="G17" s="21">
        <f t="shared" si="0"/>
        <v>1.6116666666666666</v>
      </c>
      <c r="H17" s="21">
        <f t="shared" si="1"/>
        <v>7.4627966161040074E-2</v>
      </c>
      <c r="I17" s="21">
        <v>2.2429999999999999</v>
      </c>
      <c r="J17" s="21">
        <v>2.23</v>
      </c>
      <c r="K17" s="21">
        <v>2.2120000000000002</v>
      </c>
      <c r="L17" s="20">
        <f t="shared" si="2"/>
        <v>2.2283333333333335</v>
      </c>
      <c r="M17" s="20">
        <f t="shared" si="3"/>
        <v>1.5567059238447334E-2</v>
      </c>
    </row>
    <row r="18" spans="1:13" x14ac:dyDescent="0.3">
      <c r="A18" s="21" t="s">
        <v>3793</v>
      </c>
      <c r="B18" s="20" t="s">
        <v>4048</v>
      </c>
      <c r="C18" s="20" t="s">
        <v>4027</v>
      </c>
      <c r="D18" s="21">
        <v>1.3680000000000001</v>
      </c>
      <c r="E18" s="21">
        <v>1.415</v>
      </c>
      <c r="F18" s="21">
        <v>1.329</v>
      </c>
      <c r="G18" s="21">
        <f t="shared" si="0"/>
        <v>1.3706666666666667</v>
      </c>
      <c r="H18" s="21">
        <f t="shared" si="1"/>
        <v>4.3061970848224496E-2</v>
      </c>
      <c r="I18" s="21">
        <v>2.0739999999999998</v>
      </c>
      <c r="J18" s="21">
        <v>2.081</v>
      </c>
      <c r="K18" s="21">
        <v>2.1930000000000001</v>
      </c>
      <c r="L18" s="20">
        <f t="shared" si="2"/>
        <v>2.1159999999999997</v>
      </c>
      <c r="M18" s="20">
        <f t="shared" si="3"/>
        <v>6.6775744099186282E-2</v>
      </c>
    </row>
    <row r="19" spans="1:13" x14ac:dyDescent="0.3">
      <c r="A19" s="21" t="s">
        <v>3828</v>
      </c>
      <c r="B19" s="20" t="s">
        <v>4048</v>
      </c>
      <c r="C19" s="20" t="s">
        <v>4027</v>
      </c>
      <c r="D19" s="21">
        <v>1.3740000000000001</v>
      </c>
      <c r="E19" s="21">
        <v>1.2050000000000001</v>
      </c>
      <c r="F19" s="21"/>
      <c r="G19" s="21">
        <f t="shared" si="0"/>
        <v>1.2895000000000001</v>
      </c>
      <c r="H19" s="21">
        <f t="shared" si="1"/>
        <v>0.11950104602052657</v>
      </c>
      <c r="I19" s="21">
        <v>1.246</v>
      </c>
      <c r="J19" s="21">
        <v>1.33</v>
      </c>
      <c r="K19" s="21"/>
      <c r="L19" s="20">
        <f t="shared" si="2"/>
        <v>1.288</v>
      </c>
      <c r="M19" s="20">
        <f t="shared" si="3"/>
        <v>5.9396969619670045E-2</v>
      </c>
    </row>
    <row r="20" spans="1:13" ht="16.2" thickBot="1" x14ac:dyDescent="0.35">
      <c r="A20" s="76" t="s">
        <v>3773</v>
      </c>
      <c r="B20" s="77" t="s">
        <v>4048</v>
      </c>
      <c r="C20" s="77" t="s">
        <v>4028</v>
      </c>
      <c r="D20" s="76">
        <v>1.744</v>
      </c>
      <c r="E20" s="76">
        <v>1.7</v>
      </c>
      <c r="F20" s="76"/>
      <c r="G20" s="76">
        <f t="shared" si="0"/>
        <v>1.722</v>
      </c>
      <c r="H20" s="76">
        <f t="shared" si="1"/>
        <v>3.111269837220812E-2</v>
      </c>
      <c r="I20" s="76">
        <v>1.9750000000000001</v>
      </c>
      <c r="J20" s="76">
        <v>1.901</v>
      </c>
      <c r="K20" s="76"/>
      <c r="L20" s="77">
        <f t="shared" si="2"/>
        <v>1.9380000000000002</v>
      </c>
      <c r="M20" s="77">
        <f t="shared" si="3"/>
        <v>5.232590180780456E-2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Sheet3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yuliangqian</dc:creator>
  <cp:lastModifiedBy>yuliangqian</cp:lastModifiedBy>
  <dcterms:created xsi:type="dcterms:W3CDTF">2015-06-05T18:19:34Z</dcterms:created>
  <dcterms:modified xsi:type="dcterms:W3CDTF">2021-08-06T09:34:48Z</dcterms:modified>
</cp:coreProperties>
</file>