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date\图\Supplementary material\"/>
    </mc:Choice>
  </mc:AlternateContent>
  <xr:revisionPtr revIDLastSave="0" documentId="13_ncr:1_{93848EC7-ED27-4B75-BD80-F3FE2EC1A8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Sheet1!$A$2:$R$320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0" i="1" l="1"/>
  <c r="M142" i="1"/>
  <c r="M248" i="1"/>
  <c r="M264" i="1"/>
  <c r="M95" i="1"/>
  <c r="M67" i="1"/>
  <c r="M196" i="1"/>
  <c r="M217" i="1"/>
  <c r="M44" i="1"/>
  <c r="M177" i="1"/>
  <c r="M94" i="1"/>
  <c r="M160" i="1"/>
  <c r="M209" i="1"/>
  <c r="M220" i="1"/>
  <c r="M210" i="1"/>
  <c r="M37" i="1"/>
  <c r="M266" i="1"/>
  <c r="M31" i="1"/>
  <c r="M127" i="1"/>
  <c r="M20" i="1"/>
  <c r="M36" i="1"/>
  <c r="M165" i="1"/>
  <c r="M108" i="1"/>
  <c r="M104" i="1"/>
  <c r="M17" i="1"/>
  <c r="M263" i="1"/>
  <c r="M307" i="1"/>
  <c r="M215" i="1"/>
  <c r="M32" i="1"/>
  <c r="M303" i="1"/>
  <c r="M130" i="1"/>
  <c r="M19" i="1"/>
  <c r="M186" i="1"/>
  <c r="M313" i="1"/>
  <c r="M199" i="1"/>
  <c r="M192" i="1"/>
  <c r="M254" i="1"/>
  <c r="M25" i="1"/>
  <c r="M238" i="1"/>
  <c r="M211" i="1"/>
  <c r="M202" i="1"/>
  <c r="M93" i="1"/>
  <c r="M234" i="1"/>
  <c r="M236" i="1"/>
  <c r="M56" i="1"/>
  <c r="M154" i="1"/>
  <c r="M163" i="1"/>
  <c r="M185" i="1"/>
  <c r="M99" i="1"/>
  <c r="M29" i="1"/>
  <c r="M213" i="1"/>
  <c r="M9" i="1"/>
  <c r="M174" i="1"/>
  <c r="M293" i="1"/>
  <c r="M42" i="1"/>
  <c r="M77" i="1"/>
  <c r="M140" i="1"/>
  <c r="M194" i="1"/>
  <c r="M28" i="1"/>
  <c r="M273" i="1"/>
  <c r="M86" i="1"/>
  <c r="M111" i="1"/>
  <c r="M96" i="1"/>
  <c r="M16" i="1"/>
  <c r="M68" i="1"/>
  <c r="M59" i="1"/>
  <c r="M101" i="1"/>
  <c r="M168" i="1"/>
  <c r="M147" i="1"/>
  <c r="M50" i="1"/>
  <c r="M143" i="1"/>
  <c r="M282" i="1"/>
  <c r="M245" i="1"/>
  <c r="M275" i="1"/>
  <c r="M268" i="1"/>
  <c r="M308" i="1"/>
  <c r="M287" i="1"/>
  <c r="M231" i="1"/>
  <c r="M286" i="1"/>
  <c r="M89" i="1"/>
  <c r="M242" i="1"/>
  <c r="M226" i="1"/>
  <c r="M229" i="1"/>
  <c r="M228" i="1"/>
  <c r="M221" i="1"/>
  <c r="M103" i="1"/>
  <c r="M201" i="1"/>
  <c r="M244" i="1"/>
  <c r="M304" i="1"/>
  <c r="M200" i="1"/>
  <c r="M146" i="1"/>
  <c r="M193" i="1"/>
  <c r="M43" i="1"/>
  <c r="M267" i="1"/>
  <c r="M116" i="1"/>
  <c r="M7" i="1"/>
  <c r="M284" i="1"/>
  <c r="M223" i="1"/>
  <c r="M12" i="1"/>
  <c r="M112" i="1"/>
  <c r="M65" i="1"/>
  <c r="M51" i="1"/>
  <c r="M102" i="1"/>
  <c r="M10" i="1"/>
  <c r="M145" i="1"/>
  <c r="M48" i="1"/>
  <c r="M35" i="1"/>
  <c r="M34" i="1"/>
  <c r="M83" i="1"/>
  <c r="M114" i="1"/>
  <c r="M137" i="1"/>
  <c r="M281" i="1"/>
  <c r="M149" i="1"/>
  <c r="M159" i="1"/>
  <c r="M49" i="1"/>
  <c r="M233" i="1"/>
  <c r="M144" i="1"/>
  <c r="M164" i="1"/>
  <c r="M235" i="1"/>
  <c r="M150" i="1"/>
  <c r="M22" i="1"/>
  <c r="M13" i="1"/>
  <c r="M71" i="1"/>
  <c r="M4" i="1"/>
  <c r="M76" i="1"/>
  <c r="M69" i="1"/>
  <c r="M52" i="1"/>
  <c r="M123" i="1"/>
  <c r="M72" i="1"/>
  <c r="M62" i="1"/>
  <c r="M155" i="1"/>
  <c r="M121" i="1"/>
  <c r="M178" i="1"/>
  <c r="M219" i="1"/>
  <c r="M117" i="1"/>
  <c r="M256" i="1"/>
  <c r="M11" i="1"/>
  <c r="M153" i="1"/>
  <c r="M39" i="1"/>
  <c r="M176" i="1"/>
  <c r="M26" i="1"/>
  <c r="M54" i="1"/>
  <c r="M184" i="1"/>
  <c r="M272" i="1"/>
  <c r="M158" i="1"/>
  <c r="M169" i="1"/>
  <c r="M60" i="1"/>
  <c r="M232" i="1"/>
  <c r="M33" i="1"/>
  <c r="M106" i="1"/>
  <c r="M23" i="1"/>
  <c r="M14" i="1"/>
  <c r="M151" i="1"/>
  <c r="M175" i="1"/>
  <c r="M253" i="1"/>
  <c r="M98" i="1"/>
  <c r="M87" i="1"/>
  <c r="M172" i="1"/>
  <c r="M247" i="1"/>
  <c r="M157" i="1"/>
  <c r="M61" i="1"/>
  <c r="M63" i="1"/>
  <c r="M295" i="1"/>
  <c r="M214" i="1"/>
  <c r="M88" i="1"/>
  <c r="M97" i="1"/>
  <c r="M129" i="1"/>
  <c r="M5" i="1"/>
  <c r="M156" i="1"/>
  <c r="M126" i="1"/>
  <c r="M6" i="1"/>
  <c r="M78" i="1"/>
  <c r="M8" i="1"/>
  <c r="M148" i="1"/>
  <c r="M216" i="1"/>
  <c r="M40" i="1"/>
  <c r="M80" i="1"/>
  <c r="M258" i="1"/>
  <c r="M161" i="1"/>
  <c r="M204" i="1"/>
  <c r="M92" i="1"/>
  <c r="M139" i="1"/>
  <c r="M300" i="1"/>
  <c r="M271" i="1"/>
  <c r="M298" i="1"/>
  <c r="M276" i="1"/>
  <c r="M319" i="1"/>
  <c r="M301" i="1"/>
  <c r="M30" i="1"/>
  <c r="M85" i="1"/>
  <c r="M115" i="1"/>
  <c r="M107" i="1"/>
  <c r="M119" i="1"/>
  <c r="M58" i="1"/>
  <c r="M133" i="1"/>
  <c r="M135" i="1"/>
  <c r="M218" i="1"/>
  <c r="M252" i="1"/>
  <c r="M122" i="1"/>
  <c r="M173" i="1"/>
  <c r="M41" i="1"/>
  <c r="M197" i="1"/>
  <c r="M285" i="1"/>
  <c r="M305" i="1"/>
  <c r="M292" i="1"/>
  <c r="M279" i="1"/>
  <c r="M79" i="1"/>
  <c r="M180" i="1"/>
  <c r="M241" i="1"/>
  <c r="M257" i="1"/>
  <c r="M38" i="1"/>
  <c r="M132" i="1"/>
  <c r="M296" i="1"/>
  <c r="M310" i="1"/>
  <c r="M243" i="1"/>
  <c r="M270" i="1"/>
  <c r="M205" i="1"/>
  <c r="M290" i="1"/>
  <c r="M45" i="1"/>
  <c r="M183" i="1"/>
  <c r="M289" i="1"/>
  <c r="M318" i="1"/>
  <c r="M312" i="1"/>
  <c r="M167" i="1"/>
  <c r="M260" i="1"/>
  <c r="M125" i="1"/>
  <c r="M302" i="1"/>
  <c r="M182" i="1"/>
  <c r="M105" i="1"/>
  <c r="M136" i="1"/>
  <c r="M239" i="1"/>
  <c r="M203" i="1"/>
  <c r="M297" i="1"/>
  <c r="M261" i="1"/>
  <c r="M166" i="1"/>
  <c r="M187" i="1"/>
  <c r="M207" i="1"/>
  <c r="M206" i="1"/>
  <c r="M311" i="1"/>
  <c r="M152" i="1"/>
  <c r="M75" i="1"/>
  <c r="M249" i="1"/>
  <c r="M280" i="1"/>
  <c r="M320" i="1"/>
  <c r="M84" i="1"/>
  <c r="M55" i="1"/>
  <c r="M90" i="1"/>
  <c r="M306" i="1"/>
  <c r="M179" i="1"/>
  <c r="M269" i="1"/>
  <c r="M195" i="1"/>
  <c r="M113" i="1"/>
  <c r="M230" i="1"/>
  <c r="M240" i="1"/>
  <c r="M237" i="1"/>
  <c r="M181" i="1"/>
  <c r="M225" i="1"/>
  <c r="M81" i="1"/>
  <c r="M222" i="1"/>
  <c r="M316" i="1"/>
  <c r="M255" i="1"/>
  <c r="M315" i="1"/>
  <c r="M109" i="1"/>
  <c r="M110" i="1"/>
  <c r="M162" i="1"/>
  <c r="M170" i="1"/>
  <c r="M171" i="1"/>
  <c r="M262" i="1"/>
  <c r="M124" i="1"/>
  <c r="M118" i="1"/>
  <c r="M64" i="1"/>
  <c r="M21" i="1"/>
  <c r="M53" i="1"/>
  <c r="M57" i="1"/>
  <c r="M66" i="1"/>
  <c r="M134" i="1"/>
  <c r="M24" i="1"/>
  <c r="M47" i="1"/>
  <c r="M73" i="1"/>
  <c r="M70" i="1"/>
  <c r="M274" i="1"/>
  <c r="M299" i="1"/>
  <c r="M291" i="1"/>
  <c r="M27" i="1"/>
  <c r="M15" i="1"/>
  <c r="M277" i="1"/>
  <c r="M283" i="1"/>
  <c r="M128" i="1"/>
  <c r="M74" i="1"/>
  <c r="M246" i="1"/>
  <c r="M250" i="1"/>
  <c r="M259" i="1"/>
  <c r="M141" i="1"/>
  <c r="M100" i="1"/>
  <c r="M198" i="1"/>
  <c r="M314" i="1"/>
  <c r="M138" i="1"/>
  <c r="M278" i="1"/>
  <c r="M288" i="1"/>
  <c r="M317" i="1"/>
  <c r="M294" i="1"/>
  <c r="M3" i="1"/>
  <c r="M191" i="1"/>
  <c r="M131" i="1"/>
  <c r="M227" i="1"/>
  <c r="M189" i="1"/>
  <c r="M208" i="1"/>
  <c r="M212" i="1"/>
  <c r="M18" i="1"/>
  <c r="M91" i="1"/>
  <c r="M188" i="1"/>
  <c r="M82" i="1"/>
  <c r="M265" i="1"/>
  <c r="M309" i="1"/>
  <c r="M251" i="1"/>
  <c r="M224" i="1"/>
  <c r="M190" i="1"/>
</calcChain>
</file>

<file path=xl/sharedStrings.xml><?xml version="1.0" encoding="utf-8"?>
<sst xmlns="http://schemas.openxmlformats.org/spreadsheetml/2006/main" count="1818" uniqueCount="751">
  <si>
    <t>adduct</t>
  </si>
  <si>
    <t>VIP</t>
  </si>
  <si>
    <t>m/z</t>
  </si>
  <si>
    <t>rt(s)</t>
  </si>
  <si>
    <t>KEGG.ID</t>
  </si>
  <si>
    <t>SuperClass</t>
  </si>
  <si>
    <t>Class</t>
  </si>
  <si>
    <t>SubClass</t>
  </si>
  <si>
    <t>DirectParent</t>
  </si>
  <si>
    <t>(2M-H)-</t>
  </si>
  <si>
    <t>Quinic acid</t>
  </si>
  <si>
    <t>(M-H)-</t>
  </si>
  <si>
    <t>Pantothenate</t>
  </si>
  <si>
    <t>C00864</t>
  </si>
  <si>
    <t>Organic oxygen compounds</t>
  </si>
  <si>
    <t>Organooxygen compounds</t>
  </si>
  <si>
    <t>Alcohols and polyols</t>
  </si>
  <si>
    <t>Secondary alcohols</t>
  </si>
  <si>
    <t>(M+Na-2H)-</t>
  </si>
  <si>
    <t>Perseitol</t>
  </si>
  <si>
    <t>cis-Aconitate</t>
  </si>
  <si>
    <t>C00417</t>
  </si>
  <si>
    <t>Organic acids and derivatives</t>
  </si>
  <si>
    <t>Carboxylic acids and derivatives</t>
  </si>
  <si>
    <t>Tricarboxylic acids and derivatives</t>
  </si>
  <si>
    <t>alpha-ketoglutarate</t>
  </si>
  <si>
    <t>C00026</t>
  </si>
  <si>
    <t>Keto acids and derivatives</t>
  </si>
  <si>
    <t>Gamma-keto acids and derivatives</t>
  </si>
  <si>
    <t>Procyanidin C1</t>
  </si>
  <si>
    <t>C17624</t>
  </si>
  <si>
    <t>Phenylpropanoids and polyketides</t>
  </si>
  <si>
    <t>Flavonoids</t>
  </si>
  <si>
    <t>Biflavonoids and polyflavonoids</t>
  </si>
  <si>
    <t>(M+CH3COO)-</t>
  </si>
  <si>
    <t>Galactinol</t>
  </si>
  <si>
    <t>C01235</t>
  </si>
  <si>
    <t>Carbohydrates and carbohydrate conjugates</t>
  </si>
  <si>
    <t>O-glycosyl compounds</t>
  </si>
  <si>
    <t>N-Acetyl-L-alanine</t>
  </si>
  <si>
    <t>"Amino acids, peptides, and analogues"</t>
  </si>
  <si>
    <t>N-acyl-L-alpha-amino acids</t>
  </si>
  <si>
    <t>N-Acetyl-L-aspartic acid</t>
  </si>
  <si>
    <t>C01042</t>
  </si>
  <si>
    <t>Aspartic acid and derivatives</t>
  </si>
  <si>
    <t>L-Malic acid</t>
  </si>
  <si>
    <t>C00149</t>
  </si>
  <si>
    <t>Hydroxy acids and derivatives</t>
  </si>
  <si>
    <t>Beta hydroxy acids and derivatives</t>
  </si>
  <si>
    <t>L-Threonate</t>
  </si>
  <si>
    <t>C01620</t>
  </si>
  <si>
    <t>Sugar acids and derivatives</t>
  </si>
  <si>
    <t>Chlorogenic acid</t>
  </si>
  <si>
    <t>C00852</t>
  </si>
  <si>
    <t>Quinic acids and derivatives</t>
  </si>
  <si>
    <t>(M-H2O-H)-</t>
  </si>
  <si>
    <t>Ribitol</t>
  </si>
  <si>
    <t>C00474</t>
  </si>
  <si>
    <t>Sugar alcohols</t>
  </si>
  <si>
    <t>4-Pyridoxic acid</t>
  </si>
  <si>
    <t>C00847</t>
  </si>
  <si>
    <t>Organoheterocyclic compounds</t>
  </si>
  <si>
    <t>Pyridines and derivatives</t>
  </si>
  <si>
    <t>Pyridinecarboxylic acids and derivatives</t>
  </si>
  <si>
    <t>Pyridinecarboxylic acids</t>
  </si>
  <si>
    <t>Naringenin-7-O-Glucoside</t>
  </si>
  <si>
    <t>Glyceric acid</t>
  </si>
  <si>
    <t>C00258</t>
  </si>
  <si>
    <t>M-</t>
  </si>
  <si>
    <t>Creatinine</t>
  </si>
  <si>
    <t>C00791</t>
  </si>
  <si>
    <t>Alpha amino acids and derivatives</t>
  </si>
  <si>
    <t>D-Allose</t>
  </si>
  <si>
    <t>C01487</t>
  </si>
  <si>
    <t>Hexoses</t>
  </si>
  <si>
    <t>L-Glutamate</t>
  </si>
  <si>
    <t>C00025</t>
  </si>
  <si>
    <t>Glutamic acid and derivatives</t>
  </si>
  <si>
    <t>Pyruvaldehyde</t>
  </si>
  <si>
    <t>C00546</t>
  </si>
  <si>
    <t>Carbonyl compounds</t>
  </si>
  <si>
    <t>Alpha ketoaldehydes</t>
  </si>
  <si>
    <t>Procyanidin B2</t>
  </si>
  <si>
    <t>C17639</t>
  </si>
  <si>
    <t>Dehydroascorbic acid (Oxidized vitamin C)</t>
  </si>
  <si>
    <t>C05422</t>
  </si>
  <si>
    <t>C00811</t>
  </si>
  <si>
    <t>Cinnamic acids and derivatives</t>
  </si>
  <si>
    <t>Hydroxycinnamic acids and derivatives</t>
  </si>
  <si>
    <t>Hydroxycinnamic acids</t>
  </si>
  <si>
    <t>Quinate</t>
  </si>
  <si>
    <t>C00296</t>
  </si>
  <si>
    <t>Phloridzin</t>
  </si>
  <si>
    <t>L-Tryptophan</t>
  </si>
  <si>
    <t>C00078</t>
  </si>
  <si>
    <t>Indoles and derivatives</t>
  </si>
  <si>
    <t>Indolyl carboxylic acids and derivatives</t>
  </si>
  <si>
    <t>Embelin</t>
  </si>
  <si>
    <t>DL-4-Hydroxy-2-ketoglutarate</t>
  </si>
  <si>
    <t>C01127</t>
  </si>
  <si>
    <t>APIIN</t>
  </si>
  <si>
    <t>C04858</t>
  </si>
  <si>
    <t>Flavonoid glycosides</t>
  </si>
  <si>
    <t>Flavonoid-7-O-glycosides</t>
  </si>
  <si>
    <t>1,2-Benzenedicarboxylic acid</t>
  </si>
  <si>
    <t>1-Palmitoyl-2-linoleoyl-sn-glycero-3-phosphate</t>
  </si>
  <si>
    <t>2,3-Dihydroxybenzoic acid</t>
  </si>
  <si>
    <t>2-Dehydro-3-deoxy-D-gluconate</t>
  </si>
  <si>
    <t>C00204</t>
  </si>
  <si>
    <t>2'-Deoxy-D-ribose</t>
  </si>
  <si>
    <t>C01801</t>
  </si>
  <si>
    <t>Pentoses</t>
  </si>
  <si>
    <t>2-Isopropylmalic acid</t>
  </si>
  <si>
    <t>C02504</t>
  </si>
  <si>
    <t>Lipids and lipid-like molecules</t>
  </si>
  <si>
    <t>Fatty Acyls</t>
  </si>
  <si>
    <t>Fatty acids and conjugates</t>
  </si>
  <si>
    <t>Hydroxy fatty acids</t>
  </si>
  <si>
    <t>2-Keto-D-gluconic acid</t>
  </si>
  <si>
    <t>C06473</t>
  </si>
  <si>
    <t>2-Oxoadipic acid</t>
  </si>
  <si>
    <t>C00322</t>
  </si>
  <si>
    <t>Medium-chain keto acids and derivatives</t>
  </si>
  <si>
    <t>3,4-Dihydroxybenzoate (Protocatechuic acid)</t>
  </si>
  <si>
    <t>3-Aminopropanesulphonic Acid</t>
  </si>
  <si>
    <t>3b-Hydroxy-5-cholenoic acid</t>
  </si>
  <si>
    <t>3-Dehydroshikimic acid</t>
  </si>
  <si>
    <t>3-Hydorxy-3-methylglutaric acid</t>
  </si>
  <si>
    <t>C03761</t>
  </si>
  <si>
    <t>(M+K-2H)-</t>
  </si>
  <si>
    <t>3-Hydroxycapric acid</t>
  </si>
  <si>
    <t>Medium-chain hydroxy acids and derivatives</t>
  </si>
  <si>
    <t>3-Hydroxyisovaleric acid</t>
  </si>
  <si>
    <t>3-Methoxy-4-hydroxyphenylethyleneglycol</t>
  </si>
  <si>
    <t>C05594</t>
  </si>
  <si>
    <t>Phenols</t>
  </si>
  <si>
    <t>Methoxyphenols</t>
  </si>
  <si>
    <t>3R-hydroxy-butanoic acid</t>
  </si>
  <si>
    <t>Acetoacetic acid</t>
  </si>
  <si>
    <t>C00164</t>
  </si>
  <si>
    <t>Short-chain keto acids and derivatives</t>
  </si>
  <si>
    <t>Acetyl-DL-Valine</t>
  </si>
  <si>
    <t>Acetylglycine</t>
  </si>
  <si>
    <t>C02055</t>
  </si>
  <si>
    <t>N-acyl-alpha amino acids</t>
  </si>
  <si>
    <t>Adenine</t>
  </si>
  <si>
    <t>C00147</t>
  </si>
  <si>
    <t>Adenosine 5'-triphosphate (ATP)</t>
  </si>
  <si>
    <t>C00002</t>
  </si>
  <si>
    <t>Purine nucleotides</t>
  </si>
  <si>
    <t>Purine ribonucleotides</t>
  </si>
  <si>
    <t>Purine ribonucleoside triphosphates</t>
  </si>
  <si>
    <t>Adenosine monophosphate (AMP)</t>
  </si>
  <si>
    <t>C00020</t>
  </si>
  <si>
    <t>Purine ribonucleoside monophosphates</t>
  </si>
  <si>
    <t>Allantoin</t>
  </si>
  <si>
    <t>C01551</t>
  </si>
  <si>
    <t>Azoles</t>
  </si>
  <si>
    <t>Imidazoles</t>
  </si>
  <si>
    <t>alpha,alpha-Trehalose</t>
  </si>
  <si>
    <t>alpha-D-Galactose 1-phosphate</t>
  </si>
  <si>
    <t>C00446</t>
  </si>
  <si>
    <t>Monosaccharide phosphates</t>
  </si>
  <si>
    <t>Alpha-D-Glucose</t>
  </si>
  <si>
    <t>C00267</t>
  </si>
  <si>
    <t>alpha-N-Acetyl-L-glutamine</t>
  </si>
  <si>
    <t>Amygdalin</t>
  </si>
  <si>
    <t>Arbutin</t>
  </si>
  <si>
    <t>C06186</t>
  </si>
  <si>
    <t>Phenolic glycosides</t>
  </si>
  <si>
    <t>.beta.-Estradiol 3-sulfate</t>
  </si>
  <si>
    <t>Cellobiose</t>
  </si>
  <si>
    <t>C00185</t>
  </si>
  <si>
    <t>Cholesteryl sulfate</t>
  </si>
  <si>
    <t>cis-9-Palmitoleic acid</t>
  </si>
  <si>
    <t>C08362</t>
  </si>
  <si>
    <t>Long-chain fatty acids</t>
  </si>
  <si>
    <t>Citraconic acid</t>
  </si>
  <si>
    <t>C02226</t>
  </si>
  <si>
    <t>Methyl-branched fatty acids</t>
  </si>
  <si>
    <t>Citramalic acid</t>
  </si>
  <si>
    <t>C00815</t>
  </si>
  <si>
    <t>Citrate</t>
  </si>
  <si>
    <t>C00158</t>
  </si>
  <si>
    <t>D-Arabinono-1,4-lactone</t>
  </si>
  <si>
    <t>D-Aspartic acid</t>
  </si>
  <si>
    <t>C00402</t>
  </si>
  <si>
    <t>D(-)-beta-hydroxy butyric acid</t>
  </si>
  <si>
    <t>D-Fructose</t>
  </si>
  <si>
    <t>C00095/C05003/C10906</t>
  </si>
  <si>
    <t>Monosaccharides</t>
  </si>
  <si>
    <t>D-Galactarate</t>
  </si>
  <si>
    <t>C00879</t>
  </si>
  <si>
    <t>Glucuronic acid derivatives</t>
  </si>
  <si>
    <t>D-galacturonic acid</t>
  </si>
  <si>
    <t>C00333</t>
  </si>
  <si>
    <t>D-gluconate</t>
  </si>
  <si>
    <t>C00257</t>
  </si>
  <si>
    <t>D-Glucono-1,5-lactone</t>
  </si>
  <si>
    <t>D-Glucosamine 1-phosphate (Glucosamine-1P)</t>
  </si>
  <si>
    <t>C06156</t>
  </si>
  <si>
    <t>D-Glucuronate</t>
  </si>
  <si>
    <t>C00191</t>
  </si>
  <si>
    <t>Dihydroxyacetone</t>
  </si>
  <si>
    <t>C00184</t>
  </si>
  <si>
    <t>DL-3-Phenyllactic acid</t>
  </si>
  <si>
    <t>C01479</t>
  </si>
  <si>
    <t>Phenylpropanoic acids/Tropane alkaloids</t>
  </si>
  <si>
    <t>D-Lactose</t>
  </si>
  <si>
    <t>C00243</t>
  </si>
  <si>
    <t>DL-lactate</t>
  </si>
  <si>
    <t>C00256/C00186</t>
  </si>
  <si>
    <t>Alpha hydroxy acids and derivatives</t>
  </si>
  <si>
    <t>DL-Mandelic acid</t>
  </si>
  <si>
    <t>C01984</t>
  </si>
  <si>
    <t>Benzene and substituted derivatives</t>
  </si>
  <si>
    <t>D-Lyxose</t>
  </si>
  <si>
    <t>C00476</t>
  </si>
  <si>
    <t>D-Mannose</t>
  </si>
  <si>
    <t>C00159</t>
  </si>
  <si>
    <t>D-Mannose 1-phosphate</t>
  </si>
  <si>
    <t>C00636</t>
  </si>
  <si>
    <t>D-Ribose</t>
  </si>
  <si>
    <t>C00121/C21057</t>
  </si>
  <si>
    <t>D-Sorbitol</t>
  </si>
  <si>
    <t>C00794</t>
  </si>
  <si>
    <t>D-Tagatose</t>
  </si>
  <si>
    <t>C00795</t>
  </si>
  <si>
    <t>Estradiol Cypionate</t>
  </si>
  <si>
    <t>Estrone 3-sulfate</t>
  </si>
  <si>
    <t>C02538</t>
  </si>
  <si>
    <t>Steroids and steroid derivatives</t>
  </si>
  <si>
    <t>Sulfated steroids</t>
  </si>
  <si>
    <t>Ethyl glucuronide</t>
  </si>
  <si>
    <t>O-glucuronides</t>
  </si>
  <si>
    <t>Flavin mononucleotide (FMN)</t>
  </si>
  <si>
    <t>C00061</t>
  </si>
  <si>
    <t>Flavin nucleotides</t>
  </si>
  <si>
    <t>Fludrocortisone acetate</t>
  </si>
  <si>
    <t>Fructose 1-phosphate</t>
  </si>
  <si>
    <t>C01094</t>
  </si>
  <si>
    <t>Hexose phosphates</t>
  </si>
  <si>
    <t>Galactonic acid</t>
  </si>
  <si>
    <t>C00880</t>
  </si>
  <si>
    <t>Ginkgetin</t>
  </si>
  <si>
    <t>Ginkgolic Acid</t>
  </si>
  <si>
    <t>Ginsenoside Rb1</t>
  </si>
  <si>
    <t>Glutaric acid</t>
  </si>
  <si>
    <t>C00489</t>
  </si>
  <si>
    <t>Dicarboxylic acids and derivatives</t>
  </si>
  <si>
    <t>Glutathione disulfide</t>
  </si>
  <si>
    <t>C00127</t>
  </si>
  <si>
    <t>Oligopeptides</t>
  </si>
  <si>
    <t>Homocitrate</t>
  </si>
  <si>
    <t>C01251</t>
  </si>
  <si>
    <t>Homogentisic acid</t>
  </si>
  <si>
    <t>C00544</t>
  </si>
  <si>
    <t>Phenylacetic acids</t>
  </si>
  <si>
    <t>2(hydroxyphenyl)acetic acids</t>
  </si>
  <si>
    <t>Homoveratric acid</t>
  </si>
  <si>
    <t>Methoxybenzenes</t>
  </si>
  <si>
    <t>Dimethoxybenzenes</t>
  </si>
  <si>
    <t>Hyperoside</t>
  </si>
  <si>
    <t>C10073</t>
  </si>
  <si>
    <t>Flavonoid-3-O-glycosides</t>
  </si>
  <si>
    <t>Isocitrate</t>
  </si>
  <si>
    <t>C00311</t>
  </si>
  <si>
    <t>Isomaltose</t>
  </si>
  <si>
    <t>C00252</t>
  </si>
  <si>
    <t>Isoquercitin</t>
  </si>
  <si>
    <t>C05623</t>
  </si>
  <si>
    <t>L-Arabinose</t>
  </si>
  <si>
    <t>C00259/C11476</t>
  </si>
  <si>
    <t>L-Fucose</t>
  </si>
  <si>
    <t>C01019</t>
  </si>
  <si>
    <t>L-Glutamine</t>
  </si>
  <si>
    <t>C00064</t>
  </si>
  <si>
    <t>L-alpha-amino acids</t>
  </si>
  <si>
    <t>L-Gulonic gamma-lactone</t>
  </si>
  <si>
    <t>C01040</t>
  </si>
  <si>
    <t>Lactones</t>
  </si>
  <si>
    <t>Gamma butyrolactones</t>
  </si>
  <si>
    <t>L-Iditol</t>
  </si>
  <si>
    <t>C01507</t>
  </si>
  <si>
    <t>Linoleic acid</t>
  </si>
  <si>
    <t>C01595</t>
  </si>
  <si>
    <t>Lineolic acids and derivatives</t>
  </si>
  <si>
    <t>L-Pipecolic acid</t>
  </si>
  <si>
    <t>C00408</t>
  </si>
  <si>
    <t>Alpha amino acids/L-alpha-amino acids</t>
  </si>
  <si>
    <t>L-Rhamnose</t>
  </si>
  <si>
    <t>C00507</t>
  </si>
  <si>
    <t>L-Sorbose</t>
  </si>
  <si>
    <t>C00247</t>
  </si>
  <si>
    <t>(M+NH4-2H)-</t>
  </si>
  <si>
    <t>Maleic acid</t>
  </si>
  <si>
    <t>C01384</t>
  </si>
  <si>
    <t>Maltitol</t>
  </si>
  <si>
    <t>m-Chlorohippuric acid</t>
  </si>
  <si>
    <t>Mesaconic acid</t>
  </si>
  <si>
    <t>C01732</t>
  </si>
  <si>
    <t>Methylmalonic acid</t>
  </si>
  <si>
    <t>C02170</t>
  </si>
  <si>
    <t>Mevalonic acid</t>
  </si>
  <si>
    <t>C00418</t>
  </si>
  <si>
    <t>myo-Inositol</t>
  </si>
  <si>
    <t>C00137</t>
  </si>
  <si>
    <t>Myristic acid</t>
  </si>
  <si>
    <t>C06424</t>
  </si>
  <si>
    <t>N-Acetyl-D-lactosamine</t>
  </si>
  <si>
    <t>N-Acetylglucosamine 1-phosphate</t>
  </si>
  <si>
    <t>C04256</t>
  </si>
  <si>
    <t>N-acyl-alpha-hexosamines</t>
  </si>
  <si>
    <t>N-Acetyl-L-glutamate</t>
  </si>
  <si>
    <t>C00624</t>
  </si>
  <si>
    <t>N-Acetylmannosamine</t>
  </si>
  <si>
    <t>C00645</t>
  </si>
  <si>
    <t>Acylaminosugars</t>
  </si>
  <si>
    <t>Nicotinamide adenine dinucleotide (NAD)</t>
  </si>
  <si>
    <t>C00003</t>
  </si>
  <si>
    <t>(5'-&gt;5')-dinucleotides</t>
  </si>
  <si>
    <t>Nicotinamide adenine dinucleotide phosphate (NADP)</t>
  </si>
  <si>
    <t>C00006</t>
  </si>
  <si>
    <t>Oleic acid</t>
  </si>
  <si>
    <t>C00712</t>
  </si>
  <si>
    <t>Oxalate</t>
  </si>
  <si>
    <t>C00209</t>
  </si>
  <si>
    <t>Palmitic acid</t>
  </si>
  <si>
    <t>C00249</t>
  </si>
  <si>
    <t>Pantetheine</t>
  </si>
  <si>
    <t>C00831</t>
  </si>
  <si>
    <t>Beta amino acids and derivatives</t>
  </si>
  <si>
    <t>Pentadecanoic Acid</t>
  </si>
  <si>
    <t>C16537</t>
  </si>
  <si>
    <t>Phenol</t>
  </si>
  <si>
    <t>C00146/C15584</t>
  </si>
  <si>
    <t>1-hydroxy-4-unsubstituted benzenoids</t>
  </si>
  <si>
    <t>Phenylpyruvate</t>
  </si>
  <si>
    <t>C00166</t>
  </si>
  <si>
    <t>Phenylpyruvic acid derivatives</t>
  </si>
  <si>
    <t>Phloretin</t>
  </si>
  <si>
    <t>C00774</t>
  </si>
  <si>
    <t>"Linear 1,3-diarylpropanoids"</t>
  </si>
  <si>
    <t>Chalcones and dihydrochalcones</t>
  </si>
  <si>
    <t>2'-Hydroxy-dihydrochalcones</t>
  </si>
  <si>
    <t>Procyanidin A2</t>
  </si>
  <si>
    <t>Pyrocatechol</t>
  </si>
  <si>
    <t>C00090</t>
  </si>
  <si>
    <t>Raffinose</t>
  </si>
  <si>
    <t>C00492</t>
  </si>
  <si>
    <t>Oligosaccharides</t>
  </si>
  <si>
    <t>Rutin</t>
  </si>
  <si>
    <t>C05625</t>
  </si>
  <si>
    <t>Salicylic acid</t>
  </si>
  <si>
    <t>C00805</t>
  </si>
  <si>
    <t>Benzoic acids and derivatives</t>
  </si>
  <si>
    <t>Salicylic acids</t>
  </si>
  <si>
    <t>Salidroside</t>
  </si>
  <si>
    <t>Shikimate</t>
  </si>
  <si>
    <t>C00493</t>
  </si>
  <si>
    <t>Shikimic acids and derivatves</t>
  </si>
  <si>
    <t>Stachyose</t>
  </si>
  <si>
    <t>C01613</t>
  </si>
  <si>
    <t>Sucrose</t>
  </si>
  <si>
    <t>C00089</t>
  </si>
  <si>
    <t>Tartaric acid</t>
  </si>
  <si>
    <t>C00898</t>
  </si>
  <si>
    <t>(+-)-Taxifolin</t>
  </si>
  <si>
    <t>Trehalose</t>
  </si>
  <si>
    <t>C01083</t>
  </si>
  <si>
    <t>UDP-N-acetylglucosamine</t>
  </si>
  <si>
    <t>C00043</t>
  </si>
  <si>
    <t>Pyrimidine nucleotides</t>
  </si>
  <si>
    <t>Pyrimidine nucleotide sugars</t>
  </si>
  <si>
    <t>Uridine</t>
  </si>
  <si>
    <t>C00299</t>
  </si>
  <si>
    <t>Pyrimidine nucleosides</t>
  </si>
  <si>
    <t>Uridine 5'-monophosphate (UMP)</t>
  </si>
  <si>
    <t>C00105</t>
  </si>
  <si>
    <t>Pyrimidine ribonucleotides</t>
  </si>
  <si>
    <t>Pyrimidine ribonucleoside monophosphates</t>
  </si>
  <si>
    <t>Uridine diphosphate glucose(UDP-D-Glucose)</t>
  </si>
  <si>
    <t>C00029</t>
  </si>
  <si>
    <t>(M+H)+</t>
  </si>
  <si>
    <t>4-Hydroxybenzoate</t>
  </si>
  <si>
    <t>C00156</t>
  </si>
  <si>
    <t>Hydroxybenzoic acid derivatives</t>
  </si>
  <si>
    <t>(M+H-H2O)+</t>
  </si>
  <si>
    <t>Linalool oxide</t>
  </si>
  <si>
    <t>.alpha.-D-(+)-Talose</t>
  </si>
  <si>
    <t>(2M+Na)+</t>
  </si>
  <si>
    <t>Indolelactic acid</t>
  </si>
  <si>
    <t>C02043</t>
  </si>
  <si>
    <t>1,3,5-Benzenetriol</t>
  </si>
  <si>
    <t>M+</t>
  </si>
  <si>
    <t>Prunasin</t>
  </si>
  <si>
    <t>C00844</t>
  </si>
  <si>
    <t>Cyanogenic glycosides</t>
  </si>
  <si>
    <t>(2M+H)+</t>
  </si>
  <si>
    <t>1-Naphthol</t>
  </si>
  <si>
    <t>C11714</t>
  </si>
  <si>
    <t>Naphthalenes</t>
  </si>
  <si>
    <t>Naphthols and derivatives</t>
  </si>
  <si>
    <t>Peonidin 3-galactoside cation</t>
  </si>
  <si>
    <t>Phosphorylcholine</t>
  </si>
  <si>
    <t>C00588</t>
  </si>
  <si>
    <t>Organic nitrogen compounds</t>
  </si>
  <si>
    <t>Organonitrogen compounds</t>
  </si>
  <si>
    <t>Quaternary ammonium salts</t>
  </si>
  <si>
    <t>Phosphocholines</t>
  </si>
  <si>
    <t>(M+NH4)+</t>
  </si>
  <si>
    <t>5-Aminolevulinic acid</t>
  </si>
  <si>
    <t>C00430</t>
  </si>
  <si>
    <t>Delta amino acids and derivatives</t>
  </si>
  <si>
    <t>(M+Na)+</t>
  </si>
  <si>
    <t>Phytosphingosine</t>
  </si>
  <si>
    <t>C12144</t>
  </si>
  <si>
    <t>Amines</t>
  </si>
  <si>
    <t>"1,3-aminoalcohols"</t>
  </si>
  <si>
    <t>Maslinic Acid</t>
  </si>
  <si>
    <t>(+)-Catechin</t>
  </si>
  <si>
    <t>4-Guanidinobutyric acid</t>
  </si>
  <si>
    <t>C01035</t>
  </si>
  <si>
    <t>Gamma amino acids and derivatives</t>
  </si>
  <si>
    <t>trans-3-Coumaric acid</t>
  </si>
  <si>
    <t>(M+CH3COO+2H)+</t>
  </si>
  <si>
    <t>Acetylcarnitine</t>
  </si>
  <si>
    <t>C02571</t>
  </si>
  <si>
    <t>Fatty acid esters</t>
  </si>
  <si>
    <t>Acyl carnitines</t>
  </si>
  <si>
    <t>Nicotinate</t>
  </si>
  <si>
    <t>C00253</t>
  </si>
  <si>
    <t>Perillyl alcohol</t>
  </si>
  <si>
    <t>Sinapyl alcohol</t>
  </si>
  <si>
    <t>C02325</t>
  </si>
  <si>
    <t>2-Hydroxyadenine</t>
  </si>
  <si>
    <t>Imidazopyrimidines</t>
  </si>
  <si>
    <t>Purines and purine derivatives</t>
  </si>
  <si>
    <t>6-aminopurines</t>
  </si>
  <si>
    <t>Adenosine</t>
  </si>
  <si>
    <t>C00212</t>
  </si>
  <si>
    <t>Purine nucleosides</t>
  </si>
  <si>
    <t>S-Methyl-5'-thioadenosine</t>
  </si>
  <si>
    <t>C00170</t>
  </si>
  <si>
    <t>5'-deoxyribonucleosides</t>
  </si>
  <si>
    <t>5'-deoxy-5'-thionucleosides</t>
  </si>
  <si>
    <t>4-Aminobutyric acid</t>
  </si>
  <si>
    <t>C00334</t>
  </si>
  <si>
    <t>Maltotriose</t>
  </si>
  <si>
    <t>C01835</t>
  </si>
  <si>
    <t>Chrysin</t>
  </si>
  <si>
    <t>Asp-Pro</t>
  </si>
  <si>
    <t>Glycerophosphocholine</t>
  </si>
  <si>
    <t>C00670</t>
  </si>
  <si>
    <t>Glycerophospholipids</t>
  </si>
  <si>
    <t>Glycerophosphocholines</t>
  </si>
  <si>
    <t>Pyridoxine</t>
  </si>
  <si>
    <t>C00314</t>
  </si>
  <si>
    <t>16-Hydroxypalmitic acid</t>
  </si>
  <si>
    <t>C18218</t>
  </si>
  <si>
    <t>1-Aminocyclohexanecarboxylic acid</t>
  </si>
  <si>
    <t>1-Aminocyclopropanecarboxylic acid</t>
  </si>
  <si>
    <t>C01234</t>
  </si>
  <si>
    <t>Alpha amino acids</t>
  </si>
  <si>
    <t>1-Palmitoyl-2-hydroxy-sn-glycero-3-phosphoethanolamine</t>
  </si>
  <si>
    <t>1-Palmitoylglycerol</t>
  </si>
  <si>
    <t>1-Palmitoyl-sn-glycero-3-phosphocholine</t>
  </si>
  <si>
    <t>1-Stearoyl-2-hydroxy-sn-glycero-3-phosphocholine</t>
  </si>
  <si>
    <t>1-Stearoyl-sn-glycerol</t>
  </si>
  <si>
    <t>2-Acetylresorcinol</t>
  </si>
  <si>
    <t>2-Methyl-3-hydroxybutyric acid</t>
  </si>
  <si>
    <t>(M-2H+3K)+</t>
  </si>
  <si>
    <t>2-Methylbutyroylcarnitine</t>
  </si>
  <si>
    <t>(M+CH3CN+H)+</t>
  </si>
  <si>
    <t>3-(2-Hydroxyphenyl)propionic acid</t>
  </si>
  <si>
    <t>3-(3-Hydroxyphenyl)propanoic acid</t>
  </si>
  <si>
    <t>C11457</t>
  </si>
  <si>
    <t>Phenylpropanoic acids</t>
  </si>
  <si>
    <t>3,4-Dihydroxybenzoic acid</t>
  </si>
  <si>
    <t>(3-Carboxypropyl)trimethylammonium cation</t>
  </si>
  <si>
    <t>3-Guanidinopropanoate</t>
  </si>
  <si>
    <t>3-Methylindole</t>
  </si>
  <si>
    <t>C08313</t>
  </si>
  <si>
    <t>Indoles</t>
  </si>
  <si>
    <t>3-methylindoles</t>
  </si>
  <si>
    <t>3-Methylphenylacetic acid</t>
  </si>
  <si>
    <t>Toluenes</t>
  </si>
  <si>
    <t>3-Phenylpropanoic acid</t>
  </si>
  <si>
    <t>C05629</t>
  </si>
  <si>
    <t>4-acetamidobutanoate</t>
  </si>
  <si>
    <t>4-Hydroxybutanoic acid lactone</t>
  </si>
  <si>
    <t>5,2'-O-dimethyluridine</t>
  </si>
  <si>
    <t>5-Hydroxymethylcytidine</t>
  </si>
  <si>
    <t>5-Hydroxytryptophol (5HTOL)</t>
  </si>
  <si>
    <t>5-Methylcytosine</t>
  </si>
  <si>
    <t>C02376</t>
  </si>
  <si>
    <t>Diazines</t>
  </si>
  <si>
    <t>Pyrimidines and pyrimidine derivatives</t>
  </si>
  <si>
    <t>Hydroxypyrimidines</t>
  </si>
  <si>
    <t>6''-O-Acetyldaidzin</t>
  </si>
  <si>
    <t>Acetyl coenzyme A (Acetyl-CoA)</t>
  </si>
  <si>
    <t>C00024</t>
  </si>
  <si>
    <t>Fatty acyl thioesters</t>
  </si>
  <si>
    <t>Acyl CoAs</t>
  </si>
  <si>
    <t>Agomelatine</t>
  </si>
  <si>
    <t>Carboxylic acid derivatives</t>
  </si>
  <si>
    <t>N-acetyl-2-arylethylamines</t>
  </si>
  <si>
    <t>Arg-Cys</t>
  </si>
  <si>
    <t>Astragalin</t>
  </si>
  <si>
    <t>C12249</t>
  </si>
  <si>
    <t>.beta.-Homoproline</t>
  </si>
  <si>
    <t>Betaine</t>
  </si>
  <si>
    <t>C00719</t>
  </si>
  <si>
    <t>Betaine aldehyde</t>
  </si>
  <si>
    <t>C00576</t>
  </si>
  <si>
    <t>Tetraalkylammonium salts</t>
  </si>
  <si>
    <t>Caffeic Acid</t>
  </si>
  <si>
    <t>C01197/C01481</t>
  </si>
  <si>
    <t>(M-2H+3Na)+</t>
  </si>
  <si>
    <t>Carbamazepine</t>
  </si>
  <si>
    <t>(M+H-2H2O)+</t>
  </si>
  <si>
    <t>Cholic acid</t>
  </si>
  <si>
    <t>C00695</t>
  </si>
  <si>
    <t>"Bile acids, alcohols and derivatives"</t>
  </si>
  <si>
    <t>"Trihydroxy bile acids, alcohols and derivatives"</t>
  </si>
  <si>
    <t>C00590</t>
  </si>
  <si>
    <t>Cyclizine</t>
  </si>
  <si>
    <t>Daidzein</t>
  </si>
  <si>
    <t>C10208</t>
  </si>
  <si>
    <t>Isoflavonoids</t>
  </si>
  <si>
    <t>Isoflav-2-enes</t>
  </si>
  <si>
    <t>Isoflavones</t>
  </si>
  <si>
    <t>Daidzin</t>
  </si>
  <si>
    <t>C10216</t>
  </si>
  <si>
    <t>Isoflavonoid O-glycosides</t>
  </si>
  <si>
    <t>D-Glucose 6-phosphate</t>
  </si>
  <si>
    <t>C00092</t>
  </si>
  <si>
    <t>Dihydroxyfumarate</t>
  </si>
  <si>
    <t>C00975</t>
  </si>
  <si>
    <t>Dimethylglycine</t>
  </si>
  <si>
    <t>C01026</t>
  </si>
  <si>
    <t>DL-3-Hydroxybutyric acid</t>
  </si>
  <si>
    <t>C01089</t>
  </si>
  <si>
    <t>DL-Indole-3-lactic acid</t>
  </si>
  <si>
    <t>DL-O-tyrosine</t>
  </si>
  <si>
    <t>D-Mannitol</t>
  </si>
  <si>
    <t>C00392</t>
  </si>
  <si>
    <t>Dopamine</t>
  </si>
  <si>
    <t>C03758</t>
  </si>
  <si>
    <t>Benzenediols</t>
  </si>
  <si>
    <t>Catecholamines and derivatives</t>
  </si>
  <si>
    <t>D-Pipecolinic acid</t>
  </si>
  <si>
    <t>D-Proline</t>
  </si>
  <si>
    <t>C00763</t>
  </si>
  <si>
    <t>Proline and derivatives</t>
  </si>
  <si>
    <t>EDTA</t>
  </si>
  <si>
    <t>C00284</t>
  </si>
  <si>
    <t>Tetracarboxylic acids and derivatives</t>
  </si>
  <si>
    <t>Erucamide</t>
  </si>
  <si>
    <t>Erythritol</t>
  </si>
  <si>
    <t>C00503</t>
  </si>
  <si>
    <t>Estradiol Benzoate</t>
  </si>
  <si>
    <t>Gallic acid</t>
  </si>
  <si>
    <t>C01424</t>
  </si>
  <si>
    <t>Gallic acids</t>
  </si>
  <si>
    <t>gamma-L-Glutamyl-L-glutamic acid</t>
  </si>
  <si>
    <t>C05282</t>
  </si>
  <si>
    <t>gamma-Tocotrienol</t>
  </si>
  <si>
    <t>Gentisaldehyde</t>
  </si>
  <si>
    <t>C05585</t>
  </si>
  <si>
    <t>Hydroxybenzaldehydes</t>
  </si>
  <si>
    <t>Glu-Pro</t>
  </si>
  <si>
    <t>Glutaconic acid</t>
  </si>
  <si>
    <t>C02214</t>
  </si>
  <si>
    <t>Glutaraldehyde</t>
  </si>
  <si>
    <t>(M-H+2Na)+</t>
  </si>
  <si>
    <t>Harmane</t>
  </si>
  <si>
    <t>His-Asp</t>
  </si>
  <si>
    <t>His-Val</t>
  </si>
  <si>
    <t>Hydroxyproline</t>
  </si>
  <si>
    <t>C01157</t>
  </si>
  <si>
    <t>Ile-Asp</t>
  </si>
  <si>
    <t>Ile-Leu</t>
  </si>
  <si>
    <t>Ile-Thr</t>
  </si>
  <si>
    <t>Indole</t>
  </si>
  <si>
    <t>C00463</t>
  </si>
  <si>
    <t>Indole-3-pyruvic acid</t>
  </si>
  <si>
    <t>C00331</t>
  </si>
  <si>
    <t>Indoleacetic acid</t>
  </si>
  <si>
    <t>C00954</t>
  </si>
  <si>
    <t>Indole-3-acetic acid derivatives</t>
  </si>
  <si>
    <t>Indoleacrylic acid</t>
  </si>
  <si>
    <t>Itaconic acid</t>
  </si>
  <si>
    <t>C00490</t>
  </si>
  <si>
    <t>Branched fatty acids</t>
  </si>
  <si>
    <t>Jasmine lactone</t>
  </si>
  <si>
    <t>Kaempferol 3-O-rutinoside</t>
  </si>
  <si>
    <t>L-Alanine</t>
  </si>
  <si>
    <t>C00041</t>
  </si>
  <si>
    <t>Alanine and derivatives</t>
  </si>
  <si>
    <t>L-Arginine</t>
  </si>
  <si>
    <t>C00062</t>
  </si>
  <si>
    <t>Larixinic Acid</t>
  </si>
  <si>
    <t>L-Aspartate</t>
  </si>
  <si>
    <t>C00049</t>
  </si>
  <si>
    <t>Lavandulol</t>
  </si>
  <si>
    <t>L-Carnitine</t>
  </si>
  <si>
    <t>C00318</t>
  </si>
  <si>
    <t>Carnitines</t>
  </si>
  <si>
    <t>C00327</t>
  </si>
  <si>
    <t>Leu-Ala</t>
  </si>
  <si>
    <t>Leu-Gln</t>
  </si>
  <si>
    <t>Leu-Val</t>
  </si>
  <si>
    <t>L-Histidine</t>
  </si>
  <si>
    <t>C00135</t>
  </si>
  <si>
    <t>Histidine and derivatives</t>
  </si>
  <si>
    <t>L-Lysine</t>
  </si>
  <si>
    <t>C00047</t>
  </si>
  <si>
    <t>C00079</t>
  </si>
  <si>
    <t>Phenylalanine and derivatives</t>
  </si>
  <si>
    <t>L-Proline</t>
  </si>
  <si>
    <t>C00148</t>
  </si>
  <si>
    <t>L-Pyroglutamic acid</t>
  </si>
  <si>
    <t>C01879</t>
  </si>
  <si>
    <t>L-Saccharopine</t>
  </si>
  <si>
    <t>C00449</t>
  </si>
  <si>
    <t>L-Serine</t>
  </si>
  <si>
    <t>C00065</t>
  </si>
  <si>
    <t>Serine and derivatives</t>
  </si>
  <si>
    <t>L-Tyrosine</t>
  </si>
  <si>
    <t>C00082</t>
  </si>
  <si>
    <t>(M+CH3CN+Na)+</t>
  </si>
  <si>
    <t>Luteolin</t>
  </si>
  <si>
    <t>C01514</t>
  </si>
  <si>
    <t>Flavones</t>
  </si>
  <si>
    <t>Lys-Cys</t>
  </si>
  <si>
    <t>Lys-Pro</t>
  </si>
  <si>
    <t>Maltopentaose</t>
  </si>
  <si>
    <t>Malvidin 3-O-galactoside cation</t>
  </si>
  <si>
    <t>m-Coumaric acid</t>
  </si>
  <si>
    <t>C12621</t>
  </si>
  <si>
    <t>Miglitol</t>
  </si>
  <si>
    <t>Morin</t>
  </si>
  <si>
    <t>N-Acetyl-D-Glucosamine 6-Phosphate</t>
  </si>
  <si>
    <t>C00357</t>
  </si>
  <si>
    <t>N-Acetyl-L-tyrosine</t>
  </si>
  <si>
    <t>C01657</t>
  </si>
  <si>
    <t>Tyrosine and derivatives</t>
  </si>
  <si>
    <t>Naringenin</t>
  </si>
  <si>
    <t>C00509</t>
  </si>
  <si>
    <t>Flavans</t>
  </si>
  <si>
    <t>Flavanones</t>
  </si>
  <si>
    <t>N-Carboxyethyl-.gamma.-aminobutyric acid</t>
  </si>
  <si>
    <t>Nicotine</t>
  </si>
  <si>
    <t>C00745</t>
  </si>
  <si>
    <t>Pyrrolidinylpyridines</t>
  </si>
  <si>
    <t>PC(16:0/16:0)</t>
  </si>
  <si>
    <t>C00157</t>
  </si>
  <si>
    <t>"Phosphatidylcholines//1-acyl,2-(1Z-alkenyl)-glycerophosphocholines"</t>
  </si>
  <si>
    <t>Phenacetine</t>
  </si>
  <si>
    <t>Phenylacetic acid</t>
  </si>
  <si>
    <t>Phe-Pro</t>
  </si>
  <si>
    <t>Pro-Asn</t>
  </si>
  <si>
    <t>Procyanidin A1</t>
  </si>
  <si>
    <t>Pro-Glu</t>
  </si>
  <si>
    <t>Pro-Thr</t>
  </si>
  <si>
    <t>p-Salicylic acid</t>
  </si>
  <si>
    <t>Quercitrin</t>
  </si>
  <si>
    <t>C01750</t>
  </si>
  <si>
    <t>(R)-3-Hydroxybutyric acid</t>
  </si>
  <si>
    <t>Resorcinol</t>
  </si>
  <si>
    <t>Rhapontigenin</t>
  </si>
  <si>
    <t>Stilbenes</t>
  </si>
  <si>
    <t>Sebacic acid</t>
  </si>
  <si>
    <t>C08277</t>
  </si>
  <si>
    <t>Medium-chain fatty acids</t>
  </si>
  <si>
    <t>S-Lactoylglutathione</t>
  </si>
  <si>
    <t>C03451</t>
  </si>
  <si>
    <t>Thioetheramide-PC</t>
  </si>
  <si>
    <t>Topotecan</t>
  </si>
  <si>
    <t>trans-cinnamate</t>
  </si>
  <si>
    <t>C00423</t>
  </si>
  <si>
    <t>Triethanolamine</t>
  </si>
  <si>
    <t>C06771</t>
  </si>
  <si>
    <t>"1,2-aminoalcohols"</t>
  </si>
  <si>
    <t>Tyramine</t>
  </si>
  <si>
    <t>C00483</t>
  </si>
  <si>
    <t>Phenethylamines</t>
  </si>
  <si>
    <t>Tyr-Gly</t>
  </si>
  <si>
    <t>UDP-D-Galactose</t>
  </si>
  <si>
    <t>C00052</t>
  </si>
  <si>
    <t>Uridine 5'-diphosphate (UDP)</t>
  </si>
  <si>
    <t>C00015</t>
  </si>
  <si>
    <t>Pyrimidine ribonucleoside diphosphates</t>
  </si>
  <si>
    <t>Urocanic acid</t>
  </si>
  <si>
    <t>C00785</t>
  </si>
  <si>
    <t>Imidazolyl carboxylic acids and derivatives</t>
  </si>
  <si>
    <t>Val-Phe</t>
  </si>
  <si>
    <t>Vanillic acid</t>
  </si>
  <si>
    <t>C06672</t>
  </si>
  <si>
    <t>M-methoxybenzoic acids and derivatives</t>
  </si>
  <si>
    <t>BG_1</t>
    <phoneticPr fontId="1" type="noConversion"/>
  </si>
  <si>
    <t>BG_2</t>
  </si>
  <si>
    <t>BG_3</t>
  </si>
  <si>
    <t>SG_1</t>
    <phoneticPr fontId="1" type="noConversion"/>
  </si>
  <si>
    <t>SG_2</t>
  </si>
  <si>
    <t>SG_3</t>
  </si>
  <si>
    <t>organic amino compound</t>
    <phoneticPr fontId="1" type="noConversion"/>
  </si>
  <si>
    <t>organic hydroxy compound</t>
  </si>
  <si>
    <t>hydroxyflavan</t>
  </si>
  <si>
    <t>catechin</t>
  </si>
  <si>
    <t>carbohydrates and carbohydrate derivatives</t>
  </si>
  <si>
    <t>phenols</t>
  </si>
  <si>
    <t>guaiacols</t>
  </si>
  <si>
    <t>organic heteromonocyclic compound</t>
  </si>
  <si>
    <t>oxolanes</t>
  </si>
  <si>
    <t>diazines</t>
  </si>
  <si>
    <t>Carboxylic Acids</t>
  </si>
  <si>
    <t>Acids, Carbocyclic</t>
  </si>
  <si>
    <t>cholines</t>
  </si>
  <si>
    <t>phosphocholines</t>
  </si>
  <si>
    <t>hydroxybenzoic acid</t>
  </si>
  <si>
    <t>glycerolipid</t>
  </si>
  <si>
    <t>glyceride</t>
  </si>
  <si>
    <t>hydroxyflavone</t>
  </si>
  <si>
    <t>dihydroxyflavone</t>
  </si>
  <si>
    <t>terpenoid</t>
  </si>
  <si>
    <t>monoterpenoid</t>
  </si>
  <si>
    <t>chromanol</t>
  </si>
  <si>
    <t>tocol</t>
  </si>
  <si>
    <t>Organic acidis and derivatives</t>
  </si>
  <si>
    <t>Amino acids, peptides, and analogues</t>
  </si>
  <si>
    <t>Lipids and lipid-like molecules</t>
    <phoneticPr fontId="1" type="noConversion"/>
  </si>
  <si>
    <t>4-Hydroxycinnamic acid (Sinapic acid)</t>
    <phoneticPr fontId="1" type="noConversion"/>
  </si>
  <si>
    <t>M_ID</t>
    <phoneticPr fontId="1" type="noConversion"/>
  </si>
  <si>
    <t>p-value</t>
    <phoneticPr fontId="1" type="noConversion"/>
  </si>
  <si>
    <t>Ferulaldehyde</t>
    <phoneticPr fontId="1" type="noConversion"/>
  </si>
  <si>
    <t>organic amino compound</t>
  </si>
  <si>
    <t>Coniferyl alcohol</t>
    <phoneticPr fontId="1" type="noConversion"/>
  </si>
  <si>
    <t>fold change(BG/SG)</t>
    <phoneticPr fontId="1" type="noConversion"/>
  </si>
  <si>
    <t>L-Ascorbic acid</t>
  </si>
  <si>
    <t>C00072</t>
  </si>
  <si>
    <t>Val-Ser</t>
    <phoneticPr fontId="1" type="noConversion"/>
  </si>
  <si>
    <t>L-Phenylalanine</t>
    <phoneticPr fontId="1" type="noConversion"/>
  </si>
  <si>
    <t>Phe-Tyr</t>
  </si>
  <si>
    <t>L-Citrulline</t>
    <phoneticPr fontId="1" type="noConversion"/>
  </si>
  <si>
    <t>organic hydroxy compound</t>
    <phoneticPr fontId="1" type="noConversion"/>
  </si>
  <si>
    <t>carbohydrate</t>
  </si>
  <si>
    <t>The analysis of the identified metabolite profiles between BG and SG.</t>
    <phoneticPr fontId="1" type="noConversion"/>
  </si>
  <si>
    <t>2-Furancarboxylic acid</t>
    <phoneticPr fontId="1" type="noConversion"/>
  </si>
  <si>
    <t>Phenylpropanoids and polyketides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</si>
</sst>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等线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等线"/>
      <family val="2"/>
      <scheme val="minor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2">
    <cellStyle name="常规" xfId="0" builtinId="0"/>
    <cellStyle name="常规 2" xfId="1" xr:uid="{08CD4DDA-9620-4A2B-9448-40C6C19AE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3"/>
  <sheetViews>
    <sheetView tabSelected="1" zoomScaleNormal="100" workbookViewId="0">
      <pane ySplit="2" topLeftCell="A3" activePane="bottomLeft" state="frozen"/>
      <selection activeCell="C1" sqref="C1"/>
      <selection pane="bottomLeft"/>
    </sheetView>
  </sheetViews>
  <sheetFormatPr defaultRowHeight="14" x14ac:dyDescent="0.3"/>
  <cols>
    <col min="1" max="1" width="29.33203125" style="5" customWidth="1"/>
    <col min="2" max="2" width="16.1640625" style="5" bestFit="1" customWidth="1"/>
    <col min="3" max="3" width="17.75" style="5" bestFit="1" customWidth="1"/>
    <col min="4" max="4" width="8.75" style="5" customWidth="1"/>
    <col min="5" max="5" width="11.33203125" style="5" customWidth="1"/>
    <col min="6" max="6" width="11.6640625" style="5" customWidth="1"/>
    <col min="7" max="14" width="8.75" style="5" customWidth="1"/>
    <col min="15" max="15" width="8.6640625" style="5"/>
    <col min="17" max="17" width="12.75" customWidth="1"/>
    <col min="18" max="18" width="29.08203125" customWidth="1"/>
  </cols>
  <sheetData>
    <row r="1" spans="1:21" x14ac:dyDescent="0.3">
      <c r="A1" s="7" t="s">
        <v>748</v>
      </c>
      <c r="B1"/>
      <c r="E1" s="7"/>
      <c r="P1" s="5"/>
      <c r="Q1" s="5"/>
      <c r="R1" s="5"/>
      <c r="S1" s="5"/>
      <c r="T1" s="5"/>
      <c r="U1" s="5"/>
    </row>
    <row r="2" spans="1:21" x14ac:dyDescent="0.3">
      <c r="A2" s="8" t="s">
        <v>5</v>
      </c>
      <c r="B2" s="9" t="s">
        <v>734</v>
      </c>
      <c r="C2" s="9" t="s">
        <v>0</v>
      </c>
      <c r="D2" s="9" t="s">
        <v>2</v>
      </c>
      <c r="E2" s="9" t="s">
        <v>3</v>
      </c>
      <c r="F2" s="9" t="s">
        <v>701</v>
      </c>
      <c r="G2" s="9" t="s">
        <v>702</v>
      </c>
      <c r="H2" s="9" t="s">
        <v>703</v>
      </c>
      <c r="I2" s="9" t="s">
        <v>704</v>
      </c>
      <c r="J2" s="9" t="s">
        <v>705</v>
      </c>
      <c r="K2" s="9" t="s">
        <v>706</v>
      </c>
      <c r="L2" s="9" t="s">
        <v>1</v>
      </c>
      <c r="M2" s="9" t="s">
        <v>735</v>
      </c>
      <c r="N2" s="9" t="s">
        <v>739</v>
      </c>
      <c r="O2" s="9" t="s">
        <v>4</v>
      </c>
      <c r="P2" s="9" t="s">
        <v>6</v>
      </c>
      <c r="Q2" s="9" t="s">
        <v>7</v>
      </c>
      <c r="R2" s="9" t="s">
        <v>8</v>
      </c>
      <c r="S2" s="1"/>
    </row>
    <row r="3" spans="1:21" x14ac:dyDescent="0.3">
      <c r="A3" s="10" t="s">
        <v>114</v>
      </c>
      <c r="B3" s="11" t="s">
        <v>180</v>
      </c>
      <c r="C3" s="12" t="s">
        <v>383</v>
      </c>
      <c r="D3" s="12">
        <v>149.04351</v>
      </c>
      <c r="E3" s="12">
        <v>390.10300000000001</v>
      </c>
      <c r="F3" s="11">
        <v>1061.198625258</v>
      </c>
      <c r="G3" s="11">
        <v>1684.4607950710499</v>
      </c>
      <c r="H3" s="11">
        <v>901.64502117805296</v>
      </c>
      <c r="I3" s="11">
        <v>61156.027525453203</v>
      </c>
      <c r="J3" s="11">
        <v>60082.810260639402</v>
      </c>
      <c r="K3" s="11">
        <v>59402.336975264603</v>
      </c>
      <c r="L3" s="12">
        <v>0.53082389371810501</v>
      </c>
      <c r="M3" s="12">
        <f t="shared" ref="M3:M45" si="0">_xlfn.T.TEST(F3:H3,I3:K3,2,2)</f>
        <v>4.9926148990798725E-8</v>
      </c>
      <c r="N3" s="12">
        <v>2.0190880879320625E-2</v>
      </c>
      <c r="O3" s="12" t="s">
        <v>181</v>
      </c>
      <c r="P3" s="12" t="s">
        <v>115</v>
      </c>
      <c r="Q3" s="12" t="s">
        <v>116</v>
      </c>
      <c r="R3" s="12" t="s">
        <v>117</v>
      </c>
      <c r="S3" s="1"/>
    </row>
    <row r="4" spans="1:21" x14ac:dyDescent="0.3">
      <c r="A4" s="10" t="s">
        <v>14</v>
      </c>
      <c r="B4" s="11" t="s">
        <v>388</v>
      </c>
      <c r="C4" s="12" t="s">
        <v>387</v>
      </c>
      <c r="D4" s="12">
        <v>153.12638000000001</v>
      </c>
      <c r="E4" s="12">
        <v>192.19</v>
      </c>
      <c r="F4" s="11">
        <v>8882.8044377055903</v>
      </c>
      <c r="G4" s="11">
        <v>10040.345351231501</v>
      </c>
      <c r="H4" s="11">
        <v>9121.1753956209795</v>
      </c>
      <c r="I4" s="11">
        <v>57473.893194413802</v>
      </c>
      <c r="J4" s="11">
        <v>55803.253995919098</v>
      </c>
      <c r="K4" s="11">
        <v>57602.930698849901</v>
      </c>
      <c r="L4" s="12">
        <v>1.2630873408565</v>
      </c>
      <c r="M4" s="12">
        <f t="shared" si="0"/>
        <v>2.4721081496311917E-7</v>
      </c>
      <c r="N4" s="12">
        <v>0.16411699673232275</v>
      </c>
      <c r="O4" s="12">
        <v>0</v>
      </c>
      <c r="P4" s="12">
        <v>0</v>
      </c>
      <c r="Q4" s="12">
        <v>0</v>
      </c>
      <c r="R4" s="12">
        <v>0</v>
      </c>
      <c r="S4" s="1"/>
    </row>
    <row r="5" spans="1:21" x14ac:dyDescent="0.3">
      <c r="A5" s="10" t="s">
        <v>708</v>
      </c>
      <c r="B5" s="11" t="s">
        <v>334</v>
      </c>
      <c r="C5" s="12" t="s">
        <v>383</v>
      </c>
      <c r="D5" s="12">
        <v>95.048079999999999</v>
      </c>
      <c r="E5" s="12">
        <v>337.41</v>
      </c>
      <c r="F5" s="11">
        <v>18218.6312274255</v>
      </c>
      <c r="G5" s="11">
        <v>19432.604906064302</v>
      </c>
      <c r="H5" s="11">
        <v>19566.319357676599</v>
      </c>
      <c r="I5" s="11">
        <v>5355.6213574287203</v>
      </c>
      <c r="J5" s="11">
        <v>4577.2308614501799</v>
      </c>
      <c r="K5" s="11">
        <v>5715.7636419718401</v>
      </c>
      <c r="L5" s="12">
        <v>0.78620816679055705</v>
      </c>
      <c r="M5" s="12">
        <f t="shared" si="0"/>
        <v>1.4177287859911855E-5</v>
      </c>
      <c r="N5" s="12">
        <v>3.6563972174888413</v>
      </c>
      <c r="O5" s="12" t="s">
        <v>335</v>
      </c>
      <c r="P5" s="12" t="s">
        <v>135</v>
      </c>
      <c r="Q5" s="12" t="s">
        <v>336</v>
      </c>
      <c r="R5" s="12" t="s">
        <v>336</v>
      </c>
      <c r="S5" s="1"/>
    </row>
    <row r="6" spans="1:21" x14ac:dyDescent="0.3">
      <c r="A6" s="10" t="s">
        <v>708</v>
      </c>
      <c r="B6" s="11" t="s">
        <v>346</v>
      </c>
      <c r="C6" s="12" t="s">
        <v>383</v>
      </c>
      <c r="D6" s="12">
        <v>111.04285</v>
      </c>
      <c r="E6" s="12">
        <v>337.41</v>
      </c>
      <c r="F6" s="11">
        <v>26344.297884463602</v>
      </c>
      <c r="G6" s="11">
        <v>27671.1867244108</v>
      </c>
      <c r="H6" s="11">
        <v>27891.833043995201</v>
      </c>
      <c r="I6" s="11">
        <v>12527.2439069918</v>
      </c>
      <c r="J6" s="11">
        <v>13116.022386373101</v>
      </c>
      <c r="K6" s="11">
        <v>11912.364185205999</v>
      </c>
      <c r="L6" s="12">
        <v>0.876301140142698</v>
      </c>
      <c r="M6" s="12">
        <f t="shared" si="0"/>
        <v>1.5599176574934789E-5</v>
      </c>
      <c r="N6" s="12">
        <v>2.1809597285180877</v>
      </c>
      <c r="O6" s="12" t="s">
        <v>347</v>
      </c>
      <c r="P6" s="12">
        <v>0</v>
      </c>
      <c r="Q6" s="12">
        <v>0</v>
      </c>
      <c r="R6" s="12">
        <v>0</v>
      </c>
      <c r="S6" s="1"/>
    </row>
    <row r="7" spans="1:21" x14ac:dyDescent="0.3">
      <c r="A7" s="10" t="s">
        <v>14</v>
      </c>
      <c r="B7" s="11" t="s">
        <v>267</v>
      </c>
      <c r="C7" s="12" t="s">
        <v>55</v>
      </c>
      <c r="D7" s="12">
        <v>323.09694999999999</v>
      </c>
      <c r="E7" s="12">
        <v>327.846</v>
      </c>
      <c r="F7" s="11">
        <v>2933.26086219531</v>
      </c>
      <c r="G7" s="11">
        <v>3459.6721444422701</v>
      </c>
      <c r="H7" s="11">
        <v>2637.8005384425601</v>
      </c>
      <c r="I7" s="11">
        <v>17458.0147978364</v>
      </c>
      <c r="J7" s="11">
        <v>15363.386643985301</v>
      </c>
      <c r="K7" s="11">
        <v>16519.160714896199</v>
      </c>
      <c r="L7" s="12">
        <v>0.34827021192923202</v>
      </c>
      <c r="M7" s="12">
        <f t="shared" si="0"/>
        <v>3.2687180230815014E-5</v>
      </c>
      <c r="N7" s="12">
        <v>0.1830285904809168</v>
      </c>
      <c r="O7" s="12" t="s">
        <v>268</v>
      </c>
      <c r="P7" s="12" t="s">
        <v>15</v>
      </c>
      <c r="Q7" s="12" t="s">
        <v>37</v>
      </c>
      <c r="R7" s="12" t="s">
        <v>38</v>
      </c>
      <c r="S7" s="1"/>
    </row>
    <row r="8" spans="1:21" x14ac:dyDescent="0.3">
      <c r="A8" s="10" t="s">
        <v>708</v>
      </c>
      <c r="B8" s="11" t="s">
        <v>393</v>
      </c>
      <c r="C8" s="12" t="s">
        <v>383</v>
      </c>
      <c r="D8" s="12">
        <v>127.03802</v>
      </c>
      <c r="E8" s="12">
        <v>363.06700000000001</v>
      </c>
      <c r="F8" s="11">
        <v>143462.54067095701</v>
      </c>
      <c r="G8" s="11">
        <v>185939.92204524699</v>
      </c>
      <c r="H8" s="11">
        <v>155948.49492793399</v>
      </c>
      <c r="I8" s="11">
        <v>440856.43246456399</v>
      </c>
      <c r="J8" s="11">
        <v>417927.50457455101</v>
      </c>
      <c r="K8" s="11">
        <v>427315.87507305102</v>
      </c>
      <c r="L8" s="12">
        <v>2.71095744392106</v>
      </c>
      <c r="M8" s="12">
        <f t="shared" si="0"/>
        <v>4.7877257710884184E-5</v>
      </c>
      <c r="N8" s="12">
        <v>0.37738202981854457</v>
      </c>
      <c r="O8" s="12">
        <v>0</v>
      </c>
      <c r="P8" s="12">
        <v>0</v>
      </c>
      <c r="Q8" s="12">
        <v>0</v>
      </c>
      <c r="R8" s="12">
        <v>0</v>
      </c>
      <c r="S8" s="1"/>
    </row>
    <row r="9" spans="1:21" x14ac:dyDescent="0.3">
      <c r="A9" s="10" t="s">
        <v>61</v>
      </c>
      <c r="B9" s="11" t="s">
        <v>198</v>
      </c>
      <c r="C9" s="12" t="s">
        <v>55</v>
      </c>
      <c r="D9" s="12">
        <v>159.02942999999999</v>
      </c>
      <c r="E9" s="12">
        <v>327.26</v>
      </c>
      <c r="F9" s="11">
        <v>84343.307904195899</v>
      </c>
      <c r="G9" s="11">
        <v>88458.749904412194</v>
      </c>
      <c r="H9" s="11">
        <v>100321.398447645</v>
      </c>
      <c r="I9" s="11">
        <v>7578.3476724539296</v>
      </c>
      <c r="J9" s="11">
        <v>8835.8629105085292</v>
      </c>
      <c r="K9" s="11">
        <v>8258.4526026113508</v>
      </c>
      <c r="L9" s="12">
        <v>0.50928530209621503</v>
      </c>
      <c r="M9" s="12">
        <f t="shared" si="0"/>
        <v>6.6412606835589347E-5</v>
      </c>
      <c r="N9" s="12">
        <v>11.069881439306858</v>
      </c>
      <c r="O9" s="12">
        <v>0</v>
      </c>
      <c r="P9" s="12" t="s">
        <v>280</v>
      </c>
      <c r="Q9" s="12">
        <v>0</v>
      </c>
      <c r="R9" s="12">
        <v>0</v>
      </c>
      <c r="S9" s="1"/>
    </row>
    <row r="10" spans="1:21" x14ac:dyDescent="0.3">
      <c r="A10" s="10" t="s">
        <v>14</v>
      </c>
      <c r="B10" s="11" t="s">
        <v>238</v>
      </c>
      <c r="C10" s="12" t="s">
        <v>11</v>
      </c>
      <c r="D10" s="12">
        <v>421.20600000000002</v>
      </c>
      <c r="E10" s="12">
        <v>183.191</v>
      </c>
      <c r="F10" s="11">
        <v>5093.9244606272596</v>
      </c>
      <c r="G10" s="11">
        <v>5118.5031318198198</v>
      </c>
      <c r="H10" s="11">
        <v>5145.4411986764799</v>
      </c>
      <c r="I10" s="11">
        <v>46735.277723327701</v>
      </c>
      <c r="J10" s="11">
        <v>43814.026471438498</v>
      </c>
      <c r="K10" s="11">
        <v>52671.156641881898</v>
      </c>
      <c r="L10" s="12">
        <v>0.50677139338462296</v>
      </c>
      <c r="M10" s="12">
        <f t="shared" si="0"/>
        <v>8.1783196130477378E-5</v>
      </c>
      <c r="N10" s="12">
        <v>0.10723236541348773</v>
      </c>
      <c r="O10" s="12">
        <v>0</v>
      </c>
      <c r="P10" s="12" t="s">
        <v>15</v>
      </c>
      <c r="Q10" s="12">
        <v>0</v>
      </c>
      <c r="R10" s="12">
        <v>0</v>
      </c>
      <c r="S10" s="1"/>
    </row>
    <row r="11" spans="1:21" x14ac:dyDescent="0.3">
      <c r="A11" s="10" t="s">
        <v>14</v>
      </c>
      <c r="B11" s="11" t="s">
        <v>384</v>
      </c>
      <c r="C11" s="12" t="s">
        <v>383</v>
      </c>
      <c r="D11" s="12">
        <v>139.03776999999999</v>
      </c>
      <c r="E11" s="12">
        <v>337.1</v>
      </c>
      <c r="F11" s="11">
        <v>30823.702817162299</v>
      </c>
      <c r="G11" s="11">
        <v>33199.543416373701</v>
      </c>
      <c r="H11" s="11">
        <v>35248.4198928029</v>
      </c>
      <c r="I11" s="11">
        <v>11160.553425407001</v>
      </c>
      <c r="J11" s="11">
        <v>9104.3368985652105</v>
      </c>
      <c r="K11" s="11">
        <v>11769.4312165539</v>
      </c>
      <c r="L11" s="12">
        <v>1.0227536229227701</v>
      </c>
      <c r="M11" s="12">
        <f t="shared" si="0"/>
        <v>1.2043301680022537E-4</v>
      </c>
      <c r="N11" s="12">
        <v>3.0989158300341058</v>
      </c>
      <c r="O11" s="12" t="s">
        <v>385</v>
      </c>
      <c r="P11" s="12" t="s">
        <v>215</v>
      </c>
      <c r="Q11" s="12" t="s">
        <v>355</v>
      </c>
      <c r="R11" s="12" t="s">
        <v>386</v>
      </c>
      <c r="S11" s="1"/>
    </row>
    <row r="12" spans="1:21" x14ac:dyDescent="0.3">
      <c r="A12" s="10" t="s">
        <v>14</v>
      </c>
      <c r="B12" s="11" t="s">
        <v>246</v>
      </c>
      <c r="C12" s="12" t="s">
        <v>11</v>
      </c>
      <c r="D12" s="12">
        <v>1107.5695499999999</v>
      </c>
      <c r="E12" s="12">
        <v>260.0625</v>
      </c>
      <c r="F12" s="11">
        <v>1234.27202084484</v>
      </c>
      <c r="G12" s="11">
        <v>1257.6531614278999</v>
      </c>
      <c r="H12" s="11">
        <v>649.06054030564997</v>
      </c>
      <c r="I12" s="11">
        <v>29319.884229003899</v>
      </c>
      <c r="J12" s="11">
        <v>23390.282417632599</v>
      </c>
      <c r="K12" s="11">
        <v>25872.2953641731</v>
      </c>
      <c r="L12" s="12">
        <v>0.40969435824988598</v>
      </c>
      <c r="M12" s="12">
        <f t="shared" si="0"/>
        <v>1.3048357877676602E-4</v>
      </c>
      <c r="N12" s="12">
        <v>3.9970569032901061E-2</v>
      </c>
      <c r="O12" s="12">
        <v>0</v>
      </c>
      <c r="P12" s="12" t="s">
        <v>15</v>
      </c>
      <c r="Q12" s="12">
        <v>0</v>
      </c>
      <c r="R12" s="12">
        <v>0</v>
      </c>
      <c r="S12" s="1"/>
    </row>
    <row r="13" spans="1:21" x14ac:dyDescent="0.3">
      <c r="A13" s="10" t="s">
        <v>14</v>
      </c>
      <c r="B13" s="11" t="s">
        <v>56</v>
      </c>
      <c r="C13" s="12" t="s">
        <v>55</v>
      </c>
      <c r="D13" s="12">
        <v>133.05032</v>
      </c>
      <c r="E13" s="12">
        <v>277.74</v>
      </c>
      <c r="F13" s="11">
        <v>29802.611793208202</v>
      </c>
      <c r="G13" s="11">
        <v>48900.9536250893</v>
      </c>
      <c r="H13" s="11">
        <v>47182.172458584901</v>
      </c>
      <c r="I13" s="11">
        <v>677533.41369858198</v>
      </c>
      <c r="J13" s="11">
        <v>561881.723626283</v>
      </c>
      <c r="K13" s="11">
        <v>697548.07439856697</v>
      </c>
      <c r="L13" s="12">
        <v>2.2178392850919502</v>
      </c>
      <c r="M13" s="12">
        <f t="shared" si="0"/>
        <v>1.4557236703784484E-4</v>
      </c>
      <c r="N13" s="12">
        <v>6.4991290033265176E-2</v>
      </c>
      <c r="O13" s="12" t="s">
        <v>57</v>
      </c>
      <c r="P13" s="12" t="s">
        <v>15</v>
      </c>
      <c r="Q13" s="12" t="s">
        <v>37</v>
      </c>
      <c r="R13" s="12" t="s">
        <v>58</v>
      </c>
      <c r="S13" s="1"/>
    </row>
    <row r="14" spans="1:21" x14ac:dyDescent="0.3">
      <c r="A14" s="10" t="s">
        <v>406</v>
      </c>
      <c r="B14" s="11" t="s">
        <v>404</v>
      </c>
      <c r="C14" s="12" t="s">
        <v>383</v>
      </c>
      <c r="D14" s="12">
        <v>184.07244</v>
      </c>
      <c r="E14" s="12">
        <v>486.70299999999997</v>
      </c>
      <c r="F14" s="11">
        <v>286989.18737185898</v>
      </c>
      <c r="G14" s="11">
        <v>264072.14557201299</v>
      </c>
      <c r="H14" s="11">
        <v>311246.91166801099</v>
      </c>
      <c r="I14" s="11">
        <v>48098.0668639207</v>
      </c>
      <c r="J14" s="11">
        <v>77719.645365996897</v>
      </c>
      <c r="K14" s="11">
        <v>57112.009291415503</v>
      </c>
      <c r="L14" s="12">
        <v>3.0299195888864698</v>
      </c>
      <c r="M14" s="12">
        <f t="shared" si="0"/>
        <v>1.5181348406508876E-4</v>
      </c>
      <c r="N14" s="12">
        <v>4.7138772061779006</v>
      </c>
      <c r="O14" s="12" t="s">
        <v>405</v>
      </c>
      <c r="P14" s="12" t="s">
        <v>407</v>
      </c>
      <c r="Q14" s="12" t="s">
        <v>408</v>
      </c>
      <c r="R14" s="12" t="s">
        <v>409</v>
      </c>
      <c r="S14" s="1"/>
    </row>
    <row r="15" spans="1:21" x14ac:dyDescent="0.3">
      <c r="A15" s="10" t="s">
        <v>22</v>
      </c>
      <c r="B15" s="11" t="s">
        <v>10</v>
      </c>
      <c r="C15" s="12" t="s">
        <v>9</v>
      </c>
      <c r="D15" s="12">
        <v>383.11934000000002</v>
      </c>
      <c r="E15" s="12">
        <v>335.24700000000001</v>
      </c>
      <c r="F15" s="11">
        <v>30892120.456224699</v>
      </c>
      <c r="G15" s="11">
        <v>35394250.448958099</v>
      </c>
      <c r="H15" s="11">
        <v>37379842.704604201</v>
      </c>
      <c r="I15" s="11">
        <v>7356965.4217496403</v>
      </c>
      <c r="J15" s="11">
        <v>4980557.2910455503</v>
      </c>
      <c r="K15" s="11">
        <v>5918013.5102639003</v>
      </c>
      <c r="L15" s="12">
        <v>13.204758249136599</v>
      </c>
      <c r="M15" s="12">
        <f t="shared" si="0"/>
        <v>1.528536499868673E-4</v>
      </c>
      <c r="N15" s="12">
        <v>5.6786178364261488</v>
      </c>
      <c r="O15" s="12">
        <v>0</v>
      </c>
      <c r="P15" s="12" t="s">
        <v>47</v>
      </c>
      <c r="Q15" s="12">
        <v>0</v>
      </c>
      <c r="R15" s="12">
        <v>0</v>
      </c>
      <c r="S15" s="1"/>
    </row>
    <row r="16" spans="1:21" x14ac:dyDescent="0.3">
      <c r="A16" s="10" t="s">
        <v>61</v>
      </c>
      <c r="B16" s="11" t="s">
        <v>59</v>
      </c>
      <c r="C16" s="12" t="s">
        <v>383</v>
      </c>
      <c r="D16" s="12">
        <v>184.05956</v>
      </c>
      <c r="E16" s="12">
        <v>43.542999999999999</v>
      </c>
      <c r="F16" s="11">
        <v>8279.23045295874</v>
      </c>
      <c r="G16" s="11">
        <v>25058.448724842099</v>
      </c>
      <c r="H16" s="11">
        <v>15961.920601056399</v>
      </c>
      <c r="I16" s="11">
        <v>135459.68631893399</v>
      </c>
      <c r="J16" s="11">
        <v>117138.916043331</v>
      </c>
      <c r="K16" s="11">
        <v>138986.137421113</v>
      </c>
      <c r="L16" s="12">
        <v>1.8916752385052999</v>
      </c>
      <c r="M16" s="12">
        <f t="shared" si="0"/>
        <v>1.6450597135526541E-4</v>
      </c>
      <c r="N16" s="12">
        <v>0.12589765322859475</v>
      </c>
      <c r="O16" s="12" t="s">
        <v>60</v>
      </c>
      <c r="P16" s="12" t="s">
        <v>62</v>
      </c>
      <c r="Q16" s="12" t="s">
        <v>63</v>
      </c>
      <c r="R16" s="12" t="s">
        <v>64</v>
      </c>
      <c r="S16" s="1"/>
    </row>
    <row r="17" spans="1:19" x14ac:dyDescent="0.3">
      <c r="A17" s="10" t="s">
        <v>31</v>
      </c>
      <c r="B17" s="11" t="s">
        <v>403</v>
      </c>
      <c r="C17" s="12" t="s">
        <v>394</v>
      </c>
      <c r="D17" s="12">
        <v>463.12270999999998</v>
      </c>
      <c r="E17" s="12">
        <v>131.21799999999999</v>
      </c>
      <c r="F17" s="11">
        <v>52137.103987953698</v>
      </c>
      <c r="G17" s="11">
        <v>78807.843604458205</v>
      </c>
      <c r="H17" s="11">
        <v>60129.515967077103</v>
      </c>
      <c r="I17" s="11">
        <v>215564.94278398101</v>
      </c>
      <c r="J17" s="11">
        <v>219691.13417984601</v>
      </c>
      <c r="K17" s="11">
        <v>246623.197704299</v>
      </c>
      <c r="L17" s="12">
        <v>2.21837447919967</v>
      </c>
      <c r="M17" s="12">
        <f t="shared" si="0"/>
        <v>1.9931062182314681E-4</v>
      </c>
      <c r="N17" s="12">
        <v>0.2802174382737852</v>
      </c>
      <c r="O17" s="12">
        <v>0</v>
      </c>
      <c r="P17" s="12">
        <v>0</v>
      </c>
      <c r="Q17" s="12">
        <v>0</v>
      </c>
      <c r="R17" s="12">
        <v>0</v>
      </c>
      <c r="S17" s="1"/>
    </row>
    <row r="18" spans="1:19" x14ac:dyDescent="0.3">
      <c r="A18" s="10" t="s">
        <v>114</v>
      </c>
      <c r="B18" s="11" t="s">
        <v>177</v>
      </c>
      <c r="C18" s="12" t="s">
        <v>11</v>
      </c>
      <c r="D18" s="12">
        <v>129.01927000000001</v>
      </c>
      <c r="E18" s="12">
        <v>422.125</v>
      </c>
      <c r="F18" s="11">
        <v>14950.7237048027</v>
      </c>
      <c r="G18" s="11">
        <v>23454.195263682701</v>
      </c>
      <c r="H18" s="11">
        <v>17357.7361378776</v>
      </c>
      <c r="I18" s="11">
        <v>105706.24377546299</v>
      </c>
      <c r="J18" s="11">
        <v>131438.854469279</v>
      </c>
      <c r="K18" s="11">
        <v>124881.97725706099</v>
      </c>
      <c r="L18" s="12">
        <v>0.94827673477544705</v>
      </c>
      <c r="M18" s="12">
        <f t="shared" si="0"/>
        <v>2.3084507068742933E-4</v>
      </c>
      <c r="N18" s="12">
        <v>0.15402896324555507</v>
      </c>
      <c r="O18" s="12" t="s">
        <v>178</v>
      </c>
      <c r="P18" s="12" t="s">
        <v>115</v>
      </c>
      <c r="Q18" s="12" t="s">
        <v>116</v>
      </c>
      <c r="R18" s="12" t="s">
        <v>179</v>
      </c>
      <c r="S18" s="1"/>
    </row>
    <row r="19" spans="1:19" x14ac:dyDescent="0.3">
      <c r="A19" s="10" t="s">
        <v>61</v>
      </c>
      <c r="B19" s="11" t="s">
        <v>493</v>
      </c>
      <c r="C19" s="12" t="s">
        <v>425</v>
      </c>
      <c r="D19" s="12">
        <v>238.10656</v>
      </c>
      <c r="E19" s="12">
        <v>287.0795</v>
      </c>
      <c r="F19" s="11">
        <v>1658.48588774277</v>
      </c>
      <c r="G19" s="11">
        <v>1471.88921170614</v>
      </c>
      <c r="H19" s="11">
        <v>1817.21916651378</v>
      </c>
      <c r="I19" s="11">
        <v>2956.4763203285202</v>
      </c>
      <c r="J19" s="11">
        <v>3143.1968732555001</v>
      </c>
      <c r="K19" s="11">
        <v>3070.2572367686598</v>
      </c>
      <c r="L19" s="12">
        <v>4.1231334310047101E-2</v>
      </c>
      <c r="M19" s="12">
        <f t="shared" si="0"/>
        <v>2.441780181479899E-4</v>
      </c>
      <c r="N19" s="12">
        <v>0.53954545277530552</v>
      </c>
      <c r="O19" s="12">
        <v>0</v>
      </c>
      <c r="P19" s="12">
        <v>0</v>
      </c>
      <c r="Q19" s="12">
        <v>0</v>
      </c>
      <c r="R19" s="12">
        <v>0</v>
      </c>
      <c r="S19" s="1"/>
    </row>
    <row r="20" spans="1:19" x14ac:dyDescent="0.3">
      <c r="A20" s="10" t="s">
        <v>31</v>
      </c>
      <c r="B20" s="11" t="s">
        <v>679</v>
      </c>
      <c r="C20" s="12" t="s">
        <v>387</v>
      </c>
      <c r="D20" s="12">
        <v>404.15244999999999</v>
      </c>
      <c r="E20" s="12">
        <v>352.05599999999998</v>
      </c>
      <c r="F20" s="11">
        <v>22707.825902751101</v>
      </c>
      <c r="G20" s="11">
        <v>32075.644743099801</v>
      </c>
      <c r="H20" s="11">
        <v>28370.2380260766</v>
      </c>
      <c r="I20" s="11">
        <v>70032.798705835696</v>
      </c>
      <c r="J20" s="11">
        <v>66342.209807410007</v>
      </c>
      <c r="K20" s="11">
        <v>64262.478831766297</v>
      </c>
      <c r="L20" s="12">
        <v>0.91120295744869695</v>
      </c>
      <c r="M20" s="12">
        <f t="shared" si="0"/>
        <v>2.5727969396555002E-4</v>
      </c>
      <c r="N20" s="12">
        <v>0.41444751811977265</v>
      </c>
      <c r="O20" s="12">
        <v>0</v>
      </c>
      <c r="P20" s="12">
        <v>0</v>
      </c>
      <c r="Q20" s="12">
        <v>0</v>
      </c>
      <c r="R20" s="12">
        <v>0</v>
      </c>
      <c r="S20" s="1"/>
    </row>
    <row r="21" spans="1:19" x14ac:dyDescent="0.3">
      <c r="A21" s="10" t="s">
        <v>22</v>
      </c>
      <c r="B21" s="11" t="s">
        <v>337</v>
      </c>
      <c r="C21" s="12" t="s">
        <v>34</v>
      </c>
      <c r="D21" s="12">
        <v>223.06075999999999</v>
      </c>
      <c r="E21" s="12">
        <v>278.46600000000001</v>
      </c>
      <c r="F21" s="11">
        <v>222809.46698524701</v>
      </c>
      <c r="G21" s="11">
        <v>208975.17050853401</v>
      </c>
      <c r="H21" s="11">
        <v>269326.23406583298</v>
      </c>
      <c r="I21" s="11">
        <v>15318.063358556899</v>
      </c>
      <c r="J21" s="11">
        <v>8339.6493496938201</v>
      </c>
      <c r="K21" s="11">
        <v>4881.0974153053803</v>
      </c>
      <c r="L21" s="12">
        <v>0.95172216252893405</v>
      </c>
      <c r="M21" s="12">
        <f t="shared" si="0"/>
        <v>2.6656705990856742E-4</v>
      </c>
      <c r="N21" s="12">
        <v>24.566927230820777</v>
      </c>
      <c r="O21" s="12" t="s">
        <v>338</v>
      </c>
      <c r="P21" s="12" t="s">
        <v>215</v>
      </c>
      <c r="Q21" s="12" t="s">
        <v>339</v>
      </c>
      <c r="R21" s="12" t="s">
        <v>339</v>
      </c>
      <c r="S21" s="1"/>
    </row>
    <row r="22" spans="1:19" x14ac:dyDescent="0.3">
      <c r="A22" s="10" t="s">
        <v>14</v>
      </c>
      <c r="B22" s="11" t="s">
        <v>448</v>
      </c>
      <c r="C22" s="12" t="s">
        <v>410</v>
      </c>
      <c r="D22" s="12">
        <v>522.20249999999999</v>
      </c>
      <c r="E22" s="12">
        <v>424.42700000000002</v>
      </c>
      <c r="F22" s="11">
        <v>5226.3802584254599</v>
      </c>
      <c r="G22" s="11">
        <v>3378.5582804529799</v>
      </c>
      <c r="H22" s="11">
        <v>2584.4056612466102</v>
      </c>
      <c r="I22" s="11">
        <v>103101.023348394</v>
      </c>
      <c r="J22" s="11">
        <v>81182.177653043298</v>
      </c>
      <c r="K22" s="11">
        <v>105118.311901683</v>
      </c>
      <c r="L22" s="12">
        <v>1.61295175512629</v>
      </c>
      <c r="M22" s="12">
        <f t="shared" si="0"/>
        <v>2.7314087475070715E-4</v>
      </c>
      <c r="N22" s="12">
        <v>3.866373775271445E-2</v>
      </c>
      <c r="O22" s="12" t="s">
        <v>449</v>
      </c>
      <c r="P22" s="12" t="s">
        <v>15</v>
      </c>
      <c r="Q22" s="12" t="s">
        <v>37</v>
      </c>
      <c r="R22" s="12" t="s">
        <v>350</v>
      </c>
      <c r="S22" s="1"/>
    </row>
    <row r="23" spans="1:19" x14ac:dyDescent="0.3">
      <c r="A23" s="10" t="s">
        <v>406</v>
      </c>
      <c r="B23" s="11" t="s">
        <v>415</v>
      </c>
      <c r="C23" s="12" t="s">
        <v>383</v>
      </c>
      <c r="D23" s="12">
        <v>318.29921000000002</v>
      </c>
      <c r="E23" s="12">
        <v>145.96600000000001</v>
      </c>
      <c r="F23" s="11">
        <v>134736.82047758499</v>
      </c>
      <c r="G23" s="11">
        <v>165296.59240612201</v>
      </c>
      <c r="H23" s="11">
        <v>141723.22708330301</v>
      </c>
      <c r="I23" s="11">
        <v>33226.6259457696</v>
      </c>
      <c r="J23" s="11">
        <v>36552.724752524999</v>
      </c>
      <c r="K23" s="11">
        <v>36192.002098948098</v>
      </c>
      <c r="L23" s="12">
        <v>1.9814196011851</v>
      </c>
      <c r="M23" s="12">
        <f t="shared" si="0"/>
        <v>2.738129023875718E-4</v>
      </c>
      <c r="N23" s="12">
        <v>4.1686420745447377</v>
      </c>
      <c r="O23" s="12" t="s">
        <v>416</v>
      </c>
      <c r="P23" s="12" t="s">
        <v>407</v>
      </c>
      <c r="Q23" s="12" t="s">
        <v>417</v>
      </c>
      <c r="R23" s="12" t="s">
        <v>418</v>
      </c>
      <c r="S23" s="1"/>
    </row>
    <row r="24" spans="1:19" x14ac:dyDescent="0.3">
      <c r="A24" s="10" t="s">
        <v>22</v>
      </c>
      <c r="B24" s="11" t="s">
        <v>419</v>
      </c>
      <c r="C24" s="12" t="s">
        <v>387</v>
      </c>
      <c r="D24" s="12">
        <v>455.35079999999999</v>
      </c>
      <c r="E24" s="12">
        <v>35.792999999999999</v>
      </c>
      <c r="F24" s="11">
        <v>46336.112916467602</v>
      </c>
      <c r="G24" s="11">
        <v>112736.77112152299</v>
      </c>
      <c r="H24" s="11">
        <v>89414.523163734397</v>
      </c>
      <c r="I24" s="11">
        <v>384393.66333700099</v>
      </c>
      <c r="J24" s="11">
        <v>385541.13257150998</v>
      </c>
      <c r="K24" s="11">
        <v>341763.71674864198</v>
      </c>
      <c r="L24" s="12">
        <v>2.74428658074202</v>
      </c>
      <c r="M24" s="12">
        <f t="shared" si="0"/>
        <v>2.8668629901784849E-4</v>
      </c>
      <c r="N24" s="12">
        <v>0.22352049982310115</v>
      </c>
      <c r="O24" s="12">
        <v>0</v>
      </c>
      <c r="P24" s="12">
        <v>0</v>
      </c>
      <c r="Q24" s="12">
        <v>0</v>
      </c>
      <c r="R24" s="12">
        <v>0</v>
      </c>
      <c r="S24" s="1"/>
    </row>
    <row r="25" spans="1:19" x14ac:dyDescent="0.3">
      <c r="A25" s="10" t="s">
        <v>61</v>
      </c>
      <c r="B25" s="11" t="s">
        <v>596</v>
      </c>
      <c r="C25" s="12" t="s">
        <v>383</v>
      </c>
      <c r="D25" s="12">
        <v>595.16084000000001</v>
      </c>
      <c r="E25" s="12">
        <v>372.76299999999998</v>
      </c>
      <c r="F25" s="11">
        <v>1195.6634957341801</v>
      </c>
      <c r="G25" s="11">
        <v>1406.5128777467701</v>
      </c>
      <c r="H25" s="11">
        <v>1302.8949064999299</v>
      </c>
      <c r="I25" s="11">
        <v>4220.5067023744195</v>
      </c>
      <c r="J25" s="11">
        <v>3603.7233192338299</v>
      </c>
      <c r="K25" s="11">
        <v>3603.9573695275799</v>
      </c>
      <c r="L25" s="12">
        <v>0.18363281705190099</v>
      </c>
      <c r="M25" s="12">
        <f t="shared" si="0"/>
        <v>3.0542366513997454E-4</v>
      </c>
      <c r="N25" s="12">
        <v>0.34170521941299403</v>
      </c>
      <c r="O25" s="12">
        <v>0</v>
      </c>
      <c r="P25" s="12">
        <v>0</v>
      </c>
      <c r="Q25" s="12">
        <v>0</v>
      </c>
      <c r="R25" s="12">
        <v>0</v>
      </c>
      <c r="S25" s="1"/>
    </row>
    <row r="26" spans="1:19" x14ac:dyDescent="0.3">
      <c r="A26" s="10" t="s">
        <v>14</v>
      </c>
      <c r="B26" s="11" t="s">
        <v>72</v>
      </c>
      <c r="C26" s="12" t="s">
        <v>34</v>
      </c>
      <c r="D26" s="12">
        <v>239.07704000000001</v>
      </c>
      <c r="E26" s="12">
        <v>341.86099999999999</v>
      </c>
      <c r="F26" s="11">
        <v>531814.429694989</v>
      </c>
      <c r="G26" s="11">
        <v>691883.78620304598</v>
      </c>
      <c r="H26" s="11">
        <v>611396.08623383695</v>
      </c>
      <c r="I26" s="11">
        <v>77814.599724078202</v>
      </c>
      <c r="J26" s="11">
        <v>57034.722924769099</v>
      </c>
      <c r="K26" s="11">
        <v>43379.303024142697</v>
      </c>
      <c r="L26" s="12">
        <v>1.40211506702417</v>
      </c>
      <c r="M26" s="12">
        <f t="shared" si="0"/>
        <v>3.071026020577864E-4</v>
      </c>
      <c r="N26" s="12">
        <v>10.29629384843523</v>
      </c>
      <c r="O26" s="12" t="s">
        <v>73</v>
      </c>
      <c r="P26" s="12" t="s">
        <v>15</v>
      </c>
      <c r="Q26" s="12" t="s">
        <v>37</v>
      </c>
      <c r="R26" s="12" t="s">
        <v>74</v>
      </c>
      <c r="S26" s="1"/>
    </row>
    <row r="27" spans="1:19" x14ac:dyDescent="0.3">
      <c r="A27" s="10" t="s">
        <v>22</v>
      </c>
      <c r="B27" s="11" t="s">
        <v>45</v>
      </c>
      <c r="C27" s="12" t="s">
        <v>11</v>
      </c>
      <c r="D27" s="12">
        <v>133.01400000000001</v>
      </c>
      <c r="E27" s="12">
        <v>386.90100000000001</v>
      </c>
      <c r="F27" s="11">
        <v>6043480.0807944704</v>
      </c>
      <c r="G27" s="11">
        <v>6546004.7164437398</v>
      </c>
      <c r="H27" s="11">
        <v>6689620.1950546997</v>
      </c>
      <c r="I27" s="11">
        <v>3627506.6963818399</v>
      </c>
      <c r="J27" s="11">
        <v>3043638.8815328502</v>
      </c>
      <c r="K27" s="11">
        <v>3043344.5601935899</v>
      </c>
      <c r="L27" s="12">
        <v>4.5956629780042997</v>
      </c>
      <c r="M27" s="12">
        <f t="shared" si="0"/>
        <v>3.2152803090367715E-4</v>
      </c>
      <c r="N27" s="12">
        <v>1.984571986610423</v>
      </c>
      <c r="O27" s="12" t="s">
        <v>46</v>
      </c>
      <c r="P27" s="12" t="s">
        <v>47</v>
      </c>
      <c r="Q27" s="12" t="s">
        <v>48</v>
      </c>
      <c r="R27" s="12" t="s">
        <v>48</v>
      </c>
      <c r="S27" s="1"/>
    </row>
    <row r="28" spans="1:19" x14ac:dyDescent="0.3">
      <c r="A28" s="10" t="s">
        <v>61</v>
      </c>
      <c r="B28" s="11" t="s">
        <v>235</v>
      </c>
      <c r="C28" s="12" t="s">
        <v>11</v>
      </c>
      <c r="D28" s="12">
        <v>455.09964000000002</v>
      </c>
      <c r="E28" s="12">
        <v>33.926000000000002</v>
      </c>
      <c r="F28" s="11">
        <v>171198.12413860799</v>
      </c>
      <c r="G28" s="11">
        <v>135704.68281484401</v>
      </c>
      <c r="H28" s="11">
        <v>167002.710606971</v>
      </c>
      <c r="I28" s="11">
        <v>17625.514780941499</v>
      </c>
      <c r="J28" s="11">
        <v>30175.061919317901</v>
      </c>
      <c r="K28" s="11">
        <v>17064.599472657101</v>
      </c>
      <c r="L28" s="12">
        <v>0.75883130529057496</v>
      </c>
      <c r="M28" s="12">
        <f t="shared" si="0"/>
        <v>3.4075648803763353E-4</v>
      </c>
      <c r="N28" s="12">
        <v>7.3060083317602293</v>
      </c>
      <c r="O28" s="12" t="s">
        <v>236</v>
      </c>
      <c r="P28" s="12" t="s">
        <v>237</v>
      </c>
      <c r="Q28" s="12">
        <v>0</v>
      </c>
      <c r="R28" s="12" t="s">
        <v>237</v>
      </c>
      <c r="S28" s="1"/>
    </row>
    <row r="29" spans="1:19" x14ac:dyDescent="0.3">
      <c r="A29" s="10" t="s">
        <v>61</v>
      </c>
      <c r="B29" s="11" t="s">
        <v>152</v>
      </c>
      <c r="C29" s="12" t="s">
        <v>383</v>
      </c>
      <c r="D29" s="12">
        <v>348.06934000000001</v>
      </c>
      <c r="E29" s="12">
        <v>431.45600000000002</v>
      </c>
      <c r="F29" s="11">
        <v>7984.4325007159396</v>
      </c>
      <c r="G29" s="11">
        <v>11350.2006008669</v>
      </c>
      <c r="H29" s="11">
        <v>10121.731229982701</v>
      </c>
      <c r="I29" s="11">
        <v>23187.958946849099</v>
      </c>
      <c r="J29" s="11">
        <v>23908.394777679099</v>
      </c>
      <c r="K29" s="11">
        <v>21692.1012364157</v>
      </c>
      <c r="L29" s="12">
        <v>0.42847715946653098</v>
      </c>
      <c r="M29" s="12">
        <f t="shared" si="0"/>
        <v>3.736362020783277E-4</v>
      </c>
      <c r="N29" s="12">
        <v>0.42821668764460569</v>
      </c>
      <c r="O29" s="12" t="s">
        <v>153</v>
      </c>
      <c r="P29" s="12" t="s">
        <v>149</v>
      </c>
      <c r="Q29" s="12" t="s">
        <v>150</v>
      </c>
      <c r="R29" s="12" t="s">
        <v>154</v>
      </c>
      <c r="S29" s="1"/>
    </row>
    <row r="30" spans="1:19" x14ac:dyDescent="0.3">
      <c r="A30" s="10" t="s">
        <v>737</v>
      </c>
      <c r="B30" s="11" t="s">
        <v>612</v>
      </c>
      <c r="C30" s="12" t="s">
        <v>383</v>
      </c>
      <c r="D30" s="12">
        <v>260.15983999999997</v>
      </c>
      <c r="E30" s="12">
        <v>288.40100000000001</v>
      </c>
      <c r="F30" s="11">
        <v>945.70392487079198</v>
      </c>
      <c r="G30" s="11">
        <v>1155.35238992568</v>
      </c>
      <c r="H30" s="11">
        <v>688.22732048575904</v>
      </c>
      <c r="I30" s="11">
        <v>6254.9001242391996</v>
      </c>
      <c r="J30" s="11">
        <v>5858.9262033492296</v>
      </c>
      <c r="K30" s="11">
        <v>4851.9609125146198</v>
      </c>
      <c r="L30" s="12">
        <v>0.169014133096692</v>
      </c>
      <c r="M30" s="12">
        <f t="shared" si="0"/>
        <v>4.2195494340073979E-4</v>
      </c>
      <c r="N30" s="12">
        <v>0.16440637830757623</v>
      </c>
      <c r="O30" s="12">
        <v>0</v>
      </c>
      <c r="P30" s="12">
        <v>0</v>
      </c>
      <c r="Q30" s="12">
        <v>0</v>
      </c>
      <c r="R30" s="12">
        <v>0</v>
      </c>
      <c r="S30" s="1"/>
    </row>
    <row r="31" spans="1:19" x14ac:dyDescent="0.3">
      <c r="A31" s="10" t="s">
        <v>31</v>
      </c>
      <c r="B31" s="11" t="s">
        <v>638</v>
      </c>
      <c r="C31" s="12" t="s">
        <v>410</v>
      </c>
      <c r="D31" s="12">
        <v>511.16145999999998</v>
      </c>
      <c r="E31" s="12">
        <v>415.447</v>
      </c>
      <c r="F31" s="11">
        <v>6330.9685322782298</v>
      </c>
      <c r="G31" s="11">
        <v>13987.1563692088</v>
      </c>
      <c r="H31" s="11">
        <v>7038.1320542455896</v>
      </c>
      <c r="I31" s="11">
        <v>39041.893341986201</v>
      </c>
      <c r="J31" s="11">
        <v>37882.454490207303</v>
      </c>
      <c r="K31" s="11">
        <v>35504.981798566499</v>
      </c>
      <c r="L31" s="12">
        <v>0.81433162670432402</v>
      </c>
      <c r="M31" s="12">
        <f t="shared" si="0"/>
        <v>4.3547605775469671E-4</v>
      </c>
      <c r="N31" s="12">
        <v>0.24331957724533215</v>
      </c>
      <c r="O31" s="12">
        <v>0</v>
      </c>
      <c r="P31" s="12">
        <v>0</v>
      </c>
      <c r="Q31" s="12">
        <v>0</v>
      </c>
      <c r="R31" s="12">
        <v>0</v>
      </c>
      <c r="S31" s="1"/>
    </row>
    <row r="32" spans="1:19" x14ac:dyDescent="0.3">
      <c r="A32" s="10" t="s">
        <v>31</v>
      </c>
      <c r="B32" s="11" t="s">
        <v>29</v>
      </c>
      <c r="C32" s="12" t="s">
        <v>11</v>
      </c>
      <c r="D32" s="12">
        <v>865.19961999999998</v>
      </c>
      <c r="E32" s="12">
        <v>261.60700000000003</v>
      </c>
      <c r="F32" s="11">
        <v>1612594.1134928199</v>
      </c>
      <c r="G32" s="11">
        <v>1351489.53242769</v>
      </c>
      <c r="H32" s="11">
        <v>1765673.9168265001</v>
      </c>
      <c r="I32" s="11">
        <v>220534.38678728501</v>
      </c>
      <c r="J32" s="11">
        <v>222054.756182148</v>
      </c>
      <c r="K32" s="11">
        <v>316039.21711713698</v>
      </c>
      <c r="L32" s="12">
        <v>2.6774007986490398</v>
      </c>
      <c r="M32" s="12">
        <f t="shared" si="0"/>
        <v>4.4959973702426401E-4</v>
      </c>
      <c r="N32" s="12">
        <v>6.2346173852599964</v>
      </c>
      <c r="O32" s="12" t="s">
        <v>30</v>
      </c>
      <c r="P32" s="12" t="s">
        <v>32</v>
      </c>
      <c r="Q32" s="12" t="s">
        <v>33</v>
      </c>
      <c r="R32" s="12" t="s">
        <v>33</v>
      </c>
      <c r="S32" s="1"/>
    </row>
    <row r="33" spans="1:19" x14ac:dyDescent="0.3">
      <c r="A33" s="10" t="s">
        <v>406</v>
      </c>
      <c r="B33" s="11" t="s">
        <v>606</v>
      </c>
      <c r="C33" s="12" t="s">
        <v>383</v>
      </c>
      <c r="D33" s="12">
        <v>162.11108999999999</v>
      </c>
      <c r="E33" s="12">
        <v>393.61149999999998</v>
      </c>
      <c r="F33" s="11">
        <v>6166.8707774984796</v>
      </c>
      <c r="G33" s="11">
        <v>8380.1235233559692</v>
      </c>
      <c r="H33" s="11">
        <v>7242.3957823378396</v>
      </c>
      <c r="I33" s="11">
        <v>15899.936746875601</v>
      </c>
      <c r="J33" s="11">
        <v>14479.0979864357</v>
      </c>
      <c r="K33" s="11">
        <v>14961.587462559401</v>
      </c>
      <c r="L33" s="12">
        <v>0.31026477151370602</v>
      </c>
      <c r="M33" s="12">
        <f t="shared" si="0"/>
        <v>5.0353577427008169E-4</v>
      </c>
      <c r="N33" s="12">
        <v>0.48057104265271222</v>
      </c>
      <c r="O33" s="12" t="s">
        <v>607</v>
      </c>
      <c r="P33" s="12" t="s">
        <v>407</v>
      </c>
      <c r="Q33" s="12" t="s">
        <v>408</v>
      </c>
      <c r="R33" s="12" t="s">
        <v>608</v>
      </c>
      <c r="S33" s="1"/>
    </row>
    <row r="34" spans="1:19" x14ac:dyDescent="0.3">
      <c r="A34" s="10" t="s">
        <v>14</v>
      </c>
      <c r="B34" s="11" t="s">
        <v>163</v>
      </c>
      <c r="C34" s="12" t="s">
        <v>55</v>
      </c>
      <c r="D34" s="12">
        <v>161.04486</v>
      </c>
      <c r="E34" s="12">
        <v>48.276000000000003</v>
      </c>
      <c r="F34" s="11">
        <v>153636.06708287899</v>
      </c>
      <c r="G34" s="11">
        <v>150928.556028052</v>
      </c>
      <c r="H34" s="11">
        <v>126036.654664516</v>
      </c>
      <c r="I34" s="11">
        <v>49053.6570243186</v>
      </c>
      <c r="J34" s="11">
        <v>32900.735326261398</v>
      </c>
      <c r="K34" s="11">
        <v>34320.472388124603</v>
      </c>
      <c r="L34" s="12">
        <v>0.63026983230936895</v>
      </c>
      <c r="M34" s="12">
        <f t="shared" si="0"/>
        <v>5.043530644831002E-4</v>
      </c>
      <c r="N34" s="12">
        <v>3.703304912399628</v>
      </c>
      <c r="O34" s="12" t="s">
        <v>164</v>
      </c>
      <c r="P34" s="12" t="s">
        <v>15</v>
      </c>
      <c r="Q34" s="12" t="s">
        <v>37</v>
      </c>
      <c r="R34" s="12" t="s">
        <v>74</v>
      </c>
      <c r="S34" s="1"/>
    </row>
    <row r="35" spans="1:19" x14ac:dyDescent="0.3">
      <c r="A35" s="10" t="s">
        <v>14</v>
      </c>
      <c r="B35" s="11" t="s">
        <v>574</v>
      </c>
      <c r="C35" s="12" t="s">
        <v>387</v>
      </c>
      <c r="D35" s="12">
        <v>83.048209999999997</v>
      </c>
      <c r="E35" s="12">
        <v>337.25200000000001</v>
      </c>
      <c r="F35" s="11">
        <v>11782.740034199</v>
      </c>
      <c r="G35" s="11">
        <v>13233.160894893401</v>
      </c>
      <c r="H35" s="11">
        <v>11760.191372945201</v>
      </c>
      <c r="I35" s="11">
        <v>3154.8867456696598</v>
      </c>
      <c r="J35" s="11">
        <v>5020.2097477104799</v>
      </c>
      <c r="K35" s="11">
        <v>4871.7302004919602</v>
      </c>
      <c r="L35" s="12">
        <v>0.61103981803553198</v>
      </c>
      <c r="M35" s="12">
        <f t="shared" si="0"/>
        <v>5.1109435832010235E-4</v>
      </c>
      <c r="N35" s="12">
        <v>2.8187767926212111</v>
      </c>
      <c r="O35" s="12">
        <v>0</v>
      </c>
      <c r="P35" s="12">
        <v>0</v>
      </c>
      <c r="Q35" s="12">
        <v>0</v>
      </c>
      <c r="R35" s="12">
        <v>0</v>
      </c>
      <c r="S35" s="1"/>
    </row>
    <row r="36" spans="1:19" x14ac:dyDescent="0.3">
      <c r="A36" s="10" t="s">
        <v>31</v>
      </c>
      <c r="B36" s="11" t="s">
        <v>475</v>
      </c>
      <c r="C36" s="12" t="s">
        <v>387</v>
      </c>
      <c r="D36" s="12">
        <v>149.05846</v>
      </c>
      <c r="E36" s="12">
        <v>300.85399999999998</v>
      </c>
      <c r="F36" s="11">
        <v>26911.754722890699</v>
      </c>
      <c r="G36" s="11">
        <v>24289.807805530701</v>
      </c>
      <c r="H36" s="11">
        <v>30888.331913931601</v>
      </c>
      <c r="I36" s="11">
        <v>7519.5822594043302</v>
      </c>
      <c r="J36" s="11">
        <v>7640.7409823139697</v>
      </c>
      <c r="K36" s="11">
        <v>8201.3520542137703</v>
      </c>
      <c r="L36" s="12">
        <v>0.96192449153713699</v>
      </c>
      <c r="M36" s="12">
        <f t="shared" si="0"/>
        <v>5.3151969183947096E-4</v>
      </c>
      <c r="N36" s="12">
        <v>3.5138701913491275</v>
      </c>
      <c r="O36" s="12" t="s">
        <v>476</v>
      </c>
      <c r="P36" s="12" t="s">
        <v>477</v>
      </c>
      <c r="Q36" s="12">
        <v>0</v>
      </c>
      <c r="R36" s="12" t="s">
        <v>477</v>
      </c>
      <c r="S36" s="1"/>
    </row>
    <row r="37" spans="1:19" x14ac:dyDescent="0.3">
      <c r="A37" s="10" t="s">
        <v>750</v>
      </c>
      <c r="B37" s="11" t="s">
        <v>82</v>
      </c>
      <c r="C37" s="12" t="s">
        <v>383</v>
      </c>
      <c r="D37" s="12">
        <v>579.14854000000003</v>
      </c>
      <c r="E37" s="12">
        <v>90.158000000000001</v>
      </c>
      <c r="F37" s="11">
        <v>2234260.1221963498</v>
      </c>
      <c r="G37" s="11">
        <v>2242783.3757355399</v>
      </c>
      <c r="H37" s="11">
        <v>2827450.1678947001</v>
      </c>
      <c r="I37" s="11">
        <v>329380.68955484702</v>
      </c>
      <c r="J37" s="11">
        <v>204525.08732934101</v>
      </c>
      <c r="K37" s="11">
        <v>470621.54172987101</v>
      </c>
      <c r="L37" s="12">
        <v>0.64147827975763105</v>
      </c>
      <c r="M37" s="12">
        <f t="shared" si="0"/>
        <v>5.7071871782545089E-4</v>
      </c>
      <c r="N37" s="12">
        <v>7.271572938309494</v>
      </c>
      <c r="O37" s="12" t="s">
        <v>83</v>
      </c>
      <c r="P37" s="12" t="s">
        <v>32</v>
      </c>
      <c r="Q37" s="12" t="s">
        <v>33</v>
      </c>
      <c r="R37" s="12" t="s">
        <v>33</v>
      </c>
      <c r="S37" s="1"/>
    </row>
    <row r="38" spans="1:19" x14ac:dyDescent="0.3">
      <c r="A38" s="10" t="s">
        <v>737</v>
      </c>
      <c r="B38" s="11" t="s">
        <v>141</v>
      </c>
      <c r="C38" s="12" t="s">
        <v>383</v>
      </c>
      <c r="D38" s="12">
        <v>166.08532</v>
      </c>
      <c r="E38" s="12">
        <v>256.76</v>
      </c>
      <c r="F38" s="11">
        <v>13356.377945691</v>
      </c>
      <c r="G38" s="11">
        <v>28517.3529126502</v>
      </c>
      <c r="H38" s="11">
        <v>22401.214051091702</v>
      </c>
      <c r="I38" s="11">
        <v>84035.253646804806</v>
      </c>
      <c r="J38" s="11">
        <v>72125.041959971597</v>
      </c>
      <c r="K38" s="11">
        <v>83651.765597983904</v>
      </c>
      <c r="L38" s="12">
        <v>0.62172006530339796</v>
      </c>
      <c r="M38" s="12">
        <f t="shared" si="0"/>
        <v>5.7562234757818024E-4</v>
      </c>
      <c r="N38" s="12">
        <v>0.26802215279135855</v>
      </c>
      <c r="O38" s="12" t="s">
        <v>618</v>
      </c>
      <c r="P38" s="12" t="s">
        <v>23</v>
      </c>
      <c r="Q38" s="12" t="s">
        <v>40</v>
      </c>
      <c r="R38" s="12" t="s">
        <v>619</v>
      </c>
      <c r="S38" s="1"/>
    </row>
    <row r="39" spans="1:19" x14ac:dyDescent="0.3">
      <c r="A39" s="10" t="s">
        <v>14</v>
      </c>
      <c r="B39" s="11" t="s">
        <v>66</v>
      </c>
      <c r="C39" s="12" t="s">
        <v>11</v>
      </c>
      <c r="D39" s="12">
        <v>105.01916</v>
      </c>
      <c r="E39" s="12">
        <v>301.53399999999999</v>
      </c>
      <c r="F39" s="11">
        <v>594940.04845926701</v>
      </c>
      <c r="G39" s="11">
        <v>739424.09521597705</v>
      </c>
      <c r="H39" s="11">
        <v>772050.81713274505</v>
      </c>
      <c r="I39" s="11">
        <v>162079.40394262999</v>
      </c>
      <c r="J39" s="11">
        <v>77632.823377573703</v>
      </c>
      <c r="K39" s="11">
        <v>102482.03272811</v>
      </c>
      <c r="L39" s="12">
        <v>1.5199490389735599</v>
      </c>
      <c r="M39" s="12">
        <f t="shared" si="0"/>
        <v>6.0394345214636843E-4</v>
      </c>
      <c r="N39" s="12">
        <v>6.1556116122771565</v>
      </c>
      <c r="O39" s="12" t="s">
        <v>67</v>
      </c>
      <c r="P39" s="12" t="s">
        <v>15</v>
      </c>
      <c r="Q39" s="12" t="s">
        <v>37</v>
      </c>
      <c r="R39" s="12" t="s">
        <v>51</v>
      </c>
      <c r="S39" s="1"/>
    </row>
    <row r="40" spans="1:19" x14ac:dyDescent="0.3">
      <c r="A40" s="10" t="s">
        <v>708</v>
      </c>
      <c r="B40" s="11" t="s">
        <v>433</v>
      </c>
      <c r="C40" s="12" t="s">
        <v>383</v>
      </c>
      <c r="D40" s="12">
        <v>211.09536</v>
      </c>
      <c r="E40" s="12">
        <v>39.865000000000002</v>
      </c>
      <c r="F40" s="11">
        <v>249028.65885460901</v>
      </c>
      <c r="G40" s="11">
        <v>245837.18871072601</v>
      </c>
      <c r="H40" s="11">
        <v>240786.659490183</v>
      </c>
      <c r="I40" s="11">
        <v>126833.42550184</v>
      </c>
      <c r="J40" s="11">
        <v>80754.772212980693</v>
      </c>
      <c r="K40" s="11">
        <v>82441.273400538994</v>
      </c>
      <c r="L40" s="12">
        <v>2.4826044620946002</v>
      </c>
      <c r="M40" s="12">
        <f t="shared" si="0"/>
        <v>6.2629634964130824E-4</v>
      </c>
      <c r="N40" s="12">
        <v>2.5364750148543043</v>
      </c>
      <c r="O40" s="12" t="s">
        <v>434</v>
      </c>
      <c r="P40" s="12" t="s">
        <v>135</v>
      </c>
      <c r="Q40" s="12" t="s">
        <v>136</v>
      </c>
      <c r="R40" s="12" t="s">
        <v>136</v>
      </c>
      <c r="S40" s="1"/>
    </row>
    <row r="41" spans="1:19" x14ac:dyDescent="0.3">
      <c r="A41" s="10" t="s">
        <v>737</v>
      </c>
      <c r="B41" s="11" t="s">
        <v>39</v>
      </c>
      <c r="C41" s="12" t="s">
        <v>383</v>
      </c>
      <c r="D41" s="12">
        <v>90.053830000000005</v>
      </c>
      <c r="E41" s="12">
        <v>345.76600000000002</v>
      </c>
      <c r="F41" s="11">
        <v>52606.954214407997</v>
      </c>
      <c r="G41" s="11">
        <v>199000.87331081799</v>
      </c>
      <c r="H41" s="11">
        <v>79092.395474361299</v>
      </c>
      <c r="I41" s="11">
        <v>978232.50082420895</v>
      </c>
      <c r="J41" s="11">
        <v>754017.58097676805</v>
      </c>
      <c r="K41" s="11">
        <v>910985.38776602503</v>
      </c>
      <c r="L41" s="12">
        <v>0.28393182393415001</v>
      </c>
      <c r="M41" s="12">
        <f t="shared" si="0"/>
        <v>6.5687596888055816E-4</v>
      </c>
      <c r="N41" s="12">
        <v>0.12511190425791333</v>
      </c>
      <c r="O41" s="12" t="s">
        <v>598</v>
      </c>
      <c r="P41" s="12" t="s">
        <v>23</v>
      </c>
      <c r="Q41" s="12" t="s">
        <v>40</v>
      </c>
      <c r="R41" s="12" t="s">
        <v>599</v>
      </c>
      <c r="S41" s="1"/>
    </row>
    <row r="42" spans="1:19" x14ac:dyDescent="0.3">
      <c r="A42" s="10" t="s">
        <v>61</v>
      </c>
      <c r="B42" s="11" t="s">
        <v>588</v>
      </c>
      <c r="C42" s="12" t="s">
        <v>383</v>
      </c>
      <c r="D42" s="12">
        <v>176.06943000000001</v>
      </c>
      <c r="E42" s="12">
        <v>325.404</v>
      </c>
      <c r="F42" s="11">
        <v>2075.75355436262</v>
      </c>
      <c r="G42" s="11">
        <v>3430.6473173680702</v>
      </c>
      <c r="H42" s="11">
        <v>1864.89029808025</v>
      </c>
      <c r="I42" s="11">
        <v>12257.7315705368</v>
      </c>
      <c r="J42" s="11">
        <v>15965.4931388192</v>
      </c>
      <c r="K42" s="11">
        <v>15463.070709416999</v>
      </c>
      <c r="L42" s="12">
        <v>0.55994445349754596</v>
      </c>
      <c r="M42" s="12">
        <f t="shared" si="0"/>
        <v>6.5749465363331642E-4</v>
      </c>
      <c r="N42" s="12">
        <v>0.16873234727619701</v>
      </c>
      <c r="O42" s="12" t="s">
        <v>589</v>
      </c>
      <c r="P42" s="12" t="s">
        <v>95</v>
      </c>
      <c r="Q42" s="12" t="s">
        <v>96</v>
      </c>
      <c r="R42" s="12" t="s">
        <v>590</v>
      </c>
      <c r="S42" s="1"/>
    </row>
    <row r="43" spans="1:19" x14ac:dyDescent="0.3">
      <c r="A43" s="10" t="s">
        <v>14</v>
      </c>
      <c r="B43" s="11" t="s">
        <v>220</v>
      </c>
      <c r="C43" s="12" t="s">
        <v>11</v>
      </c>
      <c r="D43" s="12">
        <v>259.02161999999998</v>
      </c>
      <c r="E43" s="12">
        <v>476.83600000000001</v>
      </c>
      <c r="F43" s="11">
        <v>41190.114729661102</v>
      </c>
      <c r="G43" s="11">
        <v>35454.513089757696</v>
      </c>
      <c r="H43" s="11">
        <v>39833.453513997003</v>
      </c>
      <c r="I43" s="11">
        <v>16417.947471035401</v>
      </c>
      <c r="J43" s="11">
        <v>9676.0985017955409</v>
      </c>
      <c r="K43" s="11">
        <v>8997.4353691105607</v>
      </c>
      <c r="L43" s="12">
        <v>0.300820970539391</v>
      </c>
      <c r="M43" s="12">
        <f t="shared" si="0"/>
        <v>7.5999413877751569E-4</v>
      </c>
      <c r="N43" s="12">
        <v>3.31926943175809</v>
      </c>
      <c r="O43" s="12" t="s">
        <v>221</v>
      </c>
      <c r="P43" s="12" t="s">
        <v>15</v>
      </c>
      <c r="Q43" s="12" t="s">
        <v>37</v>
      </c>
      <c r="R43" s="12" t="s">
        <v>162</v>
      </c>
      <c r="S43" s="1"/>
    </row>
    <row r="44" spans="1:19" x14ac:dyDescent="0.3">
      <c r="A44" s="10" t="s">
        <v>31</v>
      </c>
      <c r="B44" s="11" t="s">
        <v>576</v>
      </c>
      <c r="C44" s="12" t="s">
        <v>575</v>
      </c>
      <c r="D44" s="12">
        <v>227.0523</v>
      </c>
      <c r="E44" s="12">
        <v>298.334</v>
      </c>
      <c r="F44" s="11">
        <v>1252.2803470865199</v>
      </c>
      <c r="G44" s="11">
        <v>1396.47011045201</v>
      </c>
      <c r="H44" s="11">
        <v>776.90426625579005</v>
      </c>
      <c r="I44" s="11">
        <v>6528.9682299721699</v>
      </c>
      <c r="J44" s="11">
        <v>5075.1949152686502</v>
      </c>
      <c r="K44" s="11">
        <v>5312.63024646348</v>
      </c>
      <c r="L44" s="12">
        <v>0.358155111410487</v>
      </c>
      <c r="M44" s="12">
        <f t="shared" si="0"/>
        <v>7.6820383304337329E-4</v>
      </c>
      <c r="N44" s="12">
        <v>0.2025002401149027</v>
      </c>
      <c r="O44" s="12">
        <v>0</v>
      </c>
      <c r="P44" s="12">
        <v>0</v>
      </c>
      <c r="Q44" s="12">
        <v>0</v>
      </c>
      <c r="R44" s="12">
        <v>0</v>
      </c>
      <c r="S44" s="1"/>
    </row>
    <row r="45" spans="1:19" x14ac:dyDescent="0.3">
      <c r="A45" s="10" t="s">
        <v>737</v>
      </c>
      <c r="B45" s="11" t="s">
        <v>742</v>
      </c>
      <c r="C45" s="12" t="s">
        <v>11</v>
      </c>
      <c r="D45" s="12">
        <v>130.05090999999999</v>
      </c>
      <c r="E45" s="12">
        <v>382.08800000000002</v>
      </c>
      <c r="F45" s="11">
        <v>4753.0914271678103</v>
      </c>
      <c r="G45" s="11">
        <v>5169.3818870902196</v>
      </c>
      <c r="H45" s="11">
        <v>7136.3706572111196</v>
      </c>
      <c r="I45" s="11">
        <v>16588.432482359302</v>
      </c>
      <c r="J45" s="11">
        <v>15862.7897082411</v>
      </c>
      <c r="K45" s="11">
        <v>14003.4833525705</v>
      </c>
      <c r="L45" s="12">
        <v>2.3013486077912</v>
      </c>
      <c r="M45" s="12">
        <f t="shared" si="0"/>
        <v>7.7318801833024711E-4</v>
      </c>
      <c r="N45" s="12">
        <v>0.3672145538758429</v>
      </c>
      <c r="O45" s="12">
        <v>0</v>
      </c>
      <c r="P45" s="12" t="s">
        <v>23</v>
      </c>
      <c r="Q45" s="12" t="s">
        <v>40</v>
      </c>
      <c r="R45" s="12" t="s">
        <v>41</v>
      </c>
      <c r="S45" s="1"/>
    </row>
    <row r="46" spans="1:19" x14ac:dyDescent="0.3">
      <c r="A46" s="10" t="s">
        <v>22</v>
      </c>
      <c r="B46" s="13" t="s">
        <v>749</v>
      </c>
      <c r="C46" s="13" t="s">
        <v>383</v>
      </c>
      <c r="D46" s="13">
        <v>113.02211</v>
      </c>
      <c r="E46" s="13">
        <v>118.9</v>
      </c>
      <c r="F46" s="13">
        <v>48794.226683904497</v>
      </c>
      <c r="G46" s="13">
        <v>60365.042456779898</v>
      </c>
      <c r="H46" s="13">
        <v>52718.708127028403</v>
      </c>
      <c r="I46" s="13">
        <v>21928.1637735207</v>
      </c>
      <c r="J46" s="13">
        <v>16089.570038370901</v>
      </c>
      <c r="K46" s="13">
        <v>20691.812008992099</v>
      </c>
      <c r="L46" s="11">
        <v>1.1589290952678299</v>
      </c>
      <c r="M46" s="11">
        <v>8.5461154006790004E-4</v>
      </c>
      <c r="N46" s="11">
        <v>2.7572684306157726</v>
      </c>
      <c r="O46" s="13">
        <v>0</v>
      </c>
      <c r="P46" s="11">
        <v>0</v>
      </c>
      <c r="Q46" s="11">
        <v>0</v>
      </c>
      <c r="R46" s="11">
        <v>0</v>
      </c>
      <c r="S46" s="1"/>
    </row>
    <row r="47" spans="1:19" x14ac:dyDescent="0.3">
      <c r="A47" s="10" t="s">
        <v>22</v>
      </c>
      <c r="B47" s="11" t="s">
        <v>20</v>
      </c>
      <c r="C47" s="12" t="s">
        <v>11</v>
      </c>
      <c r="D47" s="12">
        <v>173.00914</v>
      </c>
      <c r="E47" s="12">
        <v>440.25299999999999</v>
      </c>
      <c r="F47" s="11">
        <v>106753.132579007</v>
      </c>
      <c r="G47" s="11">
        <v>271452.45979390002</v>
      </c>
      <c r="H47" s="11">
        <v>148175.31771621399</v>
      </c>
      <c r="I47" s="11">
        <v>662263.77511128795</v>
      </c>
      <c r="J47" s="11">
        <v>751968.25591171102</v>
      </c>
      <c r="K47" s="11">
        <v>661503.04161594994</v>
      </c>
      <c r="L47" s="12">
        <v>2.26783035335023</v>
      </c>
      <c r="M47" s="12">
        <f t="shared" ref="M47:M110" si="1">_xlfn.T.TEST(F47:H47,I47:K47,2,2)</f>
        <v>8.7135666055636037E-4</v>
      </c>
      <c r="N47" s="12">
        <v>0.25358771310826095</v>
      </c>
      <c r="O47" s="12" t="s">
        <v>21</v>
      </c>
      <c r="P47" s="12" t="s">
        <v>23</v>
      </c>
      <c r="Q47" s="12" t="s">
        <v>24</v>
      </c>
      <c r="R47" s="12" t="s">
        <v>24</v>
      </c>
      <c r="S47" s="1"/>
    </row>
    <row r="48" spans="1:19" x14ac:dyDescent="0.3">
      <c r="A48" s="10" t="s">
        <v>14</v>
      </c>
      <c r="B48" s="11" t="s">
        <v>273</v>
      </c>
      <c r="C48" s="12" t="s">
        <v>9</v>
      </c>
      <c r="D48" s="12">
        <v>327.12869000000001</v>
      </c>
      <c r="E48" s="12">
        <v>251.49799999999999</v>
      </c>
      <c r="F48" s="11">
        <v>11778.045137724899</v>
      </c>
      <c r="G48" s="11">
        <v>18164.730568304301</v>
      </c>
      <c r="H48" s="11">
        <v>12934.3676876961</v>
      </c>
      <c r="I48" s="11">
        <v>65694.522051225402</v>
      </c>
      <c r="J48" s="11">
        <v>49999.042775597103</v>
      </c>
      <c r="K48" s="11">
        <v>58627.710040039703</v>
      </c>
      <c r="L48" s="12">
        <v>0.56029805001305399</v>
      </c>
      <c r="M48" s="12">
        <f t="shared" si="1"/>
        <v>8.963192939143858E-4</v>
      </c>
      <c r="N48" s="12">
        <v>0.24596621052979734</v>
      </c>
      <c r="O48" s="12" t="s">
        <v>274</v>
      </c>
      <c r="P48" s="12" t="s">
        <v>15</v>
      </c>
      <c r="Q48" s="12" t="s">
        <v>37</v>
      </c>
      <c r="R48" s="12" t="s">
        <v>74</v>
      </c>
      <c r="S48" s="1"/>
    </row>
    <row r="49" spans="1:21" x14ac:dyDescent="0.3">
      <c r="A49" s="10" t="s">
        <v>14</v>
      </c>
      <c r="B49" s="11" t="s">
        <v>109</v>
      </c>
      <c r="C49" s="12" t="s">
        <v>34</v>
      </c>
      <c r="D49" s="12">
        <v>193.07111</v>
      </c>
      <c r="E49" s="12">
        <v>287.755</v>
      </c>
      <c r="F49" s="11">
        <v>13846.1213744777</v>
      </c>
      <c r="G49" s="11">
        <v>28482.558274579202</v>
      </c>
      <c r="H49" s="11">
        <v>21257.40700186</v>
      </c>
      <c r="I49" s="11">
        <v>100071.472719283</v>
      </c>
      <c r="J49" s="11">
        <v>106208.883490819</v>
      </c>
      <c r="K49" s="11">
        <v>81843.189987952399</v>
      </c>
      <c r="L49" s="12">
        <v>0.77509936963335901</v>
      </c>
      <c r="M49" s="12">
        <f t="shared" si="1"/>
        <v>8.9681949381757665E-4</v>
      </c>
      <c r="N49" s="12">
        <v>0.22069035137866935</v>
      </c>
      <c r="O49" s="12" t="s">
        <v>110</v>
      </c>
      <c r="P49" s="12" t="s">
        <v>15</v>
      </c>
      <c r="Q49" s="12" t="s">
        <v>37</v>
      </c>
      <c r="R49" s="12" t="s">
        <v>111</v>
      </c>
      <c r="S49" s="1"/>
    </row>
    <row r="50" spans="1:21" x14ac:dyDescent="0.3">
      <c r="A50" s="10" t="s">
        <v>61</v>
      </c>
      <c r="B50" s="11" t="s">
        <v>391</v>
      </c>
      <c r="C50" s="12" t="s">
        <v>390</v>
      </c>
      <c r="D50" s="12">
        <v>433.14614</v>
      </c>
      <c r="E50" s="12">
        <v>125.077</v>
      </c>
      <c r="F50" s="11">
        <v>173782.85531272201</v>
      </c>
      <c r="G50" s="11">
        <v>197396.53327874301</v>
      </c>
      <c r="H50" s="11">
        <v>191098.256330773</v>
      </c>
      <c r="I50" s="11">
        <v>123042.182644392</v>
      </c>
      <c r="J50" s="11">
        <v>108881.251067248</v>
      </c>
      <c r="K50" s="11">
        <v>111993.49088284301</v>
      </c>
      <c r="L50" s="12">
        <v>2.0058661429572102</v>
      </c>
      <c r="M50" s="12">
        <f t="shared" si="1"/>
        <v>9.1693532393998553E-4</v>
      </c>
      <c r="N50" s="12">
        <v>1.6349228686120263</v>
      </c>
      <c r="O50" s="12" t="s">
        <v>392</v>
      </c>
      <c r="P50" s="12" t="s">
        <v>95</v>
      </c>
      <c r="Q50" s="12" t="s">
        <v>96</v>
      </c>
      <c r="R50" s="12" t="s">
        <v>96</v>
      </c>
      <c r="S50" s="1"/>
    </row>
    <row r="51" spans="1:21" x14ac:dyDescent="0.3">
      <c r="A51" s="10" t="s">
        <v>14</v>
      </c>
      <c r="B51" s="11" t="s">
        <v>201</v>
      </c>
      <c r="C51" s="12" t="s">
        <v>11</v>
      </c>
      <c r="D51" s="12">
        <v>193.03598</v>
      </c>
      <c r="E51" s="12">
        <v>339.666</v>
      </c>
      <c r="F51" s="11">
        <v>55182.629217520996</v>
      </c>
      <c r="G51" s="11">
        <v>68751.407619108504</v>
      </c>
      <c r="H51" s="11">
        <v>53199.218970134803</v>
      </c>
      <c r="I51" s="11">
        <v>5263.0176104899401</v>
      </c>
      <c r="J51" s="11">
        <v>13692.606141550599</v>
      </c>
      <c r="K51" s="11">
        <v>12181.0452770724</v>
      </c>
      <c r="L51" s="12">
        <v>0.44271279002734898</v>
      </c>
      <c r="M51" s="12">
        <f t="shared" si="1"/>
        <v>9.2188524775840852E-4</v>
      </c>
      <c r="N51" s="12">
        <v>5.6888954833654113</v>
      </c>
      <c r="O51" s="12" t="s">
        <v>202</v>
      </c>
      <c r="P51" s="12" t="s">
        <v>15</v>
      </c>
      <c r="Q51" s="12" t="s">
        <v>37</v>
      </c>
      <c r="R51" s="12" t="s">
        <v>193</v>
      </c>
      <c r="S51" s="1"/>
    </row>
    <row r="52" spans="1:21" x14ac:dyDescent="0.3">
      <c r="A52" s="10" t="s">
        <v>14</v>
      </c>
      <c r="B52" s="11" t="s">
        <v>395</v>
      </c>
      <c r="C52" s="12" t="s">
        <v>394</v>
      </c>
      <c r="D52" s="12">
        <v>295.10217999999998</v>
      </c>
      <c r="E52" s="12">
        <v>176.89400000000001</v>
      </c>
      <c r="F52" s="11">
        <v>44384.1545827195</v>
      </c>
      <c r="G52" s="11">
        <v>79639.092763983994</v>
      </c>
      <c r="H52" s="11">
        <v>57500.9373858037</v>
      </c>
      <c r="I52" s="11">
        <v>268235.43669434398</v>
      </c>
      <c r="J52" s="11">
        <v>213787.089430769</v>
      </c>
      <c r="K52" s="11">
        <v>221600.98877172801</v>
      </c>
      <c r="L52" s="12">
        <v>2.2071406181132902</v>
      </c>
      <c r="M52" s="12">
        <f t="shared" si="1"/>
        <v>9.3636517713881543E-4</v>
      </c>
      <c r="N52" s="12">
        <v>0.257984818428248</v>
      </c>
      <c r="O52" s="12" t="s">
        <v>396</v>
      </c>
      <c r="P52" s="12" t="s">
        <v>15</v>
      </c>
      <c r="Q52" s="12" t="s">
        <v>37</v>
      </c>
      <c r="R52" s="12" t="s">
        <v>397</v>
      </c>
      <c r="S52" s="1"/>
    </row>
    <row r="53" spans="1:21" x14ac:dyDescent="0.3">
      <c r="A53" s="10" t="s">
        <v>22</v>
      </c>
      <c r="B53" s="11" t="s">
        <v>411</v>
      </c>
      <c r="C53" s="12" t="s">
        <v>383</v>
      </c>
      <c r="D53" s="12">
        <v>132.06413000000001</v>
      </c>
      <c r="E53" s="12">
        <v>408.536</v>
      </c>
      <c r="F53" s="11">
        <v>1681.5363146709101</v>
      </c>
      <c r="G53" s="11">
        <v>3043.56668004215</v>
      </c>
      <c r="H53" s="11">
        <v>1863.3094703879401</v>
      </c>
      <c r="I53" s="11">
        <v>100518.358609969</v>
      </c>
      <c r="J53" s="11">
        <v>74485.483001371496</v>
      </c>
      <c r="K53" s="11">
        <v>70975.686093079901</v>
      </c>
      <c r="L53" s="12">
        <v>1.4632910753768</v>
      </c>
      <c r="M53" s="12">
        <f t="shared" si="1"/>
        <v>1.025007463219138E-3</v>
      </c>
      <c r="N53" s="12">
        <v>2.6784393508625326E-2</v>
      </c>
      <c r="O53" s="12" t="s">
        <v>412</v>
      </c>
      <c r="P53" s="12" t="s">
        <v>23</v>
      </c>
      <c r="Q53" s="12" t="s">
        <v>40</v>
      </c>
      <c r="R53" s="12" t="s">
        <v>413</v>
      </c>
      <c r="S53" s="1"/>
    </row>
    <row r="54" spans="1:21" x14ac:dyDescent="0.3">
      <c r="A54" s="10" t="s">
        <v>14</v>
      </c>
      <c r="B54" s="11" t="s">
        <v>19</v>
      </c>
      <c r="C54" s="12" t="s">
        <v>18</v>
      </c>
      <c r="D54" s="12">
        <v>233.06610000000001</v>
      </c>
      <c r="E54" s="12">
        <v>63.143000000000001</v>
      </c>
      <c r="F54" s="11">
        <v>300060.196162668</v>
      </c>
      <c r="G54" s="11">
        <v>226971.67253395499</v>
      </c>
      <c r="H54" s="11">
        <v>333851.68138839002</v>
      </c>
      <c r="I54" s="11">
        <v>20570.956398742201</v>
      </c>
      <c r="J54" s="11">
        <v>21802.004861980498</v>
      </c>
      <c r="K54" s="11">
        <v>16394.840905752299</v>
      </c>
      <c r="L54" s="12">
        <v>1.2820069229458699</v>
      </c>
      <c r="M54" s="12">
        <f t="shared" si="1"/>
        <v>1.0670190883756785E-3</v>
      </c>
      <c r="N54" s="12">
        <v>14.648898178059095</v>
      </c>
      <c r="O54" s="12">
        <v>0</v>
      </c>
      <c r="P54" s="12" t="s">
        <v>15</v>
      </c>
      <c r="Q54" s="12">
        <v>0</v>
      </c>
      <c r="R54" s="12">
        <v>0</v>
      </c>
      <c r="S54" s="1"/>
    </row>
    <row r="55" spans="1:21" x14ac:dyDescent="0.3">
      <c r="A55" s="10" t="s">
        <v>22</v>
      </c>
      <c r="B55" s="11" t="s">
        <v>185</v>
      </c>
      <c r="C55" s="12" t="s">
        <v>11</v>
      </c>
      <c r="D55" s="12">
        <v>132.02974</v>
      </c>
      <c r="E55" s="12">
        <v>345.30250000000001</v>
      </c>
      <c r="F55" s="11">
        <v>1364.7835544570401</v>
      </c>
      <c r="G55" s="11">
        <v>1101.4322614708301</v>
      </c>
      <c r="H55" s="11">
        <v>1708.24277795835</v>
      </c>
      <c r="I55" s="11">
        <v>9752.6106059172307</v>
      </c>
      <c r="J55" s="11">
        <v>11692.178156685301</v>
      </c>
      <c r="K55" s="11">
        <v>14013.380206722401</v>
      </c>
      <c r="L55" s="12">
        <v>0.29420316937748803</v>
      </c>
      <c r="M55" s="12">
        <f t="shared" si="1"/>
        <v>1.1082609681203064E-3</v>
      </c>
      <c r="N55" s="12">
        <v>0.11772910771274085</v>
      </c>
      <c r="O55" s="12" t="s">
        <v>186</v>
      </c>
      <c r="P55" s="12" t="s">
        <v>23</v>
      </c>
      <c r="Q55" s="12" t="s">
        <v>40</v>
      </c>
      <c r="R55" s="12" t="s">
        <v>44</v>
      </c>
      <c r="S55" s="1"/>
    </row>
    <row r="56" spans="1:21" x14ac:dyDescent="0.3">
      <c r="A56" s="10" t="s">
        <v>61</v>
      </c>
      <c r="B56" s="11" t="s">
        <v>490</v>
      </c>
      <c r="C56" s="12" t="s">
        <v>383</v>
      </c>
      <c r="D56" s="12">
        <v>87.043000000000006</v>
      </c>
      <c r="E56" s="12">
        <v>357.017</v>
      </c>
      <c r="F56" s="11">
        <v>2006.48286880244</v>
      </c>
      <c r="G56" s="11">
        <v>2636.9719072306202</v>
      </c>
      <c r="H56" s="11">
        <v>3804.3718026896299</v>
      </c>
      <c r="I56" s="11">
        <v>7224.3647482628403</v>
      </c>
      <c r="J56" s="11">
        <v>8049.8677535328698</v>
      </c>
      <c r="K56" s="11">
        <v>7449.4562844154798</v>
      </c>
      <c r="L56" s="12">
        <v>0.337746127701189</v>
      </c>
      <c r="M56" s="12">
        <f t="shared" si="1"/>
        <v>1.2140007716536371E-3</v>
      </c>
      <c r="N56" s="12">
        <v>0.37176299403681584</v>
      </c>
      <c r="O56" s="12">
        <v>0</v>
      </c>
      <c r="P56" s="12" t="s">
        <v>714</v>
      </c>
      <c r="Q56" s="12" t="s">
        <v>715</v>
      </c>
      <c r="R56" s="12">
        <v>0</v>
      </c>
      <c r="S56" s="4"/>
      <c r="T56" s="5"/>
      <c r="U56" s="5"/>
    </row>
    <row r="57" spans="1:21" x14ac:dyDescent="0.3">
      <c r="A57" s="10" t="s">
        <v>22</v>
      </c>
      <c r="B57" s="11" t="s">
        <v>42</v>
      </c>
      <c r="C57" s="12" t="s">
        <v>414</v>
      </c>
      <c r="D57" s="12">
        <v>198.03672</v>
      </c>
      <c r="E57" s="12">
        <v>382.75850000000003</v>
      </c>
      <c r="F57" s="11">
        <v>20768.295268338399</v>
      </c>
      <c r="G57" s="11">
        <v>116013.22350262701</v>
      </c>
      <c r="H57" s="11">
        <v>34125.234639336799</v>
      </c>
      <c r="I57" s="11">
        <v>761520.870228749</v>
      </c>
      <c r="J57" s="11">
        <v>534996.29537919897</v>
      </c>
      <c r="K57" s="11">
        <v>713505.70479542797</v>
      </c>
      <c r="L57" s="12">
        <v>1.76808574843459</v>
      </c>
      <c r="M57" s="12">
        <f t="shared" si="1"/>
        <v>1.2242171698647751E-3</v>
      </c>
      <c r="N57" s="12">
        <v>8.5027268060887409E-2</v>
      </c>
      <c r="O57" s="12" t="s">
        <v>43</v>
      </c>
      <c r="P57" s="12" t="s">
        <v>23</v>
      </c>
      <c r="Q57" s="12" t="s">
        <v>40</v>
      </c>
      <c r="R57" s="12" t="s">
        <v>44</v>
      </c>
      <c r="S57" s="4"/>
      <c r="T57" s="5"/>
      <c r="U57" s="5"/>
    </row>
    <row r="58" spans="1:21" x14ac:dyDescent="0.3">
      <c r="A58" s="10" t="s">
        <v>737</v>
      </c>
      <c r="B58" s="11" t="s">
        <v>641</v>
      </c>
      <c r="C58" s="12" t="s">
        <v>383</v>
      </c>
      <c r="D58" s="12">
        <v>230.11349000000001</v>
      </c>
      <c r="E58" s="12">
        <v>335.99099999999999</v>
      </c>
      <c r="F58" s="11">
        <v>7761.7238344443904</v>
      </c>
      <c r="G58" s="11">
        <v>6921.8500533700599</v>
      </c>
      <c r="H58" s="11">
        <v>6805.41822154696</v>
      </c>
      <c r="I58" s="11">
        <v>33395.294725057902</v>
      </c>
      <c r="J58" s="11">
        <v>41415.176230928897</v>
      </c>
      <c r="K58" s="11">
        <v>29934.4020449048</v>
      </c>
      <c r="L58" s="12">
        <v>0.23713082178436101</v>
      </c>
      <c r="M58" s="12">
        <f t="shared" si="1"/>
        <v>1.2450991206869563E-3</v>
      </c>
      <c r="N58" s="12">
        <v>0.20515555075596392</v>
      </c>
      <c r="O58" s="12">
        <v>0</v>
      </c>
      <c r="P58" s="12">
        <v>0</v>
      </c>
      <c r="Q58" s="12">
        <v>0</v>
      </c>
      <c r="R58" s="12">
        <v>0</v>
      </c>
      <c r="S58" s="4"/>
      <c r="T58" s="5"/>
      <c r="U58" s="5"/>
    </row>
    <row r="59" spans="1:21" x14ac:dyDescent="0.3">
      <c r="A59" s="10" t="s">
        <v>61</v>
      </c>
      <c r="B59" s="11" t="s">
        <v>442</v>
      </c>
      <c r="C59" s="12" t="s">
        <v>383</v>
      </c>
      <c r="D59" s="12">
        <v>298.09609999999998</v>
      </c>
      <c r="E59" s="12">
        <v>98.185000000000002</v>
      </c>
      <c r="F59" s="11">
        <v>64597.662157787701</v>
      </c>
      <c r="G59" s="11">
        <v>40072.363943337899</v>
      </c>
      <c r="H59" s="11">
        <v>56108.656093306803</v>
      </c>
      <c r="I59" s="11">
        <v>131984.841565045</v>
      </c>
      <c r="J59" s="11">
        <v>164219.72071906901</v>
      </c>
      <c r="K59" s="11">
        <v>150059.65116045601</v>
      </c>
      <c r="L59" s="12">
        <v>1.4446327082380399</v>
      </c>
      <c r="M59" s="12">
        <f t="shared" si="1"/>
        <v>1.2749567913816619E-3</v>
      </c>
      <c r="N59" s="12">
        <v>0.36027688833355792</v>
      </c>
      <c r="O59" s="12" t="s">
        <v>443</v>
      </c>
      <c r="P59" s="12" t="s">
        <v>444</v>
      </c>
      <c r="Q59" s="12" t="s">
        <v>445</v>
      </c>
      <c r="R59" s="12" t="s">
        <v>445</v>
      </c>
      <c r="S59" s="4"/>
      <c r="T59" s="5"/>
      <c r="U59" s="5"/>
    </row>
    <row r="60" spans="1:21" x14ac:dyDescent="0.3">
      <c r="A60" s="10" t="s">
        <v>406</v>
      </c>
      <c r="B60" s="11" t="s">
        <v>480</v>
      </c>
      <c r="C60" s="12" t="s">
        <v>383</v>
      </c>
      <c r="D60" s="12">
        <v>132.07570999999999</v>
      </c>
      <c r="E60" s="12">
        <v>355.36099999999999</v>
      </c>
      <c r="F60" s="11">
        <v>11822.079116803699</v>
      </c>
      <c r="G60" s="11">
        <v>14333.8079843579</v>
      </c>
      <c r="H60" s="11">
        <v>13708.358234221299</v>
      </c>
      <c r="I60" s="11">
        <v>19679.8143102309</v>
      </c>
      <c r="J60" s="11">
        <v>19565.583408240102</v>
      </c>
      <c r="K60" s="11">
        <v>19093.049008387501</v>
      </c>
      <c r="L60" s="12">
        <v>0.25979873445094398</v>
      </c>
      <c r="M60" s="12">
        <f t="shared" si="1"/>
        <v>1.3650516893422174E-3</v>
      </c>
      <c r="N60" s="12">
        <v>0.68332716368037538</v>
      </c>
      <c r="O60" s="12">
        <v>0</v>
      </c>
      <c r="P60" s="12">
        <v>0</v>
      </c>
      <c r="Q60" s="12">
        <v>0</v>
      </c>
      <c r="R60" s="12">
        <v>0</v>
      </c>
      <c r="S60" s="1"/>
    </row>
    <row r="61" spans="1:21" x14ac:dyDescent="0.3">
      <c r="A61" s="10" t="s">
        <v>708</v>
      </c>
      <c r="B61" s="11" t="s">
        <v>213</v>
      </c>
      <c r="C61" s="12" t="s">
        <v>11</v>
      </c>
      <c r="D61" s="12">
        <v>151.03922</v>
      </c>
      <c r="E61" s="12">
        <v>261.887</v>
      </c>
      <c r="F61" s="11">
        <v>25507.540733730701</v>
      </c>
      <c r="G61" s="11">
        <v>21331.715073009</v>
      </c>
      <c r="H61" s="11">
        <v>30214.192798552998</v>
      </c>
      <c r="I61" s="11">
        <v>6004.6126694188297</v>
      </c>
      <c r="J61" s="11">
        <v>4318.5849712579002</v>
      </c>
      <c r="K61" s="11">
        <v>3691.5357728673098</v>
      </c>
      <c r="L61" s="12">
        <v>0.33597254899430901</v>
      </c>
      <c r="M61" s="12">
        <f t="shared" si="1"/>
        <v>1.3830882551150634E-3</v>
      </c>
      <c r="N61" s="12">
        <v>5.4980317021818728</v>
      </c>
      <c r="O61" s="12" t="s">
        <v>214</v>
      </c>
      <c r="P61" s="12" t="s">
        <v>215</v>
      </c>
      <c r="Q61" s="12">
        <v>0</v>
      </c>
      <c r="R61" s="12" t="s">
        <v>215</v>
      </c>
      <c r="S61" s="1"/>
    </row>
    <row r="62" spans="1:21" x14ac:dyDescent="0.3">
      <c r="A62" s="10" t="s">
        <v>14</v>
      </c>
      <c r="B62" s="11" t="s">
        <v>282</v>
      </c>
      <c r="C62" s="12" t="s">
        <v>383</v>
      </c>
      <c r="D62" s="12">
        <v>183.08536000000001</v>
      </c>
      <c r="E62" s="12">
        <v>406.69499999999999</v>
      </c>
      <c r="F62" s="11">
        <v>30337.081452566701</v>
      </c>
      <c r="G62" s="11">
        <v>47545.714047273897</v>
      </c>
      <c r="H62" s="11">
        <v>34928.710926787899</v>
      </c>
      <c r="I62" s="11">
        <v>115283.897955373</v>
      </c>
      <c r="J62" s="11">
        <v>100175.68466621899</v>
      </c>
      <c r="K62" s="11">
        <v>91958.376715023594</v>
      </c>
      <c r="L62" s="12">
        <v>1.3006183032929399</v>
      </c>
      <c r="M62" s="12">
        <f t="shared" si="1"/>
        <v>1.6197268917825653E-3</v>
      </c>
      <c r="N62" s="12">
        <v>0.36696459331805825</v>
      </c>
      <c r="O62" s="12" t="s">
        <v>283</v>
      </c>
      <c r="P62" s="12" t="s">
        <v>15</v>
      </c>
      <c r="Q62" s="12" t="s">
        <v>37</v>
      </c>
      <c r="R62" s="12" t="s">
        <v>58</v>
      </c>
      <c r="S62" s="1"/>
    </row>
    <row r="63" spans="1:21" x14ac:dyDescent="0.3">
      <c r="A63" s="10" t="s">
        <v>708</v>
      </c>
      <c r="B63" s="11" t="s">
        <v>474</v>
      </c>
      <c r="C63" s="12" t="s">
        <v>473</v>
      </c>
      <c r="D63" s="12">
        <v>208.09565000000001</v>
      </c>
      <c r="E63" s="12">
        <v>193.07400000000001</v>
      </c>
      <c r="F63" s="11">
        <v>4052.5764060419101</v>
      </c>
      <c r="G63" s="11">
        <v>5804.0485837428796</v>
      </c>
      <c r="H63" s="11">
        <v>6102.5654694267896</v>
      </c>
      <c r="I63" s="11">
        <v>10525.015444083299</v>
      </c>
      <c r="J63" s="11">
        <v>11284.897220099199</v>
      </c>
      <c r="K63" s="11">
        <v>10207.3053497571</v>
      </c>
      <c r="L63" s="12">
        <v>0.390889169721792</v>
      </c>
      <c r="M63" s="12">
        <f t="shared" si="1"/>
        <v>1.7014847707630179E-3</v>
      </c>
      <c r="N63" s="12">
        <v>0.49845650088222204</v>
      </c>
      <c r="O63" s="12">
        <v>0</v>
      </c>
      <c r="P63" s="12" t="s">
        <v>712</v>
      </c>
      <c r="Q63" s="12">
        <v>0</v>
      </c>
      <c r="R63" s="12">
        <v>0</v>
      </c>
      <c r="S63" s="1"/>
    </row>
    <row r="64" spans="1:21" x14ac:dyDescent="0.3">
      <c r="A64" s="10" t="s">
        <v>22</v>
      </c>
      <c r="B64" s="11" t="s">
        <v>253</v>
      </c>
      <c r="C64" s="12" t="s">
        <v>11</v>
      </c>
      <c r="D64" s="12">
        <v>205.03541000000001</v>
      </c>
      <c r="E64" s="12">
        <v>461.40300000000002</v>
      </c>
      <c r="F64" s="11">
        <v>373186.059995013</v>
      </c>
      <c r="G64" s="11">
        <v>442390.676819899</v>
      </c>
      <c r="H64" s="11">
        <v>459791.53082360001</v>
      </c>
      <c r="I64" s="11">
        <v>227475.975742298</v>
      </c>
      <c r="J64" s="11">
        <v>195185.20893404301</v>
      </c>
      <c r="K64" s="11">
        <v>222554.153068552</v>
      </c>
      <c r="L64" s="12">
        <v>0.91398758201709995</v>
      </c>
      <c r="M64" s="12">
        <f t="shared" si="1"/>
        <v>1.7569701370603978E-3</v>
      </c>
      <c r="N64" s="12">
        <v>1.9766552235042658</v>
      </c>
      <c r="O64" s="12" t="s">
        <v>254</v>
      </c>
      <c r="P64" s="12" t="s">
        <v>23</v>
      </c>
      <c r="Q64" s="12" t="s">
        <v>24</v>
      </c>
      <c r="R64" s="12" t="s">
        <v>24</v>
      </c>
      <c r="S64" s="1"/>
    </row>
    <row r="65" spans="1:19" x14ac:dyDescent="0.3">
      <c r="A65" s="10" t="s">
        <v>14</v>
      </c>
      <c r="B65" s="11" t="s">
        <v>222</v>
      </c>
      <c r="C65" s="12" t="s">
        <v>11</v>
      </c>
      <c r="D65" s="12">
        <v>149.04405</v>
      </c>
      <c r="E65" s="12">
        <v>96.227000000000004</v>
      </c>
      <c r="F65" s="11">
        <v>28921.2221572013</v>
      </c>
      <c r="G65" s="11">
        <v>24022.894969107601</v>
      </c>
      <c r="H65" s="11">
        <v>24034.035260382199</v>
      </c>
      <c r="I65" s="11">
        <v>41988.266941624002</v>
      </c>
      <c r="J65" s="11">
        <v>47614.280919585399</v>
      </c>
      <c r="K65" s="11">
        <v>41973.722894258499</v>
      </c>
      <c r="L65" s="12">
        <v>0.41992223664509898</v>
      </c>
      <c r="M65" s="12">
        <f t="shared" si="1"/>
        <v>1.8556923892121414E-3</v>
      </c>
      <c r="N65" s="12">
        <v>0.58504585929292363</v>
      </c>
      <c r="O65" s="12" t="s">
        <v>223</v>
      </c>
      <c r="P65" s="12" t="s">
        <v>15</v>
      </c>
      <c r="Q65" s="12" t="s">
        <v>37</v>
      </c>
      <c r="R65" s="12" t="s">
        <v>111</v>
      </c>
      <c r="S65" s="1"/>
    </row>
    <row r="66" spans="1:19" x14ac:dyDescent="0.3">
      <c r="A66" s="10" t="s">
        <v>22</v>
      </c>
      <c r="B66" s="11" t="s">
        <v>25</v>
      </c>
      <c r="C66" s="12" t="s">
        <v>11</v>
      </c>
      <c r="D66" s="12">
        <v>145.01407</v>
      </c>
      <c r="E66" s="12">
        <v>370.685</v>
      </c>
      <c r="F66" s="11">
        <v>118668.53899940501</v>
      </c>
      <c r="G66" s="11">
        <v>209416.01379210499</v>
      </c>
      <c r="H66" s="11">
        <v>166576.99408960799</v>
      </c>
      <c r="I66" s="11">
        <v>1063798.03993219</v>
      </c>
      <c r="J66" s="11">
        <v>1069486.0571027901</v>
      </c>
      <c r="K66" s="11">
        <v>1486969.2630427</v>
      </c>
      <c r="L66" s="12">
        <v>3.0525472791874901</v>
      </c>
      <c r="M66" s="12">
        <f t="shared" si="1"/>
        <v>1.8638823092650865E-3</v>
      </c>
      <c r="N66" s="12">
        <v>0.13663727305276335</v>
      </c>
      <c r="O66" s="12" t="s">
        <v>26</v>
      </c>
      <c r="P66" s="12" t="s">
        <v>27</v>
      </c>
      <c r="Q66" s="12" t="s">
        <v>28</v>
      </c>
      <c r="R66" s="12" t="s">
        <v>28</v>
      </c>
      <c r="S66" s="1"/>
    </row>
    <row r="67" spans="1:19" x14ac:dyDescent="0.3">
      <c r="A67" s="10" t="s">
        <v>31</v>
      </c>
      <c r="B67" s="11" t="s">
        <v>516</v>
      </c>
      <c r="C67" s="12" t="s">
        <v>387</v>
      </c>
      <c r="D67" s="12">
        <v>163.03818999999999</v>
      </c>
      <c r="E67" s="12">
        <v>129.49</v>
      </c>
      <c r="F67" s="11">
        <v>12315.6300346606</v>
      </c>
      <c r="G67" s="11">
        <v>14165.076929909301</v>
      </c>
      <c r="H67" s="11">
        <v>13661.8210808246</v>
      </c>
      <c r="I67" s="11">
        <v>9549.1957632209796</v>
      </c>
      <c r="J67" s="11">
        <v>8782.3452182001402</v>
      </c>
      <c r="K67" s="11">
        <v>8964.0284186634799</v>
      </c>
      <c r="L67" s="12">
        <v>0.225506761805018</v>
      </c>
      <c r="M67" s="12">
        <f t="shared" si="1"/>
        <v>2.020134473751638E-3</v>
      </c>
      <c r="N67" s="12">
        <v>1.4706609507574548</v>
      </c>
      <c r="O67" s="12" t="s">
        <v>517</v>
      </c>
      <c r="P67" s="12" t="s">
        <v>87</v>
      </c>
      <c r="Q67" s="12" t="s">
        <v>88</v>
      </c>
      <c r="R67" s="12" t="s">
        <v>89</v>
      </c>
      <c r="S67" s="1"/>
    </row>
    <row r="68" spans="1:19" x14ac:dyDescent="0.3">
      <c r="A68" s="10" t="s">
        <v>61</v>
      </c>
      <c r="B68" s="11" t="s">
        <v>439</v>
      </c>
      <c r="C68" s="12" t="s">
        <v>383</v>
      </c>
      <c r="D68" s="12">
        <v>268.10399999999998</v>
      </c>
      <c r="E68" s="12">
        <v>168.982</v>
      </c>
      <c r="F68" s="11">
        <v>143420.574169862</v>
      </c>
      <c r="G68" s="11">
        <v>83682.404843608194</v>
      </c>
      <c r="H68" s="11">
        <v>167334.185049847</v>
      </c>
      <c r="I68" s="11">
        <v>390789.84685793001</v>
      </c>
      <c r="J68" s="11">
        <v>436770.99017093598</v>
      </c>
      <c r="K68" s="11">
        <v>518632.58337620302</v>
      </c>
      <c r="L68" s="12">
        <v>2.8116973393662099</v>
      </c>
      <c r="M68" s="12">
        <f t="shared" si="1"/>
        <v>2.1176324040829567E-3</v>
      </c>
      <c r="N68" s="12">
        <v>0.29300185105988052</v>
      </c>
      <c r="O68" s="12" t="s">
        <v>440</v>
      </c>
      <c r="P68" s="12" t="s">
        <v>441</v>
      </c>
      <c r="Q68" s="12">
        <v>0</v>
      </c>
      <c r="R68" s="12" t="s">
        <v>441</v>
      </c>
      <c r="S68" s="1"/>
    </row>
    <row r="69" spans="1:19" x14ac:dyDescent="0.3">
      <c r="A69" s="10" t="s">
        <v>14</v>
      </c>
      <c r="B69" s="11" t="s">
        <v>348</v>
      </c>
      <c r="C69" s="12" t="s">
        <v>410</v>
      </c>
      <c r="D69" s="12">
        <v>522.20164999999997</v>
      </c>
      <c r="E69" s="12">
        <v>446.91300000000001</v>
      </c>
      <c r="F69" s="11">
        <v>11222.7530636788</v>
      </c>
      <c r="G69" s="11">
        <v>20266.4304503397</v>
      </c>
      <c r="H69" s="11">
        <v>17699.824131572699</v>
      </c>
      <c r="I69" s="11">
        <v>94753.936032695594</v>
      </c>
      <c r="J69" s="11">
        <v>67119.266064064999</v>
      </c>
      <c r="K69" s="11">
        <v>96649.137528475898</v>
      </c>
      <c r="L69" s="12">
        <v>1.18197482111143</v>
      </c>
      <c r="M69" s="12">
        <f t="shared" si="1"/>
        <v>2.1487255996916876E-3</v>
      </c>
      <c r="N69" s="12">
        <v>0.19026985333993726</v>
      </c>
      <c r="O69" s="12" t="s">
        <v>349</v>
      </c>
      <c r="P69" s="12" t="s">
        <v>15</v>
      </c>
      <c r="Q69" s="12" t="s">
        <v>37</v>
      </c>
      <c r="R69" s="12" t="s">
        <v>350</v>
      </c>
      <c r="S69" s="1"/>
    </row>
    <row r="70" spans="1:19" x14ac:dyDescent="0.3">
      <c r="A70" s="10" t="s">
        <v>22</v>
      </c>
      <c r="B70" s="11" t="s">
        <v>446</v>
      </c>
      <c r="C70" s="12" t="s">
        <v>383</v>
      </c>
      <c r="D70" s="12">
        <v>104.06986999999999</v>
      </c>
      <c r="E70" s="12">
        <v>372.29</v>
      </c>
      <c r="F70" s="11">
        <v>88637.058700973197</v>
      </c>
      <c r="G70" s="11">
        <v>72268.438667033901</v>
      </c>
      <c r="H70" s="11">
        <v>91339.208838638893</v>
      </c>
      <c r="I70" s="11">
        <v>181103.30065720199</v>
      </c>
      <c r="J70" s="11">
        <v>154759.38184271799</v>
      </c>
      <c r="K70" s="11">
        <v>196682.84697894001</v>
      </c>
      <c r="L70" s="12">
        <v>1.1767091651075401</v>
      </c>
      <c r="M70" s="12">
        <f t="shared" si="1"/>
        <v>2.3565403815671853E-3</v>
      </c>
      <c r="N70" s="12">
        <v>0.47365848034343344</v>
      </c>
      <c r="O70" s="12" t="s">
        <v>447</v>
      </c>
      <c r="P70" s="12" t="s">
        <v>23</v>
      </c>
      <c r="Q70" s="12" t="s">
        <v>40</v>
      </c>
      <c r="R70" s="12" t="s">
        <v>423</v>
      </c>
      <c r="S70" s="1"/>
    </row>
    <row r="71" spans="1:19" x14ac:dyDescent="0.3">
      <c r="A71" s="10" t="s">
        <v>14</v>
      </c>
      <c r="B71" s="11" t="s">
        <v>12</v>
      </c>
      <c r="C71" s="12" t="s">
        <v>383</v>
      </c>
      <c r="D71" s="12">
        <v>220.11743999999999</v>
      </c>
      <c r="E71" s="12">
        <v>273.74400000000003</v>
      </c>
      <c r="F71" s="11">
        <v>300346.48225459701</v>
      </c>
      <c r="G71" s="11">
        <v>440844.32592118898</v>
      </c>
      <c r="H71" s="11">
        <v>443126.009032103</v>
      </c>
      <c r="I71" s="11">
        <v>3157179.7679233402</v>
      </c>
      <c r="J71" s="11">
        <v>2329789.1054085102</v>
      </c>
      <c r="K71" s="11">
        <v>2142697.1971938</v>
      </c>
      <c r="L71" s="12">
        <v>3.5613691076079501</v>
      </c>
      <c r="M71" s="12">
        <f t="shared" si="1"/>
        <v>2.4230832290494577E-3</v>
      </c>
      <c r="N71" s="12">
        <v>0.15522524921281317</v>
      </c>
      <c r="O71" s="12" t="s">
        <v>13</v>
      </c>
      <c r="P71" s="12" t="s">
        <v>15</v>
      </c>
      <c r="Q71" s="12" t="s">
        <v>16</v>
      </c>
      <c r="R71" s="12" t="s">
        <v>17</v>
      </c>
      <c r="S71" s="1"/>
    </row>
    <row r="72" spans="1:19" x14ac:dyDescent="0.3">
      <c r="A72" s="10" t="s">
        <v>14</v>
      </c>
      <c r="B72" s="11" t="s">
        <v>35</v>
      </c>
      <c r="C72" s="12" t="s">
        <v>410</v>
      </c>
      <c r="D72" s="12">
        <v>360.14953000000003</v>
      </c>
      <c r="E72" s="12">
        <v>434.036</v>
      </c>
      <c r="F72" s="11">
        <v>2397145.34431986</v>
      </c>
      <c r="G72" s="11">
        <v>3047666.7954997099</v>
      </c>
      <c r="H72" s="11">
        <v>2850099.4628514601</v>
      </c>
      <c r="I72" s="11">
        <v>9444352.2724915594</v>
      </c>
      <c r="J72" s="11">
        <v>7136805.9908396397</v>
      </c>
      <c r="K72" s="11">
        <v>7255280.0381507203</v>
      </c>
      <c r="L72" s="12">
        <v>1.6385425088166901</v>
      </c>
      <c r="M72" s="12">
        <f t="shared" si="1"/>
        <v>2.598502977355133E-3</v>
      </c>
      <c r="N72" s="12">
        <v>0.34799291310880676</v>
      </c>
      <c r="O72" s="12" t="s">
        <v>36</v>
      </c>
      <c r="P72" s="12" t="s">
        <v>15</v>
      </c>
      <c r="Q72" s="12" t="s">
        <v>37</v>
      </c>
      <c r="R72" s="12" t="s">
        <v>38</v>
      </c>
      <c r="S72" s="1"/>
    </row>
    <row r="73" spans="1:19" x14ac:dyDescent="0.3">
      <c r="A73" s="10" t="s">
        <v>22</v>
      </c>
      <c r="B73" s="11" t="s">
        <v>421</v>
      </c>
      <c r="C73" s="12" t="s">
        <v>383</v>
      </c>
      <c r="D73" s="12">
        <v>146.09166999999999</v>
      </c>
      <c r="E73" s="12">
        <v>357.55099999999999</v>
      </c>
      <c r="F73" s="11">
        <v>141650.83042850799</v>
      </c>
      <c r="G73" s="11">
        <v>164441.96897514601</v>
      </c>
      <c r="H73" s="11">
        <v>282588.64652395801</v>
      </c>
      <c r="I73" s="11">
        <v>520206.34472088201</v>
      </c>
      <c r="J73" s="11">
        <v>646915.47365399695</v>
      </c>
      <c r="K73" s="11">
        <v>656712.12854151998</v>
      </c>
      <c r="L73" s="12">
        <v>3.1550401926609499</v>
      </c>
      <c r="M73" s="12">
        <f t="shared" si="1"/>
        <v>2.664368787318694E-3</v>
      </c>
      <c r="N73" s="12">
        <v>0.32277140521641795</v>
      </c>
      <c r="O73" s="12" t="s">
        <v>422</v>
      </c>
      <c r="P73" s="12" t="s">
        <v>23</v>
      </c>
      <c r="Q73" s="12" t="s">
        <v>40</v>
      </c>
      <c r="R73" s="12" t="s">
        <v>423</v>
      </c>
      <c r="S73" s="1"/>
    </row>
    <row r="74" spans="1:19" x14ac:dyDescent="0.3">
      <c r="A74" s="10" t="s">
        <v>114</v>
      </c>
      <c r="B74" s="11" t="s">
        <v>132</v>
      </c>
      <c r="C74" s="12" t="s">
        <v>55</v>
      </c>
      <c r="D74" s="12">
        <v>99.044449999999998</v>
      </c>
      <c r="E74" s="12">
        <v>462.84350000000001</v>
      </c>
      <c r="F74" s="11">
        <v>1078.5367269154899</v>
      </c>
      <c r="G74" s="11">
        <v>1057.3875806579399</v>
      </c>
      <c r="H74" s="11">
        <v>1636.6109676620299</v>
      </c>
      <c r="I74" s="11">
        <v>3509.9714531805398</v>
      </c>
      <c r="J74" s="11">
        <v>4723.4581337807604</v>
      </c>
      <c r="K74" s="11">
        <v>3768.91292967144</v>
      </c>
      <c r="L74" s="12">
        <v>9.4070477952425194E-2</v>
      </c>
      <c r="M74" s="12">
        <f t="shared" si="1"/>
        <v>2.711804384227778E-3</v>
      </c>
      <c r="N74" s="12">
        <v>0.31431658195119111</v>
      </c>
      <c r="O74" s="12">
        <v>0</v>
      </c>
      <c r="P74" s="12" t="s">
        <v>115</v>
      </c>
      <c r="Q74" s="12" t="s">
        <v>116</v>
      </c>
      <c r="R74" s="12" t="s">
        <v>117</v>
      </c>
      <c r="S74" s="1"/>
    </row>
    <row r="75" spans="1:19" x14ac:dyDescent="0.3">
      <c r="A75" s="10" t="s">
        <v>22</v>
      </c>
      <c r="B75" s="11" t="s">
        <v>124</v>
      </c>
      <c r="C75" s="12" t="s">
        <v>34</v>
      </c>
      <c r="D75" s="12">
        <v>198.04014000000001</v>
      </c>
      <c r="E75" s="12">
        <v>371.20800000000003</v>
      </c>
      <c r="F75" s="11">
        <v>1100.33141491119</v>
      </c>
      <c r="G75" s="11">
        <v>1726.2254300956199</v>
      </c>
      <c r="H75" s="11">
        <v>587.45369077580904</v>
      </c>
      <c r="I75" s="11">
        <v>10310.6804563161</v>
      </c>
      <c r="J75" s="11">
        <v>6837.6611856114796</v>
      </c>
      <c r="K75" s="11">
        <v>10484.6774918137</v>
      </c>
      <c r="L75" s="12">
        <v>0.23081114966933</v>
      </c>
      <c r="M75" s="12">
        <f t="shared" si="1"/>
        <v>2.809056061158592E-3</v>
      </c>
      <c r="N75" s="12">
        <v>0.12354822754832254</v>
      </c>
      <c r="O75" s="12">
        <v>0</v>
      </c>
      <c r="P75" s="12" t="s">
        <v>730</v>
      </c>
      <c r="Q75" s="12">
        <v>0</v>
      </c>
      <c r="R75" s="12">
        <v>0</v>
      </c>
      <c r="S75" s="1"/>
    </row>
    <row r="76" spans="1:19" x14ac:dyDescent="0.3">
      <c r="A76" s="10" t="s">
        <v>14</v>
      </c>
      <c r="B76" s="11" t="s">
        <v>389</v>
      </c>
      <c r="C76" s="12" t="s">
        <v>387</v>
      </c>
      <c r="D76" s="12">
        <v>163.05913000000001</v>
      </c>
      <c r="E76" s="12">
        <v>223.13650000000001</v>
      </c>
      <c r="F76" s="11">
        <v>13391.3002903178</v>
      </c>
      <c r="G76" s="11">
        <v>31973.480422466899</v>
      </c>
      <c r="H76" s="11">
        <v>18282.9045430841</v>
      </c>
      <c r="I76" s="11">
        <v>155268.665397145</v>
      </c>
      <c r="J76" s="11">
        <v>118351.749959464</v>
      </c>
      <c r="K76" s="11">
        <v>104154.913540829</v>
      </c>
      <c r="L76" s="12">
        <v>1.71568572040611</v>
      </c>
      <c r="M76" s="12">
        <f t="shared" si="1"/>
        <v>2.9622646309193173E-3</v>
      </c>
      <c r="N76" s="12">
        <v>0.16848025899846009</v>
      </c>
      <c r="O76" s="12">
        <v>0</v>
      </c>
      <c r="P76" s="12" t="s">
        <v>711</v>
      </c>
      <c r="Q76" s="12" t="s">
        <v>747</v>
      </c>
      <c r="R76" s="12">
        <v>0</v>
      </c>
      <c r="S76" s="1"/>
    </row>
    <row r="77" spans="1:19" x14ac:dyDescent="0.3">
      <c r="A77" s="10" t="s">
        <v>61</v>
      </c>
      <c r="B77" s="11" t="s">
        <v>145</v>
      </c>
      <c r="C77" s="12" t="s">
        <v>11</v>
      </c>
      <c r="D77" s="12">
        <v>134.04657</v>
      </c>
      <c r="E77" s="12">
        <v>159.45699999999999</v>
      </c>
      <c r="F77" s="11">
        <v>39020.631718590099</v>
      </c>
      <c r="G77" s="11">
        <v>45629.555325917398</v>
      </c>
      <c r="H77" s="11">
        <v>51621.979999319301</v>
      </c>
      <c r="I77" s="11">
        <v>140775.700839447</v>
      </c>
      <c r="J77" s="11">
        <v>199891.957683318</v>
      </c>
      <c r="K77" s="11">
        <v>152169.173418955</v>
      </c>
      <c r="L77" s="12">
        <v>0.56880285864781599</v>
      </c>
      <c r="M77" s="12">
        <f t="shared" si="1"/>
        <v>2.9995631144069481E-3</v>
      </c>
      <c r="N77" s="12">
        <v>0.27650564692360807</v>
      </c>
      <c r="O77" s="12" t="s">
        <v>146</v>
      </c>
      <c r="P77" s="12" t="s">
        <v>149</v>
      </c>
      <c r="Q77" s="12">
        <v>0</v>
      </c>
      <c r="R77" s="12">
        <v>0</v>
      </c>
      <c r="S77" s="1"/>
    </row>
    <row r="78" spans="1:19" x14ac:dyDescent="0.3">
      <c r="A78" s="10" t="s">
        <v>708</v>
      </c>
      <c r="B78" s="11" t="s">
        <v>399</v>
      </c>
      <c r="C78" s="12" t="s">
        <v>398</v>
      </c>
      <c r="D78" s="12">
        <v>289.12495000000001</v>
      </c>
      <c r="E78" s="12">
        <v>154.3015</v>
      </c>
      <c r="F78" s="11">
        <v>48178.028881249702</v>
      </c>
      <c r="G78" s="11">
        <v>55719.353852773202</v>
      </c>
      <c r="H78" s="11">
        <v>66724.571123403206</v>
      </c>
      <c r="I78" s="11">
        <v>1217152.8489643999</v>
      </c>
      <c r="J78" s="11">
        <v>997007.97754429502</v>
      </c>
      <c r="K78" s="11">
        <v>708959.53992076404</v>
      </c>
      <c r="L78" s="12">
        <v>5.1373187993785399</v>
      </c>
      <c r="M78" s="12">
        <f t="shared" si="1"/>
        <v>3.3782033150975203E-3</v>
      </c>
      <c r="N78" s="12">
        <v>5.8369800921279857E-2</v>
      </c>
      <c r="O78" s="12" t="s">
        <v>400</v>
      </c>
      <c r="P78" s="12" t="s">
        <v>401</v>
      </c>
      <c r="Q78" s="12" t="s">
        <v>402</v>
      </c>
      <c r="R78" s="12" t="s">
        <v>402</v>
      </c>
      <c r="S78" s="1"/>
    </row>
    <row r="79" spans="1:19" x14ac:dyDescent="0.3">
      <c r="A79" s="10" t="s">
        <v>737</v>
      </c>
      <c r="B79" s="11" t="s">
        <v>662</v>
      </c>
      <c r="C79" s="12" t="s">
        <v>518</v>
      </c>
      <c r="D79" s="12">
        <v>271.06008000000003</v>
      </c>
      <c r="E79" s="12">
        <v>186.3075</v>
      </c>
      <c r="F79" s="11">
        <v>3353.0083061109199</v>
      </c>
      <c r="G79" s="11">
        <v>5988.89864626085</v>
      </c>
      <c r="H79" s="11">
        <v>5047.2498686972604</v>
      </c>
      <c r="I79" s="11">
        <v>10779.6663492395</v>
      </c>
      <c r="J79" s="11">
        <v>9699.5752929683804</v>
      </c>
      <c r="K79" s="11">
        <v>11621.690494848501</v>
      </c>
      <c r="L79" s="12">
        <v>0.447582636571207</v>
      </c>
      <c r="M79" s="12">
        <f t="shared" si="1"/>
        <v>3.4236551017159944E-3</v>
      </c>
      <c r="N79" s="12">
        <v>0.44824732065828726</v>
      </c>
      <c r="O79" s="12">
        <v>0</v>
      </c>
      <c r="P79" s="12">
        <v>0</v>
      </c>
      <c r="Q79" s="12">
        <v>0</v>
      </c>
      <c r="R79" s="12">
        <v>0</v>
      </c>
      <c r="S79" s="1"/>
    </row>
    <row r="80" spans="1:19" x14ac:dyDescent="0.3">
      <c r="A80" s="10" t="s">
        <v>746</v>
      </c>
      <c r="B80" s="11" t="s">
        <v>420</v>
      </c>
      <c r="C80" s="12" t="s">
        <v>383</v>
      </c>
      <c r="D80" s="12">
        <v>291.08697999999998</v>
      </c>
      <c r="E80" s="12">
        <v>91.165000000000006</v>
      </c>
      <c r="F80" s="11">
        <v>5973107.0118702902</v>
      </c>
      <c r="G80" s="11">
        <v>9290950.1510578394</v>
      </c>
      <c r="H80" s="11">
        <v>8667124.9647872504</v>
      </c>
      <c r="I80" s="11">
        <v>526094.65325035003</v>
      </c>
      <c r="J80" s="11">
        <v>719546.54981263797</v>
      </c>
      <c r="K80" s="11">
        <v>1979925.2363893799</v>
      </c>
      <c r="L80" s="12">
        <v>15.5270525979619</v>
      </c>
      <c r="M80" s="12">
        <f t="shared" si="1"/>
        <v>3.4669757468262321E-3</v>
      </c>
      <c r="N80" s="12">
        <v>7.4192184774152041</v>
      </c>
      <c r="O80" s="12">
        <v>0</v>
      </c>
      <c r="P80" s="12" t="s">
        <v>709</v>
      </c>
      <c r="Q80" s="12" t="s">
        <v>710</v>
      </c>
      <c r="R80" s="12">
        <v>0</v>
      </c>
      <c r="S80" s="1"/>
    </row>
    <row r="81" spans="1:19" x14ac:dyDescent="0.3">
      <c r="A81" s="10" t="s">
        <v>22</v>
      </c>
      <c r="B81" s="10" t="s">
        <v>660</v>
      </c>
      <c r="C81" s="10" t="s">
        <v>387</v>
      </c>
      <c r="D81" s="10">
        <v>119.048</v>
      </c>
      <c r="E81" s="10">
        <v>223.88800000000001</v>
      </c>
      <c r="F81" s="10">
        <v>3371.7462816436</v>
      </c>
      <c r="G81" s="10">
        <v>4172.39567221794</v>
      </c>
      <c r="H81" s="10">
        <v>4127.6632462245298</v>
      </c>
      <c r="I81" s="10">
        <v>17034.445760718299</v>
      </c>
      <c r="J81" s="10">
        <v>13461.281127591001</v>
      </c>
      <c r="K81" s="10">
        <v>11496.1619917018</v>
      </c>
      <c r="L81" s="10">
        <v>0.45305104891467202</v>
      </c>
      <c r="M81" s="10">
        <f t="shared" si="1"/>
        <v>3.5331417324074091E-3</v>
      </c>
      <c r="N81" s="10">
        <v>0.27795380277932819</v>
      </c>
      <c r="O81" s="10">
        <v>0</v>
      </c>
      <c r="P81" s="10">
        <v>0</v>
      </c>
      <c r="Q81" s="10">
        <v>0</v>
      </c>
      <c r="R81" s="10">
        <v>0</v>
      </c>
      <c r="S81" s="1"/>
    </row>
    <row r="82" spans="1:19" x14ac:dyDescent="0.3">
      <c r="A82" s="10" t="s">
        <v>114</v>
      </c>
      <c r="B82" s="11" t="s">
        <v>426</v>
      </c>
      <c r="C82" s="12" t="s">
        <v>425</v>
      </c>
      <c r="D82" s="12">
        <v>264.14296000000002</v>
      </c>
      <c r="E82" s="12">
        <v>97.501000000000005</v>
      </c>
      <c r="F82" s="11">
        <v>8295.7026919617601</v>
      </c>
      <c r="G82" s="11">
        <v>7914.4574602501898</v>
      </c>
      <c r="H82" s="11">
        <v>8429.4542705785898</v>
      </c>
      <c r="I82" s="11">
        <v>137249.615808289</v>
      </c>
      <c r="J82" s="11">
        <v>95789.412198190796</v>
      </c>
      <c r="K82" s="11">
        <v>84413.233028357703</v>
      </c>
      <c r="L82" s="12">
        <v>1.4502837125955801</v>
      </c>
      <c r="M82" s="12">
        <f t="shared" si="1"/>
        <v>3.7008673211414069E-3</v>
      </c>
      <c r="N82" s="12">
        <v>7.7616755169642879E-2</v>
      </c>
      <c r="O82" s="12" t="s">
        <v>427</v>
      </c>
      <c r="P82" s="12" t="s">
        <v>115</v>
      </c>
      <c r="Q82" s="12" t="s">
        <v>428</v>
      </c>
      <c r="R82" s="12" t="s">
        <v>429</v>
      </c>
      <c r="S82" s="1"/>
    </row>
    <row r="83" spans="1:19" x14ac:dyDescent="0.3">
      <c r="A83" s="10" t="s">
        <v>14</v>
      </c>
      <c r="B83" s="11" t="s">
        <v>226</v>
      </c>
      <c r="C83" s="12" t="s">
        <v>55</v>
      </c>
      <c r="D83" s="12">
        <v>161.04490000000001</v>
      </c>
      <c r="E83" s="12">
        <v>192.24199999999999</v>
      </c>
      <c r="F83" s="11">
        <v>15101.715586780099</v>
      </c>
      <c r="G83" s="11">
        <v>25903.698476174599</v>
      </c>
      <c r="H83" s="11">
        <v>18632.927709264601</v>
      </c>
      <c r="I83" s="11">
        <v>128180.691581241</v>
      </c>
      <c r="J83" s="11">
        <v>166544.48921884</v>
      </c>
      <c r="K83" s="11">
        <v>103604.84768018201</v>
      </c>
      <c r="L83" s="12">
        <v>0.71544337422746795</v>
      </c>
      <c r="M83" s="12">
        <f t="shared" si="1"/>
        <v>3.7124683962214289E-3</v>
      </c>
      <c r="N83" s="12">
        <v>0.14972092864742267</v>
      </c>
      <c r="O83" s="12" t="s">
        <v>227</v>
      </c>
      <c r="P83" s="12" t="s">
        <v>15</v>
      </c>
      <c r="Q83" s="12" t="s">
        <v>37</v>
      </c>
      <c r="R83" s="12" t="s">
        <v>190</v>
      </c>
      <c r="S83" s="1"/>
    </row>
    <row r="84" spans="1:19" x14ac:dyDescent="0.3">
      <c r="A84" s="10" t="s">
        <v>22</v>
      </c>
      <c r="B84" s="11" t="s">
        <v>120</v>
      </c>
      <c r="C84" s="12" t="s">
        <v>55</v>
      </c>
      <c r="D84" s="12">
        <v>141.01646</v>
      </c>
      <c r="E84" s="12">
        <v>309.584</v>
      </c>
      <c r="F84" s="11">
        <v>96353.879839492802</v>
      </c>
      <c r="G84" s="11">
        <v>84444.107022986602</v>
      </c>
      <c r="H84" s="11">
        <v>84405.629708947599</v>
      </c>
      <c r="I84" s="11">
        <v>131294.01438146899</v>
      </c>
      <c r="J84" s="11">
        <v>120695.221027593</v>
      </c>
      <c r="K84" s="11">
        <v>140965.33670444001</v>
      </c>
      <c r="L84" s="12">
        <v>0.29258596664096398</v>
      </c>
      <c r="M84" s="12">
        <f t="shared" si="1"/>
        <v>3.8407841323809064E-3</v>
      </c>
      <c r="N84" s="12">
        <v>0.67489637579487161</v>
      </c>
      <c r="O84" s="12" t="s">
        <v>121</v>
      </c>
      <c r="P84" s="12" t="s">
        <v>27</v>
      </c>
      <c r="Q84" s="12" t="s">
        <v>122</v>
      </c>
      <c r="R84" s="12" t="s">
        <v>122</v>
      </c>
      <c r="S84" s="1"/>
    </row>
    <row r="85" spans="1:19" x14ac:dyDescent="0.3">
      <c r="A85" s="10" t="s">
        <v>707</v>
      </c>
      <c r="B85" s="11" t="s">
        <v>745</v>
      </c>
      <c r="C85" s="12" t="s">
        <v>383</v>
      </c>
      <c r="D85" s="12">
        <v>271.10243000000003</v>
      </c>
      <c r="E85" s="12">
        <v>418.17700000000002</v>
      </c>
      <c r="F85" s="11">
        <v>8782.6525453162794</v>
      </c>
      <c r="G85" s="11">
        <v>5381.1154655066102</v>
      </c>
      <c r="H85" s="11">
        <v>25019.689552420601</v>
      </c>
      <c r="I85" s="11">
        <v>48742.749895292603</v>
      </c>
      <c r="J85" s="11">
        <v>48247.497171873802</v>
      </c>
      <c r="K85" s="11">
        <v>51335.9285089314</v>
      </c>
      <c r="L85" s="12">
        <v>0.17136623366154499</v>
      </c>
      <c r="M85" s="12">
        <f t="shared" si="1"/>
        <v>4.0518284597827357E-3</v>
      </c>
      <c r="N85" s="12">
        <v>0.26417088832133112</v>
      </c>
      <c r="O85" s="12">
        <v>0</v>
      </c>
      <c r="P85" s="12">
        <v>0</v>
      </c>
      <c r="Q85" s="12">
        <v>0</v>
      </c>
      <c r="R85" s="12">
        <v>0</v>
      </c>
      <c r="S85" s="1"/>
    </row>
    <row r="86" spans="1:19" x14ac:dyDescent="0.3">
      <c r="A86" s="10" t="s">
        <v>61</v>
      </c>
      <c r="B86" s="11" t="s">
        <v>184</v>
      </c>
      <c r="C86" s="12" t="s">
        <v>34</v>
      </c>
      <c r="D86" s="12">
        <v>207.05082999999999</v>
      </c>
      <c r="E86" s="12">
        <v>320.15899999999999</v>
      </c>
      <c r="F86" s="11">
        <v>52526.610698971199</v>
      </c>
      <c r="G86" s="11">
        <v>91084.581197878593</v>
      </c>
      <c r="H86" s="11">
        <v>57773.796582622897</v>
      </c>
      <c r="I86" s="11">
        <v>208477.493411893</v>
      </c>
      <c r="J86" s="11">
        <v>167964.679770313</v>
      </c>
      <c r="K86" s="11">
        <v>157702.27013456699</v>
      </c>
      <c r="L86" s="12">
        <v>0.87542608395265997</v>
      </c>
      <c r="M86" s="12">
        <f t="shared" si="1"/>
        <v>4.8480918794445819E-3</v>
      </c>
      <c r="N86" s="12">
        <v>0.37702346434416012</v>
      </c>
      <c r="O86" s="12">
        <v>0</v>
      </c>
      <c r="P86" s="12" t="s">
        <v>280</v>
      </c>
      <c r="Q86" s="12">
        <v>0</v>
      </c>
      <c r="R86" s="12">
        <v>0</v>
      </c>
      <c r="S86" s="1"/>
    </row>
    <row r="87" spans="1:19" x14ac:dyDescent="0.3">
      <c r="A87" s="10" t="s">
        <v>708</v>
      </c>
      <c r="B87" s="11" t="s">
        <v>561</v>
      </c>
      <c r="C87" s="12" t="s">
        <v>414</v>
      </c>
      <c r="D87" s="12">
        <v>399.18520999999998</v>
      </c>
      <c r="E87" s="12">
        <v>209.47800000000001</v>
      </c>
      <c r="F87" s="11">
        <v>2668.5814285963402</v>
      </c>
      <c r="G87" s="11">
        <v>3145.85391013764</v>
      </c>
      <c r="H87" s="11">
        <v>3491.2560468011002</v>
      </c>
      <c r="I87" s="11">
        <v>6437.2569638649802</v>
      </c>
      <c r="J87" s="11">
        <v>7463.8525706684604</v>
      </c>
      <c r="K87" s="11">
        <v>9129.3386210831304</v>
      </c>
      <c r="L87" s="12">
        <v>0.188221547141326</v>
      </c>
      <c r="M87" s="12">
        <f t="shared" si="1"/>
        <v>5.0567135167785956E-3</v>
      </c>
      <c r="N87" s="12">
        <v>0.40406036924060668</v>
      </c>
      <c r="O87" s="12">
        <v>0</v>
      </c>
      <c r="P87" s="12">
        <v>0</v>
      </c>
      <c r="Q87" s="12">
        <v>0</v>
      </c>
      <c r="R87" s="12">
        <v>0</v>
      </c>
      <c r="S87" s="1"/>
    </row>
    <row r="88" spans="1:19" x14ac:dyDescent="0.3">
      <c r="A88" s="10" t="s">
        <v>708</v>
      </c>
      <c r="B88" s="11" t="s">
        <v>605</v>
      </c>
      <c r="C88" s="12" t="s">
        <v>387</v>
      </c>
      <c r="D88" s="12">
        <v>137.13136</v>
      </c>
      <c r="E88" s="12">
        <v>136.65549999999999</v>
      </c>
      <c r="F88" s="11">
        <v>58622.2804332675</v>
      </c>
      <c r="G88" s="11">
        <v>65216.248702852099</v>
      </c>
      <c r="H88" s="11">
        <v>55992.742234384597</v>
      </c>
      <c r="I88" s="11">
        <v>90915.915325185299</v>
      </c>
      <c r="J88" s="11">
        <v>79202.225938055199</v>
      </c>
      <c r="K88" s="11">
        <v>91976.222821202304</v>
      </c>
      <c r="L88" s="12">
        <v>0.53486546333308704</v>
      </c>
      <c r="M88" s="12">
        <f t="shared" si="1"/>
        <v>5.1056330927847513E-3</v>
      </c>
      <c r="N88" s="12">
        <v>0.6861317754721552</v>
      </c>
      <c r="O88" s="12">
        <v>0</v>
      </c>
      <c r="P88" s="12">
        <v>0</v>
      </c>
      <c r="Q88" s="12">
        <v>0</v>
      </c>
      <c r="R88" s="12">
        <v>0</v>
      </c>
      <c r="S88" s="1"/>
    </row>
    <row r="89" spans="1:19" x14ac:dyDescent="0.3">
      <c r="A89" s="10" t="s">
        <v>14</v>
      </c>
      <c r="B89" s="11" t="s">
        <v>637</v>
      </c>
      <c r="C89" s="12" t="s">
        <v>410</v>
      </c>
      <c r="D89" s="12">
        <v>846.30682999999999</v>
      </c>
      <c r="E89" s="12">
        <v>524.23699999999997</v>
      </c>
      <c r="F89" s="11">
        <v>397.192827839968</v>
      </c>
      <c r="G89" s="11">
        <v>429.778912183579</v>
      </c>
      <c r="H89" s="11">
        <v>485.25304743924403</v>
      </c>
      <c r="I89" s="11">
        <v>274.21614827739302</v>
      </c>
      <c r="J89" s="11">
        <v>305.05599202843598</v>
      </c>
      <c r="K89" s="11">
        <v>258.302023312117</v>
      </c>
      <c r="L89" s="12">
        <v>8.8177115746628495E-2</v>
      </c>
      <c r="M89" s="12">
        <f t="shared" si="1"/>
        <v>5.5813091053302458E-3</v>
      </c>
      <c r="N89" s="12">
        <v>1.5666968305165558</v>
      </c>
      <c r="O89" s="12">
        <v>0</v>
      </c>
      <c r="P89" s="12" t="s">
        <v>15</v>
      </c>
      <c r="Q89" s="12" t="s">
        <v>37</v>
      </c>
      <c r="R89" s="12" t="s">
        <v>350</v>
      </c>
      <c r="S89" s="1"/>
    </row>
    <row r="90" spans="1:19" x14ac:dyDescent="0.3">
      <c r="A90" s="10" t="s">
        <v>22</v>
      </c>
      <c r="B90" s="11" t="s">
        <v>165</v>
      </c>
      <c r="C90" s="12" t="s">
        <v>11</v>
      </c>
      <c r="D90" s="12">
        <v>187.07194000000001</v>
      </c>
      <c r="E90" s="12">
        <v>402.863</v>
      </c>
      <c r="F90" s="11">
        <v>471.92833850028802</v>
      </c>
      <c r="G90" s="11">
        <v>1650.04324537208</v>
      </c>
      <c r="H90" s="11">
        <v>769.93666892857095</v>
      </c>
      <c r="I90" s="11">
        <v>17547.1755412526</v>
      </c>
      <c r="J90" s="11">
        <v>10801.2029447886</v>
      </c>
      <c r="K90" s="11">
        <v>10803.4114772704</v>
      </c>
      <c r="L90" s="12">
        <v>0.297005813537151</v>
      </c>
      <c r="M90" s="12">
        <f t="shared" si="1"/>
        <v>6.0436708623673027E-3</v>
      </c>
      <c r="N90" s="12">
        <v>7.3864011211515285E-2</v>
      </c>
      <c r="O90" s="12">
        <v>0</v>
      </c>
      <c r="P90" s="12" t="s">
        <v>23</v>
      </c>
      <c r="Q90" s="12">
        <v>0</v>
      </c>
      <c r="R90" s="12">
        <v>0</v>
      </c>
      <c r="S90" s="1"/>
    </row>
    <row r="91" spans="1:19" x14ac:dyDescent="0.3">
      <c r="A91" s="10" t="s">
        <v>732</v>
      </c>
      <c r="B91" s="11" t="s">
        <v>127</v>
      </c>
      <c r="C91" s="12" t="s">
        <v>11</v>
      </c>
      <c r="D91" s="12">
        <v>161.04535000000001</v>
      </c>
      <c r="E91" s="12">
        <v>373.928</v>
      </c>
      <c r="F91" s="11">
        <v>87939.619551459502</v>
      </c>
      <c r="G91" s="11">
        <v>121948.112833942</v>
      </c>
      <c r="H91" s="11">
        <v>131333.75058368</v>
      </c>
      <c r="I91" s="11">
        <v>267765.96257928998</v>
      </c>
      <c r="J91" s="11">
        <v>221932.220593081</v>
      </c>
      <c r="K91" s="11">
        <v>207740.962414446</v>
      </c>
      <c r="L91" s="12">
        <v>0.97636728075980805</v>
      </c>
      <c r="M91" s="12">
        <f t="shared" si="1"/>
        <v>6.0850475030621862E-3</v>
      </c>
      <c r="N91" s="12">
        <v>0.48924911245407909</v>
      </c>
      <c r="O91" s="12" t="s">
        <v>128</v>
      </c>
      <c r="P91" s="12" t="s">
        <v>115</v>
      </c>
      <c r="Q91" s="12" t="s">
        <v>116</v>
      </c>
      <c r="R91" s="12" t="s">
        <v>117</v>
      </c>
      <c r="S91" s="1"/>
    </row>
    <row r="92" spans="1:19" x14ac:dyDescent="0.3">
      <c r="A92" s="10" t="s">
        <v>737</v>
      </c>
      <c r="B92" s="11" t="s">
        <v>583</v>
      </c>
      <c r="C92" s="12" t="s">
        <v>520</v>
      </c>
      <c r="D92" s="12">
        <v>154.04844</v>
      </c>
      <c r="E92" s="12">
        <v>338.37200000000001</v>
      </c>
      <c r="F92" s="11">
        <v>1391.67094554252</v>
      </c>
      <c r="G92" s="11">
        <v>3714.3299928145202</v>
      </c>
      <c r="H92" s="11">
        <v>3147.5737550612998</v>
      </c>
      <c r="I92" s="11">
        <v>9357.5597429832706</v>
      </c>
      <c r="J92" s="11">
        <v>7441.41537640345</v>
      </c>
      <c r="K92" s="11">
        <v>6991.3068836627099</v>
      </c>
      <c r="L92" s="12">
        <v>5.4601670384498903E-2</v>
      </c>
      <c r="M92" s="12">
        <f t="shared" si="1"/>
        <v>6.7906297076685109E-3</v>
      </c>
      <c r="N92" s="12">
        <v>0.34693051105322753</v>
      </c>
      <c r="O92" s="12" t="s">
        <v>314</v>
      </c>
      <c r="P92" s="12" t="s">
        <v>23</v>
      </c>
      <c r="Q92" s="12" t="s">
        <v>40</v>
      </c>
      <c r="R92" s="12" t="s">
        <v>77</v>
      </c>
      <c r="S92" s="1"/>
    </row>
    <row r="93" spans="1:19" x14ac:dyDescent="0.3">
      <c r="A93" s="10" t="s">
        <v>61</v>
      </c>
      <c r="B93" s="11" t="s">
        <v>377</v>
      </c>
      <c r="C93" s="12" t="s">
        <v>11</v>
      </c>
      <c r="D93" s="12">
        <v>323.02776</v>
      </c>
      <c r="E93" s="12">
        <v>441.88400000000001</v>
      </c>
      <c r="F93" s="11">
        <v>5754.1207218515701</v>
      </c>
      <c r="G93" s="11">
        <v>8565.2810226352194</v>
      </c>
      <c r="H93" s="11">
        <v>7250.3977628959601</v>
      </c>
      <c r="I93" s="11">
        <v>26004.743200861201</v>
      </c>
      <c r="J93" s="11">
        <v>20396.350959887</v>
      </c>
      <c r="K93" s="11">
        <v>17058.8535758873</v>
      </c>
      <c r="L93" s="12">
        <v>0.28878054876829501</v>
      </c>
      <c r="M93" s="12">
        <f t="shared" si="1"/>
        <v>6.942265246110314E-3</v>
      </c>
      <c r="N93" s="12">
        <v>0.33989626964237912</v>
      </c>
      <c r="O93" s="12" t="s">
        <v>378</v>
      </c>
      <c r="P93" s="12" t="s">
        <v>372</v>
      </c>
      <c r="Q93" s="12" t="s">
        <v>379</v>
      </c>
      <c r="R93" s="12" t="s">
        <v>380</v>
      </c>
      <c r="S93" s="1"/>
    </row>
    <row r="94" spans="1:19" x14ac:dyDescent="0.3">
      <c r="A94" s="10" t="s">
        <v>31</v>
      </c>
      <c r="B94" s="11" t="s">
        <v>632</v>
      </c>
      <c r="C94" s="12" t="s">
        <v>631</v>
      </c>
      <c r="D94" s="12">
        <v>350.06261999999998</v>
      </c>
      <c r="E94" s="12">
        <v>188.392</v>
      </c>
      <c r="F94" s="11">
        <v>5240.0831356274202</v>
      </c>
      <c r="G94" s="11">
        <v>8269.1730582362507</v>
      </c>
      <c r="H94" s="11">
        <v>6585.3679665338404</v>
      </c>
      <c r="I94" s="11">
        <v>1230.60628697375</v>
      </c>
      <c r="J94" s="11">
        <v>2048.34223393819</v>
      </c>
      <c r="K94" s="11">
        <v>2510.2093351102999</v>
      </c>
      <c r="L94" s="12">
        <v>0.42760699858408302</v>
      </c>
      <c r="M94" s="12">
        <f t="shared" si="1"/>
        <v>7.4646078883977007E-3</v>
      </c>
      <c r="N94" s="12">
        <v>3.4710789824972283</v>
      </c>
      <c r="O94" s="12" t="s">
        <v>633</v>
      </c>
      <c r="P94" s="12" t="s">
        <v>32</v>
      </c>
      <c r="Q94" s="12" t="s">
        <v>634</v>
      </c>
      <c r="R94" s="12" t="s">
        <v>634</v>
      </c>
      <c r="S94" s="1"/>
    </row>
    <row r="95" spans="1:19" x14ac:dyDescent="0.3">
      <c r="A95" s="10" t="s">
        <v>31</v>
      </c>
      <c r="B95" s="11" t="s">
        <v>269</v>
      </c>
      <c r="C95" s="12" t="s">
        <v>9</v>
      </c>
      <c r="D95" s="12">
        <v>927.18586000000005</v>
      </c>
      <c r="E95" s="12">
        <v>198.43700000000001</v>
      </c>
      <c r="F95" s="11">
        <v>2469.0571080006498</v>
      </c>
      <c r="G95" s="11">
        <v>3286.5822617990002</v>
      </c>
      <c r="H95" s="11">
        <v>3548.9843432828502</v>
      </c>
      <c r="I95" s="11">
        <v>4980.3200500769499</v>
      </c>
      <c r="J95" s="11">
        <v>4637.4771079494203</v>
      </c>
      <c r="K95" s="11">
        <v>4703.1585265184203</v>
      </c>
      <c r="L95" s="12">
        <v>0.18783902300071301</v>
      </c>
      <c r="M95" s="12">
        <f t="shared" si="1"/>
        <v>8.0847456299369645E-3</v>
      </c>
      <c r="N95" s="12">
        <v>0.64972086486686575</v>
      </c>
      <c r="O95" s="12" t="s">
        <v>270</v>
      </c>
      <c r="P95" s="12" t="s">
        <v>32</v>
      </c>
      <c r="Q95" s="12" t="s">
        <v>102</v>
      </c>
      <c r="R95" s="12" t="s">
        <v>264</v>
      </c>
      <c r="S95" s="1"/>
    </row>
    <row r="96" spans="1:19" x14ac:dyDescent="0.3">
      <c r="A96" s="10" t="s">
        <v>61</v>
      </c>
      <c r="B96" s="11" t="s">
        <v>435</v>
      </c>
      <c r="C96" s="12" t="s">
        <v>383</v>
      </c>
      <c r="D96" s="12">
        <v>152.05574999999999</v>
      </c>
      <c r="E96" s="12">
        <v>230.3605</v>
      </c>
      <c r="F96" s="11">
        <v>5958.0990080648999</v>
      </c>
      <c r="G96" s="11">
        <v>1275.53700071916</v>
      </c>
      <c r="H96" s="11">
        <v>5497.9966143211504</v>
      </c>
      <c r="I96" s="11">
        <v>76681.177923281895</v>
      </c>
      <c r="J96" s="11">
        <v>143551.23838771801</v>
      </c>
      <c r="K96" s="11">
        <v>90674.652070968194</v>
      </c>
      <c r="L96" s="12">
        <v>1.7877804460125499</v>
      </c>
      <c r="M96" s="12">
        <f t="shared" si="1"/>
        <v>8.2309380180723823E-3</v>
      </c>
      <c r="N96" s="12">
        <v>4.0949961959255411E-2</v>
      </c>
      <c r="O96" s="12">
        <v>0</v>
      </c>
      <c r="P96" s="12" t="s">
        <v>436</v>
      </c>
      <c r="Q96" s="12" t="s">
        <v>437</v>
      </c>
      <c r="R96" s="12" t="s">
        <v>438</v>
      </c>
      <c r="S96" s="1"/>
    </row>
    <row r="97" spans="1:21" x14ac:dyDescent="0.3">
      <c r="A97" s="10" t="s">
        <v>708</v>
      </c>
      <c r="B97" s="11" t="s">
        <v>245</v>
      </c>
      <c r="C97" s="12" t="s">
        <v>11</v>
      </c>
      <c r="D97" s="12">
        <v>345.24167999999997</v>
      </c>
      <c r="E97" s="12">
        <v>26.791</v>
      </c>
      <c r="F97" s="11">
        <v>335615.84884205402</v>
      </c>
      <c r="G97" s="11">
        <v>333833.56553428399</v>
      </c>
      <c r="H97" s="11">
        <v>324045.70269178599</v>
      </c>
      <c r="I97" s="11">
        <v>221081.31748153199</v>
      </c>
      <c r="J97" s="11">
        <v>137737.63977416701</v>
      </c>
      <c r="K97" s="11">
        <v>95186.677476498502</v>
      </c>
      <c r="L97" s="12">
        <v>0.58074294160781903</v>
      </c>
      <c r="M97" s="12">
        <f t="shared" si="1"/>
        <v>8.3943093844928759E-3</v>
      </c>
      <c r="N97" s="12">
        <v>2.1882880763234427</v>
      </c>
      <c r="O97" s="12">
        <v>0</v>
      </c>
      <c r="P97" s="12" t="s">
        <v>135</v>
      </c>
      <c r="Q97" s="12">
        <v>0</v>
      </c>
      <c r="R97" s="12">
        <v>0</v>
      </c>
      <c r="S97" s="1"/>
    </row>
    <row r="98" spans="1:21" x14ac:dyDescent="0.3">
      <c r="A98" s="10" t="s">
        <v>708</v>
      </c>
      <c r="B98" s="10" t="s">
        <v>738</v>
      </c>
      <c r="C98" s="12" t="s">
        <v>383</v>
      </c>
      <c r="D98" s="12">
        <v>181.08517000000001</v>
      </c>
      <c r="E98" s="12">
        <v>45.030999999999999</v>
      </c>
      <c r="F98" s="11">
        <v>51821.055705103201</v>
      </c>
      <c r="G98" s="11">
        <v>50592.537024612502</v>
      </c>
      <c r="H98" s="11">
        <v>65711.5749343645</v>
      </c>
      <c r="I98" s="11">
        <v>95080.4079701765</v>
      </c>
      <c r="J98" s="11">
        <v>84325.023960066203</v>
      </c>
      <c r="K98" s="11">
        <v>80945.670153317697</v>
      </c>
      <c r="L98" s="12">
        <v>0.185334877742968</v>
      </c>
      <c r="M98" s="12">
        <f t="shared" si="1"/>
        <v>8.8872418366550566E-3</v>
      </c>
      <c r="N98" s="12">
        <v>0.64576322634547556</v>
      </c>
      <c r="O98" s="12" t="s">
        <v>525</v>
      </c>
      <c r="P98" s="12" t="s">
        <v>135</v>
      </c>
      <c r="Q98" s="12" t="s">
        <v>136</v>
      </c>
      <c r="R98" s="12" t="s">
        <v>136</v>
      </c>
      <c r="S98" s="4"/>
      <c r="T98" s="4"/>
      <c r="U98" s="4"/>
    </row>
    <row r="99" spans="1:21" x14ac:dyDescent="0.3">
      <c r="A99" s="10" t="s">
        <v>61</v>
      </c>
      <c r="B99" s="11" t="s">
        <v>147</v>
      </c>
      <c r="C99" s="12" t="s">
        <v>383</v>
      </c>
      <c r="D99" s="12">
        <v>508.00209999999998</v>
      </c>
      <c r="E99" s="12">
        <v>489.70800000000003</v>
      </c>
      <c r="F99" s="11">
        <v>6375.4403966661303</v>
      </c>
      <c r="G99" s="11">
        <v>3785.22681996969</v>
      </c>
      <c r="H99" s="11">
        <v>5902.7756643100101</v>
      </c>
      <c r="I99" s="11">
        <v>1690.34421184236</v>
      </c>
      <c r="J99" s="11">
        <v>1590.5266981905099</v>
      </c>
      <c r="K99" s="11">
        <v>1397.4748719239799</v>
      </c>
      <c r="L99" s="12">
        <v>0.37473842964002901</v>
      </c>
      <c r="M99" s="12">
        <f t="shared" si="1"/>
        <v>9.0525281616939679E-3</v>
      </c>
      <c r="N99" s="12">
        <v>3.4335732392629694</v>
      </c>
      <c r="O99" s="12" t="s">
        <v>148</v>
      </c>
      <c r="P99" s="12" t="s">
        <v>149</v>
      </c>
      <c r="Q99" s="12" t="s">
        <v>150</v>
      </c>
      <c r="R99" s="12" t="s">
        <v>151</v>
      </c>
      <c r="S99" s="1"/>
    </row>
    <row r="100" spans="1:21" x14ac:dyDescent="0.3">
      <c r="A100" s="10" t="s">
        <v>114</v>
      </c>
      <c r="B100" s="11" t="s">
        <v>500</v>
      </c>
      <c r="C100" s="12" t="s">
        <v>383</v>
      </c>
      <c r="D100" s="12">
        <v>810.13091999999995</v>
      </c>
      <c r="E100" s="12">
        <v>426.92</v>
      </c>
      <c r="F100" s="11">
        <v>718.04721274610199</v>
      </c>
      <c r="G100" s="11">
        <v>835.61638940619298</v>
      </c>
      <c r="H100" s="11">
        <v>1049.80926816182</v>
      </c>
      <c r="I100" s="11">
        <v>301.10349017267498</v>
      </c>
      <c r="J100" s="11">
        <v>412.07736192894902</v>
      </c>
      <c r="K100" s="11">
        <v>423.12784838497402</v>
      </c>
      <c r="L100" s="12">
        <v>0.14858554868573801</v>
      </c>
      <c r="M100" s="12">
        <f t="shared" si="1"/>
        <v>9.4924451539014128E-3</v>
      </c>
      <c r="N100" s="12">
        <v>2.2911668890674148</v>
      </c>
      <c r="O100" s="12" t="s">
        <v>501</v>
      </c>
      <c r="P100" s="12" t="s">
        <v>115</v>
      </c>
      <c r="Q100" s="12" t="s">
        <v>502</v>
      </c>
      <c r="R100" s="12" t="s">
        <v>503</v>
      </c>
      <c r="S100" s="1"/>
    </row>
    <row r="101" spans="1:21" x14ac:dyDescent="0.3">
      <c r="A101" s="10" t="s">
        <v>61</v>
      </c>
      <c r="B101" s="11" t="s">
        <v>430</v>
      </c>
      <c r="C101" s="12" t="s">
        <v>383</v>
      </c>
      <c r="D101" s="12">
        <v>124.03886</v>
      </c>
      <c r="E101" s="12">
        <v>339.40949999999998</v>
      </c>
      <c r="F101" s="11">
        <v>509624.30661475699</v>
      </c>
      <c r="G101" s="11">
        <v>962853.91925641405</v>
      </c>
      <c r="H101" s="11">
        <v>614197.82829898305</v>
      </c>
      <c r="I101" s="11">
        <v>2106632.3485234901</v>
      </c>
      <c r="J101" s="11">
        <v>2201386.69616511</v>
      </c>
      <c r="K101" s="11">
        <v>1470326.59434967</v>
      </c>
      <c r="L101" s="12">
        <v>4.8853559704927303</v>
      </c>
      <c r="M101" s="12">
        <f t="shared" si="1"/>
        <v>1.0005197614743364E-2</v>
      </c>
      <c r="N101" s="12">
        <v>0.36111997871374374</v>
      </c>
      <c r="O101" s="12" t="s">
        <v>431</v>
      </c>
      <c r="P101" s="12" t="s">
        <v>62</v>
      </c>
      <c r="Q101" s="12" t="s">
        <v>63</v>
      </c>
      <c r="R101" s="12" t="s">
        <v>64</v>
      </c>
      <c r="S101" s="1"/>
    </row>
    <row r="102" spans="1:21" x14ac:dyDescent="0.3">
      <c r="A102" s="10" t="s">
        <v>14</v>
      </c>
      <c r="B102" s="11" t="s">
        <v>159</v>
      </c>
      <c r="C102" s="12" t="s">
        <v>55</v>
      </c>
      <c r="D102" s="12">
        <v>323.09692000000001</v>
      </c>
      <c r="E102" s="12">
        <v>154.398</v>
      </c>
      <c r="F102" s="11">
        <v>8825.6353698092898</v>
      </c>
      <c r="G102" s="11">
        <v>13376.840626122401</v>
      </c>
      <c r="H102" s="11">
        <v>5484.3378510391303</v>
      </c>
      <c r="I102" s="11">
        <v>50032.197967285698</v>
      </c>
      <c r="J102" s="11">
        <v>50563.033654685401</v>
      </c>
      <c r="K102" s="11">
        <v>28914.898233472799</v>
      </c>
      <c r="L102" s="12">
        <v>0.46316684134629899</v>
      </c>
      <c r="M102" s="12">
        <f t="shared" si="1"/>
        <v>1.0551200719401955E-2</v>
      </c>
      <c r="N102" s="12">
        <v>0.21378106776569661</v>
      </c>
      <c r="O102" s="12">
        <v>0</v>
      </c>
      <c r="P102" s="12" t="s">
        <v>190</v>
      </c>
      <c r="Q102" s="12">
        <v>0</v>
      </c>
      <c r="R102" s="12">
        <v>0</v>
      </c>
      <c r="S102" s="1"/>
    </row>
    <row r="103" spans="1:21" x14ac:dyDescent="0.3">
      <c r="A103" s="10" t="s">
        <v>14</v>
      </c>
      <c r="B103" s="11" t="s">
        <v>188</v>
      </c>
      <c r="C103" s="12" t="s">
        <v>34</v>
      </c>
      <c r="D103" s="12">
        <v>239.07593</v>
      </c>
      <c r="E103" s="12">
        <v>153.4135</v>
      </c>
      <c r="F103" s="11">
        <v>32295.401375500602</v>
      </c>
      <c r="G103" s="11">
        <v>30490.6940800884</v>
      </c>
      <c r="H103" s="11">
        <v>28857.636540149801</v>
      </c>
      <c r="I103" s="11">
        <v>14275.8311970614</v>
      </c>
      <c r="J103" s="11">
        <v>8939.9527929228898</v>
      </c>
      <c r="K103" s="11">
        <v>20637.087403239599</v>
      </c>
      <c r="L103" s="12">
        <v>0.16978947983185499</v>
      </c>
      <c r="M103" s="12">
        <f t="shared" si="1"/>
        <v>1.0651509814322497E-2</v>
      </c>
      <c r="N103" s="12">
        <v>2.0898000309712792</v>
      </c>
      <c r="O103" s="12" t="s">
        <v>189</v>
      </c>
      <c r="P103" s="12" t="s">
        <v>37</v>
      </c>
      <c r="Q103" s="12" t="s">
        <v>190</v>
      </c>
      <c r="R103" s="12" t="s">
        <v>190</v>
      </c>
      <c r="S103" s="1"/>
    </row>
    <row r="104" spans="1:21" x14ac:dyDescent="0.3">
      <c r="A104" s="10" t="s">
        <v>31</v>
      </c>
      <c r="B104" s="11" t="s">
        <v>262</v>
      </c>
      <c r="C104" s="12" t="s">
        <v>383</v>
      </c>
      <c r="D104" s="12">
        <v>465.10189000000003</v>
      </c>
      <c r="E104" s="12">
        <v>203.98699999999999</v>
      </c>
      <c r="F104" s="11">
        <v>24353.763368984899</v>
      </c>
      <c r="G104" s="11">
        <v>62683.475561634797</v>
      </c>
      <c r="H104" s="11">
        <v>41074.302269197899</v>
      </c>
      <c r="I104" s="11">
        <v>301375.44163482002</v>
      </c>
      <c r="J104" s="11">
        <v>258003.788634578</v>
      </c>
      <c r="K104" s="11">
        <v>156137.594917471</v>
      </c>
      <c r="L104" s="12">
        <v>1.6046904461492599</v>
      </c>
      <c r="M104" s="12">
        <f t="shared" si="1"/>
        <v>1.1647638508252491E-2</v>
      </c>
      <c r="N104" s="12">
        <v>0.17904755931680449</v>
      </c>
      <c r="O104" s="12" t="s">
        <v>263</v>
      </c>
      <c r="P104" s="12" t="s">
        <v>32</v>
      </c>
      <c r="Q104" s="12" t="s">
        <v>102</v>
      </c>
      <c r="R104" s="12" t="s">
        <v>264</v>
      </c>
      <c r="S104" s="1"/>
    </row>
    <row r="105" spans="1:21" x14ac:dyDescent="0.3">
      <c r="A105" s="10" t="s">
        <v>22</v>
      </c>
      <c r="B105" s="11" t="s">
        <v>194</v>
      </c>
      <c r="C105" s="12" t="s">
        <v>34</v>
      </c>
      <c r="D105" s="12">
        <v>253.05466000000001</v>
      </c>
      <c r="E105" s="12">
        <v>254.73699999999999</v>
      </c>
      <c r="F105" s="11">
        <v>6493.6191335120602</v>
      </c>
      <c r="G105" s="11">
        <v>2126.66526328996</v>
      </c>
      <c r="H105" s="11">
        <v>1564.8514066028899</v>
      </c>
      <c r="I105" s="11">
        <v>11983.757600659799</v>
      </c>
      <c r="J105" s="11">
        <v>9523.5478353376893</v>
      </c>
      <c r="K105" s="11">
        <v>12420.434493844799</v>
      </c>
      <c r="L105" s="12">
        <v>0.13080897537897301</v>
      </c>
      <c r="M105" s="12">
        <f t="shared" si="1"/>
        <v>1.1718462305115406E-2</v>
      </c>
      <c r="N105" s="12">
        <v>0.30020083343206216</v>
      </c>
      <c r="O105" s="12" t="s">
        <v>195</v>
      </c>
      <c r="P105" s="12" t="s">
        <v>730</v>
      </c>
      <c r="Q105" s="12">
        <v>0</v>
      </c>
      <c r="R105" s="12">
        <v>0</v>
      </c>
      <c r="S105" s="1"/>
    </row>
    <row r="106" spans="1:21" x14ac:dyDescent="0.3">
      <c r="A106" s="10" t="s">
        <v>406</v>
      </c>
      <c r="B106" s="11" t="s">
        <v>659</v>
      </c>
      <c r="C106" s="12" t="s">
        <v>425</v>
      </c>
      <c r="D106" s="12">
        <v>240.12217000000001</v>
      </c>
      <c r="E106" s="12">
        <v>358.34500000000003</v>
      </c>
      <c r="F106" s="11">
        <v>14640.422895875899</v>
      </c>
      <c r="G106" s="11">
        <v>18039.843338618201</v>
      </c>
      <c r="H106" s="11">
        <v>17295.7715577821</v>
      </c>
      <c r="I106" s="11">
        <v>12126.463542072799</v>
      </c>
      <c r="J106" s="11">
        <v>11720.9385955866</v>
      </c>
      <c r="K106" s="11">
        <v>9765.3042845233595</v>
      </c>
      <c r="L106" s="12">
        <v>0.55059737123428598</v>
      </c>
      <c r="M106" s="12">
        <f t="shared" si="1"/>
        <v>1.246930589398797E-2</v>
      </c>
      <c r="N106" s="12">
        <v>1.4868198104778145</v>
      </c>
      <c r="O106" s="12">
        <v>0</v>
      </c>
      <c r="P106" s="12">
        <v>0</v>
      </c>
      <c r="Q106" s="12">
        <v>0</v>
      </c>
      <c r="R106" s="12">
        <v>0</v>
      </c>
      <c r="S106" s="1"/>
    </row>
    <row r="107" spans="1:21" x14ac:dyDescent="0.3">
      <c r="A107" s="10" t="s">
        <v>737</v>
      </c>
      <c r="B107" s="11" t="s">
        <v>507</v>
      </c>
      <c r="C107" s="12" t="s">
        <v>383</v>
      </c>
      <c r="D107" s="12">
        <v>116.06950999999999</v>
      </c>
      <c r="E107" s="12">
        <v>359.80500000000001</v>
      </c>
      <c r="F107" s="11">
        <v>1941.57582480565</v>
      </c>
      <c r="G107" s="11">
        <v>1964.5130419109801</v>
      </c>
      <c r="H107" s="11">
        <v>2063.5660285159802</v>
      </c>
      <c r="I107" s="11">
        <v>2292.00997420251</v>
      </c>
      <c r="J107" s="11">
        <v>2149.11820833505</v>
      </c>
      <c r="K107" s="11">
        <v>2251.7230911102602</v>
      </c>
      <c r="L107" s="12">
        <v>0.19631798159910799</v>
      </c>
      <c r="M107" s="12">
        <f t="shared" si="1"/>
        <v>1.3110567585512416E-2</v>
      </c>
      <c r="N107" s="12">
        <v>0.89194495008985231</v>
      </c>
      <c r="O107" s="12" t="s">
        <v>621</v>
      </c>
      <c r="P107" s="12" t="s">
        <v>23</v>
      </c>
      <c r="Q107" s="12" t="s">
        <v>40</v>
      </c>
      <c r="R107" s="12" t="s">
        <v>554</v>
      </c>
      <c r="S107" s="4"/>
      <c r="T107" s="5"/>
    </row>
    <row r="108" spans="1:21" x14ac:dyDescent="0.3">
      <c r="A108" s="10" t="s">
        <v>31</v>
      </c>
      <c r="B108" s="11" t="s">
        <v>205</v>
      </c>
      <c r="C108" s="12" t="s">
        <v>11</v>
      </c>
      <c r="D108" s="12">
        <v>165.05527000000001</v>
      </c>
      <c r="E108" s="12">
        <v>67.680000000000007</v>
      </c>
      <c r="F108" s="11">
        <v>54560.105556432703</v>
      </c>
      <c r="G108" s="11">
        <v>61392.0125323682</v>
      </c>
      <c r="H108" s="11">
        <v>63218.3449387738</v>
      </c>
      <c r="I108" s="11">
        <v>192922.249883454</v>
      </c>
      <c r="J108" s="11">
        <v>122203.20430353101</v>
      </c>
      <c r="K108" s="11">
        <v>138292.15511279801</v>
      </c>
      <c r="L108" s="12">
        <v>0.98070284110227601</v>
      </c>
      <c r="M108" s="12">
        <f t="shared" si="1"/>
        <v>1.3269500850653579E-2</v>
      </c>
      <c r="N108" s="12">
        <v>0.39515550202002364</v>
      </c>
      <c r="O108" s="12" t="s">
        <v>206</v>
      </c>
      <c r="P108" s="12" t="s">
        <v>207</v>
      </c>
      <c r="Q108" s="12">
        <v>0</v>
      </c>
      <c r="R108" s="12" t="s">
        <v>207</v>
      </c>
      <c r="S108" s="4"/>
      <c r="T108" s="5"/>
    </row>
    <row r="109" spans="1:21" x14ac:dyDescent="0.3">
      <c r="A109" s="10" t="s">
        <v>22</v>
      </c>
      <c r="B109" s="11" t="s">
        <v>541</v>
      </c>
      <c r="C109" s="12" t="s">
        <v>387</v>
      </c>
      <c r="D109" s="12">
        <v>87.043279999999996</v>
      </c>
      <c r="E109" s="12">
        <v>372.59</v>
      </c>
      <c r="F109" s="11">
        <v>65048.4507421936</v>
      </c>
      <c r="G109" s="11">
        <v>46815.132401364499</v>
      </c>
      <c r="H109" s="11">
        <v>67708.178897000806</v>
      </c>
      <c r="I109" s="11">
        <v>93272.895258668505</v>
      </c>
      <c r="J109" s="11">
        <v>93351.274325215694</v>
      </c>
      <c r="K109" s="11">
        <v>114236.95269592199</v>
      </c>
      <c r="L109" s="12">
        <v>0.56090746401663505</v>
      </c>
      <c r="M109" s="12">
        <f t="shared" si="1"/>
        <v>1.3472111081150633E-2</v>
      </c>
      <c r="N109" s="12">
        <v>0.59685931063420683</v>
      </c>
      <c r="O109" s="12" t="s">
        <v>542</v>
      </c>
      <c r="P109" s="12" t="s">
        <v>47</v>
      </c>
      <c r="Q109" s="12" t="s">
        <v>48</v>
      </c>
      <c r="R109" s="12" t="s">
        <v>48</v>
      </c>
      <c r="S109" s="1"/>
    </row>
    <row r="110" spans="1:21" x14ac:dyDescent="0.3">
      <c r="A110" s="10" t="s">
        <v>22</v>
      </c>
      <c r="B110" s="11" t="s">
        <v>210</v>
      </c>
      <c r="C110" s="12" t="s">
        <v>11</v>
      </c>
      <c r="D110" s="12">
        <v>89.024159999999995</v>
      </c>
      <c r="E110" s="12">
        <v>404.69</v>
      </c>
      <c r="F110" s="11">
        <v>364057.93402791402</v>
      </c>
      <c r="G110" s="11">
        <v>260587.830122329</v>
      </c>
      <c r="H110" s="11">
        <v>253737.607064863</v>
      </c>
      <c r="I110" s="11">
        <v>154003.147507883</v>
      </c>
      <c r="J110" s="11">
        <v>114935.924512326</v>
      </c>
      <c r="K110" s="11">
        <v>139516.37179125001</v>
      </c>
      <c r="L110" s="12">
        <v>0.572723728858613</v>
      </c>
      <c r="M110" s="12">
        <f t="shared" si="1"/>
        <v>1.3905339830231147E-2</v>
      </c>
      <c r="N110" s="12">
        <v>2.1504998513878628</v>
      </c>
      <c r="O110" s="12" t="s">
        <v>211</v>
      </c>
      <c r="P110" s="12" t="s">
        <v>47</v>
      </c>
      <c r="Q110" s="12" t="s">
        <v>212</v>
      </c>
      <c r="R110" s="12" t="s">
        <v>212</v>
      </c>
      <c r="S110" s="1"/>
    </row>
    <row r="111" spans="1:21" x14ac:dyDescent="0.3">
      <c r="A111" s="10" t="s">
        <v>61</v>
      </c>
      <c r="B111" s="11" t="s">
        <v>519</v>
      </c>
      <c r="C111" s="12" t="s">
        <v>518</v>
      </c>
      <c r="D111" s="12">
        <v>303.04888999999997</v>
      </c>
      <c r="E111" s="12">
        <v>141.76</v>
      </c>
      <c r="F111" s="11">
        <v>12364.998426877301</v>
      </c>
      <c r="G111" s="11">
        <v>37460.470191615597</v>
      </c>
      <c r="H111" s="11">
        <v>17286.059387349502</v>
      </c>
      <c r="I111" s="11">
        <v>58301.175137517399</v>
      </c>
      <c r="J111" s="11">
        <v>64450.788229736398</v>
      </c>
      <c r="K111" s="11">
        <v>85856.891844950602</v>
      </c>
      <c r="L111" s="12">
        <v>0.94034529371376796</v>
      </c>
      <c r="M111" s="12">
        <f t="shared" ref="M111:M174" si="2">_xlfn.T.TEST(F111:H111,I111:K111,2,2)</f>
        <v>1.4170807240487356E-2</v>
      </c>
      <c r="N111" s="12">
        <v>0.3217098715084466</v>
      </c>
      <c r="O111" s="12">
        <v>0</v>
      </c>
      <c r="P111" s="12">
        <v>0</v>
      </c>
      <c r="Q111" s="12">
        <v>0</v>
      </c>
      <c r="R111" s="12">
        <v>0</v>
      </c>
      <c r="S111" s="1"/>
    </row>
    <row r="112" spans="1:21" x14ac:dyDescent="0.3">
      <c r="A112" s="10" t="s">
        <v>14</v>
      </c>
      <c r="B112" s="11" t="s">
        <v>203</v>
      </c>
      <c r="C112" s="12" t="s">
        <v>55</v>
      </c>
      <c r="D112" s="12">
        <v>71.013620000000003</v>
      </c>
      <c r="E112" s="12">
        <v>404.69</v>
      </c>
      <c r="F112" s="11">
        <v>191399.23687081799</v>
      </c>
      <c r="G112" s="11">
        <v>226256.34433377199</v>
      </c>
      <c r="H112" s="11">
        <v>213928.98185351401</v>
      </c>
      <c r="I112" s="11">
        <v>135233.16669415799</v>
      </c>
      <c r="J112" s="11">
        <v>93879.755939780196</v>
      </c>
      <c r="K112" s="11">
        <v>153232.05777182899</v>
      </c>
      <c r="L112" s="12">
        <v>0.41552182868485499</v>
      </c>
      <c r="M112" s="12">
        <f t="shared" si="2"/>
        <v>1.4989532619276724E-2</v>
      </c>
      <c r="N112" s="12">
        <v>1.6518709422779108</v>
      </c>
      <c r="O112" s="12" t="s">
        <v>204</v>
      </c>
      <c r="P112" s="12" t="s">
        <v>15</v>
      </c>
      <c r="Q112" s="12" t="s">
        <v>37</v>
      </c>
      <c r="R112" s="12" t="s">
        <v>190</v>
      </c>
      <c r="S112" s="1"/>
    </row>
    <row r="113" spans="1:19" x14ac:dyDescent="0.3">
      <c r="A113" s="10" t="s">
        <v>22</v>
      </c>
      <c r="B113" s="11" t="s">
        <v>104</v>
      </c>
      <c r="C113" s="12" t="s">
        <v>11</v>
      </c>
      <c r="D113" s="12">
        <v>165.02218999999999</v>
      </c>
      <c r="E113" s="12">
        <v>245.91800000000001</v>
      </c>
      <c r="F113" s="11">
        <v>15768.8670182476</v>
      </c>
      <c r="G113" s="11">
        <v>21055.692696776001</v>
      </c>
      <c r="H113" s="11">
        <v>14107.7881632145</v>
      </c>
      <c r="I113" s="11">
        <v>50999.995135940502</v>
      </c>
      <c r="J113" s="11">
        <v>35949.582135725097</v>
      </c>
      <c r="K113" s="11">
        <v>34200.991009848098</v>
      </c>
      <c r="L113" s="12">
        <v>0.40780461455314498</v>
      </c>
      <c r="M113" s="12">
        <f t="shared" si="2"/>
        <v>1.5028922014187268E-2</v>
      </c>
      <c r="N113" s="12">
        <v>0.42040535674490803</v>
      </c>
      <c r="O113" s="12">
        <v>0</v>
      </c>
      <c r="P113" s="12" t="s">
        <v>23</v>
      </c>
      <c r="Q113" s="12">
        <v>0</v>
      </c>
      <c r="R113" s="12">
        <v>0</v>
      </c>
      <c r="S113" s="1"/>
    </row>
    <row r="114" spans="1:19" x14ac:dyDescent="0.3">
      <c r="A114" s="10" t="s">
        <v>14</v>
      </c>
      <c r="B114" s="11" t="s">
        <v>167</v>
      </c>
      <c r="C114" s="12" t="s">
        <v>11</v>
      </c>
      <c r="D114" s="12">
        <v>271.08134999999999</v>
      </c>
      <c r="E114" s="12">
        <v>151.447</v>
      </c>
      <c r="F114" s="11">
        <v>28739.1981759296</v>
      </c>
      <c r="G114" s="11">
        <v>49734.220274972402</v>
      </c>
      <c r="H114" s="11">
        <v>34347.169889283803</v>
      </c>
      <c r="I114" s="11">
        <v>124476.23211021299</v>
      </c>
      <c r="J114" s="11">
        <v>87586.789668271405</v>
      </c>
      <c r="K114" s="11">
        <v>81226.122079536493</v>
      </c>
      <c r="L114" s="12">
        <v>0.71563784652333395</v>
      </c>
      <c r="M114" s="12">
        <f t="shared" si="2"/>
        <v>1.5538579800418771E-2</v>
      </c>
      <c r="N114" s="12">
        <v>0.38467359158306053</v>
      </c>
      <c r="O114" s="12" t="s">
        <v>168</v>
      </c>
      <c r="P114" s="12" t="s">
        <v>15</v>
      </c>
      <c r="Q114" s="12" t="s">
        <v>37</v>
      </c>
      <c r="R114" s="12" t="s">
        <v>169</v>
      </c>
      <c r="S114" s="1"/>
    </row>
    <row r="115" spans="1:19" x14ac:dyDescent="0.3">
      <c r="A115" s="10" t="s">
        <v>737</v>
      </c>
      <c r="B115" s="11" t="s">
        <v>645</v>
      </c>
      <c r="C115" s="12" t="s">
        <v>575</v>
      </c>
      <c r="D115" s="12">
        <v>268.0607</v>
      </c>
      <c r="E115" s="12">
        <v>231.994</v>
      </c>
      <c r="F115" s="11">
        <v>1372.1087764569399</v>
      </c>
      <c r="G115" s="11">
        <v>2716.7358129313302</v>
      </c>
      <c r="H115" s="11">
        <v>1885.43218387763</v>
      </c>
      <c r="I115" s="11">
        <v>3858.3834437473301</v>
      </c>
      <c r="J115" s="11">
        <v>3376.8897093392602</v>
      </c>
      <c r="K115" s="11">
        <v>3894.7992783292498</v>
      </c>
      <c r="L115" s="12">
        <v>0.17772005284433801</v>
      </c>
      <c r="M115" s="12">
        <f t="shared" si="2"/>
        <v>1.5657392806371601E-2</v>
      </c>
      <c r="N115" s="12">
        <v>0.5367689033543801</v>
      </c>
      <c r="O115" s="12" t="s">
        <v>646</v>
      </c>
      <c r="P115" s="12" t="s">
        <v>23</v>
      </c>
      <c r="Q115" s="12" t="s">
        <v>40</v>
      </c>
      <c r="R115" s="12" t="s">
        <v>647</v>
      </c>
      <c r="S115" s="1"/>
    </row>
    <row r="116" spans="1:19" x14ac:dyDescent="0.3">
      <c r="A116" s="10" t="s">
        <v>14</v>
      </c>
      <c r="B116" s="11" t="s">
        <v>545</v>
      </c>
      <c r="C116" s="12" t="s">
        <v>383</v>
      </c>
      <c r="D116" s="12">
        <v>183.08525</v>
      </c>
      <c r="E116" s="12">
        <v>388.73450000000003</v>
      </c>
      <c r="F116" s="11">
        <v>5671.5511879425103</v>
      </c>
      <c r="G116" s="11">
        <v>10745.008379823401</v>
      </c>
      <c r="H116" s="11">
        <v>6928.2646026745297</v>
      </c>
      <c r="I116" s="11">
        <v>15258.4134565775</v>
      </c>
      <c r="J116" s="11">
        <v>13818.643219743401</v>
      </c>
      <c r="K116" s="11">
        <v>13694.2709713359</v>
      </c>
      <c r="L116" s="12">
        <v>0.32273451445509599</v>
      </c>
      <c r="M116" s="12">
        <f t="shared" si="2"/>
        <v>1.5704145276032432E-2</v>
      </c>
      <c r="N116" s="12">
        <v>0.54580546020809284</v>
      </c>
      <c r="O116" s="12" t="s">
        <v>546</v>
      </c>
      <c r="P116" s="12" t="s">
        <v>15</v>
      </c>
      <c r="Q116" s="12" t="s">
        <v>37</v>
      </c>
      <c r="R116" s="12" t="s">
        <v>58</v>
      </c>
      <c r="S116" s="1"/>
    </row>
    <row r="117" spans="1:19" x14ac:dyDescent="0.3">
      <c r="A117" s="10" t="s">
        <v>14</v>
      </c>
      <c r="B117" s="11" t="s">
        <v>218</v>
      </c>
      <c r="C117" s="12" t="s">
        <v>410</v>
      </c>
      <c r="D117" s="12">
        <v>198.09639000000001</v>
      </c>
      <c r="E117" s="12">
        <v>299.05149999999998</v>
      </c>
      <c r="F117" s="11">
        <v>115821.890213037</v>
      </c>
      <c r="G117" s="11">
        <v>86080.036661780396</v>
      </c>
      <c r="H117" s="11">
        <v>90973.417620551307</v>
      </c>
      <c r="I117" s="11">
        <v>59399.797810194803</v>
      </c>
      <c r="J117" s="11">
        <v>51358.916238632402</v>
      </c>
      <c r="K117" s="11">
        <v>63573.6349041578</v>
      </c>
      <c r="L117" s="12">
        <v>1.1663600418912901</v>
      </c>
      <c r="M117" s="12">
        <f t="shared" si="2"/>
        <v>1.614063798109807E-2</v>
      </c>
      <c r="N117" s="12">
        <v>1.6799827814765065</v>
      </c>
      <c r="O117" s="12" t="s">
        <v>219</v>
      </c>
      <c r="P117" s="12" t="s">
        <v>15</v>
      </c>
      <c r="Q117" s="12" t="s">
        <v>37</v>
      </c>
      <c r="R117" s="12" t="s">
        <v>74</v>
      </c>
      <c r="S117" s="1"/>
    </row>
    <row r="118" spans="1:19" x14ac:dyDescent="0.3">
      <c r="A118" s="10" t="s">
        <v>22</v>
      </c>
      <c r="B118" s="11" t="s">
        <v>107</v>
      </c>
      <c r="C118" s="12" t="s">
        <v>34</v>
      </c>
      <c r="D118" s="12">
        <v>237.06138000000001</v>
      </c>
      <c r="E118" s="12">
        <v>387.20100000000002</v>
      </c>
      <c r="F118" s="11">
        <v>78402.429494235505</v>
      </c>
      <c r="G118" s="11">
        <v>77024.073799339298</v>
      </c>
      <c r="H118" s="11">
        <v>91910.322805749995</v>
      </c>
      <c r="I118" s="11">
        <v>210259.39710364401</v>
      </c>
      <c r="J118" s="11">
        <v>145647.31425017599</v>
      </c>
      <c r="K118" s="11">
        <v>149030.603268012</v>
      </c>
      <c r="L118" s="12">
        <v>0.772730643841403</v>
      </c>
      <c r="M118" s="12">
        <f t="shared" si="2"/>
        <v>1.6280221216522797E-2</v>
      </c>
      <c r="N118" s="12">
        <v>0.48983669643144789</v>
      </c>
      <c r="O118" s="12" t="s">
        <v>108</v>
      </c>
      <c r="P118" s="12" t="s">
        <v>23</v>
      </c>
      <c r="Q118" s="12">
        <v>0</v>
      </c>
      <c r="R118" s="12">
        <v>0</v>
      </c>
      <c r="S118" s="1"/>
    </row>
    <row r="119" spans="1:19" x14ac:dyDescent="0.3">
      <c r="A119" s="10" t="s">
        <v>737</v>
      </c>
      <c r="B119" s="11" t="s">
        <v>313</v>
      </c>
      <c r="C119" s="12" t="s">
        <v>383</v>
      </c>
      <c r="D119" s="12">
        <v>233.14876000000001</v>
      </c>
      <c r="E119" s="12">
        <v>236.846</v>
      </c>
      <c r="F119" s="11">
        <v>13792.904644260399</v>
      </c>
      <c r="G119" s="11">
        <v>16877.545942790799</v>
      </c>
      <c r="H119" s="11">
        <v>14268.7237460616</v>
      </c>
      <c r="I119" s="11">
        <v>72553.017124001897</v>
      </c>
      <c r="J119" s="11">
        <v>42676.807984132603</v>
      </c>
      <c r="K119" s="11">
        <v>44361.778760134701</v>
      </c>
      <c r="L119" s="12">
        <v>0.21782627562139001</v>
      </c>
      <c r="M119" s="12">
        <f t="shared" si="2"/>
        <v>1.7178117709858432E-2</v>
      </c>
      <c r="N119" s="12">
        <v>0.28158858764403849</v>
      </c>
      <c r="O119" s="12">
        <v>0</v>
      </c>
      <c r="P119" s="12">
        <v>0</v>
      </c>
      <c r="Q119" s="12">
        <v>0</v>
      </c>
      <c r="R119" s="12">
        <v>0</v>
      </c>
      <c r="S119" s="1"/>
    </row>
    <row r="120" spans="1:19" x14ac:dyDescent="0.3">
      <c r="A120" s="10" t="s">
        <v>31</v>
      </c>
      <c r="B120" s="11" t="s">
        <v>639</v>
      </c>
      <c r="C120" s="12" t="s">
        <v>387</v>
      </c>
      <c r="D120" s="12">
        <v>147.04279</v>
      </c>
      <c r="E120" s="12">
        <v>251.00550000000001</v>
      </c>
      <c r="F120" s="11">
        <v>14175.842638992201</v>
      </c>
      <c r="G120" s="11">
        <v>14895.935671512299</v>
      </c>
      <c r="H120" s="11">
        <v>12277.7375347733</v>
      </c>
      <c r="I120" s="11">
        <v>17456.370165316999</v>
      </c>
      <c r="J120" s="11">
        <v>16934.329651186599</v>
      </c>
      <c r="K120" s="11">
        <v>16573.5932360693</v>
      </c>
      <c r="L120" s="12">
        <v>8.17561424288345E-2</v>
      </c>
      <c r="M120" s="12">
        <f t="shared" si="2"/>
        <v>1.7547589840704009E-2</v>
      </c>
      <c r="N120" s="12">
        <v>0.81134287102978442</v>
      </c>
      <c r="O120" s="12" t="s">
        <v>640</v>
      </c>
      <c r="P120" s="12" t="s">
        <v>87</v>
      </c>
      <c r="Q120" s="12" t="s">
        <v>88</v>
      </c>
      <c r="R120" s="12" t="s">
        <v>89</v>
      </c>
      <c r="S120" s="1"/>
    </row>
    <row r="121" spans="1:19" x14ac:dyDescent="0.3">
      <c r="A121" s="10" t="s">
        <v>14</v>
      </c>
      <c r="B121" s="11" t="s">
        <v>78</v>
      </c>
      <c r="C121" s="12" t="s">
        <v>9</v>
      </c>
      <c r="D121" s="12">
        <v>143.03431</v>
      </c>
      <c r="E121" s="12">
        <v>39.204999999999998</v>
      </c>
      <c r="F121" s="11">
        <v>133919.881224435</v>
      </c>
      <c r="G121" s="11">
        <v>108594.58833786</v>
      </c>
      <c r="H121" s="11">
        <v>143188.321826442</v>
      </c>
      <c r="I121" s="11">
        <v>266890.59171154699</v>
      </c>
      <c r="J121" s="11">
        <v>212052.51962406401</v>
      </c>
      <c r="K121" s="11">
        <v>192881.28689330001</v>
      </c>
      <c r="L121" s="12">
        <v>1.0644639760464301</v>
      </c>
      <c r="M121" s="12">
        <f t="shared" si="2"/>
        <v>1.757218492449927E-2</v>
      </c>
      <c r="N121" s="12">
        <v>0.57411250976526218</v>
      </c>
      <c r="O121" s="12" t="s">
        <v>79</v>
      </c>
      <c r="P121" s="12" t="s">
        <v>15</v>
      </c>
      <c r="Q121" s="12" t="s">
        <v>80</v>
      </c>
      <c r="R121" s="12" t="s">
        <v>81</v>
      </c>
      <c r="S121" s="1"/>
    </row>
    <row r="122" spans="1:19" x14ac:dyDescent="0.3">
      <c r="A122" s="10" t="s">
        <v>737</v>
      </c>
      <c r="B122" s="11" t="s">
        <v>635</v>
      </c>
      <c r="C122" s="12" t="s">
        <v>575</v>
      </c>
      <c r="D122" s="12">
        <v>283.06261999999998</v>
      </c>
      <c r="E122" s="12">
        <v>171.59200000000001</v>
      </c>
      <c r="F122" s="11">
        <v>2589.4916528601598</v>
      </c>
      <c r="G122" s="11">
        <v>4954.5582555659803</v>
      </c>
      <c r="H122" s="11">
        <v>3417.5477825210701</v>
      </c>
      <c r="I122" s="11">
        <v>7392.9590356741701</v>
      </c>
      <c r="J122" s="11">
        <v>7605.7968268309396</v>
      </c>
      <c r="K122" s="11">
        <v>5922.5527179911296</v>
      </c>
      <c r="L122" s="12">
        <v>0.27622873105979001</v>
      </c>
      <c r="M122" s="12">
        <f t="shared" si="2"/>
        <v>1.8974874704617947E-2</v>
      </c>
      <c r="N122" s="12">
        <v>0.52394417150206807</v>
      </c>
      <c r="O122" s="12">
        <v>0</v>
      </c>
      <c r="P122" s="12">
        <v>0</v>
      </c>
      <c r="Q122" s="12">
        <v>0</v>
      </c>
      <c r="R122" s="12">
        <v>0</v>
      </c>
      <c r="S122" s="1"/>
    </row>
    <row r="123" spans="1:19" x14ac:dyDescent="0.3">
      <c r="A123" s="10" t="s">
        <v>14</v>
      </c>
      <c r="B123" s="11" t="s">
        <v>65</v>
      </c>
      <c r="C123" s="12" t="s">
        <v>11</v>
      </c>
      <c r="D123" s="12">
        <v>433.11128000000002</v>
      </c>
      <c r="E123" s="12">
        <v>132.495</v>
      </c>
      <c r="F123" s="11">
        <v>96782.926268775496</v>
      </c>
      <c r="G123" s="11">
        <v>73521.488138114903</v>
      </c>
      <c r="H123" s="11">
        <v>96737.2390379305</v>
      </c>
      <c r="I123" s="11">
        <v>362929.004098506</v>
      </c>
      <c r="J123" s="11">
        <v>296296.80601999199</v>
      </c>
      <c r="K123" s="11">
        <v>187624.670902527</v>
      </c>
      <c r="L123" s="12">
        <v>1.42954451847992</v>
      </c>
      <c r="M123" s="12">
        <f t="shared" si="2"/>
        <v>2.0116385983717636E-2</v>
      </c>
      <c r="N123" s="12">
        <v>0.31533506732245803</v>
      </c>
      <c r="O123" s="12">
        <v>0</v>
      </c>
      <c r="P123" s="12" t="s">
        <v>15</v>
      </c>
      <c r="Q123" s="12">
        <v>0</v>
      </c>
      <c r="R123" s="12">
        <v>0</v>
      </c>
      <c r="S123" s="1"/>
    </row>
    <row r="124" spans="1:19" x14ac:dyDescent="0.3">
      <c r="A124" s="10" t="s">
        <v>22</v>
      </c>
      <c r="B124" s="11" t="s">
        <v>543</v>
      </c>
      <c r="C124" s="12" t="s">
        <v>394</v>
      </c>
      <c r="D124" s="12">
        <v>205.07007999999999</v>
      </c>
      <c r="E124" s="12">
        <v>346.04500000000002</v>
      </c>
      <c r="F124" s="11">
        <v>16028.465619929</v>
      </c>
      <c r="G124" s="11">
        <v>25379.661717927898</v>
      </c>
      <c r="H124" s="11">
        <v>11214.181085927499</v>
      </c>
      <c r="I124" s="11">
        <v>44040.318606954403</v>
      </c>
      <c r="J124" s="11">
        <v>38550.927023873701</v>
      </c>
      <c r="K124" s="11">
        <v>31483.415399945799</v>
      </c>
      <c r="L124" s="12">
        <v>0.66394612146552101</v>
      </c>
      <c r="M124" s="12">
        <f t="shared" si="2"/>
        <v>2.0673031558165463E-2</v>
      </c>
      <c r="N124" s="12">
        <v>0.46129708340389874</v>
      </c>
      <c r="O124" s="12">
        <v>0</v>
      </c>
      <c r="P124" s="12">
        <v>0</v>
      </c>
      <c r="Q124" s="12">
        <v>0</v>
      </c>
      <c r="R124" s="12">
        <v>0</v>
      </c>
      <c r="S124" s="1"/>
    </row>
    <row r="125" spans="1:19" x14ac:dyDescent="0.3">
      <c r="A125" s="10" t="s">
        <v>22</v>
      </c>
      <c r="B125" s="11" t="s">
        <v>680</v>
      </c>
      <c r="C125" s="12" t="s">
        <v>383</v>
      </c>
      <c r="D125" s="12">
        <v>149.05825999999999</v>
      </c>
      <c r="E125" s="12">
        <v>352.90899999999999</v>
      </c>
      <c r="F125" s="11">
        <v>2592.0004106483898</v>
      </c>
      <c r="G125" s="11">
        <v>3038.7670340690302</v>
      </c>
      <c r="H125" s="11">
        <v>2505.5089949234998</v>
      </c>
      <c r="I125" s="11">
        <v>1991.7131626211101</v>
      </c>
      <c r="J125" s="11">
        <v>2189.5174738043802</v>
      </c>
      <c r="K125" s="11">
        <v>1842.82182397017</v>
      </c>
      <c r="L125" s="12">
        <v>0.104735331270498</v>
      </c>
      <c r="M125" s="12">
        <f t="shared" si="2"/>
        <v>2.193765928801954E-2</v>
      </c>
      <c r="N125" s="12">
        <v>1.3506317372120842</v>
      </c>
      <c r="O125" s="12" t="s">
        <v>681</v>
      </c>
      <c r="P125" s="12">
        <v>0</v>
      </c>
      <c r="Q125" s="12">
        <v>0</v>
      </c>
      <c r="R125" s="12">
        <v>0</v>
      </c>
      <c r="S125" s="1"/>
    </row>
    <row r="126" spans="1:19" x14ac:dyDescent="0.3">
      <c r="A126" s="10" t="s">
        <v>708</v>
      </c>
      <c r="B126" s="11" t="s">
        <v>562</v>
      </c>
      <c r="C126" s="12" t="s">
        <v>383</v>
      </c>
      <c r="D126" s="12">
        <v>171.02764999999999</v>
      </c>
      <c r="E126" s="12">
        <v>301.12799999999999</v>
      </c>
      <c r="F126" s="11">
        <v>12249.2684888805</v>
      </c>
      <c r="G126" s="11">
        <v>32940.305804895397</v>
      </c>
      <c r="H126" s="11">
        <v>22516.898440801699</v>
      </c>
      <c r="I126" s="11">
        <v>767.50604514429494</v>
      </c>
      <c r="J126" s="11">
        <v>976.18287441933705</v>
      </c>
      <c r="K126" s="11">
        <v>969.84151364783497</v>
      </c>
      <c r="L126" s="12">
        <v>0.84725807999735803</v>
      </c>
      <c r="M126" s="12">
        <f t="shared" si="2"/>
        <v>2.2223293037831885E-2</v>
      </c>
      <c r="N126" s="12">
        <v>24.951432976724313</v>
      </c>
      <c r="O126" s="12" t="s">
        <v>563</v>
      </c>
      <c r="P126" s="12" t="s">
        <v>215</v>
      </c>
      <c r="Q126" s="12" t="s">
        <v>355</v>
      </c>
      <c r="R126" s="12" t="s">
        <v>564</v>
      </c>
      <c r="S126" s="1"/>
    </row>
    <row r="127" spans="1:19" x14ac:dyDescent="0.3">
      <c r="A127" s="10" t="s">
        <v>31</v>
      </c>
      <c r="B127" s="11" t="s">
        <v>648</v>
      </c>
      <c r="C127" s="12" t="s">
        <v>383</v>
      </c>
      <c r="D127" s="12">
        <v>273.07508000000001</v>
      </c>
      <c r="E127" s="12">
        <v>118.069</v>
      </c>
      <c r="F127" s="11">
        <v>19990.590328247501</v>
      </c>
      <c r="G127" s="11">
        <v>24125.0891939627</v>
      </c>
      <c r="H127" s="11">
        <v>18520.636265879599</v>
      </c>
      <c r="I127" s="11">
        <v>55026.401943439501</v>
      </c>
      <c r="J127" s="11">
        <v>39852.539933386499</v>
      </c>
      <c r="K127" s="11">
        <v>72977.358620429906</v>
      </c>
      <c r="L127" s="12">
        <v>0.91040403983191298</v>
      </c>
      <c r="M127" s="12">
        <f t="shared" si="2"/>
        <v>2.2584897308963622E-2</v>
      </c>
      <c r="N127" s="12">
        <v>0.37315439219461272</v>
      </c>
      <c r="O127" s="12" t="s">
        <v>649</v>
      </c>
      <c r="P127" s="12" t="s">
        <v>32</v>
      </c>
      <c r="Q127" s="12" t="s">
        <v>650</v>
      </c>
      <c r="R127" s="12" t="s">
        <v>651</v>
      </c>
      <c r="S127" s="1"/>
    </row>
    <row r="128" spans="1:19" x14ac:dyDescent="0.3">
      <c r="A128" s="10" t="s">
        <v>114</v>
      </c>
      <c r="B128" s="11" t="s">
        <v>592</v>
      </c>
      <c r="C128" s="12" t="s">
        <v>398</v>
      </c>
      <c r="D128" s="12">
        <v>261.05657000000002</v>
      </c>
      <c r="E128" s="12">
        <v>252.91900000000001</v>
      </c>
      <c r="F128" s="11">
        <v>1480.5675976933101</v>
      </c>
      <c r="G128" s="11">
        <v>1839.21994840755</v>
      </c>
      <c r="H128" s="11">
        <v>2055.9489327821798</v>
      </c>
      <c r="I128" s="11">
        <v>6424.9328772354502</v>
      </c>
      <c r="J128" s="11">
        <v>3554.1736222735599</v>
      </c>
      <c r="K128" s="11">
        <v>4542.3243075451001</v>
      </c>
      <c r="L128" s="12">
        <v>9.1270780337284502E-2</v>
      </c>
      <c r="M128" s="12">
        <f t="shared" si="2"/>
        <v>2.3782682518938659E-2</v>
      </c>
      <c r="N128" s="12">
        <v>0.37019330603921319</v>
      </c>
      <c r="O128" s="12" t="s">
        <v>593</v>
      </c>
      <c r="P128" s="12" t="s">
        <v>115</v>
      </c>
      <c r="Q128" s="12" t="s">
        <v>116</v>
      </c>
      <c r="R128" s="12" t="s">
        <v>594</v>
      </c>
      <c r="S128" s="1"/>
    </row>
    <row r="129" spans="1:19" x14ac:dyDescent="0.3">
      <c r="A129" s="10" t="s">
        <v>708</v>
      </c>
      <c r="B129" s="11" t="s">
        <v>133</v>
      </c>
      <c r="C129" s="12" t="s">
        <v>410</v>
      </c>
      <c r="D129" s="12">
        <v>202.10672</v>
      </c>
      <c r="E129" s="12">
        <v>371.07499999999999</v>
      </c>
      <c r="F129" s="11">
        <v>35540.105291443702</v>
      </c>
      <c r="G129" s="11">
        <v>35809.976234711998</v>
      </c>
      <c r="H129" s="11">
        <v>31548.747221190599</v>
      </c>
      <c r="I129" s="11">
        <v>77031.5619664283</v>
      </c>
      <c r="J129" s="11">
        <v>61991.596700832801</v>
      </c>
      <c r="K129" s="11">
        <v>49433.211003293</v>
      </c>
      <c r="L129" s="12">
        <v>0.71552944196103196</v>
      </c>
      <c r="M129" s="12">
        <f t="shared" si="2"/>
        <v>2.4389903711649015E-2</v>
      </c>
      <c r="N129" s="12">
        <v>0.54600876015613931</v>
      </c>
      <c r="O129" s="12" t="s">
        <v>134</v>
      </c>
      <c r="P129" s="12" t="s">
        <v>135</v>
      </c>
      <c r="Q129" s="12" t="s">
        <v>136</v>
      </c>
      <c r="R129" s="12" t="s">
        <v>136</v>
      </c>
      <c r="S129" s="1"/>
    </row>
    <row r="130" spans="1:19" x14ac:dyDescent="0.3">
      <c r="A130" s="10" t="s">
        <v>61</v>
      </c>
      <c r="B130" s="11" t="s">
        <v>321</v>
      </c>
      <c r="C130" s="12" t="s">
        <v>11</v>
      </c>
      <c r="D130" s="12">
        <v>742.06614999999999</v>
      </c>
      <c r="E130" s="12">
        <v>499.416</v>
      </c>
      <c r="F130" s="11">
        <v>1338.12048935951</v>
      </c>
      <c r="G130" s="11">
        <v>1000.57831963132</v>
      </c>
      <c r="H130" s="11">
        <v>1548.3327670077399</v>
      </c>
      <c r="I130" s="11">
        <v>620.24265510128203</v>
      </c>
      <c r="J130" s="11">
        <v>682.06441813163804</v>
      </c>
      <c r="K130" s="11">
        <v>809.45151229069904</v>
      </c>
      <c r="L130" s="12">
        <v>3.9177966857912298E-2</v>
      </c>
      <c r="M130" s="12">
        <f t="shared" si="2"/>
        <v>2.4854936641563633E-2</v>
      </c>
      <c r="N130" s="12">
        <v>1.840660955586817</v>
      </c>
      <c r="O130" s="12" t="s">
        <v>322</v>
      </c>
      <c r="P130" s="12" t="s">
        <v>320</v>
      </c>
      <c r="Q130" s="12">
        <v>0</v>
      </c>
      <c r="R130" s="12" t="s">
        <v>320</v>
      </c>
      <c r="S130" s="1"/>
    </row>
    <row r="131" spans="1:19" x14ac:dyDescent="0.3">
      <c r="A131" s="10" t="s">
        <v>114</v>
      </c>
      <c r="B131" s="11" t="s">
        <v>170</v>
      </c>
      <c r="C131" s="12" t="s">
        <v>9</v>
      </c>
      <c r="D131" s="12">
        <v>703.26576</v>
      </c>
      <c r="E131" s="12">
        <v>263.96100000000001</v>
      </c>
      <c r="F131" s="11">
        <v>964.61728725597197</v>
      </c>
      <c r="G131" s="11">
        <v>1600.76070482363</v>
      </c>
      <c r="H131" s="11">
        <v>1051.79860318385</v>
      </c>
      <c r="I131" s="11">
        <v>68162.346619607604</v>
      </c>
      <c r="J131" s="11">
        <v>27635.686661059201</v>
      </c>
      <c r="K131" s="11">
        <v>36511.427504886997</v>
      </c>
      <c r="L131" s="12">
        <v>0.63489179019906605</v>
      </c>
      <c r="M131" s="12">
        <f t="shared" si="2"/>
        <v>2.5184490458311302E-2</v>
      </c>
      <c r="N131" s="12">
        <v>2.7338760008448263E-2</v>
      </c>
      <c r="O131" s="12">
        <v>0</v>
      </c>
      <c r="P131" s="12" t="s">
        <v>231</v>
      </c>
      <c r="Q131" s="12">
        <v>0</v>
      </c>
      <c r="R131" s="12">
        <v>0</v>
      </c>
      <c r="S131" s="1"/>
    </row>
    <row r="132" spans="1:19" x14ac:dyDescent="0.3">
      <c r="A132" s="10" t="s">
        <v>737</v>
      </c>
      <c r="B132" s="11" t="s">
        <v>624</v>
      </c>
      <c r="C132" s="12" t="s">
        <v>631</v>
      </c>
      <c r="D132" s="12">
        <v>307.16836000000001</v>
      </c>
      <c r="E132" s="12">
        <v>263.767</v>
      </c>
      <c r="F132" s="11">
        <v>1289.0619610781901</v>
      </c>
      <c r="G132" s="11">
        <v>3786.1559057163399</v>
      </c>
      <c r="H132" s="11">
        <v>2501.9165770411</v>
      </c>
      <c r="I132" s="11">
        <v>5374.8201402238101</v>
      </c>
      <c r="J132" s="11">
        <v>4751.3861784103101</v>
      </c>
      <c r="K132" s="11">
        <v>5216.4829999260801</v>
      </c>
      <c r="L132" s="12">
        <v>0.62377368631382202</v>
      </c>
      <c r="M132" s="12">
        <f t="shared" si="2"/>
        <v>2.5459929361695183E-2</v>
      </c>
      <c r="N132" s="12">
        <v>0.49385960221911662</v>
      </c>
      <c r="O132" s="12">
        <v>0</v>
      </c>
      <c r="P132" s="12">
        <v>0</v>
      </c>
      <c r="Q132" s="12">
        <v>0</v>
      </c>
      <c r="R132" s="12">
        <v>0</v>
      </c>
      <c r="S132" s="1"/>
    </row>
    <row r="133" spans="1:19" x14ac:dyDescent="0.3">
      <c r="A133" s="10" t="s">
        <v>737</v>
      </c>
      <c r="B133" s="11" t="s">
        <v>552</v>
      </c>
      <c r="C133" s="12" t="s">
        <v>383</v>
      </c>
      <c r="D133" s="12">
        <v>156.07553999999999</v>
      </c>
      <c r="E133" s="12">
        <v>439.69650000000001</v>
      </c>
      <c r="F133" s="11">
        <v>4475.2270959976704</v>
      </c>
      <c r="G133" s="11">
        <v>13564.3878138986</v>
      </c>
      <c r="H133" s="11">
        <v>8823.8551577173203</v>
      </c>
      <c r="I133" s="11">
        <v>21215.211303411601</v>
      </c>
      <c r="J133" s="11">
        <v>19147.1046367942</v>
      </c>
      <c r="K133" s="11">
        <v>30372.386225270599</v>
      </c>
      <c r="L133" s="12">
        <v>0.25067282316309702</v>
      </c>
      <c r="M133" s="12">
        <f t="shared" si="2"/>
        <v>2.7938997030191065E-2</v>
      </c>
      <c r="N133" s="12">
        <v>0.37977780700580782</v>
      </c>
      <c r="O133" s="12" t="s">
        <v>614</v>
      </c>
      <c r="P133" s="12" t="s">
        <v>23</v>
      </c>
      <c r="Q133" s="12" t="s">
        <v>40</v>
      </c>
      <c r="R133" s="12" t="s">
        <v>615</v>
      </c>
      <c r="S133" s="1"/>
    </row>
    <row r="134" spans="1:19" x14ac:dyDescent="0.3">
      <c r="A134" s="10" t="s">
        <v>22</v>
      </c>
      <c r="B134" s="11" t="s">
        <v>424</v>
      </c>
      <c r="C134" s="12" t="s">
        <v>387</v>
      </c>
      <c r="D134" s="12">
        <v>147.04311000000001</v>
      </c>
      <c r="E134" s="12">
        <v>343.21899999999999</v>
      </c>
      <c r="F134" s="11">
        <v>20524.224367078601</v>
      </c>
      <c r="G134" s="11">
        <v>22878.1618312717</v>
      </c>
      <c r="H134" s="11">
        <v>31791.9944828234</v>
      </c>
      <c r="I134" s="11">
        <v>81144.904539898504</v>
      </c>
      <c r="J134" s="11">
        <v>182186.05456024499</v>
      </c>
      <c r="K134" s="11">
        <v>113883.99421990701</v>
      </c>
      <c r="L134" s="12">
        <v>1.79272157386603</v>
      </c>
      <c r="M134" s="12">
        <f t="shared" si="2"/>
        <v>2.8301898781403597E-2</v>
      </c>
      <c r="N134" s="12">
        <v>0.19934093285367332</v>
      </c>
      <c r="O134" s="12">
        <v>0</v>
      </c>
      <c r="P134" s="12">
        <v>0</v>
      </c>
      <c r="Q134" s="12">
        <v>0</v>
      </c>
      <c r="R134" s="12">
        <v>0</v>
      </c>
      <c r="S134" s="1"/>
    </row>
    <row r="135" spans="1:19" x14ac:dyDescent="0.3">
      <c r="A135" s="10" t="s">
        <v>737</v>
      </c>
      <c r="B135" s="11" t="s">
        <v>75</v>
      </c>
      <c r="C135" s="12" t="s">
        <v>383</v>
      </c>
      <c r="D135" s="12">
        <v>245.18518</v>
      </c>
      <c r="E135" s="12">
        <v>185.61600000000001</v>
      </c>
      <c r="F135" s="11">
        <v>95069.454163002199</v>
      </c>
      <c r="G135" s="11">
        <v>124935.72971111401</v>
      </c>
      <c r="H135" s="11">
        <v>123797.875701055</v>
      </c>
      <c r="I135" s="11">
        <v>502025.03279848199</v>
      </c>
      <c r="J135" s="11">
        <v>338715.75713588001</v>
      </c>
      <c r="K135" s="11">
        <v>250407.756201424</v>
      </c>
      <c r="L135" s="12">
        <v>0.25349108364023398</v>
      </c>
      <c r="M135" s="12">
        <f t="shared" si="2"/>
        <v>2.8551603123063245E-2</v>
      </c>
      <c r="N135" s="12">
        <v>0.31508364355405305</v>
      </c>
      <c r="O135" s="12">
        <v>0</v>
      </c>
      <c r="P135" s="12">
        <v>0</v>
      </c>
      <c r="Q135" s="12">
        <v>0</v>
      </c>
      <c r="R135" s="12">
        <v>0</v>
      </c>
      <c r="S135" s="1"/>
    </row>
    <row r="136" spans="1:19" x14ac:dyDescent="0.3">
      <c r="A136" s="10" t="s">
        <v>22</v>
      </c>
      <c r="B136" s="11" t="s">
        <v>740</v>
      </c>
      <c r="C136" s="12" t="s">
        <v>383</v>
      </c>
      <c r="D136" s="12">
        <v>177.03845000000001</v>
      </c>
      <c r="E136" s="12">
        <v>448.024</v>
      </c>
      <c r="F136" s="11">
        <v>1290.73211277671</v>
      </c>
      <c r="G136" s="11">
        <v>1445.0658938420499</v>
      </c>
      <c r="H136" s="11">
        <v>1256.6258691723899</v>
      </c>
      <c r="I136" s="11">
        <v>2620.9031011281299</v>
      </c>
      <c r="J136" s="11">
        <v>1720.97104143089</v>
      </c>
      <c r="K136" s="11">
        <v>2490.6292841150298</v>
      </c>
      <c r="L136" s="12">
        <v>0.14853678016447</v>
      </c>
      <c r="M136" s="12">
        <f t="shared" si="2"/>
        <v>2.9881749085069922E-2</v>
      </c>
      <c r="N136" s="12">
        <v>0.58432811906171211</v>
      </c>
      <c r="O136" s="12" t="s">
        <v>741</v>
      </c>
      <c r="P136" s="12">
        <v>0</v>
      </c>
      <c r="Q136" s="12">
        <v>0</v>
      </c>
      <c r="R136" s="12">
        <v>0</v>
      </c>
      <c r="S136" s="1"/>
    </row>
    <row r="137" spans="1:19" x14ac:dyDescent="0.3">
      <c r="A137" s="10" t="s">
        <v>14</v>
      </c>
      <c r="B137" s="11" t="s">
        <v>191</v>
      </c>
      <c r="C137" s="12" t="s">
        <v>11</v>
      </c>
      <c r="D137" s="12">
        <v>209.02991</v>
      </c>
      <c r="E137" s="12">
        <v>441.774</v>
      </c>
      <c r="F137" s="11">
        <v>172880.390646802</v>
      </c>
      <c r="G137" s="11">
        <v>135675.39122282201</v>
      </c>
      <c r="H137" s="11">
        <v>291108.28106047498</v>
      </c>
      <c r="I137" s="11">
        <v>46803.545161870701</v>
      </c>
      <c r="J137" s="11">
        <v>54307.2029147867</v>
      </c>
      <c r="K137" s="11">
        <v>31652.644740583601</v>
      </c>
      <c r="L137" s="12">
        <v>0.73519357138577601</v>
      </c>
      <c r="M137" s="12">
        <f t="shared" si="2"/>
        <v>3.0262690513731021E-2</v>
      </c>
      <c r="N137" s="12">
        <v>4.5167877244262851</v>
      </c>
      <c r="O137" s="12" t="s">
        <v>192</v>
      </c>
      <c r="P137" s="12" t="s">
        <v>15</v>
      </c>
      <c r="Q137" s="12" t="s">
        <v>37</v>
      </c>
      <c r="R137" s="12" t="s">
        <v>193</v>
      </c>
      <c r="S137" s="1"/>
    </row>
    <row r="138" spans="1:19" s="3" customFormat="1" x14ac:dyDescent="0.3">
      <c r="A138" s="10" t="s">
        <v>114</v>
      </c>
      <c r="B138" s="11" t="s">
        <v>174</v>
      </c>
      <c r="C138" s="12" t="s">
        <v>11</v>
      </c>
      <c r="D138" s="12">
        <v>253.21659</v>
      </c>
      <c r="E138" s="12">
        <v>20.821999999999999</v>
      </c>
      <c r="F138" s="11">
        <v>24917.210365267099</v>
      </c>
      <c r="G138" s="11">
        <v>30715.391030922699</v>
      </c>
      <c r="H138" s="11">
        <v>29466.857565908202</v>
      </c>
      <c r="I138" s="11">
        <v>36009.727866813897</v>
      </c>
      <c r="J138" s="11">
        <v>33248.874594075998</v>
      </c>
      <c r="K138" s="11">
        <v>38284.883725043903</v>
      </c>
      <c r="L138" s="12">
        <v>0.295847058953565</v>
      </c>
      <c r="M138" s="12">
        <f t="shared" si="2"/>
        <v>3.069788779281284E-2</v>
      </c>
      <c r="N138" s="12">
        <v>0.79130277416307715</v>
      </c>
      <c r="O138" s="12" t="s">
        <v>175</v>
      </c>
      <c r="P138" s="12" t="s">
        <v>115</v>
      </c>
      <c r="Q138" s="12" t="s">
        <v>116</v>
      </c>
      <c r="R138" s="12" t="s">
        <v>176</v>
      </c>
      <c r="S138" s="2"/>
    </row>
    <row r="139" spans="1:19" x14ac:dyDescent="0.3">
      <c r="A139" s="10" t="s">
        <v>737</v>
      </c>
      <c r="B139" s="11" t="s">
        <v>451</v>
      </c>
      <c r="C139" s="12" t="s">
        <v>383</v>
      </c>
      <c r="D139" s="12">
        <v>175.11664999999999</v>
      </c>
      <c r="E139" s="12">
        <v>252.84800000000001</v>
      </c>
      <c r="F139" s="11">
        <v>31556.059489324402</v>
      </c>
      <c r="G139" s="11">
        <v>11967.1299669442</v>
      </c>
      <c r="H139" s="11">
        <v>53930.153671622102</v>
      </c>
      <c r="I139" s="11">
        <v>110958.828557455</v>
      </c>
      <c r="J139" s="11">
        <v>144559.98154534999</v>
      </c>
      <c r="K139" s="11">
        <v>241615.120549863</v>
      </c>
      <c r="L139" s="12">
        <v>0.105198860712667</v>
      </c>
      <c r="M139" s="12">
        <f t="shared" si="2"/>
        <v>3.1403670988497681E-2</v>
      </c>
      <c r="N139" s="12">
        <v>0.19603035946459732</v>
      </c>
      <c r="O139" s="12" t="s">
        <v>601</v>
      </c>
      <c r="P139" s="12" t="s">
        <v>23</v>
      </c>
      <c r="Q139" s="12" t="s">
        <v>40</v>
      </c>
      <c r="R139" s="12" t="s">
        <v>277</v>
      </c>
      <c r="S139" s="1"/>
    </row>
    <row r="140" spans="1:19" x14ac:dyDescent="0.3">
      <c r="A140" s="10" t="s">
        <v>61</v>
      </c>
      <c r="B140" s="11" t="s">
        <v>691</v>
      </c>
      <c r="C140" s="12" t="s">
        <v>383</v>
      </c>
      <c r="D140" s="12">
        <v>405.00871999999998</v>
      </c>
      <c r="E140" s="12">
        <v>447.15</v>
      </c>
      <c r="F140" s="11">
        <v>19260.7268071736</v>
      </c>
      <c r="G140" s="11">
        <v>21914.2388185524</v>
      </c>
      <c r="H140" s="11">
        <v>19895.519147830699</v>
      </c>
      <c r="I140" s="11">
        <v>18234.519744765199</v>
      </c>
      <c r="J140" s="11">
        <v>15924.031420015501</v>
      </c>
      <c r="K140" s="11">
        <v>15161.222796058</v>
      </c>
      <c r="L140" s="12">
        <v>0.58971662465726304</v>
      </c>
      <c r="M140" s="12">
        <f t="shared" si="2"/>
        <v>3.2744779707252945E-2</v>
      </c>
      <c r="N140" s="12">
        <v>1.2382555690958439</v>
      </c>
      <c r="O140" s="12" t="s">
        <v>692</v>
      </c>
      <c r="P140" s="12" t="s">
        <v>372</v>
      </c>
      <c r="Q140" s="12" t="s">
        <v>379</v>
      </c>
      <c r="R140" s="12" t="s">
        <v>693</v>
      </c>
      <c r="S140" s="1"/>
    </row>
    <row r="141" spans="1:19" x14ac:dyDescent="0.3">
      <c r="A141" s="10" t="s">
        <v>114</v>
      </c>
      <c r="B141" s="11" t="s">
        <v>229</v>
      </c>
      <c r="C141" s="12" t="s">
        <v>11</v>
      </c>
      <c r="D141" s="12">
        <v>349.11189000000002</v>
      </c>
      <c r="E141" s="12">
        <v>178.446</v>
      </c>
      <c r="F141" s="11">
        <v>30707.897835610202</v>
      </c>
      <c r="G141" s="11">
        <v>39114.676388499203</v>
      </c>
      <c r="H141" s="11">
        <v>36068.876467192102</v>
      </c>
      <c r="I141" s="11">
        <v>28367.107524699601</v>
      </c>
      <c r="J141" s="11">
        <v>17937.9046239198</v>
      </c>
      <c r="K141" s="11">
        <v>15624.8756961484</v>
      </c>
      <c r="L141" s="12">
        <v>0.148041763732712</v>
      </c>
      <c r="M141" s="12">
        <f t="shared" si="2"/>
        <v>3.3928783206554257E-2</v>
      </c>
      <c r="N141" s="12">
        <v>1.709860204441624</v>
      </c>
      <c r="O141" s="12" t="s">
        <v>230</v>
      </c>
      <c r="P141" s="12" t="s">
        <v>231</v>
      </c>
      <c r="Q141" s="12" t="s">
        <v>232</v>
      </c>
      <c r="R141" s="12" t="s">
        <v>232</v>
      </c>
      <c r="S141" s="1"/>
    </row>
    <row r="142" spans="1:19" x14ac:dyDescent="0.3">
      <c r="A142" s="10" t="s">
        <v>31</v>
      </c>
      <c r="B142" s="11" t="s">
        <v>733</v>
      </c>
      <c r="C142" s="12" t="s">
        <v>387</v>
      </c>
      <c r="D142" s="12">
        <v>147.04316</v>
      </c>
      <c r="E142" s="12">
        <v>430.68400000000003</v>
      </c>
      <c r="F142" s="11">
        <v>69803.491933404905</v>
      </c>
      <c r="G142" s="11">
        <v>21099.015248954402</v>
      </c>
      <c r="H142" s="11">
        <v>38676.210467491299</v>
      </c>
      <c r="I142" s="11">
        <v>234243.74535041201</v>
      </c>
      <c r="J142" s="11">
        <v>749169.05372382898</v>
      </c>
      <c r="K142" s="11">
        <v>683275.62058981496</v>
      </c>
      <c r="L142" s="12">
        <v>9.52890109243585E-2</v>
      </c>
      <c r="M142" s="12">
        <f t="shared" si="2"/>
        <v>3.4353599395090903E-2</v>
      </c>
      <c r="N142" s="12">
        <v>7.774621586197196E-2</v>
      </c>
      <c r="O142" s="12" t="s">
        <v>86</v>
      </c>
      <c r="P142" s="12" t="s">
        <v>87</v>
      </c>
      <c r="Q142" s="12" t="s">
        <v>88</v>
      </c>
      <c r="R142" s="12" t="s">
        <v>89</v>
      </c>
      <c r="S142" s="1"/>
    </row>
    <row r="143" spans="1:19" x14ac:dyDescent="0.3">
      <c r="A143" s="10" t="s">
        <v>61</v>
      </c>
      <c r="B143" s="11" t="s">
        <v>84</v>
      </c>
      <c r="C143" s="12" t="s">
        <v>11</v>
      </c>
      <c r="D143" s="12">
        <v>173.00937999999999</v>
      </c>
      <c r="E143" s="12">
        <v>118.289</v>
      </c>
      <c r="F143" s="11">
        <v>44121146.211363196</v>
      </c>
      <c r="G143" s="11">
        <v>48750491.8181623</v>
      </c>
      <c r="H143" s="11">
        <v>67951774.182376996</v>
      </c>
      <c r="I143" s="11">
        <v>33741820.928544901</v>
      </c>
      <c r="J143" s="11">
        <v>21006335.185837999</v>
      </c>
      <c r="K143" s="11">
        <v>31109165.8297989</v>
      </c>
      <c r="L143" s="12">
        <v>8.9041316595889803</v>
      </c>
      <c r="M143" s="12">
        <f t="shared" si="2"/>
        <v>3.9013609141235944E-2</v>
      </c>
      <c r="N143" s="12">
        <v>1.8731473166197545</v>
      </c>
      <c r="O143" s="12" t="s">
        <v>85</v>
      </c>
      <c r="P143" s="12" t="s">
        <v>61</v>
      </c>
      <c r="Q143" s="12">
        <v>0</v>
      </c>
      <c r="R143" s="12">
        <v>0</v>
      </c>
      <c r="S143" s="1"/>
    </row>
    <row r="144" spans="1:19" x14ac:dyDescent="0.3">
      <c r="A144" s="10" t="s">
        <v>14</v>
      </c>
      <c r="B144" s="11" t="s">
        <v>290</v>
      </c>
      <c r="C144" s="12" t="s">
        <v>34</v>
      </c>
      <c r="D144" s="12">
        <v>223.08123000000001</v>
      </c>
      <c r="E144" s="12">
        <v>249.792</v>
      </c>
      <c r="F144" s="11">
        <v>61141.7607831696</v>
      </c>
      <c r="G144" s="11">
        <v>138312.30240176199</v>
      </c>
      <c r="H144" s="11">
        <v>92470.375707420404</v>
      </c>
      <c r="I144" s="11">
        <v>209012.45553742899</v>
      </c>
      <c r="J144" s="11">
        <v>243059.329990408</v>
      </c>
      <c r="K144" s="11">
        <v>149069.823768698</v>
      </c>
      <c r="L144" s="12">
        <v>0.80527400656083303</v>
      </c>
      <c r="M144" s="12">
        <f t="shared" si="2"/>
        <v>4.3796875477664789E-2</v>
      </c>
      <c r="N144" s="12">
        <v>0.48561675714640073</v>
      </c>
      <c r="O144" s="12" t="s">
        <v>291</v>
      </c>
      <c r="P144" s="12" t="s">
        <v>15</v>
      </c>
      <c r="Q144" s="12" t="s">
        <v>37</v>
      </c>
      <c r="R144" s="12" t="s">
        <v>74</v>
      </c>
      <c r="S144" s="1"/>
    </row>
    <row r="145" spans="1:19" x14ac:dyDescent="0.3">
      <c r="A145" s="10" t="s">
        <v>14</v>
      </c>
      <c r="B145" s="11" t="s">
        <v>239</v>
      </c>
      <c r="C145" s="12" t="s">
        <v>11</v>
      </c>
      <c r="D145" s="12">
        <v>259.02175999999997</v>
      </c>
      <c r="E145" s="12">
        <v>163.70599999999999</v>
      </c>
      <c r="F145" s="11">
        <v>5818.3389541828501</v>
      </c>
      <c r="G145" s="11">
        <v>60722.307671033603</v>
      </c>
      <c r="H145" s="11">
        <v>54151.238442438698</v>
      </c>
      <c r="I145" s="11">
        <v>100525.571725695</v>
      </c>
      <c r="J145" s="11">
        <v>122153.92455213099</v>
      </c>
      <c r="K145" s="11">
        <v>80582.785356909793</v>
      </c>
      <c r="L145" s="12">
        <v>0.53929927732523597</v>
      </c>
      <c r="M145" s="12">
        <f t="shared" si="2"/>
        <v>4.46087817640844E-2</v>
      </c>
      <c r="N145" s="12">
        <v>0.39797855643987562</v>
      </c>
      <c r="O145" s="12" t="s">
        <v>240</v>
      </c>
      <c r="P145" s="12" t="s">
        <v>15</v>
      </c>
      <c r="Q145" s="12" t="s">
        <v>37</v>
      </c>
      <c r="R145" s="12" t="s">
        <v>241</v>
      </c>
      <c r="S145" s="1"/>
    </row>
    <row r="146" spans="1:19" x14ac:dyDescent="0.3">
      <c r="A146" s="10" t="s">
        <v>14</v>
      </c>
      <c r="B146" s="11" t="s">
        <v>535</v>
      </c>
      <c r="C146" s="12" t="s">
        <v>383</v>
      </c>
      <c r="D146" s="12">
        <v>261.03676000000002</v>
      </c>
      <c r="E146" s="12">
        <v>436.95499999999998</v>
      </c>
      <c r="F146" s="11">
        <v>3540.5419134526201</v>
      </c>
      <c r="G146" s="11">
        <v>2116.74368716558</v>
      </c>
      <c r="H146" s="11">
        <v>2950.9581212962698</v>
      </c>
      <c r="I146" s="11">
        <v>1840.6798865521801</v>
      </c>
      <c r="J146" s="11">
        <v>1485.49442930999</v>
      </c>
      <c r="K146" s="11">
        <v>1602.1437756672201</v>
      </c>
      <c r="L146" s="12">
        <v>0.25554404341485598</v>
      </c>
      <c r="M146" s="12">
        <f t="shared" si="2"/>
        <v>4.5054794845603686E-2</v>
      </c>
      <c r="N146" s="12">
        <v>1.7466899583267563</v>
      </c>
      <c r="O146" s="12" t="s">
        <v>536</v>
      </c>
      <c r="P146" s="12" t="s">
        <v>15</v>
      </c>
      <c r="Q146" s="12" t="s">
        <v>37</v>
      </c>
      <c r="R146" s="12" t="s">
        <v>241</v>
      </c>
      <c r="S146" s="1"/>
    </row>
    <row r="147" spans="1:19" x14ac:dyDescent="0.3">
      <c r="A147" s="10" t="s">
        <v>61</v>
      </c>
      <c r="B147" s="11" t="s">
        <v>69</v>
      </c>
      <c r="C147" s="12" t="s">
        <v>68</v>
      </c>
      <c r="D147" s="12">
        <v>113.06022</v>
      </c>
      <c r="E147" s="12">
        <v>66.334999999999994</v>
      </c>
      <c r="F147" s="11">
        <v>539128.73587502795</v>
      </c>
      <c r="G147" s="11">
        <v>1141003.80816955</v>
      </c>
      <c r="H147" s="11">
        <v>993502.897681267</v>
      </c>
      <c r="I147" s="11">
        <v>1981089.3677259299</v>
      </c>
      <c r="J147" s="11">
        <v>1352665.27950603</v>
      </c>
      <c r="K147" s="11">
        <v>1555078.46213445</v>
      </c>
      <c r="L147" s="12">
        <v>2.6954984416660399</v>
      </c>
      <c r="M147" s="12">
        <f t="shared" si="2"/>
        <v>4.6371779345715569E-2</v>
      </c>
      <c r="N147" s="12">
        <v>0.54688621638637747</v>
      </c>
      <c r="O147" s="12" t="s">
        <v>70</v>
      </c>
      <c r="P147" s="12" t="s">
        <v>23</v>
      </c>
      <c r="Q147" s="12" t="s">
        <v>40</v>
      </c>
      <c r="R147" s="12" t="s">
        <v>71</v>
      </c>
      <c r="S147" s="1"/>
    </row>
    <row r="148" spans="1:19" x14ac:dyDescent="0.3">
      <c r="A148" s="10" t="s">
        <v>708</v>
      </c>
      <c r="B148" s="11" t="s">
        <v>456</v>
      </c>
      <c r="C148" s="12" t="s">
        <v>383</v>
      </c>
      <c r="D148" s="12">
        <v>170.07984999999999</v>
      </c>
      <c r="E148" s="12">
        <v>105.6575</v>
      </c>
      <c r="F148" s="11">
        <v>133429.76171113999</v>
      </c>
      <c r="G148" s="11">
        <v>232701.089123307</v>
      </c>
      <c r="H148" s="11">
        <v>209420.12754141499</v>
      </c>
      <c r="I148" s="11">
        <v>106857.166495827</v>
      </c>
      <c r="J148" s="11">
        <v>119775.27882837701</v>
      </c>
      <c r="K148" s="11">
        <v>80506.862500258299</v>
      </c>
      <c r="L148" s="12">
        <v>1.5920648073860599</v>
      </c>
      <c r="M148" s="12">
        <f t="shared" si="2"/>
        <v>4.9554161169751039E-2</v>
      </c>
      <c r="N148" s="12">
        <v>1.8739085610781006</v>
      </c>
      <c r="O148" s="12" t="s">
        <v>457</v>
      </c>
      <c r="P148" s="12">
        <v>0</v>
      </c>
      <c r="Q148" s="12">
        <v>0</v>
      </c>
      <c r="R148" s="12">
        <v>0</v>
      </c>
      <c r="S148" s="1"/>
    </row>
    <row r="149" spans="1:19" x14ac:dyDescent="0.3">
      <c r="A149" s="10" t="s">
        <v>14</v>
      </c>
      <c r="B149" s="11" t="s">
        <v>363</v>
      </c>
      <c r="C149" s="12" t="s">
        <v>410</v>
      </c>
      <c r="D149" s="12">
        <v>360.14872000000003</v>
      </c>
      <c r="E149" s="12">
        <v>342.649</v>
      </c>
      <c r="F149" s="11">
        <v>33167.559271575003</v>
      </c>
      <c r="G149" s="11">
        <v>42683.648776606999</v>
      </c>
      <c r="H149" s="11">
        <v>72666.987746000799</v>
      </c>
      <c r="I149" s="11">
        <v>107665.89568832899</v>
      </c>
      <c r="J149" s="11">
        <v>86865.310142865899</v>
      </c>
      <c r="K149" s="11">
        <v>159170.211303602</v>
      </c>
      <c r="L149" s="12">
        <v>0.75153839358076602</v>
      </c>
      <c r="M149" s="12">
        <f t="shared" si="2"/>
        <v>4.9611843372001307E-2</v>
      </c>
      <c r="N149" s="12">
        <v>0.41989709002941877</v>
      </c>
      <c r="O149" s="12" t="s">
        <v>364</v>
      </c>
      <c r="P149" s="12" t="s">
        <v>15</v>
      </c>
      <c r="Q149" s="12" t="s">
        <v>37</v>
      </c>
      <c r="R149" s="12" t="s">
        <v>38</v>
      </c>
      <c r="S149" s="1"/>
    </row>
    <row r="150" spans="1:19" x14ac:dyDescent="0.3">
      <c r="A150" s="10" t="s">
        <v>14</v>
      </c>
      <c r="B150" s="11" t="s">
        <v>297</v>
      </c>
      <c r="C150" s="12" t="s">
        <v>11</v>
      </c>
      <c r="D150" s="12">
        <v>343.1234</v>
      </c>
      <c r="E150" s="12">
        <v>404.92899999999997</v>
      </c>
      <c r="F150" s="11">
        <v>79273.385702831307</v>
      </c>
      <c r="G150" s="11">
        <v>73166.779817047704</v>
      </c>
      <c r="H150" s="11">
        <v>55152.991039038301</v>
      </c>
      <c r="I150" s="11">
        <v>258010.184716566</v>
      </c>
      <c r="J150" s="11">
        <v>128859.605852455</v>
      </c>
      <c r="K150" s="11">
        <v>155190.304177944</v>
      </c>
      <c r="L150" s="12">
        <v>0.94791040375973901</v>
      </c>
      <c r="M150" s="12">
        <f t="shared" si="2"/>
        <v>4.9668838796226487E-2</v>
      </c>
      <c r="N150" s="12">
        <v>0.38297074175110107</v>
      </c>
      <c r="O150" s="12">
        <v>0</v>
      </c>
      <c r="P150" s="12" t="s">
        <v>15</v>
      </c>
      <c r="Q150" s="12">
        <v>0</v>
      </c>
      <c r="R150" s="12">
        <v>0</v>
      </c>
      <c r="S150" s="1"/>
    </row>
    <row r="151" spans="1:19" x14ac:dyDescent="0.3">
      <c r="A151" s="10" t="s">
        <v>708</v>
      </c>
      <c r="B151" s="11" t="s">
        <v>123</v>
      </c>
      <c r="C151" s="12" t="s">
        <v>11</v>
      </c>
      <c r="D151" s="12">
        <v>153.01863</v>
      </c>
      <c r="E151" s="12">
        <v>300.30349999999999</v>
      </c>
      <c r="F151" s="11">
        <v>28030.147414231</v>
      </c>
      <c r="G151" s="11">
        <v>27415.519397551201</v>
      </c>
      <c r="H151" s="11">
        <v>32658.145206389199</v>
      </c>
      <c r="I151" s="11">
        <v>18883.820743774999</v>
      </c>
      <c r="J151" s="11">
        <v>16844.021172013301</v>
      </c>
      <c r="K151" s="11">
        <v>25847.8853734478</v>
      </c>
      <c r="L151" s="12">
        <v>5.5162982797274399E-2</v>
      </c>
      <c r="M151" s="12">
        <f t="shared" si="2"/>
        <v>5.0165517475711949E-2</v>
      </c>
      <c r="N151" s="12">
        <v>1.4308204855514974</v>
      </c>
      <c r="O151" s="12">
        <v>0</v>
      </c>
      <c r="P151" s="12" t="s">
        <v>135</v>
      </c>
      <c r="Q151" s="12" t="s">
        <v>549</v>
      </c>
      <c r="R151" s="12">
        <v>0</v>
      </c>
      <c r="S151" s="1"/>
    </row>
    <row r="152" spans="1:19" x14ac:dyDescent="0.3">
      <c r="A152" s="10" t="s">
        <v>22</v>
      </c>
      <c r="B152" s="11" t="s">
        <v>489</v>
      </c>
      <c r="C152" s="12" t="s">
        <v>383</v>
      </c>
      <c r="D152" s="12">
        <v>146.07977</v>
      </c>
      <c r="E152" s="12">
        <v>338.91500000000002</v>
      </c>
      <c r="F152" s="11">
        <v>12458.640505535001</v>
      </c>
      <c r="G152" s="11">
        <v>3013.7626364050798</v>
      </c>
      <c r="H152" s="11">
        <v>13280.2272114027</v>
      </c>
      <c r="I152" s="11">
        <v>19732.557711089499</v>
      </c>
      <c r="J152" s="11">
        <v>18260.952712646798</v>
      </c>
      <c r="K152" s="11">
        <v>18111.576159456101</v>
      </c>
      <c r="L152" s="12">
        <v>0.230782824677006</v>
      </c>
      <c r="M152" s="12">
        <f t="shared" si="2"/>
        <v>5.2195713969482527E-2</v>
      </c>
      <c r="N152" s="12">
        <v>0.5124781388708578</v>
      </c>
      <c r="O152" s="12">
        <v>0</v>
      </c>
      <c r="P152" s="12">
        <v>0</v>
      </c>
      <c r="Q152" s="12">
        <v>0</v>
      </c>
      <c r="R152" s="12">
        <v>0</v>
      </c>
      <c r="S152" s="1"/>
    </row>
    <row r="153" spans="1:19" x14ac:dyDescent="0.3">
      <c r="A153" s="10" t="s">
        <v>14</v>
      </c>
      <c r="B153" s="11" t="s">
        <v>52</v>
      </c>
      <c r="C153" s="12" t="s">
        <v>11</v>
      </c>
      <c r="D153" s="12">
        <v>353.08616999999998</v>
      </c>
      <c r="E153" s="12">
        <v>250.38300000000001</v>
      </c>
      <c r="F153" s="11">
        <v>624508.382588582</v>
      </c>
      <c r="G153" s="11">
        <v>293123.52776768</v>
      </c>
      <c r="H153" s="11">
        <v>291935.45550914702</v>
      </c>
      <c r="I153" s="11">
        <v>126156.772852653</v>
      </c>
      <c r="J153" s="11">
        <v>96080.153593211202</v>
      </c>
      <c r="K153" s="11">
        <v>112075.316418726</v>
      </c>
      <c r="L153" s="12">
        <v>1.0808882134912099</v>
      </c>
      <c r="M153" s="12">
        <f t="shared" si="2"/>
        <v>5.8285217735981477E-2</v>
      </c>
      <c r="N153" s="12">
        <v>3.6180767880383371</v>
      </c>
      <c r="O153" s="12" t="s">
        <v>53</v>
      </c>
      <c r="P153" s="12" t="s">
        <v>15</v>
      </c>
      <c r="Q153" s="12" t="s">
        <v>16</v>
      </c>
      <c r="R153" s="12" t="s">
        <v>54</v>
      </c>
      <c r="S153" s="1"/>
    </row>
    <row r="154" spans="1:19" x14ac:dyDescent="0.3">
      <c r="A154" s="10" t="s">
        <v>61</v>
      </c>
      <c r="B154" s="11" t="s">
        <v>370</v>
      </c>
      <c r="C154" s="12" t="s">
        <v>383</v>
      </c>
      <c r="D154" s="12">
        <v>608.08726999999999</v>
      </c>
      <c r="E154" s="12">
        <v>434.44</v>
      </c>
      <c r="F154" s="11">
        <v>15694.5264037168</v>
      </c>
      <c r="G154" s="11">
        <v>10920.1720507644</v>
      </c>
      <c r="H154" s="11">
        <v>15976.431234097799</v>
      </c>
      <c r="I154" s="11">
        <v>11421.3339987491</v>
      </c>
      <c r="J154" s="11">
        <v>6159.6373591537404</v>
      </c>
      <c r="K154" s="11">
        <v>5931.2082497292804</v>
      </c>
      <c r="L154" s="12">
        <v>0.36063005944149601</v>
      </c>
      <c r="M154" s="12">
        <f t="shared" si="2"/>
        <v>5.8999430583070271E-2</v>
      </c>
      <c r="N154" s="12">
        <v>1.8114496571280783</v>
      </c>
      <c r="O154" s="12" t="s">
        <v>371</v>
      </c>
      <c r="P154" s="12" t="s">
        <v>372</v>
      </c>
      <c r="Q154" s="12" t="s">
        <v>373</v>
      </c>
      <c r="R154" s="12" t="s">
        <v>373</v>
      </c>
      <c r="S154" s="1"/>
    </row>
    <row r="155" spans="1:19" x14ac:dyDescent="0.3">
      <c r="A155" s="10" t="s">
        <v>14</v>
      </c>
      <c r="B155" s="11" t="s">
        <v>49</v>
      </c>
      <c r="C155" s="12" t="s">
        <v>11</v>
      </c>
      <c r="D155" s="12">
        <v>135.02930000000001</v>
      </c>
      <c r="E155" s="12">
        <v>330.60300000000001</v>
      </c>
      <c r="F155" s="11">
        <v>222639.00108382499</v>
      </c>
      <c r="G155" s="11">
        <v>533375.38249562599</v>
      </c>
      <c r="H155" s="11">
        <v>267793.73934224399</v>
      </c>
      <c r="I155" s="11">
        <v>941382.20173631795</v>
      </c>
      <c r="J155" s="11">
        <v>525591.01378909103</v>
      </c>
      <c r="K155" s="11">
        <v>1111903.19399448</v>
      </c>
      <c r="L155" s="12">
        <v>2.0569153264007798</v>
      </c>
      <c r="M155" s="12">
        <f t="shared" si="2"/>
        <v>5.9978837003941216E-2</v>
      </c>
      <c r="N155" s="12">
        <v>0.39699774643806912</v>
      </c>
      <c r="O155" s="12" t="s">
        <v>50</v>
      </c>
      <c r="P155" s="12" t="s">
        <v>15</v>
      </c>
      <c r="Q155" s="12" t="s">
        <v>37</v>
      </c>
      <c r="R155" s="12" t="s">
        <v>51</v>
      </c>
      <c r="S155" s="1"/>
    </row>
    <row r="156" spans="1:19" x14ac:dyDescent="0.3">
      <c r="A156" s="10" t="s">
        <v>708</v>
      </c>
      <c r="B156" s="11" t="s">
        <v>345</v>
      </c>
      <c r="C156" s="12" t="s">
        <v>11</v>
      </c>
      <c r="D156" s="12">
        <v>575.11887000000002</v>
      </c>
      <c r="E156" s="12">
        <v>243.958</v>
      </c>
      <c r="F156" s="11">
        <v>153041.84671261601</v>
      </c>
      <c r="G156" s="11">
        <v>90640.963403467395</v>
      </c>
      <c r="H156" s="11">
        <v>263482.48381765903</v>
      </c>
      <c r="I156" s="11">
        <v>56711.9508873054</v>
      </c>
      <c r="J156" s="11">
        <v>19298.291519138402</v>
      </c>
      <c r="K156" s="11">
        <v>30649.978063734001</v>
      </c>
      <c r="L156" s="12">
        <v>0.81905278226350597</v>
      </c>
      <c r="M156" s="12">
        <f t="shared" si="2"/>
        <v>6.1288526385096832E-2</v>
      </c>
      <c r="N156" s="12">
        <v>4.7549619876844886</v>
      </c>
      <c r="O156" s="12">
        <v>0</v>
      </c>
      <c r="P156" s="12" t="s">
        <v>135</v>
      </c>
      <c r="Q156" s="12">
        <v>0</v>
      </c>
      <c r="R156" s="12">
        <v>0</v>
      </c>
      <c r="S156" s="1"/>
    </row>
    <row r="157" spans="1:19" x14ac:dyDescent="0.3">
      <c r="A157" s="10" t="s">
        <v>708</v>
      </c>
      <c r="B157" s="11" t="s">
        <v>670</v>
      </c>
      <c r="C157" s="12" t="s">
        <v>425</v>
      </c>
      <c r="D157" s="12">
        <v>171.06434999999999</v>
      </c>
      <c r="E157" s="12">
        <v>200.511</v>
      </c>
      <c r="F157" s="11">
        <v>4670.0908934257604</v>
      </c>
      <c r="G157" s="11">
        <v>5542.1751003544096</v>
      </c>
      <c r="H157" s="11">
        <v>4179.2790315747898</v>
      </c>
      <c r="I157" s="11">
        <v>12705.1945984211</v>
      </c>
      <c r="J157" s="11">
        <v>6612.1121736127998</v>
      </c>
      <c r="K157" s="11">
        <v>9096.5989659848001</v>
      </c>
      <c r="L157" s="12">
        <v>0.25434823642992799</v>
      </c>
      <c r="M157" s="12">
        <f t="shared" si="2"/>
        <v>6.1469143703614358E-2</v>
      </c>
      <c r="N157" s="12">
        <v>0.50649654285643031</v>
      </c>
      <c r="O157" s="12">
        <v>0</v>
      </c>
      <c r="P157" s="12">
        <v>0</v>
      </c>
      <c r="Q157" s="12">
        <v>0</v>
      </c>
      <c r="R157" s="12">
        <v>0</v>
      </c>
      <c r="S157" s="1"/>
    </row>
    <row r="158" spans="1:19" s="3" customFormat="1" x14ac:dyDescent="0.3">
      <c r="A158" s="10" t="s">
        <v>406</v>
      </c>
      <c r="B158" s="11" t="s">
        <v>329</v>
      </c>
      <c r="C158" s="12" t="s">
        <v>11</v>
      </c>
      <c r="D158" s="12">
        <v>277.12184000000002</v>
      </c>
      <c r="E158" s="12">
        <v>218.65199999999999</v>
      </c>
      <c r="F158" s="11">
        <v>8858.5701570962192</v>
      </c>
      <c r="G158" s="11">
        <v>8144.3205966805499</v>
      </c>
      <c r="H158" s="11">
        <v>14055.515785204099</v>
      </c>
      <c r="I158" s="11">
        <v>4832.25495081178</v>
      </c>
      <c r="J158" s="11">
        <v>4949.4016445283796</v>
      </c>
      <c r="K158" s="11">
        <v>6430.8314191272202</v>
      </c>
      <c r="L158" s="12">
        <v>0.17905816298817301</v>
      </c>
      <c r="M158" s="12">
        <f t="shared" si="2"/>
        <v>6.2591742042118925E-2</v>
      </c>
      <c r="N158" s="12">
        <v>1.9157088357607779</v>
      </c>
      <c r="O158" s="12" t="s">
        <v>330</v>
      </c>
      <c r="P158" s="12" t="s">
        <v>23</v>
      </c>
      <c r="Q158" s="12" t="s">
        <v>40</v>
      </c>
      <c r="R158" s="12" t="s">
        <v>331</v>
      </c>
      <c r="S158" s="2"/>
    </row>
    <row r="159" spans="1:19" x14ac:dyDescent="0.3">
      <c r="A159" s="10" t="s">
        <v>14</v>
      </c>
      <c r="B159" s="11" t="s">
        <v>292</v>
      </c>
      <c r="C159" s="12" t="s">
        <v>55</v>
      </c>
      <c r="D159" s="12">
        <v>161.04509999999999</v>
      </c>
      <c r="E159" s="12">
        <v>152.33000000000001</v>
      </c>
      <c r="F159" s="11">
        <v>60658.216855373597</v>
      </c>
      <c r="G159" s="11">
        <v>100080.843637998</v>
      </c>
      <c r="H159" s="11">
        <v>81544.400942981199</v>
      </c>
      <c r="I159" s="11">
        <v>211829.69198807399</v>
      </c>
      <c r="J159" s="11">
        <v>144059.81240320101</v>
      </c>
      <c r="K159" s="11">
        <v>117901.57292509099</v>
      </c>
      <c r="L159" s="12">
        <v>0.76460143824280602</v>
      </c>
      <c r="M159" s="12">
        <f t="shared" si="2"/>
        <v>6.3039611955681377E-2</v>
      </c>
      <c r="N159" s="12">
        <v>0.51137193804638092</v>
      </c>
      <c r="O159" s="12" t="s">
        <v>293</v>
      </c>
      <c r="P159" s="12" t="s">
        <v>15</v>
      </c>
      <c r="Q159" s="12" t="s">
        <v>37</v>
      </c>
      <c r="R159" s="12" t="s">
        <v>190</v>
      </c>
      <c r="S159" s="1"/>
    </row>
    <row r="160" spans="1:19" x14ac:dyDescent="0.3">
      <c r="A160" s="10" t="s">
        <v>31</v>
      </c>
      <c r="B160" s="11" t="s">
        <v>532</v>
      </c>
      <c r="C160" s="12" t="s">
        <v>383</v>
      </c>
      <c r="D160" s="12">
        <v>417.11671000000001</v>
      </c>
      <c r="E160" s="12">
        <v>159.15049999999999</v>
      </c>
      <c r="F160" s="11">
        <v>40179.215897260503</v>
      </c>
      <c r="G160" s="11">
        <v>15448.9481065691</v>
      </c>
      <c r="H160" s="11">
        <v>23472.434659173901</v>
      </c>
      <c r="I160" s="11">
        <v>1295.0147019677099</v>
      </c>
      <c r="J160" s="11">
        <v>6041.8013640810896</v>
      </c>
      <c r="K160" s="11">
        <v>11849.461589041301</v>
      </c>
      <c r="L160" s="12">
        <v>0.45225564801775903</v>
      </c>
      <c r="M160" s="12">
        <f t="shared" si="2"/>
        <v>6.4750363202822014E-2</v>
      </c>
      <c r="N160" s="12">
        <v>4.1227694128578509</v>
      </c>
      <c r="O160" s="12" t="s">
        <v>533</v>
      </c>
      <c r="P160" s="12" t="s">
        <v>529</v>
      </c>
      <c r="Q160" s="12" t="s">
        <v>534</v>
      </c>
      <c r="R160" s="12" t="s">
        <v>534</v>
      </c>
      <c r="S160" s="1"/>
    </row>
    <row r="161" spans="1:19" x14ac:dyDescent="0.3">
      <c r="A161" s="10" t="s">
        <v>737</v>
      </c>
      <c r="B161" s="11" t="s">
        <v>597</v>
      </c>
      <c r="C161" s="12" t="s">
        <v>383</v>
      </c>
      <c r="D161" s="12">
        <v>247.12889999999999</v>
      </c>
      <c r="E161" s="12">
        <v>390.56900000000002</v>
      </c>
      <c r="F161" s="11">
        <v>4277.3034957343798</v>
      </c>
      <c r="G161" s="11">
        <v>9141.4826400533893</v>
      </c>
      <c r="H161" s="11">
        <v>6997.7699886295504</v>
      </c>
      <c r="I161" s="11">
        <v>18599.871197738001</v>
      </c>
      <c r="J161" s="11">
        <v>15434.8304780334</v>
      </c>
      <c r="K161" s="11">
        <v>9358.8551369154393</v>
      </c>
      <c r="L161" s="12">
        <v>3.9803657658845699E-2</v>
      </c>
      <c r="M161" s="12">
        <f t="shared" si="2"/>
        <v>6.626314773259856E-2</v>
      </c>
      <c r="N161" s="12">
        <v>0.47049741076878487</v>
      </c>
      <c r="O161" s="12">
        <v>0</v>
      </c>
      <c r="P161" s="12">
        <v>0</v>
      </c>
      <c r="Q161" s="12">
        <v>0</v>
      </c>
      <c r="R161" s="12">
        <v>0</v>
      </c>
      <c r="S161" s="1"/>
    </row>
    <row r="162" spans="1:19" x14ac:dyDescent="0.3">
      <c r="A162" s="10" t="s">
        <v>22</v>
      </c>
      <c r="B162" s="11" t="s">
        <v>295</v>
      </c>
      <c r="C162" s="12" t="s">
        <v>294</v>
      </c>
      <c r="D162" s="12">
        <v>132.02958000000001</v>
      </c>
      <c r="E162" s="12">
        <v>403.892</v>
      </c>
      <c r="F162" s="11">
        <v>50897.294052997</v>
      </c>
      <c r="G162" s="11">
        <v>47216.850087010498</v>
      </c>
      <c r="H162" s="11">
        <v>56285.820865255497</v>
      </c>
      <c r="I162" s="11">
        <v>138293.21331344999</v>
      </c>
      <c r="J162" s="11">
        <v>89180.100782349196</v>
      </c>
      <c r="K162" s="11">
        <v>73136.814981536198</v>
      </c>
      <c r="L162" s="12">
        <v>0.57890888212506897</v>
      </c>
      <c r="M162" s="12">
        <f t="shared" si="2"/>
        <v>6.9360439285952508E-2</v>
      </c>
      <c r="N162" s="12">
        <v>0.51362196436681562</v>
      </c>
      <c r="O162" s="12" t="s">
        <v>296</v>
      </c>
      <c r="P162" s="12" t="s">
        <v>23</v>
      </c>
      <c r="Q162" s="12" t="s">
        <v>249</v>
      </c>
      <c r="R162" s="12" t="s">
        <v>249</v>
      </c>
      <c r="S162" s="1"/>
    </row>
    <row r="163" spans="1:19" x14ac:dyDescent="0.3">
      <c r="A163" s="10" t="s">
        <v>61</v>
      </c>
      <c r="B163" s="11" t="s">
        <v>278</v>
      </c>
      <c r="C163" s="12" t="s">
        <v>34</v>
      </c>
      <c r="D163" s="12">
        <v>237.06104999999999</v>
      </c>
      <c r="E163" s="12">
        <v>205.29650000000001</v>
      </c>
      <c r="F163" s="11">
        <v>11497.4982949891</v>
      </c>
      <c r="G163" s="11">
        <v>17367.7356245427</v>
      </c>
      <c r="H163" s="11">
        <v>22210.790606371</v>
      </c>
      <c r="I163" s="11">
        <v>29036.372555722101</v>
      </c>
      <c r="J163" s="11">
        <v>22213.9234411322</v>
      </c>
      <c r="K163" s="11">
        <v>34623.186088579198</v>
      </c>
      <c r="L163" s="12">
        <v>0.369605164049368</v>
      </c>
      <c r="M163" s="12">
        <f t="shared" si="2"/>
        <v>7.0672050352656307E-2</v>
      </c>
      <c r="N163" s="12">
        <v>0.59478226904888376</v>
      </c>
      <c r="O163" s="12" t="s">
        <v>279</v>
      </c>
      <c r="P163" s="12" t="s">
        <v>280</v>
      </c>
      <c r="Q163" s="12" t="s">
        <v>281</v>
      </c>
      <c r="R163" s="12" t="s">
        <v>281</v>
      </c>
      <c r="S163" s="1"/>
    </row>
    <row r="164" spans="1:19" x14ac:dyDescent="0.3">
      <c r="A164" s="10" t="s">
        <v>14</v>
      </c>
      <c r="B164" s="11" t="s">
        <v>469</v>
      </c>
      <c r="C164" s="12" t="s">
        <v>425</v>
      </c>
      <c r="D164" s="12">
        <v>213.07506000000001</v>
      </c>
      <c r="E164" s="12">
        <v>120.90600000000001</v>
      </c>
      <c r="F164" s="11">
        <v>57343.678842902198</v>
      </c>
      <c r="G164" s="11">
        <v>77208.139402818502</v>
      </c>
      <c r="H164" s="11">
        <v>41415.146268090597</v>
      </c>
      <c r="I164" s="11">
        <v>24460.006951451702</v>
      </c>
      <c r="J164" s="11">
        <v>40721.722008107201</v>
      </c>
      <c r="K164" s="11">
        <v>26088.345265310101</v>
      </c>
      <c r="L164" s="12">
        <v>0.83156617553271095</v>
      </c>
      <c r="M164" s="12">
        <f t="shared" si="2"/>
        <v>7.1241856728156375E-2</v>
      </c>
      <c r="N164" s="12">
        <v>1.9279809511304671</v>
      </c>
      <c r="O164" s="12">
        <v>0</v>
      </c>
      <c r="P164" s="12">
        <v>0</v>
      </c>
      <c r="Q164" s="12">
        <v>0</v>
      </c>
      <c r="R164" s="12">
        <v>0</v>
      </c>
      <c r="S164" s="1"/>
    </row>
    <row r="165" spans="1:19" s="3" customFormat="1" x14ac:dyDescent="0.3">
      <c r="A165" s="10" t="s">
        <v>31</v>
      </c>
      <c r="B165" s="11" t="s">
        <v>487</v>
      </c>
      <c r="C165" s="12" t="s">
        <v>387</v>
      </c>
      <c r="D165" s="12">
        <v>133.06352999999999</v>
      </c>
      <c r="E165" s="12">
        <v>173.30099999999999</v>
      </c>
      <c r="F165" s="11">
        <v>10800.5014722582</v>
      </c>
      <c r="G165" s="11">
        <v>45129.9227105467</v>
      </c>
      <c r="H165" s="11">
        <v>23907.3966233838</v>
      </c>
      <c r="I165" s="11">
        <v>53287.649045952399</v>
      </c>
      <c r="J165" s="11">
        <v>46921.361416580003</v>
      </c>
      <c r="K165" s="11">
        <v>53464.637391272801</v>
      </c>
      <c r="L165" s="12">
        <v>0.97557986641738703</v>
      </c>
      <c r="M165" s="12">
        <f t="shared" si="2"/>
        <v>7.3901772150930023E-2</v>
      </c>
      <c r="N165" s="12">
        <v>0.51952837666833451</v>
      </c>
      <c r="O165" s="12" t="s">
        <v>488</v>
      </c>
      <c r="P165" s="12" t="s">
        <v>477</v>
      </c>
      <c r="Q165" s="12">
        <v>0</v>
      </c>
      <c r="R165" s="12" t="s">
        <v>477</v>
      </c>
      <c r="S165" s="2"/>
    </row>
    <row r="166" spans="1:19" x14ac:dyDescent="0.3">
      <c r="A166" s="10" t="s">
        <v>22</v>
      </c>
      <c r="B166" s="11" t="s">
        <v>565</v>
      </c>
      <c r="C166" s="12" t="s">
        <v>383</v>
      </c>
      <c r="D166" s="12">
        <v>277.10198000000003</v>
      </c>
      <c r="E166" s="12">
        <v>459.45800000000003</v>
      </c>
      <c r="F166" s="11">
        <v>5739.9445759825203</v>
      </c>
      <c r="G166" s="11">
        <v>4091.7287532974101</v>
      </c>
      <c r="H166" s="11">
        <v>4122.9764647524098</v>
      </c>
      <c r="I166" s="11">
        <v>3109.6565881501501</v>
      </c>
      <c r="J166" s="11">
        <v>3033.1999589770599</v>
      </c>
      <c r="K166" s="11">
        <v>3662.4331490340301</v>
      </c>
      <c r="L166" s="12">
        <v>0.18253738565926</v>
      </c>
      <c r="M166" s="12">
        <f t="shared" si="2"/>
        <v>7.5348996045094443E-2</v>
      </c>
      <c r="N166" s="12">
        <v>1.4231756762368346</v>
      </c>
      <c r="O166" s="12" t="s">
        <v>566</v>
      </c>
      <c r="P166" s="12" t="s">
        <v>23</v>
      </c>
      <c r="Q166" s="12" t="s">
        <v>40</v>
      </c>
      <c r="R166" s="12" t="s">
        <v>77</v>
      </c>
      <c r="S166" s="1"/>
    </row>
    <row r="167" spans="1:19" x14ac:dyDescent="0.3">
      <c r="A167" s="10" t="s">
        <v>22</v>
      </c>
      <c r="B167" s="11" t="s">
        <v>669</v>
      </c>
      <c r="C167" s="12" t="s">
        <v>387</v>
      </c>
      <c r="D167" s="12">
        <v>87.043009999999995</v>
      </c>
      <c r="E167" s="12">
        <v>341.952</v>
      </c>
      <c r="F167" s="11">
        <v>1620.6917008426401</v>
      </c>
      <c r="G167" s="11">
        <v>2850.4643999570499</v>
      </c>
      <c r="H167" s="11">
        <v>1929.84579291308</v>
      </c>
      <c r="I167" s="11">
        <v>3364.7975366502201</v>
      </c>
      <c r="J167" s="11">
        <v>3148.4052017295799</v>
      </c>
      <c r="K167" s="11">
        <v>2789.2402037567699</v>
      </c>
      <c r="L167" s="12">
        <v>9.87767614456143E-2</v>
      </c>
      <c r="M167" s="12">
        <f t="shared" si="2"/>
        <v>7.5664032388246552E-2</v>
      </c>
      <c r="N167" s="12">
        <v>0.68809902232440867</v>
      </c>
      <c r="O167" s="12" t="s">
        <v>542</v>
      </c>
      <c r="P167" s="12" t="s">
        <v>47</v>
      </c>
      <c r="Q167" s="12" t="s">
        <v>48</v>
      </c>
      <c r="R167" s="12" t="s">
        <v>48</v>
      </c>
      <c r="S167" s="1"/>
    </row>
    <row r="168" spans="1:19" x14ac:dyDescent="0.3">
      <c r="A168" s="10" t="s">
        <v>61</v>
      </c>
      <c r="B168" s="11" t="s">
        <v>93</v>
      </c>
      <c r="C168" s="12" t="s">
        <v>383</v>
      </c>
      <c r="D168" s="12">
        <v>205.09657999999999</v>
      </c>
      <c r="E168" s="12">
        <v>258.07</v>
      </c>
      <c r="F168" s="11">
        <v>129760.693817208</v>
      </c>
      <c r="G168" s="11">
        <v>217363.46274757301</v>
      </c>
      <c r="H168" s="11">
        <v>223549.63246380299</v>
      </c>
      <c r="I168" s="11">
        <v>535537.39731568506</v>
      </c>
      <c r="J168" s="11">
        <v>265410.229427627</v>
      </c>
      <c r="K168" s="11">
        <v>370456.11629640899</v>
      </c>
      <c r="L168" s="12">
        <v>2.60341929269376</v>
      </c>
      <c r="M168" s="12">
        <f t="shared" si="2"/>
        <v>7.6255495021251674E-2</v>
      </c>
      <c r="N168" s="12">
        <v>0.48717087717998964</v>
      </c>
      <c r="O168" s="12" t="s">
        <v>94</v>
      </c>
      <c r="P168" s="12" t="s">
        <v>95</v>
      </c>
      <c r="Q168" s="12" t="s">
        <v>96</v>
      </c>
      <c r="R168" s="12" t="s">
        <v>96</v>
      </c>
      <c r="S168" s="1"/>
    </row>
    <row r="169" spans="1:19" x14ac:dyDescent="0.3">
      <c r="A169" s="10" t="s">
        <v>406</v>
      </c>
      <c r="B169" s="11" t="s">
        <v>682</v>
      </c>
      <c r="C169" s="12" t="s">
        <v>383</v>
      </c>
      <c r="D169" s="12">
        <v>150.11121</v>
      </c>
      <c r="E169" s="12">
        <v>151.41800000000001</v>
      </c>
      <c r="F169" s="11">
        <v>18484.786781627499</v>
      </c>
      <c r="G169" s="11">
        <v>20523.532308499001</v>
      </c>
      <c r="H169" s="11">
        <v>37564.9659063894</v>
      </c>
      <c r="I169" s="11">
        <v>42703.507700238799</v>
      </c>
      <c r="J169" s="11">
        <v>58213.402937513099</v>
      </c>
      <c r="K169" s="11">
        <v>37249.212647650304</v>
      </c>
      <c r="L169" s="12">
        <v>0.246011871070456</v>
      </c>
      <c r="M169" s="12">
        <f t="shared" si="2"/>
        <v>7.8113696547086608E-2</v>
      </c>
      <c r="N169" s="12">
        <v>0.55421172119263029</v>
      </c>
      <c r="O169" s="12" t="s">
        <v>683</v>
      </c>
      <c r="P169" s="12" t="s">
        <v>407</v>
      </c>
      <c r="Q169" s="12" t="s">
        <v>417</v>
      </c>
      <c r="R169" s="12" t="s">
        <v>684</v>
      </c>
      <c r="S169" s="1"/>
    </row>
    <row r="170" spans="1:19" s="3" customFormat="1" x14ac:dyDescent="0.3">
      <c r="A170" s="10" t="s">
        <v>22</v>
      </c>
      <c r="B170" s="11" t="s">
        <v>287</v>
      </c>
      <c r="C170" s="12" t="s">
        <v>11</v>
      </c>
      <c r="D170" s="12">
        <v>128.07117</v>
      </c>
      <c r="E170" s="12">
        <v>307.60399999999998</v>
      </c>
      <c r="F170" s="11">
        <v>47313.018571196299</v>
      </c>
      <c r="G170" s="11">
        <v>226953.132745287</v>
      </c>
      <c r="H170" s="11">
        <v>111307.145557215</v>
      </c>
      <c r="I170" s="11">
        <v>7979.2468685004796</v>
      </c>
      <c r="J170" s="11">
        <v>5301.3526238957002</v>
      </c>
      <c r="K170" s="11">
        <v>4585.0670463857896</v>
      </c>
      <c r="L170" s="12">
        <v>0.60168006708535204</v>
      </c>
      <c r="M170" s="12">
        <f t="shared" si="2"/>
        <v>8.0145633055256724E-2</v>
      </c>
      <c r="N170" s="12">
        <v>21.581803065489517</v>
      </c>
      <c r="O170" s="12" t="s">
        <v>288</v>
      </c>
      <c r="P170" s="12" t="s">
        <v>23</v>
      </c>
      <c r="Q170" s="12" t="s">
        <v>40</v>
      </c>
      <c r="R170" s="12" t="s">
        <v>289</v>
      </c>
      <c r="S170" s="2"/>
    </row>
    <row r="171" spans="1:19" x14ac:dyDescent="0.3">
      <c r="A171" s="10" t="s">
        <v>22</v>
      </c>
      <c r="B171" s="11" t="s">
        <v>126</v>
      </c>
      <c r="C171" s="12" t="s">
        <v>11</v>
      </c>
      <c r="D171" s="12">
        <v>171.02954</v>
      </c>
      <c r="E171" s="12">
        <v>299.26900000000001</v>
      </c>
      <c r="F171" s="11">
        <v>561537.966706665</v>
      </c>
      <c r="G171" s="11">
        <v>288285.32969583699</v>
      </c>
      <c r="H171" s="11">
        <v>351071.18699627498</v>
      </c>
      <c r="I171" s="11">
        <v>169244.71995979</v>
      </c>
      <c r="J171" s="11">
        <v>232379.00207918999</v>
      </c>
      <c r="K171" s="11">
        <v>207849.51245993099</v>
      </c>
      <c r="L171" s="12">
        <v>0.61187807818654905</v>
      </c>
      <c r="M171" s="12">
        <f t="shared" si="2"/>
        <v>8.0351531896467238E-2</v>
      </c>
      <c r="N171" s="12">
        <v>1.9703810035006923</v>
      </c>
      <c r="O171" s="12">
        <v>0</v>
      </c>
      <c r="P171" s="12" t="s">
        <v>47</v>
      </c>
      <c r="Q171" s="12">
        <v>0</v>
      </c>
      <c r="R171" s="12">
        <v>0</v>
      </c>
      <c r="S171" s="1"/>
    </row>
    <row r="172" spans="1:19" x14ac:dyDescent="0.3">
      <c r="A172" s="10" t="s">
        <v>708</v>
      </c>
      <c r="B172" s="11" t="s">
        <v>567</v>
      </c>
      <c r="C172" s="12" t="s">
        <v>394</v>
      </c>
      <c r="D172" s="12">
        <v>410.31682000000001</v>
      </c>
      <c r="E172" s="12">
        <v>587.673</v>
      </c>
      <c r="F172" s="11">
        <v>4421.6053944086998</v>
      </c>
      <c r="G172" s="11">
        <v>5015.0855730943204</v>
      </c>
      <c r="H172" s="11">
        <v>4336.9115289490801</v>
      </c>
      <c r="I172" s="11">
        <v>3955.69176487801</v>
      </c>
      <c r="J172" s="11">
        <v>4225.5213432051196</v>
      </c>
      <c r="K172" s="11">
        <v>3999.6378996837502</v>
      </c>
      <c r="L172" s="12">
        <v>0.21977318074941801</v>
      </c>
      <c r="M172" s="12">
        <f t="shared" si="2"/>
        <v>8.1402306581005626E-2</v>
      </c>
      <c r="N172" s="12">
        <v>1.1307586381008712</v>
      </c>
      <c r="O172" s="12">
        <v>0</v>
      </c>
      <c r="P172" s="12" t="s">
        <v>728</v>
      </c>
      <c r="Q172" s="12" t="s">
        <v>729</v>
      </c>
      <c r="R172" s="12">
        <v>0</v>
      </c>
      <c r="S172" s="1"/>
    </row>
    <row r="173" spans="1:19" x14ac:dyDescent="0.3">
      <c r="A173" s="10" t="s">
        <v>737</v>
      </c>
      <c r="B173" s="11" t="s">
        <v>744</v>
      </c>
      <c r="C173" s="12" t="s">
        <v>387</v>
      </c>
      <c r="D173" s="12">
        <v>232.11708999999999</v>
      </c>
      <c r="E173" s="12">
        <v>295.97199999999998</v>
      </c>
      <c r="F173" s="11">
        <v>59578.446344605603</v>
      </c>
      <c r="G173" s="11">
        <v>315519.33263098699</v>
      </c>
      <c r="H173" s="11">
        <v>197346.71826673599</v>
      </c>
      <c r="I173" s="11">
        <v>23978.8036433124</v>
      </c>
      <c r="J173" s="11">
        <v>11424.919838448701</v>
      </c>
      <c r="K173" s="11">
        <v>25944.196684537401</v>
      </c>
      <c r="L173" s="12">
        <v>0.28252250654488598</v>
      </c>
      <c r="M173" s="12">
        <f t="shared" si="2"/>
        <v>8.3006028324768569E-2</v>
      </c>
      <c r="N173" s="12">
        <v>9.3311149863039873</v>
      </c>
      <c r="O173" s="12">
        <v>0</v>
      </c>
      <c r="P173" s="12">
        <v>0</v>
      </c>
      <c r="Q173" s="12">
        <v>0</v>
      </c>
      <c r="R173" s="12">
        <v>0</v>
      </c>
      <c r="S173" s="1"/>
    </row>
    <row r="174" spans="1:19" s="3" customFormat="1" x14ac:dyDescent="0.3">
      <c r="A174" s="10" t="s">
        <v>61</v>
      </c>
      <c r="B174" s="11" t="s">
        <v>689</v>
      </c>
      <c r="C174" s="12" t="s">
        <v>410</v>
      </c>
      <c r="D174" s="12">
        <v>584.08767</v>
      </c>
      <c r="E174" s="12">
        <v>447.15</v>
      </c>
      <c r="F174" s="11">
        <v>19379.651068670399</v>
      </c>
      <c r="G174" s="11">
        <v>18249.636243795601</v>
      </c>
      <c r="H174" s="11">
        <v>18324.646864059101</v>
      </c>
      <c r="I174" s="11">
        <v>17817.115705435099</v>
      </c>
      <c r="J174" s="11">
        <v>15269.340129599799</v>
      </c>
      <c r="K174" s="11">
        <v>12929.7200419745</v>
      </c>
      <c r="L174" s="12">
        <v>0.55187453171622902</v>
      </c>
      <c r="M174" s="12">
        <f t="shared" si="2"/>
        <v>8.5491456964191664E-2</v>
      </c>
      <c r="N174" s="12">
        <v>1.2159622808743829</v>
      </c>
      <c r="O174" s="12" t="s">
        <v>690</v>
      </c>
      <c r="P174" s="12" t="s">
        <v>372</v>
      </c>
      <c r="Q174" s="12" t="s">
        <v>373</v>
      </c>
      <c r="R174" s="12" t="s">
        <v>373</v>
      </c>
      <c r="S174" s="2"/>
    </row>
    <row r="175" spans="1:19" x14ac:dyDescent="0.3">
      <c r="A175" s="10" t="s">
        <v>708</v>
      </c>
      <c r="B175" s="11" t="s">
        <v>736</v>
      </c>
      <c r="C175" s="12" t="s">
        <v>383</v>
      </c>
      <c r="D175" s="12">
        <v>179.06923</v>
      </c>
      <c r="E175" s="12">
        <v>172.39500000000001</v>
      </c>
      <c r="F175" s="11">
        <v>23623.0098767118</v>
      </c>
      <c r="G175" s="11">
        <v>27590.1743417941</v>
      </c>
      <c r="H175" s="11">
        <v>29204.493762477901</v>
      </c>
      <c r="I175" s="11">
        <v>67319.2833158516</v>
      </c>
      <c r="J175" s="11">
        <v>36223.832819428899</v>
      </c>
      <c r="K175" s="11">
        <v>42025.5591676736</v>
      </c>
      <c r="L175" s="12">
        <v>0.113468436243089</v>
      </c>
      <c r="M175" s="12">
        <f t="shared" ref="M175:M238" si="3">_xlfn.T.TEST(F175:H175,I175:K175,2,2)</f>
        <v>8.8488651170612345E-2</v>
      </c>
      <c r="N175" s="12">
        <v>0.55243806961642283</v>
      </c>
      <c r="O175" s="12">
        <v>0</v>
      </c>
      <c r="P175" s="12" t="s">
        <v>712</v>
      </c>
      <c r="Q175" s="12" t="s">
        <v>713</v>
      </c>
      <c r="R175" s="12">
        <v>0</v>
      </c>
      <c r="S175" s="1"/>
    </row>
    <row r="176" spans="1:19" x14ac:dyDescent="0.3">
      <c r="A176" s="10" t="s">
        <v>14</v>
      </c>
      <c r="B176" s="11" t="s">
        <v>92</v>
      </c>
      <c r="C176" s="12" t="s">
        <v>11</v>
      </c>
      <c r="D176" s="12">
        <v>435.12779</v>
      </c>
      <c r="E176" s="12">
        <v>139.88800000000001</v>
      </c>
      <c r="F176" s="11">
        <v>1286718.2501568999</v>
      </c>
      <c r="G176" s="11">
        <v>5512678.99086974</v>
      </c>
      <c r="H176" s="11">
        <v>2576758.1884743501</v>
      </c>
      <c r="I176" s="11">
        <v>250957.250225436</v>
      </c>
      <c r="J176" s="11">
        <v>376439.55903684901</v>
      </c>
      <c r="K176" s="11">
        <v>400852.72455909301</v>
      </c>
      <c r="L176" s="12">
        <v>2.7032696310319002</v>
      </c>
      <c r="M176" s="12">
        <f t="shared" si="3"/>
        <v>9.0222254787819978E-2</v>
      </c>
      <c r="N176" s="12">
        <v>9.1185603504778872</v>
      </c>
      <c r="O176" s="12">
        <v>0</v>
      </c>
      <c r="P176" s="12" t="s">
        <v>15</v>
      </c>
      <c r="Q176" s="12" t="s">
        <v>80</v>
      </c>
      <c r="R176" s="12">
        <v>0</v>
      </c>
      <c r="S176" s="1"/>
    </row>
    <row r="177" spans="1:19" x14ac:dyDescent="0.3">
      <c r="A177" s="10" t="s">
        <v>31</v>
      </c>
      <c r="B177" s="11" t="s">
        <v>508</v>
      </c>
      <c r="C177" s="12" t="s">
        <v>383</v>
      </c>
      <c r="D177" s="12">
        <v>449.10888999999997</v>
      </c>
      <c r="E177" s="12">
        <v>255.172</v>
      </c>
      <c r="F177" s="11">
        <v>17583.184424225201</v>
      </c>
      <c r="G177" s="11">
        <v>7399.5918318172799</v>
      </c>
      <c r="H177" s="11">
        <v>23474.7654197013</v>
      </c>
      <c r="I177" s="11">
        <v>4915.9149931955599</v>
      </c>
      <c r="J177" s="11">
        <v>6716.5545469364497</v>
      </c>
      <c r="K177" s="11">
        <v>5330.7659431954899</v>
      </c>
      <c r="L177" s="12">
        <v>0.41418278874210801</v>
      </c>
      <c r="M177" s="12">
        <f t="shared" si="3"/>
        <v>9.0512686942196816E-2</v>
      </c>
      <c r="N177" s="12">
        <v>2.8566214106601775</v>
      </c>
      <c r="O177" s="12" t="s">
        <v>509</v>
      </c>
      <c r="P177" s="12" t="s">
        <v>32</v>
      </c>
      <c r="Q177" s="12" t="s">
        <v>102</v>
      </c>
      <c r="R177" s="12" t="s">
        <v>264</v>
      </c>
      <c r="S177" s="1"/>
    </row>
    <row r="178" spans="1:19" x14ac:dyDescent="0.3">
      <c r="A178" s="10" t="s">
        <v>14</v>
      </c>
      <c r="B178" s="11" t="s">
        <v>432</v>
      </c>
      <c r="C178" s="12" t="s">
        <v>383</v>
      </c>
      <c r="D178" s="12">
        <v>153.12630999999999</v>
      </c>
      <c r="E178" s="12">
        <v>132.238</v>
      </c>
      <c r="F178" s="11">
        <v>109131.110352221</v>
      </c>
      <c r="G178" s="11">
        <v>72454.522914311994</v>
      </c>
      <c r="H178" s="11">
        <v>73490.600526152804</v>
      </c>
      <c r="I178" s="11">
        <v>120820.865281454</v>
      </c>
      <c r="J178" s="11">
        <v>114110.25729469099</v>
      </c>
      <c r="K178" s="11">
        <v>180670.56945628201</v>
      </c>
      <c r="L178" s="12">
        <v>1.06648592924332</v>
      </c>
      <c r="M178" s="12">
        <f t="shared" si="3"/>
        <v>9.2926627471348611E-2</v>
      </c>
      <c r="N178" s="12">
        <v>0.61375167301480482</v>
      </c>
      <c r="O178" s="12">
        <v>0</v>
      </c>
      <c r="P178" s="12" t="s">
        <v>726</v>
      </c>
      <c r="Q178" s="12" t="s">
        <v>727</v>
      </c>
      <c r="R178" s="12">
        <v>0</v>
      </c>
      <c r="S178" s="1"/>
    </row>
    <row r="179" spans="1:19" x14ac:dyDescent="0.3">
      <c r="A179" s="10" t="s">
        <v>22</v>
      </c>
      <c r="B179" s="11" t="s">
        <v>353</v>
      </c>
      <c r="C179" s="12" t="s">
        <v>11</v>
      </c>
      <c r="D179" s="12">
        <v>137.02372</v>
      </c>
      <c r="E179" s="12">
        <v>89.962000000000003</v>
      </c>
      <c r="F179" s="11">
        <v>129644.349725516</v>
      </c>
      <c r="G179" s="11">
        <v>240250.89768029001</v>
      </c>
      <c r="H179" s="11">
        <v>247733.082481672</v>
      </c>
      <c r="I179" s="11">
        <v>121716.107340535</v>
      </c>
      <c r="J179" s="11">
        <v>63621.394505581098</v>
      </c>
      <c r="K179" s="11">
        <v>139308.275992098</v>
      </c>
      <c r="L179" s="12">
        <v>0.321763500518846</v>
      </c>
      <c r="M179" s="12">
        <f t="shared" si="3"/>
        <v>9.3219976458189469E-2</v>
      </c>
      <c r="N179" s="12">
        <v>1.9024683887780935</v>
      </c>
      <c r="O179" s="12" t="s">
        <v>354</v>
      </c>
      <c r="P179" s="12" t="s">
        <v>215</v>
      </c>
      <c r="Q179" s="12" t="s">
        <v>355</v>
      </c>
      <c r="R179" s="12" t="s">
        <v>356</v>
      </c>
      <c r="S179" s="1"/>
    </row>
    <row r="180" spans="1:19" x14ac:dyDescent="0.3">
      <c r="A180" s="10" t="s">
        <v>737</v>
      </c>
      <c r="B180" s="11" t="s">
        <v>275</v>
      </c>
      <c r="C180" s="12" t="s">
        <v>383</v>
      </c>
      <c r="D180" s="12">
        <v>104.0699</v>
      </c>
      <c r="E180" s="12">
        <v>292.738</v>
      </c>
      <c r="F180" s="11">
        <v>14655.430140701699</v>
      </c>
      <c r="G180" s="11">
        <v>42680.998413477202</v>
      </c>
      <c r="H180" s="11">
        <v>33357.530487548298</v>
      </c>
      <c r="I180" s="11">
        <v>8326.8602460936509</v>
      </c>
      <c r="J180" s="11">
        <v>16397.560822446601</v>
      </c>
      <c r="K180" s="11">
        <v>9390.6285135163198</v>
      </c>
      <c r="L180" s="12">
        <v>0.47883903684315199</v>
      </c>
      <c r="M180" s="12">
        <f t="shared" si="3"/>
        <v>9.3913933706467639E-2</v>
      </c>
      <c r="N180" s="12">
        <v>2.6584736107031581</v>
      </c>
      <c r="O180" s="12" t="s">
        <v>540</v>
      </c>
      <c r="P180" s="12" t="s">
        <v>23</v>
      </c>
      <c r="Q180" s="12" t="s">
        <v>40</v>
      </c>
      <c r="R180" s="12" t="s">
        <v>463</v>
      </c>
      <c r="S180" s="1"/>
    </row>
    <row r="181" spans="1:19" s="3" customFormat="1" x14ac:dyDescent="0.3">
      <c r="A181" s="10" t="s">
        <v>22</v>
      </c>
      <c r="B181" s="11" t="s">
        <v>247</v>
      </c>
      <c r="C181" s="12" t="s">
        <v>11</v>
      </c>
      <c r="D181" s="12">
        <v>131.03441000000001</v>
      </c>
      <c r="E181" s="12">
        <v>366.12400000000002</v>
      </c>
      <c r="F181" s="11">
        <v>20198.630881562302</v>
      </c>
      <c r="G181" s="11">
        <v>30823.852239788801</v>
      </c>
      <c r="H181" s="11">
        <v>26921.853423193799</v>
      </c>
      <c r="I181" s="11">
        <v>57209.5107005112</v>
      </c>
      <c r="J181" s="11">
        <v>31030.1496033162</v>
      </c>
      <c r="K181" s="11">
        <v>42093.992126193203</v>
      </c>
      <c r="L181" s="12">
        <v>0.44383206741936099</v>
      </c>
      <c r="M181" s="12">
        <f t="shared" si="3"/>
        <v>0.1001732118298593</v>
      </c>
      <c r="N181" s="12">
        <v>0.59803692362872407</v>
      </c>
      <c r="O181" s="12" t="s">
        <v>248</v>
      </c>
      <c r="P181" s="12" t="s">
        <v>23</v>
      </c>
      <c r="Q181" s="12" t="s">
        <v>249</v>
      </c>
      <c r="R181" s="12" t="s">
        <v>249</v>
      </c>
      <c r="S181" s="2"/>
    </row>
    <row r="182" spans="1:19" s="3" customFormat="1" x14ac:dyDescent="0.3">
      <c r="A182" s="10" t="s">
        <v>22</v>
      </c>
      <c r="B182" s="11" t="s">
        <v>572</v>
      </c>
      <c r="C182" s="12" t="s">
        <v>425</v>
      </c>
      <c r="D182" s="12">
        <v>191.05389</v>
      </c>
      <c r="E182" s="12">
        <v>255.08699999999999</v>
      </c>
      <c r="F182" s="11">
        <v>1450.7678053014999</v>
      </c>
      <c r="G182" s="11">
        <v>2130.8121181111401</v>
      </c>
      <c r="H182" s="11">
        <v>3264.8276951664602</v>
      </c>
      <c r="I182" s="11">
        <v>4077.3804743528499</v>
      </c>
      <c r="J182" s="11">
        <v>3055.27358104411</v>
      </c>
      <c r="K182" s="11">
        <v>3562.55665235779</v>
      </c>
      <c r="L182" s="12">
        <v>0.12244200331952999</v>
      </c>
      <c r="M182" s="12">
        <f t="shared" si="3"/>
        <v>0.10160740810825541</v>
      </c>
      <c r="N182" s="12">
        <v>0.6401377032819926</v>
      </c>
      <c r="O182" s="12" t="s">
        <v>573</v>
      </c>
      <c r="P182" s="12" t="s">
        <v>23</v>
      </c>
      <c r="Q182" s="12" t="s">
        <v>249</v>
      </c>
      <c r="R182" s="12" t="s">
        <v>249</v>
      </c>
      <c r="S182" s="2"/>
    </row>
    <row r="183" spans="1:19" x14ac:dyDescent="0.3">
      <c r="A183" s="10" t="s">
        <v>737</v>
      </c>
      <c r="B183" s="11" t="s">
        <v>688</v>
      </c>
      <c r="C183" s="12" t="s">
        <v>383</v>
      </c>
      <c r="D183" s="12">
        <v>231.09703999999999</v>
      </c>
      <c r="E183" s="12">
        <v>396.13299999999998</v>
      </c>
      <c r="F183" s="11">
        <v>8158.7669928997102</v>
      </c>
      <c r="G183" s="11">
        <v>14264.861795172301</v>
      </c>
      <c r="H183" s="11">
        <v>12308.930925165099</v>
      </c>
      <c r="I183" s="11">
        <v>17164.823579573502</v>
      </c>
      <c r="J183" s="11">
        <v>19853.351596768101</v>
      </c>
      <c r="K183" s="11">
        <v>13727.180272329901</v>
      </c>
      <c r="L183" s="12">
        <v>1.7074712033541399</v>
      </c>
      <c r="M183" s="12">
        <f t="shared" si="3"/>
        <v>0.10219779833697448</v>
      </c>
      <c r="N183" s="12">
        <v>0.68444805255859931</v>
      </c>
      <c r="O183" s="12">
        <v>0</v>
      </c>
      <c r="P183" s="12">
        <v>0</v>
      </c>
      <c r="Q183" s="12">
        <v>0</v>
      </c>
      <c r="R183" s="12">
        <v>0</v>
      </c>
      <c r="S183" s="1"/>
    </row>
    <row r="184" spans="1:19" x14ac:dyDescent="0.3">
      <c r="A184" s="10" t="s">
        <v>406</v>
      </c>
      <c r="B184" s="11" t="s">
        <v>472</v>
      </c>
      <c r="C184" s="12" t="s">
        <v>471</v>
      </c>
      <c r="D184" s="12">
        <v>361.04208</v>
      </c>
      <c r="E184" s="12">
        <v>380.80399999999997</v>
      </c>
      <c r="F184" s="11">
        <v>454.37127331468201</v>
      </c>
      <c r="G184" s="11">
        <v>385.93711938054599</v>
      </c>
      <c r="H184" s="11">
        <v>474.28466038979798</v>
      </c>
      <c r="I184" s="11">
        <v>482.57083559604598</v>
      </c>
      <c r="J184" s="11">
        <v>659.16106764247002</v>
      </c>
      <c r="K184" s="11">
        <v>829.85308163671903</v>
      </c>
      <c r="L184" s="12">
        <v>7.6485191178600406E-2</v>
      </c>
      <c r="M184" s="12">
        <f t="shared" si="3"/>
        <v>0.10243174797123322</v>
      </c>
      <c r="N184" s="12">
        <v>0.6667696615513713</v>
      </c>
      <c r="O184" s="12">
        <v>0</v>
      </c>
      <c r="P184" s="12">
        <v>0</v>
      </c>
      <c r="Q184" s="12">
        <v>0</v>
      </c>
      <c r="R184" s="12">
        <v>0</v>
      </c>
      <c r="S184" s="1"/>
    </row>
    <row r="185" spans="1:19" x14ac:dyDescent="0.3">
      <c r="A185" s="10" t="s">
        <v>61</v>
      </c>
      <c r="B185" s="11" t="s">
        <v>694</v>
      </c>
      <c r="C185" s="12" t="s">
        <v>387</v>
      </c>
      <c r="D185" s="12">
        <v>121.03864</v>
      </c>
      <c r="E185" s="12">
        <v>182.01599999999999</v>
      </c>
      <c r="F185" s="11">
        <v>11889.971510235</v>
      </c>
      <c r="G185" s="11">
        <v>13943.789503406701</v>
      </c>
      <c r="H185" s="11">
        <v>20044.631774881102</v>
      </c>
      <c r="I185" s="11">
        <v>72654.484803756102</v>
      </c>
      <c r="J185" s="11">
        <v>51646.299355671203</v>
      </c>
      <c r="K185" s="11">
        <v>19423.555938771799</v>
      </c>
      <c r="L185" s="12">
        <v>0.37425454356541399</v>
      </c>
      <c r="M185" s="12">
        <f t="shared" si="3"/>
        <v>0.10589172939941284</v>
      </c>
      <c r="N185" s="12">
        <v>0.31921101712609407</v>
      </c>
      <c r="O185" s="12" t="s">
        <v>695</v>
      </c>
      <c r="P185" s="12" t="s">
        <v>157</v>
      </c>
      <c r="Q185" s="12" t="s">
        <v>158</v>
      </c>
      <c r="R185" s="12" t="s">
        <v>696</v>
      </c>
      <c r="S185" s="1"/>
    </row>
    <row r="186" spans="1:19" x14ac:dyDescent="0.3">
      <c r="A186" s="10" t="s">
        <v>61</v>
      </c>
      <c r="B186" s="11" t="s">
        <v>318</v>
      </c>
      <c r="C186" s="12" t="s">
        <v>11</v>
      </c>
      <c r="D186" s="12">
        <v>662.10248999999999</v>
      </c>
      <c r="E186" s="12">
        <v>444.61399999999998</v>
      </c>
      <c r="F186" s="11">
        <v>1634.07180255955</v>
      </c>
      <c r="G186" s="11">
        <v>2738.7202228851402</v>
      </c>
      <c r="H186" s="11">
        <v>2500.34596902261</v>
      </c>
      <c r="I186" s="11">
        <v>1689.02227454428</v>
      </c>
      <c r="J186" s="11">
        <v>928.42085614397297</v>
      </c>
      <c r="K186" s="11">
        <v>1654.1904528687601</v>
      </c>
      <c r="L186" s="12">
        <v>5.6290926183393E-2</v>
      </c>
      <c r="M186" s="12">
        <f t="shared" si="3"/>
        <v>0.1062363899870577</v>
      </c>
      <c r="N186" s="12">
        <v>1.6090186248474987</v>
      </c>
      <c r="O186" s="12" t="s">
        <v>319</v>
      </c>
      <c r="P186" s="12" t="s">
        <v>320</v>
      </c>
      <c r="Q186" s="12">
        <v>0</v>
      </c>
      <c r="R186" s="12" t="s">
        <v>320</v>
      </c>
      <c r="S186" s="1"/>
    </row>
    <row r="187" spans="1:19" x14ac:dyDescent="0.3">
      <c r="A187" s="10" t="s">
        <v>22</v>
      </c>
      <c r="B187" s="11" t="s">
        <v>137</v>
      </c>
      <c r="C187" s="12" t="s">
        <v>18</v>
      </c>
      <c r="D187" s="12">
        <v>125.02388999999999</v>
      </c>
      <c r="E187" s="12">
        <v>258.12099999999998</v>
      </c>
      <c r="F187" s="11">
        <v>77611.383428707501</v>
      </c>
      <c r="G187" s="11">
        <v>36181.277658154198</v>
      </c>
      <c r="H187" s="11">
        <v>31590.807943925902</v>
      </c>
      <c r="I187" s="11">
        <v>14880.859565713799</v>
      </c>
      <c r="J187" s="11">
        <v>22308.003998250901</v>
      </c>
      <c r="K187" s="11">
        <v>16827.249788074201</v>
      </c>
      <c r="L187" s="12">
        <v>0.188995130617997</v>
      </c>
      <c r="M187" s="12">
        <f t="shared" si="3"/>
        <v>0.10877500826505816</v>
      </c>
      <c r="N187" s="12">
        <v>2.6914833372642115</v>
      </c>
      <c r="O187" s="12">
        <v>0</v>
      </c>
      <c r="P187" s="12" t="s">
        <v>47</v>
      </c>
      <c r="Q187" s="12">
        <v>0</v>
      </c>
      <c r="R187" s="12">
        <v>0</v>
      </c>
      <c r="S187" s="1"/>
    </row>
    <row r="188" spans="1:19" x14ac:dyDescent="0.3">
      <c r="A188" s="10" t="s">
        <v>114</v>
      </c>
      <c r="B188" s="11" t="s">
        <v>228</v>
      </c>
      <c r="C188" s="12" t="s">
        <v>11</v>
      </c>
      <c r="D188" s="12">
        <v>395.26035000000002</v>
      </c>
      <c r="E188" s="12">
        <v>26.504999999999999</v>
      </c>
      <c r="F188" s="11">
        <v>135505.13400474799</v>
      </c>
      <c r="G188" s="11">
        <v>116150.724822095</v>
      </c>
      <c r="H188" s="11">
        <v>192292.980645006</v>
      </c>
      <c r="I188" s="11">
        <v>394203.627443342</v>
      </c>
      <c r="J188" s="11">
        <v>295118.30331588001</v>
      </c>
      <c r="K188" s="11">
        <v>172970.597403402</v>
      </c>
      <c r="L188" s="12">
        <v>0.97647247881706101</v>
      </c>
      <c r="M188" s="12">
        <f t="shared" si="3"/>
        <v>0.10936818381953564</v>
      </c>
      <c r="N188" s="12">
        <v>0.51484713710533569</v>
      </c>
      <c r="O188" s="12">
        <v>0</v>
      </c>
      <c r="P188" s="12" t="s">
        <v>231</v>
      </c>
      <c r="Q188" s="12">
        <v>0</v>
      </c>
      <c r="R188" s="12">
        <v>0</v>
      </c>
      <c r="S188" s="1"/>
    </row>
    <row r="189" spans="1:19" x14ac:dyDescent="0.3">
      <c r="A189" s="10" t="s">
        <v>114</v>
      </c>
      <c r="B189" s="11" t="s">
        <v>656</v>
      </c>
      <c r="C189" s="12" t="s">
        <v>414</v>
      </c>
      <c r="D189" s="12">
        <v>756.55399999999997</v>
      </c>
      <c r="E189" s="12">
        <v>147.93799999999999</v>
      </c>
      <c r="F189" s="11">
        <v>2886955.4237314002</v>
      </c>
      <c r="G189" s="11">
        <v>2874687.4334921502</v>
      </c>
      <c r="H189" s="11">
        <v>3014631.32558185</v>
      </c>
      <c r="I189" s="11">
        <v>3077157.6989156301</v>
      </c>
      <c r="J189" s="11">
        <v>4829072.1673074802</v>
      </c>
      <c r="K189" s="11">
        <v>3974393.3766188701</v>
      </c>
      <c r="L189" s="12">
        <v>0.72920378429080102</v>
      </c>
      <c r="M189" s="12">
        <f t="shared" si="3"/>
        <v>0.11120365745775329</v>
      </c>
      <c r="N189" s="12">
        <v>0.73870486450221085</v>
      </c>
      <c r="O189" s="12" t="s">
        <v>657</v>
      </c>
      <c r="P189" s="12" t="s">
        <v>454</v>
      </c>
      <c r="Q189" s="12" t="s">
        <v>455</v>
      </c>
      <c r="R189" s="12" t="s">
        <v>658</v>
      </c>
      <c r="S189" s="1"/>
    </row>
    <row r="190" spans="1:19" x14ac:dyDescent="0.3">
      <c r="A190" s="10" t="s">
        <v>114</v>
      </c>
      <c r="B190" s="11" t="s">
        <v>452</v>
      </c>
      <c r="C190" s="12" t="s">
        <v>394</v>
      </c>
      <c r="D190" s="12">
        <v>258.11023</v>
      </c>
      <c r="E190" s="12">
        <v>388.52600000000001</v>
      </c>
      <c r="F190" s="11">
        <v>912577.013187301</v>
      </c>
      <c r="G190" s="11">
        <v>852524.39651188604</v>
      </c>
      <c r="H190" s="11">
        <v>1012921.79640907</v>
      </c>
      <c r="I190" s="11">
        <v>887654.45598609606</v>
      </c>
      <c r="J190" s="11">
        <v>582942.79219536704</v>
      </c>
      <c r="K190" s="11">
        <v>413547.54138632701</v>
      </c>
      <c r="L190" s="12">
        <v>3.7805368007724001</v>
      </c>
      <c r="M190" s="12">
        <f t="shared" si="3"/>
        <v>0.11152225893513688</v>
      </c>
      <c r="N190" s="12">
        <v>1.4744212979223941</v>
      </c>
      <c r="O190" s="12" t="s">
        <v>453</v>
      </c>
      <c r="P190" s="12" t="s">
        <v>454</v>
      </c>
      <c r="Q190" s="12" t="s">
        <v>455</v>
      </c>
      <c r="R190" s="12" t="s">
        <v>455</v>
      </c>
      <c r="S190" s="1"/>
    </row>
    <row r="191" spans="1:19" x14ac:dyDescent="0.3">
      <c r="A191" s="10" t="s">
        <v>114</v>
      </c>
      <c r="B191" s="11" t="s">
        <v>521</v>
      </c>
      <c r="C191" s="12" t="s">
        <v>520</v>
      </c>
      <c r="D191" s="12">
        <v>373.27208999999999</v>
      </c>
      <c r="E191" s="12">
        <v>27.986999999999998</v>
      </c>
      <c r="F191" s="11">
        <v>7196.2419677600701</v>
      </c>
      <c r="G191" s="11">
        <v>15227.077307809001</v>
      </c>
      <c r="H191" s="11">
        <v>12257.663890367099</v>
      </c>
      <c r="I191" s="11">
        <v>6927.0968947501497</v>
      </c>
      <c r="J191" s="11">
        <v>7180.1947533449002</v>
      </c>
      <c r="K191" s="11">
        <v>6308.2260857449101</v>
      </c>
      <c r="L191" s="12">
        <v>0.559752697201371</v>
      </c>
      <c r="M191" s="12">
        <f t="shared" si="3"/>
        <v>0.11400850430069359</v>
      </c>
      <c r="N191" s="12">
        <v>1.698755996202356</v>
      </c>
      <c r="O191" s="12" t="s">
        <v>522</v>
      </c>
      <c r="P191" s="12" t="s">
        <v>231</v>
      </c>
      <c r="Q191" s="12" t="s">
        <v>523</v>
      </c>
      <c r="R191" s="12" t="s">
        <v>524</v>
      </c>
      <c r="S191" s="1"/>
    </row>
    <row r="192" spans="1:19" x14ac:dyDescent="0.3">
      <c r="A192" s="10" t="s">
        <v>61</v>
      </c>
      <c r="B192" s="11" t="s">
        <v>629</v>
      </c>
      <c r="C192" s="12" t="s">
        <v>383</v>
      </c>
      <c r="D192" s="12">
        <v>182.07975999999999</v>
      </c>
      <c r="E192" s="12">
        <v>299.44799999999998</v>
      </c>
      <c r="F192" s="11">
        <v>11119.2449898739</v>
      </c>
      <c r="G192" s="11">
        <v>11232.777008393599</v>
      </c>
      <c r="H192" s="11">
        <v>15379.1228377479</v>
      </c>
      <c r="I192" s="11">
        <v>19075.402454118201</v>
      </c>
      <c r="J192" s="11">
        <v>15462.763376102001</v>
      </c>
      <c r="K192" s="11">
        <v>14784.4148679803</v>
      </c>
      <c r="L192" s="12">
        <v>0.127789398524253</v>
      </c>
      <c r="M192" s="12">
        <f t="shared" si="3"/>
        <v>0.11630364369745808</v>
      </c>
      <c r="N192" s="12">
        <v>0.76498723914890354</v>
      </c>
      <c r="O192" s="12" t="s">
        <v>630</v>
      </c>
      <c r="P192" s="12">
        <v>0</v>
      </c>
      <c r="Q192" s="12">
        <v>0</v>
      </c>
      <c r="R192" s="12">
        <v>0</v>
      </c>
      <c r="S192" s="1"/>
    </row>
    <row r="193" spans="1:19" x14ac:dyDescent="0.3">
      <c r="A193" s="10" t="s">
        <v>14</v>
      </c>
      <c r="B193" s="11" t="s">
        <v>233</v>
      </c>
      <c r="C193" s="12" t="s">
        <v>11</v>
      </c>
      <c r="D193" s="12">
        <v>221.06625</v>
      </c>
      <c r="E193" s="12">
        <v>373.19</v>
      </c>
      <c r="F193" s="11">
        <v>58603.609885742902</v>
      </c>
      <c r="G193" s="11">
        <v>69864.266758475598</v>
      </c>
      <c r="H193" s="11">
        <v>64741.538089832698</v>
      </c>
      <c r="I193" s="11">
        <v>86072.260051105797</v>
      </c>
      <c r="J193" s="11">
        <v>78577.4771991054</v>
      </c>
      <c r="K193" s="11">
        <v>66960.444583527904</v>
      </c>
      <c r="L193" s="12">
        <v>0.29835282024271298</v>
      </c>
      <c r="M193" s="12">
        <f t="shared" si="3"/>
        <v>0.11787547892920609</v>
      </c>
      <c r="N193" s="12">
        <v>0.83420086804623383</v>
      </c>
      <c r="O193" s="12">
        <v>0</v>
      </c>
      <c r="P193" s="12" t="s">
        <v>15</v>
      </c>
      <c r="Q193" s="12" t="s">
        <v>37</v>
      </c>
      <c r="R193" s="12" t="s">
        <v>234</v>
      </c>
      <c r="S193" s="1"/>
    </row>
    <row r="194" spans="1:19" x14ac:dyDescent="0.3">
      <c r="A194" s="10" t="s">
        <v>61</v>
      </c>
      <c r="B194" s="11" t="s">
        <v>155</v>
      </c>
      <c r="C194" s="12" t="s">
        <v>68</v>
      </c>
      <c r="D194" s="12">
        <v>158.04522</v>
      </c>
      <c r="E194" s="12">
        <v>182.785</v>
      </c>
      <c r="F194" s="11">
        <v>42237.1643918138</v>
      </c>
      <c r="G194" s="11">
        <v>74608.765531834302</v>
      </c>
      <c r="H194" s="11">
        <v>51756.847473952199</v>
      </c>
      <c r="I194" s="11">
        <v>110090.80102165999</v>
      </c>
      <c r="J194" s="11">
        <v>66719.285870315696</v>
      </c>
      <c r="K194" s="11">
        <v>85660.342822172097</v>
      </c>
      <c r="L194" s="12">
        <v>0.59391468059686403</v>
      </c>
      <c r="M194" s="12">
        <f t="shared" si="3"/>
        <v>0.1188745067030242</v>
      </c>
      <c r="N194" s="12">
        <v>0.64236865684725997</v>
      </c>
      <c r="O194" s="12" t="s">
        <v>156</v>
      </c>
      <c r="P194" s="12" t="s">
        <v>157</v>
      </c>
      <c r="Q194" s="12" t="s">
        <v>158</v>
      </c>
      <c r="R194" s="12" t="s">
        <v>158</v>
      </c>
      <c r="S194" s="1"/>
    </row>
    <row r="195" spans="1:19" x14ac:dyDescent="0.3">
      <c r="A195" s="10" t="s">
        <v>22</v>
      </c>
      <c r="B195" s="11" t="s">
        <v>118</v>
      </c>
      <c r="C195" s="12" t="s">
        <v>55</v>
      </c>
      <c r="D195" s="12">
        <v>175.02415999999999</v>
      </c>
      <c r="E195" s="12">
        <v>225.245</v>
      </c>
      <c r="F195" s="11">
        <v>13920.754146523401</v>
      </c>
      <c r="G195" s="11">
        <v>25591.2959749324</v>
      </c>
      <c r="H195" s="11">
        <v>15069.022847730301</v>
      </c>
      <c r="I195" s="11">
        <v>57719.5122096329</v>
      </c>
      <c r="J195" s="11">
        <v>29213.173040369598</v>
      </c>
      <c r="K195" s="11">
        <v>28235.401359146301</v>
      </c>
      <c r="L195" s="12">
        <v>0.395969040557415</v>
      </c>
      <c r="M195" s="12">
        <f t="shared" si="3"/>
        <v>0.1229854023929339</v>
      </c>
      <c r="N195" s="12">
        <v>0.47392532581026886</v>
      </c>
      <c r="O195" s="12" t="s">
        <v>119</v>
      </c>
      <c r="P195" s="12" t="s">
        <v>23</v>
      </c>
      <c r="Q195" s="12">
        <v>0</v>
      </c>
      <c r="R195" s="12">
        <v>0</v>
      </c>
      <c r="S195" s="1"/>
    </row>
    <row r="196" spans="1:19" x14ac:dyDescent="0.3">
      <c r="A196" s="10" t="s">
        <v>31</v>
      </c>
      <c r="B196" s="11" t="s">
        <v>661</v>
      </c>
      <c r="C196" s="12" t="s">
        <v>383</v>
      </c>
      <c r="D196" s="12">
        <v>263.13803999999999</v>
      </c>
      <c r="E196" s="12">
        <v>258.15499999999997</v>
      </c>
      <c r="F196" s="11">
        <v>173.56568445328799</v>
      </c>
      <c r="G196" s="11">
        <v>702.48803422253604</v>
      </c>
      <c r="H196" s="11">
        <v>1364.9903454002299</v>
      </c>
      <c r="I196" s="11">
        <v>7633.7601973539004</v>
      </c>
      <c r="J196" s="11">
        <v>6682.1011726982697</v>
      </c>
      <c r="K196" s="11">
        <v>631.80522488729105</v>
      </c>
      <c r="L196" s="12">
        <v>0.282191293198717</v>
      </c>
      <c r="M196" s="12">
        <f t="shared" si="3"/>
        <v>0.12900342068319309</v>
      </c>
      <c r="N196" s="12">
        <v>0.14992601352473034</v>
      </c>
      <c r="O196" s="12">
        <v>0</v>
      </c>
      <c r="P196" s="12">
        <v>0</v>
      </c>
      <c r="Q196" s="12">
        <v>0</v>
      </c>
      <c r="R196" s="12">
        <v>0</v>
      </c>
    </row>
    <row r="197" spans="1:19" x14ac:dyDescent="0.3">
      <c r="A197" s="10" t="s">
        <v>737</v>
      </c>
      <c r="B197" s="11" t="s">
        <v>697</v>
      </c>
      <c r="C197" s="12" t="s">
        <v>383</v>
      </c>
      <c r="D197" s="12">
        <v>231.1695</v>
      </c>
      <c r="E197" s="12">
        <v>279.71449999999999</v>
      </c>
      <c r="F197" s="11">
        <v>28315.084408366401</v>
      </c>
      <c r="G197" s="11">
        <v>34322.550976125101</v>
      </c>
      <c r="H197" s="11">
        <v>2256.2293236579899</v>
      </c>
      <c r="I197" s="11">
        <v>3456.6329445009201</v>
      </c>
      <c r="J197" s="11">
        <v>2556.5451824591601</v>
      </c>
      <c r="K197" s="11">
        <v>2576.71498734646</v>
      </c>
      <c r="L197" s="12">
        <v>0.29779930585743902</v>
      </c>
      <c r="M197" s="12">
        <f t="shared" si="3"/>
        <v>0.12931796210271138</v>
      </c>
      <c r="N197" s="12">
        <v>7.5546766233992138</v>
      </c>
      <c r="O197" s="12">
        <v>0</v>
      </c>
      <c r="P197" s="12">
        <v>0</v>
      </c>
      <c r="Q197" s="12">
        <v>0</v>
      </c>
      <c r="R197" s="12">
        <v>0</v>
      </c>
    </row>
    <row r="198" spans="1:19" x14ac:dyDescent="0.3">
      <c r="A198" s="10" t="s">
        <v>114</v>
      </c>
      <c r="B198" s="11" t="s">
        <v>470</v>
      </c>
      <c r="C198" s="12" t="s">
        <v>394</v>
      </c>
      <c r="D198" s="12">
        <v>118.0599</v>
      </c>
      <c r="E198" s="12">
        <v>351.72899999999998</v>
      </c>
      <c r="F198" s="11">
        <v>1835.30440729682</v>
      </c>
      <c r="G198" s="11">
        <v>22.674866928095199</v>
      </c>
      <c r="H198" s="11">
        <v>1587.1631411348999</v>
      </c>
      <c r="I198" s="11">
        <v>107.515111973027</v>
      </c>
      <c r="J198" s="11">
        <v>80.637510319825097</v>
      </c>
      <c r="K198" s="11">
        <v>43.467897034835197</v>
      </c>
      <c r="L198" s="12">
        <v>0.15660191696995501</v>
      </c>
      <c r="M198" s="12">
        <f t="shared" si="3"/>
        <v>0.13222643607467649</v>
      </c>
      <c r="N198" s="12">
        <v>14.874081214219919</v>
      </c>
      <c r="O198" s="12">
        <v>0</v>
      </c>
      <c r="P198" s="12" t="s">
        <v>115</v>
      </c>
      <c r="Q198" s="12" t="s">
        <v>116</v>
      </c>
      <c r="R198" s="12" t="s">
        <v>117</v>
      </c>
    </row>
    <row r="199" spans="1:19" x14ac:dyDescent="0.3">
      <c r="A199" s="10" t="s">
        <v>61</v>
      </c>
      <c r="B199" s="11" t="s">
        <v>481</v>
      </c>
      <c r="C199" s="12" t="s">
        <v>383</v>
      </c>
      <c r="D199" s="12">
        <v>132.07964999999999</v>
      </c>
      <c r="E199" s="12">
        <v>178.95650000000001</v>
      </c>
      <c r="F199" s="11">
        <v>2656.2391144993699</v>
      </c>
      <c r="G199" s="11">
        <v>4035.8417629125702</v>
      </c>
      <c r="H199" s="11">
        <v>2496.9284451271801</v>
      </c>
      <c r="I199" s="11">
        <v>3411.32156935892</v>
      </c>
      <c r="J199" s="11">
        <v>4494.2729439354198</v>
      </c>
      <c r="K199" s="11">
        <v>5488.8895767847798</v>
      </c>
      <c r="L199" s="12">
        <v>8.3337887113529394E-2</v>
      </c>
      <c r="M199" s="12">
        <f t="shared" si="3"/>
        <v>0.14424116706587367</v>
      </c>
      <c r="N199" s="12">
        <v>0.68602935811056243</v>
      </c>
      <c r="O199" s="12" t="s">
        <v>482</v>
      </c>
      <c r="P199" s="12" t="s">
        <v>95</v>
      </c>
      <c r="Q199" s="12" t="s">
        <v>483</v>
      </c>
      <c r="R199" s="12" t="s">
        <v>484</v>
      </c>
    </row>
    <row r="200" spans="1:19" x14ac:dyDescent="0.3">
      <c r="A200" s="10" t="s">
        <v>14</v>
      </c>
      <c r="B200" s="11" t="s">
        <v>171</v>
      </c>
      <c r="C200" s="12" t="s">
        <v>55</v>
      </c>
      <c r="D200" s="12">
        <v>323.09742</v>
      </c>
      <c r="E200" s="12">
        <v>223.404</v>
      </c>
      <c r="F200" s="11">
        <v>8922.8383110455397</v>
      </c>
      <c r="G200" s="11">
        <v>10380.507809856599</v>
      </c>
      <c r="H200" s="11">
        <v>10043.4892734519</v>
      </c>
      <c r="I200" s="11">
        <v>11509.6122860951</v>
      </c>
      <c r="J200" s="11">
        <v>12652.329991971499</v>
      </c>
      <c r="K200" s="11">
        <v>20272.909063287101</v>
      </c>
      <c r="L200" s="12">
        <v>0.24946269205883601</v>
      </c>
      <c r="M200" s="12">
        <f t="shared" si="3"/>
        <v>0.14530554613965624</v>
      </c>
      <c r="N200" s="12">
        <v>0.66044635029626264</v>
      </c>
      <c r="O200" s="12" t="s">
        <v>172</v>
      </c>
      <c r="P200" s="12" t="s">
        <v>15</v>
      </c>
      <c r="Q200" s="12" t="s">
        <v>37</v>
      </c>
      <c r="R200" s="12" t="s">
        <v>38</v>
      </c>
    </row>
    <row r="201" spans="1:19" x14ac:dyDescent="0.3">
      <c r="A201" s="10" t="s">
        <v>14</v>
      </c>
      <c r="B201" s="11" t="s">
        <v>271</v>
      </c>
      <c r="C201" s="12" t="s">
        <v>11</v>
      </c>
      <c r="D201" s="12">
        <v>149.04476</v>
      </c>
      <c r="E201" s="12">
        <v>134.13800000000001</v>
      </c>
      <c r="F201" s="11">
        <v>54323.418901703102</v>
      </c>
      <c r="G201" s="11">
        <v>75710.789465836395</v>
      </c>
      <c r="H201" s="11">
        <v>66051.739381714098</v>
      </c>
      <c r="I201" s="11">
        <v>60524.878106682801</v>
      </c>
      <c r="J201" s="11">
        <v>49426.150532100102</v>
      </c>
      <c r="K201" s="11">
        <v>44050.531499991899</v>
      </c>
      <c r="L201" s="12">
        <v>0.174955595123577</v>
      </c>
      <c r="M201" s="12">
        <f t="shared" si="3"/>
        <v>0.1488193681360207</v>
      </c>
      <c r="N201" s="12">
        <v>1.2732724757629432</v>
      </c>
      <c r="O201" s="12" t="s">
        <v>272</v>
      </c>
      <c r="P201" s="12" t="s">
        <v>15</v>
      </c>
      <c r="Q201" s="12" t="s">
        <v>37</v>
      </c>
      <c r="R201" s="12" t="s">
        <v>111</v>
      </c>
    </row>
    <row r="202" spans="1:19" x14ac:dyDescent="0.3">
      <c r="A202" s="10" t="s">
        <v>61</v>
      </c>
      <c r="B202" s="11" t="s">
        <v>492</v>
      </c>
      <c r="C202" s="12" t="s">
        <v>394</v>
      </c>
      <c r="D202" s="12">
        <v>273.09354000000002</v>
      </c>
      <c r="E202" s="12">
        <v>412.84699999999998</v>
      </c>
      <c r="F202" s="11">
        <v>7997.9888334714597</v>
      </c>
      <c r="G202" s="11">
        <v>5662.6070560217504</v>
      </c>
      <c r="H202" s="11">
        <v>8340.4006260846909</v>
      </c>
      <c r="I202" s="11">
        <v>5765.88541329089</v>
      </c>
      <c r="J202" s="11">
        <v>6276.5165449341202</v>
      </c>
      <c r="K202" s="11">
        <v>5400.7067024857897</v>
      </c>
      <c r="L202" s="12">
        <v>0.26556138418543901</v>
      </c>
      <c r="M202" s="12">
        <f t="shared" si="3"/>
        <v>0.15892023230458027</v>
      </c>
      <c r="N202" s="12">
        <v>1.2613002041965933</v>
      </c>
      <c r="O202" s="12">
        <v>0</v>
      </c>
      <c r="P202" s="12">
        <v>0</v>
      </c>
      <c r="Q202" s="12">
        <v>0</v>
      </c>
      <c r="R202" s="12">
        <v>0</v>
      </c>
    </row>
    <row r="203" spans="1:19" x14ac:dyDescent="0.3">
      <c r="A203" s="10" t="s">
        <v>22</v>
      </c>
      <c r="B203" s="11" t="s">
        <v>551</v>
      </c>
      <c r="C203" s="12" t="s">
        <v>383</v>
      </c>
      <c r="D203" s="12">
        <v>130.08507</v>
      </c>
      <c r="E203" s="12">
        <v>369.0505</v>
      </c>
      <c r="F203" s="11">
        <v>2863.5330834081401</v>
      </c>
      <c r="G203" s="11">
        <v>5695.9470746033503</v>
      </c>
      <c r="H203" s="11">
        <v>1970.2346937448599</v>
      </c>
      <c r="I203" s="11">
        <v>1461.08302429635</v>
      </c>
      <c r="J203" s="11">
        <v>1351.3530286555299</v>
      </c>
      <c r="K203" s="11">
        <v>1895.6951715621899</v>
      </c>
      <c r="L203" s="12">
        <v>0.15779269115092801</v>
      </c>
      <c r="M203" s="12">
        <f t="shared" si="3"/>
        <v>0.16256960368035875</v>
      </c>
      <c r="N203" s="12">
        <v>2.2364956178219382</v>
      </c>
      <c r="O203" s="12">
        <v>0</v>
      </c>
      <c r="P203" s="12">
        <v>0</v>
      </c>
      <c r="Q203" s="12">
        <v>0</v>
      </c>
      <c r="R203" s="12">
        <v>0</v>
      </c>
    </row>
    <row r="204" spans="1:19" x14ac:dyDescent="0.3">
      <c r="A204" s="10" t="s">
        <v>737</v>
      </c>
      <c r="B204" s="11" t="s">
        <v>544</v>
      </c>
      <c r="C204" s="12" t="s">
        <v>383</v>
      </c>
      <c r="D204" s="12">
        <v>148.05909</v>
      </c>
      <c r="E204" s="12">
        <v>297.85700000000003</v>
      </c>
      <c r="F204" s="11">
        <v>99266.927672999795</v>
      </c>
      <c r="G204" s="11">
        <v>212652.455941978</v>
      </c>
      <c r="H204" s="11">
        <v>162492.318545474</v>
      </c>
      <c r="I204" s="11">
        <v>249117.989733806</v>
      </c>
      <c r="J204" s="11">
        <v>175188.58056565901</v>
      </c>
      <c r="K204" s="11">
        <v>301448.206600865</v>
      </c>
      <c r="L204" s="12">
        <v>4.27030682136115E-2</v>
      </c>
      <c r="M204" s="12">
        <f t="shared" si="3"/>
        <v>0.163592825704655</v>
      </c>
      <c r="N204" s="12">
        <v>0.65368044036395523</v>
      </c>
      <c r="O204" s="12" t="s">
        <v>76</v>
      </c>
      <c r="P204" s="12" t="s">
        <v>23</v>
      </c>
      <c r="Q204" s="12" t="s">
        <v>40</v>
      </c>
      <c r="R204" s="12" t="s">
        <v>77</v>
      </c>
    </row>
    <row r="205" spans="1:19" x14ac:dyDescent="0.3">
      <c r="A205" s="10" t="s">
        <v>737</v>
      </c>
      <c r="B205" s="11" t="s">
        <v>603</v>
      </c>
      <c r="C205" s="12" t="s">
        <v>383</v>
      </c>
      <c r="D205" s="12">
        <v>134.04404</v>
      </c>
      <c r="E205" s="12">
        <v>404.10899999999998</v>
      </c>
      <c r="F205" s="11">
        <v>96772.001630220606</v>
      </c>
      <c r="G205" s="11">
        <v>102371.053268423</v>
      </c>
      <c r="H205" s="11">
        <v>105839.566054701</v>
      </c>
      <c r="I205" s="11">
        <v>98003.377192793501</v>
      </c>
      <c r="J205" s="11">
        <v>95404.724288209094</v>
      </c>
      <c r="K205" s="11">
        <v>79464.837673154907</v>
      </c>
      <c r="L205" s="12">
        <v>0.98398089066376304</v>
      </c>
      <c r="M205" s="12">
        <f t="shared" si="3"/>
        <v>0.16814246869653687</v>
      </c>
      <c r="N205" s="12">
        <v>1.1176726497640979</v>
      </c>
      <c r="O205" s="12" t="s">
        <v>604</v>
      </c>
      <c r="P205" s="12" t="s">
        <v>23</v>
      </c>
      <c r="Q205" s="12" t="s">
        <v>40</v>
      </c>
      <c r="R205" s="12" t="s">
        <v>44</v>
      </c>
    </row>
    <row r="206" spans="1:19" x14ac:dyDescent="0.3">
      <c r="A206" s="10" t="s">
        <v>22</v>
      </c>
      <c r="B206" s="11" t="s">
        <v>301</v>
      </c>
      <c r="C206" s="12" t="s">
        <v>11</v>
      </c>
      <c r="D206" s="12">
        <v>117.01897</v>
      </c>
      <c r="E206" s="12">
        <v>466.084</v>
      </c>
      <c r="F206" s="11">
        <v>30848.325847833599</v>
      </c>
      <c r="G206" s="11">
        <v>25647.052672998001</v>
      </c>
      <c r="H206" s="11">
        <v>31879.061382068601</v>
      </c>
      <c r="I206" s="11">
        <v>33788.281314980697</v>
      </c>
      <c r="J206" s="11">
        <v>48688.869386983002</v>
      </c>
      <c r="K206" s="11">
        <v>32726.032331362399</v>
      </c>
      <c r="L206" s="12">
        <v>0.21295269325591201</v>
      </c>
      <c r="M206" s="12">
        <f t="shared" si="3"/>
        <v>0.17941270753163693</v>
      </c>
      <c r="N206" s="12">
        <v>0.76711803941506684</v>
      </c>
      <c r="O206" s="12" t="s">
        <v>302</v>
      </c>
      <c r="P206" s="12" t="s">
        <v>23</v>
      </c>
      <c r="Q206" s="12" t="s">
        <v>249</v>
      </c>
      <c r="R206" s="12" t="s">
        <v>249</v>
      </c>
    </row>
    <row r="207" spans="1:19" x14ac:dyDescent="0.3">
      <c r="A207" s="10" t="s">
        <v>22</v>
      </c>
      <c r="B207" s="11" t="s">
        <v>666</v>
      </c>
      <c r="C207" s="12" t="s">
        <v>383</v>
      </c>
      <c r="D207" s="12">
        <v>139.03771</v>
      </c>
      <c r="E207" s="12">
        <v>431.23649999999998</v>
      </c>
      <c r="F207" s="11">
        <v>2130.4925560341098</v>
      </c>
      <c r="G207" s="11">
        <v>3214.6864361562298</v>
      </c>
      <c r="H207" s="11">
        <v>1878.66909742332</v>
      </c>
      <c r="I207" s="11">
        <v>1835.0256723581399</v>
      </c>
      <c r="J207" s="11">
        <v>1383.87365653651</v>
      </c>
      <c r="K207" s="11">
        <v>1869.08870285381</v>
      </c>
      <c r="L207" s="12">
        <v>0.19337516820033801</v>
      </c>
      <c r="M207" s="12">
        <f t="shared" si="3"/>
        <v>0.17992449374508579</v>
      </c>
      <c r="N207" s="12">
        <v>1.4197848038434207</v>
      </c>
      <c r="O207" s="12">
        <v>0</v>
      </c>
      <c r="P207" s="12">
        <v>0</v>
      </c>
      <c r="Q207" s="12">
        <v>0</v>
      </c>
      <c r="R207" s="12">
        <v>0</v>
      </c>
    </row>
    <row r="208" spans="1:19" x14ac:dyDescent="0.3">
      <c r="A208" s="10" t="s">
        <v>114</v>
      </c>
      <c r="B208" s="11" t="s">
        <v>323</v>
      </c>
      <c r="C208" s="12" t="s">
        <v>11</v>
      </c>
      <c r="D208" s="12">
        <v>281.24849</v>
      </c>
      <c r="E208" s="12">
        <v>5.4089999999999998</v>
      </c>
      <c r="F208" s="11">
        <v>76072.033151629003</v>
      </c>
      <c r="G208" s="11">
        <v>223023.31662436601</v>
      </c>
      <c r="H208" s="11">
        <v>76724.173145015404</v>
      </c>
      <c r="I208" s="11">
        <v>219784.37423258799</v>
      </c>
      <c r="J208" s="11">
        <v>179716.139789357</v>
      </c>
      <c r="K208" s="11">
        <v>222036.35837499701</v>
      </c>
      <c r="L208" s="12">
        <v>0.88547835946763898</v>
      </c>
      <c r="M208" s="12">
        <f t="shared" si="3"/>
        <v>0.18199533302458287</v>
      </c>
      <c r="N208" s="12">
        <v>0.60466166950268196</v>
      </c>
      <c r="O208" s="12" t="s">
        <v>324</v>
      </c>
      <c r="P208" s="12" t="s">
        <v>115</v>
      </c>
      <c r="Q208" s="12" t="s">
        <v>116</v>
      </c>
      <c r="R208" s="12" t="s">
        <v>176</v>
      </c>
    </row>
    <row r="209" spans="1:18" x14ac:dyDescent="0.3">
      <c r="A209" s="10" t="s">
        <v>31</v>
      </c>
      <c r="B209" s="11" t="s">
        <v>671</v>
      </c>
      <c r="C209" s="12" t="s">
        <v>473</v>
      </c>
      <c r="D209" s="12">
        <v>300.11822000000001</v>
      </c>
      <c r="E209" s="12">
        <v>432.553</v>
      </c>
      <c r="F209" s="11">
        <v>12487.644123046101</v>
      </c>
      <c r="G209" s="11">
        <v>32135.989547495599</v>
      </c>
      <c r="H209" s="11">
        <v>16816.252821505899</v>
      </c>
      <c r="I209" s="11">
        <v>11178.3406657618</v>
      </c>
      <c r="J209" s="11">
        <v>11026.1841288624</v>
      </c>
      <c r="K209" s="11">
        <v>10434.875006951699</v>
      </c>
      <c r="L209" s="12">
        <v>0.54744495569663798</v>
      </c>
      <c r="M209" s="12">
        <f t="shared" si="3"/>
        <v>0.18279778493226423</v>
      </c>
      <c r="N209" s="12">
        <v>1.8823840776962188</v>
      </c>
      <c r="O209" s="12">
        <v>0</v>
      </c>
      <c r="P209" s="12" t="s">
        <v>672</v>
      </c>
      <c r="Q209" s="12">
        <v>0</v>
      </c>
      <c r="R209" s="12" t="s">
        <v>672</v>
      </c>
    </row>
    <row r="210" spans="1:18" x14ac:dyDescent="0.3">
      <c r="A210" s="10" t="s">
        <v>31</v>
      </c>
      <c r="B210" s="11" t="s">
        <v>367</v>
      </c>
      <c r="C210" s="12" t="s">
        <v>11</v>
      </c>
      <c r="D210" s="12">
        <v>303.05052999999998</v>
      </c>
      <c r="E210" s="12">
        <v>89.185000000000002</v>
      </c>
      <c r="F210" s="11">
        <v>369317.216003476</v>
      </c>
      <c r="G210" s="11">
        <v>577190.79607734899</v>
      </c>
      <c r="H210" s="11">
        <v>438334.18218558398</v>
      </c>
      <c r="I210" s="11">
        <v>147753.54452118001</v>
      </c>
      <c r="J210" s="11">
        <v>416323.30707507499</v>
      </c>
      <c r="K210" s="11">
        <v>339779.33458040201</v>
      </c>
      <c r="L210" s="12">
        <v>0.63216101867709595</v>
      </c>
      <c r="M210" s="12">
        <f t="shared" si="3"/>
        <v>0.18617485991894769</v>
      </c>
      <c r="N210" s="12">
        <v>1.5321488257156697</v>
      </c>
      <c r="O210" s="12">
        <v>0</v>
      </c>
      <c r="P210" s="12" t="s">
        <v>32</v>
      </c>
      <c r="Q210" s="12">
        <v>0</v>
      </c>
      <c r="R210" s="12">
        <v>0</v>
      </c>
    </row>
    <row r="211" spans="1:18" x14ac:dyDescent="0.3">
      <c r="A211" s="10" t="s">
        <v>61</v>
      </c>
      <c r="B211" s="11" t="s">
        <v>586</v>
      </c>
      <c r="C211" s="12" t="s">
        <v>410</v>
      </c>
      <c r="D211" s="12">
        <v>221.09084999999999</v>
      </c>
      <c r="E211" s="12">
        <v>281.34500000000003</v>
      </c>
      <c r="F211" s="11">
        <v>4083.1309912849802</v>
      </c>
      <c r="G211" s="11">
        <v>7777.3164144201201</v>
      </c>
      <c r="H211" s="11">
        <v>2294.1402284795299</v>
      </c>
      <c r="I211" s="11">
        <v>7562.7190384645801</v>
      </c>
      <c r="J211" s="11">
        <v>6635.1955854888001</v>
      </c>
      <c r="K211" s="11">
        <v>7678.0053630631901</v>
      </c>
      <c r="L211" s="12">
        <v>0.24269659919285999</v>
      </c>
      <c r="M211" s="12">
        <f t="shared" si="3"/>
        <v>0.19332744203542329</v>
      </c>
      <c r="N211" s="12">
        <v>0.64703965102201066</v>
      </c>
      <c r="O211" s="12" t="s">
        <v>587</v>
      </c>
      <c r="P211" s="12" t="s">
        <v>95</v>
      </c>
      <c r="Q211" s="12" t="s">
        <v>96</v>
      </c>
      <c r="R211" s="12" t="s">
        <v>96</v>
      </c>
    </row>
    <row r="212" spans="1:18" x14ac:dyDescent="0.3">
      <c r="A212" s="10" t="s">
        <v>114</v>
      </c>
      <c r="B212" s="11" t="s">
        <v>678</v>
      </c>
      <c r="C212" s="12" t="s">
        <v>575</v>
      </c>
      <c r="D212" s="12">
        <v>780.55403000000001</v>
      </c>
      <c r="E212" s="12">
        <v>120.608</v>
      </c>
      <c r="F212" s="11">
        <v>2556750.4166288301</v>
      </c>
      <c r="G212" s="11">
        <v>3592383.79038306</v>
      </c>
      <c r="H212" s="11">
        <v>3038944.1780916299</v>
      </c>
      <c r="I212" s="11">
        <v>4502809.9938043999</v>
      </c>
      <c r="J212" s="11">
        <v>3036396.8662558701</v>
      </c>
      <c r="K212" s="11">
        <v>4084459.25205117</v>
      </c>
      <c r="L212" s="12">
        <v>0.92426076436779503</v>
      </c>
      <c r="M212" s="12">
        <f t="shared" si="3"/>
        <v>0.19957385634146588</v>
      </c>
      <c r="N212" s="12">
        <v>0.79046303433732279</v>
      </c>
      <c r="O212" s="12">
        <v>0</v>
      </c>
      <c r="P212" s="12">
        <v>0</v>
      </c>
      <c r="Q212" s="12">
        <v>0</v>
      </c>
      <c r="R212" s="12">
        <v>0</v>
      </c>
    </row>
    <row r="213" spans="1:18" x14ac:dyDescent="0.3">
      <c r="A213" s="10" t="s">
        <v>61</v>
      </c>
      <c r="B213" s="11" t="s">
        <v>584</v>
      </c>
      <c r="C213" s="12" t="s">
        <v>383</v>
      </c>
      <c r="D213" s="12">
        <v>118.06408</v>
      </c>
      <c r="E213" s="12">
        <v>258.12599999999998</v>
      </c>
      <c r="F213" s="11">
        <v>32051.600404441899</v>
      </c>
      <c r="G213" s="11">
        <v>72459.294183137899</v>
      </c>
      <c r="H213" s="11">
        <v>54371.4076861871</v>
      </c>
      <c r="I213" s="11">
        <v>78296.470019380198</v>
      </c>
      <c r="J213" s="11">
        <v>58162.050489713904</v>
      </c>
      <c r="K213" s="11">
        <v>96684.516840983604</v>
      </c>
      <c r="L213" s="12">
        <v>0.43758774750809099</v>
      </c>
      <c r="M213" s="12">
        <f t="shared" si="3"/>
        <v>0.19975832022785253</v>
      </c>
      <c r="N213" s="12">
        <v>0.68147993643574245</v>
      </c>
      <c r="O213" s="12" t="s">
        <v>585</v>
      </c>
      <c r="P213" s="12" t="s">
        <v>95</v>
      </c>
      <c r="Q213" s="12" t="s">
        <v>483</v>
      </c>
      <c r="R213" s="12" t="s">
        <v>483</v>
      </c>
    </row>
    <row r="214" spans="1:18" x14ac:dyDescent="0.3">
      <c r="A214" s="10" t="s">
        <v>708</v>
      </c>
      <c r="B214" s="11" t="s">
        <v>499</v>
      </c>
      <c r="C214" s="12" t="s">
        <v>383</v>
      </c>
      <c r="D214" s="12">
        <v>459.12614000000002</v>
      </c>
      <c r="E214" s="12">
        <v>129.511</v>
      </c>
      <c r="F214" s="11">
        <v>12010.338538272001</v>
      </c>
      <c r="G214" s="11">
        <v>14972.927933860899</v>
      </c>
      <c r="H214" s="11">
        <v>12626.180991843399</v>
      </c>
      <c r="I214" s="11">
        <v>15455.5013303223</v>
      </c>
      <c r="J214" s="11">
        <v>15957.4593169088</v>
      </c>
      <c r="K214" s="11">
        <v>29764.0672479143</v>
      </c>
      <c r="L214" s="12">
        <v>0.47570991665222701</v>
      </c>
      <c r="M214" s="12">
        <f t="shared" si="3"/>
        <v>0.20656876586416281</v>
      </c>
      <c r="N214" s="12">
        <v>0.64745622379473977</v>
      </c>
      <c r="O214" s="12">
        <v>0</v>
      </c>
      <c r="P214" s="12">
        <v>0</v>
      </c>
      <c r="Q214" s="12">
        <v>0</v>
      </c>
      <c r="R214" s="12">
        <v>0</v>
      </c>
    </row>
    <row r="215" spans="1:18" x14ac:dyDescent="0.3">
      <c r="A215" s="10" t="s">
        <v>31</v>
      </c>
      <c r="B215" s="11" t="s">
        <v>340</v>
      </c>
      <c r="C215" s="12" t="s">
        <v>383</v>
      </c>
      <c r="D215" s="12">
        <v>275.09323000000001</v>
      </c>
      <c r="E215" s="12">
        <v>81.947000000000003</v>
      </c>
      <c r="F215" s="11">
        <v>57540.474171858499</v>
      </c>
      <c r="G215" s="11">
        <v>164751.60559047299</v>
      </c>
      <c r="H215" s="11">
        <v>81199.452574771101</v>
      </c>
      <c r="I215" s="11">
        <v>46722.075779394101</v>
      </c>
      <c r="J215" s="11">
        <v>65965.830788376406</v>
      </c>
      <c r="K215" s="11">
        <v>40867.218396330201</v>
      </c>
      <c r="L215" s="12">
        <v>1.4989262866125499</v>
      </c>
      <c r="M215" s="12">
        <f t="shared" si="3"/>
        <v>0.20879620402070906</v>
      </c>
      <c r="N215" s="12">
        <v>1.9764337556825613</v>
      </c>
      <c r="O215" s="12" t="s">
        <v>341</v>
      </c>
      <c r="P215" s="12" t="s">
        <v>342</v>
      </c>
      <c r="Q215" s="12" t="s">
        <v>343</v>
      </c>
      <c r="R215" s="12" t="s">
        <v>344</v>
      </c>
    </row>
    <row r="216" spans="1:18" x14ac:dyDescent="0.3">
      <c r="A216" s="10" t="s">
        <v>708</v>
      </c>
      <c r="B216" s="11" t="s">
        <v>450</v>
      </c>
      <c r="C216" s="12" t="s">
        <v>425</v>
      </c>
      <c r="D216" s="12">
        <v>315.07846999999998</v>
      </c>
      <c r="E216" s="12">
        <v>449.41699999999997</v>
      </c>
      <c r="F216" s="11">
        <v>25562.367825019301</v>
      </c>
      <c r="G216" s="11">
        <v>58552.915896124803</v>
      </c>
      <c r="H216" s="11">
        <v>91632.194267323401</v>
      </c>
      <c r="I216" s="11">
        <v>29250.217854336799</v>
      </c>
      <c r="J216" s="11">
        <v>30250.257527356101</v>
      </c>
      <c r="K216" s="11">
        <v>30912.342466591799</v>
      </c>
      <c r="L216" s="12">
        <v>1.02095407953674</v>
      </c>
      <c r="M216" s="12">
        <f t="shared" si="3"/>
        <v>0.21024547174061006</v>
      </c>
      <c r="N216" s="12">
        <v>1.9438336529160809</v>
      </c>
      <c r="O216" s="12">
        <v>0</v>
      </c>
      <c r="P216" s="12" t="s">
        <v>724</v>
      </c>
      <c r="Q216" s="12" t="s">
        <v>725</v>
      </c>
      <c r="R216" s="12">
        <v>0</v>
      </c>
    </row>
    <row r="217" spans="1:18" x14ac:dyDescent="0.3">
      <c r="A217" s="10" t="s">
        <v>31</v>
      </c>
      <c r="B217" s="11" t="s">
        <v>351</v>
      </c>
      <c r="C217" s="12" t="s">
        <v>11</v>
      </c>
      <c r="D217" s="12">
        <v>609.14404000000002</v>
      </c>
      <c r="E217" s="12">
        <v>275.27999999999997</v>
      </c>
      <c r="F217" s="11">
        <v>15295.462842825</v>
      </c>
      <c r="G217" s="11">
        <v>39160.797973756402</v>
      </c>
      <c r="H217" s="11">
        <v>27428.470337643601</v>
      </c>
      <c r="I217" s="11">
        <v>29169.628073510401</v>
      </c>
      <c r="J217" s="11">
        <v>54896.418551876697</v>
      </c>
      <c r="K217" s="11">
        <v>42996.588857772702</v>
      </c>
      <c r="L217" s="12">
        <v>0.35714267880379802</v>
      </c>
      <c r="M217" s="12">
        <f t="shared" si="3"/>
        <v>0.21151621940209048</v>
      </c>
      <c r="N217" s="12">
        <v>0.64444382758830443</v>
      </c>
      <c r="O217" s="12" t="s">
        <v>352</v>
      </c>
      <c r="P217" s="12" t="s">
        <v>32</v>
      </c>
      <c r="Q217" s="12" t="s">
        <v>102</v>
      </c>
      <c r="R217" s="12" t="s">
        <v>264</v>
      </c>
    </row>
    <row r="218" spans="1:18" x14ac:dyDescent="0.3">
      <c r="A218" s="10" t="s">
        <v>737</v>
      </c>
      <c r="B218" s="11" t="s">
        <v>250</v>
      </c>
      <c r="C218" s="12" t="s">
        <v>383</v>
      </c>
      <c r="D218" s="12">
        <v>217.11661000000001</v>
      </c>
      <c r="E218" s="12">
        <v>337.99950000000001</v>
      </c>
      <c r="F218" s="11">
        <v>31771.510590438</v>
      </c>
      <c r="G218" s="11">
        <v>39354.610704501298</v>
      </c>
      <c r="H218" s="11">
        <v>36907.7676334481</v>
      </c>
      <c r="I218" s="11">
        <v>32098.8052707182</v>
      </c>
      <c r="J218" s="11">
        <v>32452.307206837701</v>
      </c>
      <c r="K218" s="11">
        <v>33399.685179979897</v>
      </c>
      <c r="L218" s="12">
        <v>0.25529418943114801</v>
      </c>
      <c r="M218" s="12">
        <f t="shared" si="3"/>
        <v>0.21248290132245531</v>
      </c>
      <c r="N218" s="12">
        <v>1.1029403691647821</v>
      </c>
      <c r="O218" s="12">
        <v>0</v>
      </c>
      <c r="P218" s="12">
        <v>0</v>
      </c>
      <c r="Q218" s="12">
        <v>0</v>
      </c>
      <c r="R218" s="12">
        <v>0</v>
      </c>
    </row>
    <row r="219" spans="1:18" x14ac:dyDescent="0.3">
      <c r="A219" s="10" t="s">
        <v>14</v>
      </c>
      <c r="B219" s="11" t="s">
        <v>97</v>
      </c>
      <c r="C219" s="12" t="s">
        <v>11</v>
      </c>
      <c r="D219" s="12">
        <v>293.17878999999999</v>
      </c>
      <c r="E219" s="12">
        <v>27.079499999999999</v>
      </c>
      <c r="F219" s="11">
        <v>5383537.7381257601</v>
      </c>
      <c r="G219" s="11">
        <v>5572996.21292347</v>
      </c>
      <c r="H219" s="11">
        <v>5964548.84426283</v>
      </c>
      <c r="I219" s="11">
        <v>12762873.660413099</v>
      </c>
      <c r="J219" s="11">
        <v>6335453.2489362797</v>
      </c>
      <c r="K219" s="11">
        <v>6929296.4155554399</v>
      </c>
      <c r="L219" s="12">
        <v>5.0042386503599996</v>
      </c>
      <c r="M219" s="12">
        <f t="shared" si="3"/>
        <v>0.21420526050251323</v>
      </c>
      <c r="N219" s="12">
        <v>0.65012016595156941</v>
      </c>
      <c r="O219" s="12">
        <v>0</v>
      </c>
      <c r="P219" s="12" t="s">
        <v>15</v>
      </c>
      <c r="Q219" s="12">
        <v>0</v>
      </c>
      <c r="R219" s="12">
        <v>0</v>
      </c>
    </row>
    <row r="220" spans="1:18" x14ac:dyDescent="0.3">
      <c r="A220" s="10" t="s">
        <v>31</v>
      </c>
      <c r="B220" s="11" t="s">
        <v>467</v>
      </c>
      <c r="C220" s="12" t="s">
        <v>383</v>
      </c>
      <c r="D220" s="12">
        <v>524.36833000000001</v>
      </c>
      <c r="E220" s="12">
        <v>192.31100000000001</v>
      </c>
      <c r="F220" s="11">
        <v>10507.182921796901</v>
      </c>
      <c r="G220" s="11">
        <v>37980.425372838603</v>
      </c>
      <c r="H220" s="11">
        <v>21065.251569895099</v>
      </c>
      <c r="I220" s="11">
        <v>11733.646687448399</v>
      </c>
      <c r="J220" s="11">
        <v>14761.626198424001</v>
      </c>
      <c r="K220" s="11">
        <v>7223.0084841981998</v>
      </c>
      <c r="L220" s="12">
        <v>0.54786058764708501</v>
      </c>
      <c r="M220" s="12">
        <f t="shared" si="3"/>
        <v>0.22331508367108119</v>
      </c>
      <c r="N220" s="12">
        <v>2.0627640863768311</v>
      </c>
      <c r="O220" s="12">
        <v>0</v>
      </c>
      <c r="P220" s="12" t="s">
        <v>719</v>
      </c>
      <c r="Q220" s="12" t="s">
        <v>720</v>
      </c>
      <c r="R220" s="12">
        <v>0</v>
      </c>
    </row>
    <row r="221" spans="1:18" x14ac:dyDescent="0.3">
      <c r="A221" s="10" t="s">
        <v>14</v>
      </c>
      <c r="B221" s="11" t="s">
        <v>315</v>
      </c>
      <c r="C221" s="12" t="s">
        <v>55</v>
      </c>
      <c r="D221" s="12">
        <v>202.07068000000001</v>
      </c>
      <c r="E221" s="12">
        <v>307.32150000000001</v>
      </c>
      <c r="F221" s="11">
        <v>2958.82682281498</v>
      </c>
      <c r="G221" s="11">
        <v>3820.2840464698302</v>
      </c>
      <c r="H221" s="11">
        <v>5359.2516080948499</v>
      </c>
      <c r="I221" s="11">
        <v>6422.17144610788</v>
      </c>
      <c r="J221" s="11">
        <v>5457.4926654016099</v>
      </c>
      <c r="K221" s="11">
        <v>4279.7451083085598</v>
      </c>
      <c r="L221" s="12">
        <v>0.156044707086403</v>
      </c>
      <c r="M221" s="12">
        <f t="shared" si="3"/>
        <v>0.22553745714224474</v>
      </c>
      <c r="N221" s="12">
        <v>0.75116375309643491</v>
      </c>
      <c r="O221" s="12" t="s">
        <v>316</v>
      </c>
      <c r="P221" s="12" t="s">
        <v>15</v>
      </c>
      <c r="Q221" s="12" t="s">
        <v>37</v>
      </c>
      <c r="R221" s="12" t="s">
        <v>317</v>
      </c>
    </row>
    <row r="222" spans="1:18" x14ac:dyDescent="0.3">
      <c r="A222" s="10" t="s">
        <v>22</v>
      </c>
      <c r="B222" s="11" t="s">
        <v>485</v>
      </c>
      <c r="C222" s="12" t="s">
        <v>387</v>
      </c>
      <c r="D222" s="12">
        <v>133.06353999999999</v>
      </c>
      <c r="E222" s="12">
        <v>195.358</v>
      </c>
      <c r="F222" s="11">
        <v>8614.6798067002401</v>
      </c>
      <c r="G222" s="11">
        <v>35324.177054484302</v>
      </c>
      <c r="H222" s="11">
        <v>16474.259352174198</v>
      </c>
      <c r="I222" s="11">
        <v>30840.626324396599</v>
      </c>
      <c r="J222" s="11">
        <v>42934.559296888998</v>
      </c>
      <c r="K222" s="11">
        <v>26482.898225508699</v>
      </c>
      <c r="L222" s="12">
        <v>0.46059050496617898</v>
      </c>
      <c r="M222" s="12">
        <f t="shared" si="3"/>
        <v>0.22761566612934761</v>
      </c>
      <c r="N222" s="12">
        <v>0.6025760107850936</v>
      </c>
      <c r="O222" s="12">
        <v>0</v>
      </c>
      <c r="P222" s="12" t="s">
        <v>215</v>
      </c>
      <c r="Q222" s="12" t="s">
        <v>486</v>
      </c>
      <c r="R222" s="12" t="s">
        <v>486</v>
      </c>
    </row>
    <row r="223" spans="1:18" x14ac:dyDescent="0.3">
      <c r="A223" s="10" t="s">
        <v>14</v>
      </c>
      <c r="B223" s="11" t="s">
        <v>358</v>
      </c>
      <c r="C223" s="12" t="s">
        <v>11</v>
      </c>
      <c r="D223" s="12">
        <v>173.04297</v>
      </c>
      <c r="E223" s="12">
        <v>456.99200000000002</v>
      </c>
      <c r="F223" s="11">
        <v>119912.45264018601</v>
      </c>
      <c r="G223" s="11">
        <v>145218.94250035699</v>
      </c>
      <c r="H223" s="11">
        <v>126915.638294647</v>
      </c>
      <c r="I223" s="11">
        <v>744.00420758549103</v>
      </c>
      <c r="J223" s="11">
        <v>161361.00447856501</v>
      </c>
      <c r="K223" s="11">
        <v>449.890447664747</v>
      </c>
      <c r="L223" s="12">
        <v>0.37444790696637098</v>
      </c>
      <c r="M223" s="12">
        <f t="shared" si="3"/>
        <v>0.23037545352878758</v>
      </c>
      <c r="N223" s="12">
        <v>2.4117823303034176</v>
      </c>
      <c r="O223" s="12" t="s">
        <v>359</v>
      </c>
      <c r="P223" s="12" t="s">
        <v>15</v>
      </c>
      <c r="Q223" s="12" t="s">
        <v>16</v>
      </c>
      <c r="R223" s="12" t="s">
        <v>360</v>
      </c>
    </row>
    <row r="224" spans="1:18" x14ac:dyDescent="0.3">
      <c r="A224" s="10" t="s">
        <v>114</v>
      </c>
      <c r="B224" s="11" t="s">
        <v>125</v>
      </c>
      <c r="C224" s="12" t="s">
        <v>11</v>
      </c>
      <c r="D224" s="12">
        <v>373.27404000000001</v>
      </c>
      <c r="E224" s="12">
        <v>26.504999999999999</v>
      </c>
      <c r="F224" s="11">
        <v>9731151.7004787996</v>
      </c>
      <c r="G224" s="11">
        <v>10811451.0683103</v>
      </c>
      <c r="H224" s="11">
        <v>6269585.0670765201</v>
      </c>
      <c r="I224" s="11">
        <v>8084269.9649989596</v>
      </c>
      <c r="J224" s="11">
        <v>6957111.2570769703</v>
      </c>
      <c r="K224" s="11">
        <v>4052563.5592849902</v>
      </c>
      <c r="L224" s="12">
        <v>1.1165288577540899</v>
      </c>
      <c r="M224" s="12">
        <f t="shared" si="3"/>
        <v>0.23074284286822819</v>
      </c>
      <c r="N224" s="12">
        <v>1.4042246451890377</v>
      </c>
      <c r="O224" s="12">
        <v>0</v>
      </c>
      <c r="P224" s="12" t="s">
        <v>231</v>
      </c>
      <c r="Q224" s="12">
        <v>0</v>
      </c>
      <c r="R224" s="12">
        <v>0</v>
      </c>
    </row>
    <row r="225" spans="1:18" x14ac:dyDescent="0.3">
      <c r="A225" s="10" t="s">
        <v>22</v>
      </c>
      <c r="B225" s="11" t="s">
        <v>652</v>
      </c>
      <c r="C225" s="12" t="s">
        <v>383</v>
      </c>
      <c r="D225" s="12">
        <v>176.09079</v>
      </c>
      <c r="E225" s="12">
        <v>361.33</v>
      </c>
      <c r="F225" s="11">
        <v>6761.1151362001101</v>
      </c>
      <c r="G225" s="11">
        <v>18830.976879282101</v>
      </c>
      <c r="H225" s="11">
        <v>12304.4804934446</v>
      </c>
      <c r="I225" s="11">
        <v>61797.554691980898</v>
      </c>
      <c r="J225" s="11">
        <v>19648.237348893599</v>
      </c>
      <c r="K225" s="11">
        <v>18333.772354925299</v>
      </c>
      <c r="L225" s="12">
        <v>0.45023064793337603</v>
      </c>
      <c r="M225" s="12">
        <f t="shared" si="3"/>
        <v>0.233044727182557</v>
      </c>
      <c r="N225" s="12">
        <v>0.37980294600807118</v>
      </c>
      <c r="O225" s="12">
        <v>0</v>
      </c>
      <c r="P225" s="12">
        <v>0</v>
      </c>
      <c r="Q225" s="12">
        <v>0</v>
      </c>
      <c r="R225" s="12">
        <v>0</v>
      </c>
    </row>
    <row r="226" spans="1:18" x14ac:dyDescent="0.3">
      <c r="A226" s="10" t="s">
        <v>14</v>
      </c>
      <c r="B226" s="11" t="s">
        <v>361</v>
      </c>
      <c r="C226" s="12" t="s">
        <v>410</v>
      </c>
      <c r="D226" s="12">
        <v>684.25358000000006</v>
      </c>
      <c r="E226" s="12">
        <v>515.9135</v>
      </c>
      <c r="F226" s="11">
        <v>475.63428043843402</v>
      </c>
      <c r="G226" s="11">
        <v>1872.2967908457799</v>
      </c>
      <c r="H226" s="11">
        <v>515.76766968990501</v>
      </c>
      <c r="I226" s="11">
        <v>1670.8567788461301</v>
      </c>
      <c r="J226" s="11">
        <v>1788.28786533472</v>
      </c>
      <c r="K226" s="11">
        <v>1373.67378776483</v>
      </c>
      <c r="L226" s="12">
        <v>0.131334112681458</v>
      </c>
      <c r="M226" s="12">
        <f t="shared" si="3"/>
        <v>0.23943135999171969</v>
      </c>
      <c r="N226" s="12">
        <v>0.5925525200873728</v>
      </c>
      <c r="O226" s="12" t="s">
        <v>362</v>
      </c>
      <c r="P226" s="12" t="s">
        <v>15</v>
      </c>
      <c r="Q226" s="12" t="s">
        <v>37</v>
      </c>
      <c r="R226" s="12" t="s">
        <v>350</v>
      </c>
    </row>
    <row r="227" spans="1:18" x14ac:dyDescent="0.3">
      <c r="A227" s="10" t="s">
        <v>114</v>
      </c>
      <c r="B227" s="11" t="s">
        <v>173</v>
      </c>
      <c r="C227" s="12" t="s">
        <v>11</v>
      </c>
      <c r="D227" s="12">
        <v>465.30297000000002</v>
      </c>
      <c r="E227" s="12">
        <v>27.128</v>
      </c>
      <c r="F227" s="11">
        <v>393182.24022488401</v>
      </c>
      <c r="G227" s="11">
        <v>290456.18152836303</v>
      </c>
      <c r="H227" s="11">
        <v>345174.38919182803</v>
      </c>
      <c r="I227" s="11">
        <v>206913.23974746399</v>
      </c>
      <c r="J227" s="11">
        <v>364612.88434260001</v>
      </c>
      <c r="K227" s="11">
        <v>217824.12320025801</v>
      </c>
      <c r="L227" s="12">
        <v>0.69805445468963401</v>
      </c>
      <c r="M227" s="12">
        <f t="shared" si="3"/>
        <v>0.24664488948414534</v>
      </c>
      <c r="N227" s="12">
        <v>1.3033666797176273</v>
      </c>
      <c r="O227" s="12">
        <v>0</v>
      </c>
      <c r="P227" s="12" t="s">
        <v>231</v>
      </c>
      <c r="Q227" s="12" t="s">
        <v>232</v>
      </c>
      <c r="R227" s="12">
        <v>0</v>
      </c>
    </row>
    <row r="228" spans="1:18" x14ac:dyDescent="0.3">
      <c r="A228" s="10" t="s">
        <v>14</v>
      </c>
      <c r="B228" s="11" t="s">
        <v>309</v>
      </c>
      <c r="C228" s="12" t="s">
        <v>68</v>
      </c>
      <c r="D228" s="12">
        <v>383.14605999999998</v>
      </c>
      <c r="E228" s="12">
        <v>164.3425</v>
      </c>
      <c r="F228" s="11">
        <v>19945.522855743999</v>
      </c>
      <c r="G228" s="11">
        <v>13808.693163980701</v>
      </c>
      <c r="H228" s="11">
        <v>19114.099041113899</v>
      </c>
      <c r="I228" s="11">
        <v>28335.7798724653</v>
      </c>
      <c r="J228" s="11">
        <v>26464.2003574109</v>
      </c>
      <c r="K228" s="11">
        <v>15653.2686855837</v>
      </c>
      <c r="L228" s="12">
        <v>0.13901643915973</v>
      </c>
      <c r="M228" s="12">
        <f t="shared" si="3"/>
        <v>0.25319692376231734</v>
      </c>
      <c r="N228" s="12">
        <v>0.75040279724044701</v>
      </c>
      <c r="O228" s="12">
        <v>0</v>
      </c>
      <c r="P228" s="12" t="s">
        <v>37</v>
      </c>
      <c r="Q228" s="12">
        <v>0</v>
      </c>
      <c r="R228" s="12">
        <v>0</v>
      </c>
    </row>
    <row r="229" spans="1:18" x14ac:dyDescent="0.3">
      <c r="A229" s="10" t="s">
        <v>14</v>
      </c>
      <c r="B229" s="11" t="s">
        <v>160</v>
      </c>
      <c r="C229" s="12" t="s">
        <v>11</v>
      </c>
      <c r="D229" s="12">
        <v>259.02157999999997</v>
      </c>
      <c r="E229" s="12">
        <v>458.565</v>
      </c>
      <c r="F229" s="11">
        <v>15000.0267079846</v>
      </c>
      <c r="G229" s="11">
        <v>13719.558260608001</v>
      </c>
      <c r="H229" s="11">
        <v>29475.058315517599</v>
      </c>
      <c r="I229" s="11">
        <v>16153.3107430244</v>
      </c>
      <c r="J229" s="11">
        <v>11842.539095559699</v>
      </c>
      <c r="K229" s="11">
        <v>7922.8589485227803</v>
      </c>
      <c r="L229" s="12">
        <v>0.13448873585222601</v>
      </c>
      <c r="M229" s="12">
        <f t="shared" si="3"/>
        <v>0.25430231813107429</v>
      </c>
      <c r="N229" s="12">
        <v>1.6201763718466218</v>
      </c>
      <c r="O229" s="12" t="s">
        <v>161</v>
      </c>
      <c r="P229" s="12" t="s">
        <v>15</v>
      </c>
      <c r="Q229" s="12" t="s">
        <v>37</v>
      </c>
      <c r="R229" s="12" t="s">
        <v>162</v>
      </c>
    </row>
    <row r="230" spans="1:18" x14ac:dyDescent="0.3">
      <c r="A230" s="10" t="s">
        <v>22</v>
      </c>
      <c r="B230" s="11" t="s">
        <v>298</v>
      </c>
      <c r="C230" s="12" t="s">
        <v>68</v>
      </c>
      <c r="D230" s="12">
        <v>213.01622</v>
      </c>
      <c r="E230" s="12">
        <v>99.757000000000005</v>
      </c>
      <c r="F230" s="11">
        <v>63425.794035720501</v>
      </c>
      <c r="G230" s="11">
        <v>98556.7123908918</v>
      </c>
      <c r="H230" s="11">
        <v>83882.792768888597</v>
      </c>
      <c r="I230" s="11">
        <v>99792.085920088895</v>
      </c>
      <c r="J230" s="11">
        <v>97708.045345617706</v>
      </c>
      <c r="K230" s="11">
        <v>90140.608065813605</v>
      </c>
      <c r="L230" s="12">
        <v>0.40918398901739</v>
      </c>
      <c r="M230" s="12">
        <f t="shared" si="3"/>
        <v>0.25925670676867718</v>
      </c>
      <c r="N230" s="12">
        <v>0.85476521777441594</v>
      </c>
      <c r="O230" s="12">
        <v>0</v>
      </c>
      <c r="P230" s="12" t="s">
        <v>23</v>
      </c>
      <c r="Q230" s="12">
        <v>0</v>
      </c>
      <c r="R230" s="12">
        <v>0</v>
      </c>
    </row>
    <row r="231" spans="1:18" x14ac:dyDescent="0.3">
      <c r="A231" s="10" t="s">
        <v>14</v>
      </c>
      <c r="B231" s="11" t="s">
        <v>310</v>
      </c>
      <c r="C231" s="12" t="s">
        <v>11</v>
      </c>
      <c r="D231" s="12">
        <v>300.04822000000001</v>
      </c>
      <c r="E231" s="12">
        <v>446.76499999999999</v>
      </c>
      <c r="F231" s="11">
        <v>7820.28490053727</v>
      </c>
      <c r="G231" s="11">
        <v>5291.8456065147902</v>
      </c>
      <c r="H231" s="11">
        <v>5697.9508341662404</v>
      </c>
      <c r="I231" s="11">
        <v>7018.4607413456497</v>
      </c>
      <c r="J231" s="11">
        <v>3219.6283226046398</v>
      </c>
      <c r="K231" s="11">
        <v>2029.7582616371801</v>
      </c>
      <c r="L231" s="12">
        <v>7.9882026885664995E-2</v>
      </c>
      <c r="M231" s="12">
        <f t="shared" si="3"/>
        <v>0.26797678979235851</v>
      </c>
      <c r="N231" s="12">
        <v>1.5332829666037227</v>
      </c>
      <c r="O231" s="12" t="s">
        <v>311</v>
      </c>
      <c r="P231" s="12" t="s">
        <v>15</v>
      </c>
      <c r="Q231" s="12" t="s">
        <v>37</v>
      </c>
      <c r="R231" s="12" t="s">
        <v>312</v>
      </c>
    </row>
    <row r="232" spans="1:18" x14ac:dyDescent="0.3">
      <c r="A232" s="10" t="s">
        <v>406</v>
      </c>
      <c r="B232" s="11" t="s">
        <v>513</v>
      </c>
      <c r="C232" s="12" t="s">
        <v>383</v>
      </c>
      <c r="D232" s="12">
        <v>102.09025</v>
      </c>
      <c r="E232" s="12">
        <v>280.83300000000003</v>
      </c>
      <c r="F232" s="11">
        <v>12805.8645101208</v>
      </c>
      <c r="G232" s="11">
        <v>12145.903793789101</v>
      </c>
      <c r="H232" s="11">
        <v>12794.551809042199</v>
      </c>
      <c r="I232" s="11">
        <v>13157.100546633201</v>
      </c>
      <c r="J232" s="11">
        <v>21010.251946044398</v>
      </c>
      <c r="K232" s="11">
        <v>13443.505772214599</v>
      </c>
      <c r="L232" s="12">
        <v>0.28679229996843197</v>
      </c>
      <c r="M232" s="12">
        <f t="shared" si="3"/>
        <v>0.27158266698683187</v>
      </c>
      <c r="N232" s="12">
        <v>0.79280906685074148</v>
      </c>
      <c r="O232" s="12" t="s">
        <v>514</v>
      </c>
      <c r="P232" s="12" t="s">
        <v>407</v>
      </c>
      <c r="Q232" s="12" t="s">
        <v>408</v>
      </c>
      <c r="R232" s="12" t="s">
        <v>515</v>
      </c>
    </row>
    <row r="233" spans="1:18" x14ac:dyDescent="0.3">
      <c r="A233" s="10" t="s">
        <v>14</v>
      </c>
      <c r="B233" s="11" t="s">
        <v>357</v>
      </c>
      <c r="C233" s="12" t="s">
        <v>129</v>
      </c>
      <c r="D233" s="12">
        <v>337.06916999999999</v>
      </c>
      <c r="E233" s="12">
        <v>138.0625</v>
      </c>
      <c r="F233" s="11">
        <v>20498.974673667999</v>
      </c>
      <c r="G233" s="11">
        <v>21399.180549953599</v>
      </c>
      <c r="H233" s="11">
        <v>17222.335760575701</v>
      </c>
      <c r="I233" s="11">
        <v>822146.29418924497</v>
      </c>
      <c r="J233" s="11">
        <v>77932.6352687381</v>
      </c>
      <c r="K233" s="11">
        <v>89814.170213443897</v>
      </c>
      <c r="L233" s="12">
        <v>0.80466173855759004</v>
      </c>
      <c r="M233" s="12">
        <f t="shared" si="3"/>
        <v>0.27597289185350721</v>
      </c>
      <c r="N233" s="12">
        <v>5.9724116678680793E-2</v>
      </c>
      <c r="O233" s="12">
        <v>0</v>
      </c>
      <c r="P233" s="12" t="s">
        <v>37</v>
      </c>
      <c r="Q233" s="12">
        <v>0</v>
      </c>
      <c r="R233" s="12">
        <v>0</v>
      </c>
    </row>
    <row r="234" spans="1:18" x14ac:dyDescent="0.3">
      <c r="A234" s="10" t="s">
        <v>61</v>
      </c>
      <c r="B234" s="11" t="s">
        <v>510</v>
      </c>
      <c r="C234" s="12" t="s">
        <v>383</v>
      </c>
      <c r="D234" s="12">
        <v>130.08501000000001</v>
      </c>
      <c r="E234" s="12">
        <v>338.53100000000001</v>
      </c>
      <c r="F234" s="11">
        <v>8459.2975068544401</v>
      </c>
      <c r="G234" s="11">
        <v>17489.489102403699</v>
      </c>
      <c r="H234" s="11">
        <v>12782.473565304401</v>
      </c>
      <c r="I234" s="11">
        <v>12387.337519686</v>
      </c>
      <c r="J234" s="11">
        <v>8209.4925228378106</v>
      </c>
      <c r="K234" s="11">
        <v>6561.2505964024103</v>
      </c>
      <c r="L234" s="12">
        <v>0.30649538739267101</v>
      </c>
      <c r="M234" s="12">
        <f t="shared" si="3"/>
        <v>0.28543961278852092</v>
      </c>
      <c r="N234" s="12">
        <v>1.4261412906716333</v>
      </c>
      <c r="O234" s="12">
        <v>0</v>
      </c>
      <c r="P234" s="12">
        <v>0</v>
      </c>
      <c r="Q234" s="12">
        <v>0</v>
      </c>
      <c r="R234" s="12">
        <v>0</v>
      </c>
    </row>
    <row r="235" spans="1:18" x14ac:dyDescent="0.3">
      <c r="A235" s="10" t="s">
        <v>14</v>
      </c>
      <c r="B235" s="11" t="s">
        <v>224</v>
      </c>
      <c r="C235" s="12" t="s">
        <v>11</v>
      </c>
      <c r="D235" s="12">
        <v>181.07077000000001</v>
      </c>
      <c r="E235" s="12">
        <v>293.62400000000002</v>
      </c>
      <c r="F235" s="11">
        <v>59556.940096681399</v>
      </c>
      <c r="G235" s="11">
        <v>239515.90320657101</v>
      </c>
      <c r="H235" s="11">
        <v>134509.039517672</v>
      </c>
      <c r="I235" s="11">
        <v>264489.50350170699</v>
      </c>
      <c r="J235" s="11">
        <v>201560.25906320801</v>
      </c>
      <c r="K235" s="11">
        <v>181365.694960633</v>
      </c>
      <c r="L235" s="12">
        <v>0.85769020826192099</v>
      </c>
      <c r="M235" s="12">
        <f t="shared" si="3"/>
        <v>0.28561339361957361</v>
      </c>
      <c r="N235" s="12">
        <v>0.66971197208990729</v>
      </c>
      <c r="O235" s="12" t="s">
        <v>225</v>
      </c>
      <c r="P235" s="12" t="s">
        <v>15</v>
      </c>
      <c r="Q235" s="12" t="s">
        <v>37</v>
      </c>
      <c r="R235" s="12" t="s">
        <v>58</v>
      </c>
    </row>
    <row r="236" spans="1:18" x14ac:dyDescent="0.3">
      <c r="A236" s="10" t="s">
        <v>61</v>
      </c>
      <c r="B236" s="11" t="s">
        <v>591</v>
      </c>
      <c r="C236" s="12" t="s">
        <v>387</v>
      </c>
      <c r="D236" s="12">
        <v>170.05889999999999</v>
      </c>
      <c r="E236" s="12">
        <v>258.238</v>
      </c>
      <c r="F236" s="11">
        <v>16972.6411726646</v>
      </c>
      <c r="G236" s="11">
        <v>42981.929935846201</v>
      </c>
      <c r="H236" s="11">
        <v>26579.652289101701</v>
      </c>
      <c r="I236" s="11">
        <v>41751.4444231456</v>
      </c>
      <c r="J236" s="11">
        <v>30298.324357005102</v>
      </c>
      <c r="K236" s="11">
        <v>47664.466836823398</v>
      </c>
      <c r="L236" s="12">
        <v>0.32283490028310802</v>
      </c>
      <c r="M236" s="12">
        <f t="shared" si="3"/>
        <v>0.29312245404107817</v>
      </c>
      <c r="N236" s="12">
        <v>0.72283987741005939</v>
      </c>
      <c r="O236" s="12">
        <v>0</v>
      </c>
      <c r="P236" s="12" t="s">
        <v>95</v>
      </c>
      <c r="Q236" s="12" t="s">
        <v>483</v>
      </c>
      <c r="R236" s="12" t="s">
        <v>483</v>
      </c>
    </row>
    <row r="237" spans="1:18" x14ac:dyDescent="0.3">
      <c r="A237" s="10" t="s">
        <v>22</v>
      </c>
      <c r="B237" s="11" t="s">
        <v>259</v>
      </c>
      <c r="C237" s="12" t="s">
        <v>11</v>
      </c>
      <c r="D237" s="12">
        <v>195.06567999999999</v>
      </c>
      <c r="E237" s="12">
        <v>219.124</v>
      </c>
      <c r="F237" s="11">
        <v>56491.8448164406</v>
      </c>
      <c r="G237" s="11">
        <v>43264.404108369199</v>
      </c>
      <c r="H237" s="11">
        <v>55390.567155424404</v>
      </c>
      <c r="I237" s="11">
        <v>86307.042055267302</v>
      </c>
      <c r="J237" s="11">
        <v>63094.2601720811</v>
      </c>
      <c r="K237" s="11">
        <v>48165.103105556998</v>
      </c>
      <c r="L237" s="12">
        <v>0.42661474629030999</v>
      </c>
      <c r="M237" s="12">
        <f t="shared" si="3"/>
        <v>0.29971315364445755</v>
      </c>
      <c r="N237" s="12">
        <v>0.78528946163092395</v>
      </c>
      <c r="O237" s="12">
        <v>0</v>
      </c>
      <c r="P237" s="12" t="s">
        <v>215</v>
      </c>
      <c r="Q237" s="12" t="s">
        <v>260</v>
      </c>
      <c r="R237" s="12" t="s">
        <v>261</v>
      </c>
    </row>
    <row r="238" spans="1:18" x14ac:dyDescent="0.3">
      <c r="A238" s="10" t="s">
        <v>61</v>
      </c>
      <c r="B238" s="11" t="s">
        <v>381</v>
      </c>
      <c r="C238" s="12" t="s">
        <v>11</v>
      </c>
      <c r="D238" s="12">
        <v>565.04765999999995</v>
      </c>
      <c r="E238" s="12">
        <v>447.29349999999999</v>
      </c>
      <c r="F238" s="11">
        <v>43689.539226287903</v>
      </c>
      <c r="G238" s="11">
        <v>52541.0700280456</v>
      </c>
      <c r="H238" s="11">
        <v>52798.546075395803</v>
      </c>
      <c r="I238" s="11">
        <v>55683.661699298304</v>
      </c>
      <c r="J238" s="11">
        <v>33930.113514712502</v>
      </c>
      <c r="K238" s="11">
        <v>26946.2061432714</v>
      </c>
      <c r="L238" s="12">
        <v>0.20360262438172599</v>
      </c>
      <c r="M238" s="12">
        <f t="shared" si="3"/>
        <v>0.30268019775298571</v>
      </c>
      <c r="N238" s="12">
        <v>1.2785619351887327</v>
      </c>
      <c r="O238" s="12" t="s">
        <v>382</v>
      </c>
      <c r="P238" s="12" t="s">
        <v>372</v>
      </c>
      <c r="Q238" s="12" t="s">
        <v>373</v>
      </c>
      <c r="R238" s="12" t="s">
        <v>373</v>
      </c>
    </row>
    <row r="239" spans="1:18" x14ac:dyDescent="0.3">
      <c r="A239" s="10" t="s">
        <v>22</v>
      </c>
      <c r="B239" s="11" t="s">
        <v>130</v>
      </c>
      <c r="C239" s="12" t="s">
        <v>129</v>
      </c>
      <c r="D239" s="12">
        <v>225.0855</v>
      </c>
      <c r="E239" s="12">
        <v>249.76249999999999</v>
      </c>
      <c r="F239" s="11">
        <v>2900.3421001126399</v>
      </c>
      <c r="G239" s="11">
        <v>4681.5398982309598</v>
      </c>
      <c r="H239" s="11">
        <v>1105.8150256848501</v>
      </c>
      <c r="I239" s="11">
        <v>29755.7798835709</v>
      </c>
      <c r="J239" s="11">
        <v>5837.6680808868396</v>
      </c>
      <c r="K239" s="11">
        <v>3115.5236954347502</v>
      </c>
      <c r="L239" s="12">
        <v>0.157536975058434</v>
      </c>
      <c r="M239" s="12">
        <f t="shared" ref="M239:M302" si="4">_xlfn.T.TEST(F239:H239,I239:K239,2,2)</f>
        <v>0.30560824210442494</v>
      </c>
      <c r="N239" s="12">
        <v>0.2244362650695273</v>
      </c>
      <c r="O239" s="12">
        <v>0</v>
      </c>
      <c r="P239" s="12" t="s">
        <v>47</v>
      </c>
      <c r="Q239" s="12" t="s">
        <v>131</v>
      </c>
      <c r="R239" s="12" t="s">
        <v>131</v>
      </c>
    </row>
    <row r="240" spans="1:18" x14ac:dyDescent="0.3">
      <c r="A240" s="10" t="s">
        <v>22</v>
      </c>
      <c r="B240" s="11" t="s">
        <v>255</v>
      </c>
      <c r="C240" s="12" t="s">
        <v>11</v>
      </c>
      <c r="D240" s="12">
        <v>167.03443999999999</v>
      </c>
      <c r="E240" s="12">
        <v>67.4255</v>
      </c>
      <c r="F240" s="11">
        <v>44308.3005530433</v>
      </c>
      <c r="G240" s="11">
        <v>56374.659960896199</v>
      </c>
      <c r="H240" s="11">
        <v>55449.312865407803</v>
      </c>
      <c r="I240" s="11">
        <v>66005.760573324107</v>
      </c>
      <c r="J240" s="11">
        <v>47483.553988873296</v>
      </c>
      <c r="K240" s="11">
        <v>70521.430158071904</v>
      </c>
      <c r="L240" s="12">
        <v>0.419859850694488</v>
      </c>
      <c r="M240" s="12">
        <f t="shared" si="4"/>
        <v>0.31231335621483652</v>
      </c>
      <c r="N240" s="12">
        <v>0.84849541594268041</v>
      </c>
      <c r="O240" s="12" t="s">
        <v>256</v>
      </c>
      <c r="P240" s="12" t="s">
        <v>215</v>
      </c>
      <c r="Q240" s="12" t="s">
        <v>257</v>
      </c>
      <c r="R240" s="12" t="s">
        <v>258</v>
      </c>
    </row>
    <row r="241" spans="1:18" x14ac:dyDescent="0.3">
      <c r="A241" s="10" t="s">
        <v>737</v>
      </c>
      <c r="B241" s="11" t="s">
        <v>664</v>
      </c>
      <c r="C241" s="12" t="s">
        <v>425</v>
      </c>
      <c r="D241" s="12">
        <v>176.09052</v>
      </c>
      <c r="E241" s="12">
        <v>336.69900000000001</v>
      </c>
      <c r="F241" s="11">
        <v>3107.8787661961801</v>
      </c>
      <c r="G241" s="11">
        <v>7077.1471216127302</v>
      </c>
      <c r="H241" s="11">
        <v>5710.6104666285</v>
      </c>
      <c r="I241" s="11">
        <v>3771.2947353285099</v>
      </c>
      <c r="J241" s="11">
        <v>4288.7143284291997</v>
      </c>
      <c r="K241" s="11">
        <v>3820.0582664908902</v>
      </c>
      <c r="L241" s="12">
        <v>0.575126299592013</v>
      </c>
      <c r="M241" s="12">
        <f t="shared" si="4"/>
        <v>0.31852224218875963</v>
      </c>
      <c r="N241" s="12">
        <v>1.3380089449463402</v>
      </c>
      <c r="O241" s="12" t="s">
        <v>553</v>
      </c>
      <c r="P241" s="12" t="s">
        <v>23</v>
      </c>
      <c r="Q241" s="12" t="s">
        <v>40</v>
      </c>
      <c r="R241" s="12" t="s">
        <v>554</v>
      </c>
    </row>
    <row r="242" spans="1:18" x14ac:dyDescent="0.3">
      <c r="A242" s="10" t="s">
        <v>14</v>
      </c>
      <c r="B242" s="11" t="s">
        <v>368</v>
      </c>
      <c r="C242" s="12" t="s">
        <v>18</v>
      </c>
      <c r="D242" s="12">
        <v>363.08947000000001</v>
      </c>
      <c r="E242" s="12">
        <v>363.03100000000001</v>
      </c>
      <c r="F242" s="11">
        <v>17693.928727255799</v>
      </c>
      <c r="G242" s="11">
        <v>19699.082048467499</v>
      </c>
      <c r="H242" s="11">
        <v>15745.5772887776</v>
      </c>
      <c r="I242" s="11">
        <v>24445.578914410798</v>
      </c>
      <c r="J242" s="11">
        <v>16753.676819537301</v>
      </c>
      <c r="K242" s="11">
        <v>20461.003826113101</v>
      </c>
      <c r="L242" s="12">
        <v>9.1127707461115898E-2</v>
      </c>
      <c r="M242" s="12">
        <f t="shared" si="4"/>
        <v>0.31881635139324199</v>
      </c>
      <c r="N242" s="12">
        <v>0.86179637328221725</v>
      </c>
      <c r="O242" s="12" t="s">
        <v>369</v>
      </c>
      <c r="P242" s="12" t="s">
        <v>15</v>
      </c>
      <c r="Q242" s="12" t="s">
        <v>37</v>
      </c>
      <c r="R242" s="12" t="s">
        <v>38</v>
      </c>
    </row>
    <row r="243" spans="1:18" x14ac:dyDescent="0.3">
      <c r="A243" s="10" t="s">
        <v>737</v>
      </c>
      <c r="B243" s="11" t="s">
        <v>636</v>
      </c>
      <c r="C243" s="12" t="s">
        <v>520</v>
      </c>
      <c r="D243" s="12">
        <v>146.05922000000001</v>
      </c>
      <c r="E243" s="12">
        <v>258.09800000000001</v>
      </c>
      <c r="F243" s="11">
        <v>58824.414975022199</v>
      </c>
      <c r="G243" s="11">
        <v>125755.092128035</v>
      </c>
      <c r="H243" s="11">
        <v>102344.245844684</v>
      </c>
      <c r="I243" s="11">
        <v>140347.05809144999</v>
      </c>
      <c r="J243" s="11">
        <v>110928.642438558</v>
      </c>
      <c r="K243" s="11">
        <v>109673.470148792</v>
      </c>
      <c r="L243" s="12">
        <v>0.82897786905502302</v>
      </c>
      <c r="M243" s="12">
        <f t="shared" si="4"/>
        <v>0.32524232807395087</v>
      </c>
      <c r="N243" s="12">
        <v>0.79491456486283996</v>
      </c>
      <c r="O243" s="12">
        <v>0</v>
      </c>
      <c r="P243" s="12">
        <v>0</v>
      </c>
      <c r="Q243" s="12">
        <v>0</v>
      </c>
      <c r="R243" s="12">
        <v>0</v>
      </c>
    </row>
    <row r="244" spans="1:18" x14ac:dyDescent="0.3">
      <c r="A244" s="10" t="s">
        <v>14</v>
      </c>
      <c r="B244" s="11" t="s">
        <v>166</v>
      </c>
      <c r="C244" s="12" t="s">
        <v>68</v>
      </c>
      <c r="D244" s="12">
        <v>457.16980999999998</v>
      </c>
      <c r="E244" s="12">
        <v>258.767</v>
      </c>
      <c r="F244" s="11">
        <v>13599.0652070878</v>
      </c>
      <c r="G244" s="11">
        <v>19140.7347407499</v>
      </c>
      <c r="H244" s="11">
        <v>15284.8919929406</v>
      </c>
      <c r="I244" s="11">
        <v>34234.455865841599</v>
      </c>
      <c r="J244" s="11">
        <v>20319.8854297445</v>
      </c>
      <c r="K244" s="11">
        <v>14126.990820851001</v>
      </c>
      <c r="L244" s="12">
        <v>0.23802165826145899</v>
      </c>
      <c r="M244" s="12">
        <f t="shared" si="4"/>
        <v>0.32678021256182971</v>
      </c>
      <c r="N244" s="12">
        <v>0.69923937787579438</v>
      </c>
      <c r="O244" s="12">
        <v>0</v>
      </c>
      <c r="P244" s="12" t="s">
        <v>15</v>
      </c>
      <c r="Q244" s="12">
        <v>0</v>
      </c>
      <c r="R244" s="12">
        <v>0</v>
      </c>
    </row>
    <row r="245" spans="1:18" x14ac:dyDescent="0.3">
      <c r="A245" s="10" t="s">
        <v>14</v>
      </c>
      <c r="B245" s="11" t="s">
        <v>216</v>
      </c>
      <c r="C245" s="12" t="s">
        <v>129</v>
      </c>
      <c r="D245" s="12">
        <v>187.00124</v>
      </c>
      <c r="E245" s="12">
        <v>307.13099999999997</v>
      </c>
      <c r="F245" s="11">
        <v>4090.1853022773398</v>
      </c>
      <c r="G245" s="11">
        <v>5571.0585315766702</v>
      </c>
      <c r="H245" s="11">
        <v>11081.0372493871</v>
      </c>
      <c r="I245" s="11">
        <v>3946.5761368251101</v>
      </c>
      <c r="J245" s="11">
        <v>4505.43852780622</v>
      </c>
      <c r="K245" s="11">
        <v>5180.9883079944702</v>
      </c>
      <c r="L245" s="12">
        <v>3.6684451444414498E-2</v>
      </c>
      <c r="M245" s="12">
        <f t="shared" si="4"/>
        <v>0.33353487686107142</v>
      </c>
      <c r="N245" s="12">
        <v>1.5214755784100016</v>
      </c>
      <c r="O245" s="12" t="s">
        <v>217</v>
      </c>
      <c r="P245" s="12" t="s">
        <v>37</v>
      </c>
      <c r="Q245" s="12">
        <v>0</v>
      </c>
      <c r="R245" s="12">
        <v>0</v>
      </c>
    </row>
    <row r="246" spans="1:18" s="3" customFormat="1" x14ac:dyDescent="0.3">
      <c r="A246" s="10" t="s">
        <v>114</v>
      </c>
      <c r="B246" s="11" t="s">
        <v>105</v>
      </c>
      <c r="C246" s="12" t="s">
        <v>11</v>
      </c>
      <c r="D246" s="12">
        <v>671.46429999999998</v>
      </c>
      <c r="E246" s="12">
        <v>175.1575</v>
      </c>
      <c r="F246" s="11">
        <v>53446.834168943598</v>
      </c>
      <c r="G246" s="11">
        <v>4707.6529477221802</v>
      </c>
      <c r="H246" s="11">
        <v>35331.843884901202</v>
      </c>
      <c r="I246" s="11">
        <v>11858.1325601071</v>
      </c>
      <c r="J246" s="11">
        <v>16433.511601824099</v>
      </c>
      <c r="K246" s="11">
        <v>17965.234797728401</v>
      </c>
      <c r="L246" s="12">
        <v>0.108077468771884</v>
      </c>
      <c r="M246" s="12">
        <f t="shared" si="4"/>
        <v>0.33395464405436431</v>
      </c>
      <c r="N246" s="12">
        <v>2.0210254799744694</v>
      </c>
      <c r="O246" s="12">
        <v>0</v>
      </c>
      <c r="P246" s="12" t="s">
        <v>114</v>
      </c>
      <c r="Q246" s="12">
        <v>0</v>
      </c>
      <c r="R246" s="12">
        <v>0</v>
      </c>
    </row>
    <row r="247" spans="1:18" x14ac:dyDescent="0.3">
      <c r="A247" s="10" t="s">
        <v>708</v>
      </c>
      <c r="B247" s="11" t="s">
        <v>106</v>
      </c>
      <c r="C247" s="12" t="s">
        <v>11</v>
      </c>
      <c r="D247" s="12">
        <v>153.01715999999999</v>
      </c>
      <c r="E247" s="12">
        <v>249.136</v>
      </c>
      <c r="F247" s="11">
        <v>17541.5341582248</v>
      </c>
      <c r="G247" s="11">
        <v>15969.6520424423</v>
      </c>
      <c r="H247" s="11">
        <v>6463.6442892046398</v>
      </c>
      <c r="I247" s="11">
        <v>16917.764802706301</v>
      </c>
      <c r="J247" s="11">
        <v>24492.425759064499</v>
      </c>
      <c r="K247" s="11">
        <v>13792.0470521193</v>
      </c>
      <c r="L247" s="12">
        <v>0.247766989923353</v>
      </c>
      <c r="M247" s="12">
        <f t="shared" si="4"/>
        <v>0.34070297097394164</v>
      </c>
      <c r="N247" s="12">
        <v>0.72415235718294857</v>
      </c>
      <c r="O247" s="12">
        <v>0</v>
      </c>
      <c r="P247" s="12" t="s">
        <v>135</v>
      </c>
      <c r="Q247" s="12">
        <v>0</v>
      </c>
      <c r="R247" s="12">
        <v>0</v>
      </c>
    </row>
    <row r="248" spans="1:18" s="3" customFormat="1" x14ac:dyDescent="0.3">
      <c r="A248" s="10" t="s">
        <v>31</v>
      </c>
      <c r="B248" s="11" t="s">
        <v>667</v>
      </c>
      <c r="C248" s="12" t="s">
        <v>383</v>
      </c>
      <c r="D248" s="12">
        <v>449.10728</v>
      </c>
      <c r="E248" s="12">
        <v>157.54599999999999</v>
      </c>
      <c r="F248" s="11">
        <v>32583.404623889499</v>
      </c>
      <c r="G248" s="11">
        <v>43261.7286658312</v>
      </c>
      <c r="H248" s="11">
        <v>34206.8304958261</v>
      </c>
      <c r="I248" s="11">
        <v>21524.752518305901</v>
      </c>
      <c r="J248" s="11">
        <v>61343.537527039902</v>
      </c>
      <c r="K248" s="11">
        <v>113971.637538259</v>
      </c>
      <c r="L248" s="12">
        <v>0.11103854239772599</v>
      </c>
      <c r="M248" s="12">
        <f t="shared" si="4"/>
        <v>0.34395449667262318</v>
      </c>
      <c r="N248" s="12">
        <v>0.5590937018547919</v>
      </c>
      <c r="O248" s="12" t="s">
        <v>668</v>
      </c>
      <c r="P248" s="12" t="s">
        <v>32</v>
      </c>
      <c r="Q248" s="12" t="s">
        <v>102</v>
      </c>
      <c r="R248" s="12" t="s">
        <v>264</v>
      </c>
    </row>
    <row r="249" spans="1:18" x14ac:dyDescent="0.3">
      <c r="A249" s="10" t="s">
        <v>22</v>
      </c>
      <c r="B249" s="11" t="s">
        <v>698</v>
      </c>
      <c r="C249" s="12" t="s">
        <v>383</v>
      </c>
      <c r="D249" s="12">
        <v>169.04854</v>
      </c>
      <c r="E249" s="12">
        <v>57.777000000000001</v>
      </c>
      <c r="F249" s="11">
        <v>12240.4072813127</v>
      </c>
      <c r="G249" s="11">
        <v>11922.844529858399</v>
      </c>
      <c r="H249" s="11">
        <v>21847.0475010624</v>
      </c>
      <c r="I249" s="11">
        <v>13276.908881868299</v>
      </c>
      <c r="J249" s="11">
        <v>11615.7449661192</v>
      </c>
      <c r="K249" s="11">
        <v>10432.2352011407</v>
      </c>
      <c r="L249" s="12">
        <v>0.261872157666724</v>
      </c>
      <c r="M249" s="12">
        <f t="shared" si="4"/>
        <v>0.34879654446597896</v>
      </c>
      <c r="N249" s="12">
        <v>1.3024895633286926</v>
      </c>
      <c r="O249" s="12" t="s">
        <v>699</v>
      </c>
      <c r="P249" s="12" t="s">
        <v>215</v>
      </c>
      <c r="Q249" s="12" t="s">
        <v>355</v>
      </c>
      <c r="R249" s="12" t="s">
        <v>700</v>
      </c>
    </row>
    <row r="250" spans="1:18" x14ac:dyDescent="0.3">
      <c r="A250" s="10" t="s">
        <v>114</v>
      </c>
      <c r="B250" s="11" t="s">
        <v>468</v>
      </c>
      <c r="C250" s="12" t="s">
        <v>387</v>
      </c>
      <c r="D250" s="12">
        <v>341.30419000000001</v>
      </c>
      <c r="E250" s="12">
        <v>159.18700000000001</v>
      </c>
      <c r="F250" s="11">
        <v>7603.8491979462897</v>
      </c>
      <c r="G250" s="11">
        <v>8558.0003685938209</v>
      </c>
      <c r="H250" s="11">
        <v>5761.8952501639396</v>
      </c>
      <c r="I250" s="11">
        <v>5509.1563557873897</v>
      </c>
      <c r="J250" s="11">
        <v>6561.6348565892904</v>
      </c>
      <c r="K250" s="11">
        <v>6946.7102507814398</v>
      </c>
      <c r="L250" s="12">
        <v>0.13567500684192599</v>
      </c>
      <c r="M250" s="12">
        <f t="shared" si="4"/>
        <v>0.35466650107611858</v>
      </c>
      <c r="N250" s="12">
        <v>1.152819410014301</v>
      </c>
      <c r="O250" s="12">
        <v>0</v>
      </c>
      <c r="P250" s="12" t="s">
        <v>722</v>
      </c>
      <c r="Q250" s="12" t="s">
        <v>723</v>
      </c>
      <c r="R250" s="12">
        <v>0</v>
      </c>
    </row>
    <row r="251" spans="1:18" x14ac:dyDescent="0.3">
      <c r="A251" s="10" t="s">
        <v>114</v>
      </c>
      <c r="B251" s="11" t="s">
        <v>327</v>
      </c>
      <c r="C251" s="12" t="s">
        <v>11</v>
      </c>
      <c r="D251" s="12">
        <v>255.23267000000001</v>
      </c>
      <c r="E251" s="12">
        <v>39.146999999999998</v>
      </c>
      <c r="F251" s="11">
        <v>2291342.3632268002</v>
      </c>
      <c r="G251" s="11">
        <v>2975587.1669325</v>
      </c>
      <c r="H251" s="11">
        <v>1989077.03687278</v>
      </c>
      <c r="I251" s="11">
        <v>2115035.9657094702</v>
      </c>
      <c r="J251" s="11">
        <v>2109221.1128084799</v>
      </c>
      <c r="K251" s="11">
        <v>2116233.07746113</v>
      </c>
      <c r="L251" s="12">
        <v>1.1404623776232701</v>
      </c>
      <c r="M251" s="12">
        <f t="shared" si="4"/>
        <v>0.35470126589506612</v>
      </c>
      <c r="N251" s="12">
        <v>1.1443920562181882</v>
      </c>
      <c r="O251" s="12" t="s">
        <v>328</v>
      </c>
      <c r="P251" s="12" t="s">
        <v>115</v>
      </c>
      <c r="Q251" s="12" t="s">
        <v>116</v>
      </c>
      <c r="R251" s="12" t="s">
        <v>176</v>
      </c>
    </row>
    <row r="252" spans="1:18" x14ac:dyDescent="0.3">
      <c r="A252" s="10" t="s">
        <v>737</v>
      </c>
      <c r="B252" s="11" t="s">
        <v>600</v>
      </c>
      <c r="C252" s="12" t="s">
        <v>383</v>
      </c>
      <c r="D252" s="12">
        <v>245.11190999999999</v>
      </c>
      <c r="E252" s="12">
        <v>417.05</v>
      </c>
      <c r="F252" s="11">
        <v>5381.8812044766701</v>
      </c>
      <c r="G252" s="11">
        <v>1807.3564951205301</v>
      </c>
      <c r="H252" s="11">
        <v>4012.7334840516701</v>
      </c>
      <c r="I252" s="11">
        <v>3838.58769866391</v>
      </c>
      <c r="J252" s="11">
        <v>1621.7535743250501</v>
      </c>
      <c r="K252" s="11">
        <v>1937.5674544926501</v>
      </c>
      <c r="L252" s="12">
        <v>0.25733780431811498</v>
      </c>
      <c r="M252" s="12">
        <f t="shared" si="4"/>
        <v>0.36789681296357335</v>
      </c>
      <c r="N252" s="12">
        <v>1.5142078114637993</v>
      </c>
      <c r="O252" s="12">
        <v>0</v>
      </c>
      <c r="P252" s="12">
        <v>0</v>
      </c>
      <c r="Q252" s="12">
        <v>0</v>
      </c>
      <c r="R252" s="12">
        <v>0</v>
      </c>
    </row>
    <row r="253" spans="1:18" x14ac:dyDescent="0.3">
      <c r="A253" s="10" t="s">
        <v>708</v>
      </c>
      <c r="B253" s="11" t="s">
        <v>478</v>
      </c>
      <c r="C253" s="12" t="s">
        <v>398</v>
      </c>
      <c r="D253" s="12">
        <v>309.05736999999999</v>
      </c>
      <c r="E253" s="12">
        <v>157.828</v>
      </c>
      <c r="F253" s="11">
        <v>6860.3272333554296</v>
      </c>
      <c r="G253" s="11">
        <v>191.599971741958</v>
      </c>
      <c r="H253" s="11">
        <v>142.25088219419001</v>
      </c>
      <c r="I253" s="11">
        <v>153.251179947992</v>
      </c>
      <c r="J253" s="11">
        <v>152.01968924820801</v>
      </c>
      <c r="K253" s="11">
        <v>148.08688407418401</v>
      </c>
      <c r="L253" s="12">
        <v>0.116911793485463</v>
      </c>
      <c r="M253" s="12">
        <f t="shared" si="4"/>
        <v>0.37087908807980213</v>
      </c>
      <c r="N253" s="12">
        <v>15.868655681732539</v>
      </c>
      <c r="O253" s="12">
        <v>0</v>
      </c>
      <c r="P253" s="12" t="s">
        <v>712</v>
      </c>
      <c r="Q253" s="12" t="s">
        <v>721</v>
      </c>
      <c r="R253" s="12">
        <v>0</v>
      </c>
    </row>
    <row r="254" spans="1:18" x14ac:dyDescent="0.3">
      <c r="A254" s="10" t="s">
        <v>61</v>
      </c>
      <c r="B254" s="11" t="s">
        <v>374</v>
      </c>
      <c r="C254" s="12" t="s">
        <v>11</v>
      </c>
      <c r="D254" s="12">
        <v>243.06729000000001</v>
      </c>
      <c r="E254" s="12">
        <v>91.150999999999996</v>
      </c>
      <c r="F254" s="11">
        <v>21620.341820070102</v>
      </c>
      <c r="G254" s="11">
        <v>20242.641428231898</v>
      </c>
      <c r="H254" s="11">
        <v>28923.1458842229</v>
      </c>
      <c r="I254" s="11">
        <v>33678.523999282697</v>
      </c>
      <c r="J254" s="11">
        <v>23518.3667804014</v>
      </c>
      <c r="K254" s="11">
        <v>25895.413077562702</v>
      </c>
      <c r="L254" s="12">
        <v>0.14393674050546801</v>
      </c>
      <c r="M254" s="12">
        <f t="shared" si="4"/>
        <v>0.37187314788886877</v>
      </c>
      <c r="N254" s="12">
        <v>0.85189753859919459</v>
      </c>
      <c r="O254" s="12" t="s">
        <v>375</v>
      </c>
      <c r="P254" s="12" t="s">
        <v>376</v>
      </c>
      <c r="Q254" s="12">
        <v>0</v>
      </c>
      <c r="R254" s="12" t="s">
        <v>376</v>
      </c>
    </row>
    <row r="255" spans="1:18" x14ac:dyDescent="0.3">
      <c r="A255" s="10" t="s">
        <v>22</v>
      </c>
      <c r="B255" s="11" t="s">
        <v>622</v>
      </c>
      <c r="C255" s="12" t="s">
        <v>410</v>
      </c>
      <c r="D255" s="12">
        <v>147.07535999999999</v>
      </c>
      <c r="E255" s="12">
        <v>403.94349999999997</v>
      </c>
      <c r="F255" s="11">
        <v>16565.309553096198</v>
      </c>
      <c r="G255" s="11">
        <v>46879.3323386052</v>
      </c>
      <c r="H255" s="11">
        <v>31112.922848335402</v>
      </c>
      <c r="I255" s="11">
        <v>21612.991221105</v>
      </c>
      <c r="J255" s="11">
        <v>28509.784617970199</v>
      </c>
      <c r="K255" s="11">
        <v>16844.3491570687</v>
      </c>
      <c r="L255" s="12">
        <v>0.49169210703077498</v>
      </c>
      <c r="M255" s="12">
        <f t="shared" si="4"/>
        <v>0.38261423710187048</v>
      </c>
      <c r="N255" s="12">
        <v>1.4119997647425002</v>
      </c>
      <c r="O255" s="12" t="s">
        <v>623</v>
      </c>
      <c r="P255" s="12" t="s">
        <v>23</v>
      </c>
      <c r="Q255" s="12" t="s">
        <v>40</v>
      </c>
      <c r="R255" s="12" t="s">
        <v>71</v>
      </c>
    </row>
    <row r="256" spans="1:18" x14ac:dyDescent="0.3">
      <c r="A256" s="10" t="s">
        <v>14</v>
      </c>
      <c r="B256" s="11" t="s">
        <v>90</v>
      </c>
      <c r="C256" s="12" t="s">
        <v>383</v>
      </c>
      <c r="D256" s="12">
        <v>193.06997000000001</v>
      </c>
      <c r="E256" s="12">
        <v>337.41</v>
      </c>
      <c r="F256" s="11">
        <v>1527176.73029929</v>
      </c>
      <c r="G256" s="11">
        <v>17846091.412737001</v>
      </c>
      <c r="H256" s="11">
        <v>15936522.7234587</v>
      </c>
      <c r="I256" s="11">
        <v>9213541.7275309302</v>
      </c>
      <c r="J256" s="11">
        <v>8296538.69706365</v>
      </c>
      <c r="K256" s="11">
        <v>774208.22696459701</v>
      </c>
      <c r="L256" s="12">
        <v>3.6880262699644</v>
      </c>
      <c r="M256" s="12">
        <f t="shared" si="4"/>
        <v>0.38349293360720044</v>
      </c>
      <c r="N256" s="12">
        <v>1.9311547492707068</v>
      </c>
      <c r="O256" s="12" t="s">
        <v>91</v>
      </c>
      <c r="P256" s="12" t="s">
        <v>15</v>
      </c>
      <c r="Q256" s="12" t="s">
        <v>16</v>
      </c>
      <c r="R256" s="12" t="s">
        <v>54</v>
      </c>
    </row>
    <row r="257" spans="1:18" x14ac:dyDescent="0.3">
      <c r="A257" s="10" t="s">
        <v>737</v>
      </c>
      <c r="B257" s="11" t="s">
        <v>620</v>
      </c>
      <c r="C257" s="12" t="s">
        <v>383</v>
      </c>
      <c r="D257" s="12">
        <v>613.15845999999999</v>
      </c>
      <c r="E257" s="12">
        <v>494.43200000000002</v>
      </c>
      <c r="F257" s="11">
        <v>17935.2084115611</v>
      </c>
      <c r="G257" s="11">
        <v>7722.8268647983696</v>
      </c>
      <c r="H257" s="11">
        <v>19255.705276529501</v>
      </c>
      <c r="I257" s="11">
        <v>6449.8230570211899</v>
      </c>
      <c r="J257" s="11">
        <v>6760.0781620836797</v>
      </c>
      <c r="K257" s="11">
        <v>17283.1353301708</v>
      </c>
      <c r="L257" s="12">
        <v>0.60010930684956998</v>
      </c>
      <c r="M257" s="12">
        <f t="shared" si="4"/>
        <v>0.39885612012409766</v>
      </c>
      <c r="N257" s="12">
        <v>1.4729179391599769</v>
      </c>
      <c r="O257" s="12" t="s">
        <v>251</v>
      </c>
      <c r="P257" s="12" t="s">
        <v>23</v>
      </c>
      <c r="Q257" s="12" t="s">
        <v>40</v>
      </c>
      <c r="R257" s="12" t="s">
        <v>252</v>
      </c>
    </row>
    <row r="258" spans="1:18" x14ac:dyDescent="0.3">
      <c r="A258" s="10" t="s">
        <v>737</v>
      </c>
      <c r="B258" s="11" t="s">
        <v>626</v>
      </c>
      <c r="C258" s="12" t="s">
        <v>387</v>
      </c>
      <c r="D258" s="12">
        <v>136.07415</v>
      </c>
      <c r="E258" s="12">
        <v>231.37799999999999</v>
      </c>
      <c r="F258" s="11">
        <v>5440.6307470586398</v>
      </c>
      <c r="G258" s="11">
        <v>10024.9861202305</v>
      </c>
      <c r="H258" s="11">
        <v>7445.3842380502801</v>
      </c>
      <c r="I258" s="11">
        <v>23759.014365955099</v>
      </c>
      <c r="J258" s="11">
        <v>6484.3885111722502</v>
      </c>
      <c r="K258" s="11">
        <v>8420.9738804332101</v>
      </c>
      <c r="L258" s="12">
        <v>2.67310336731524E-2</v>
      </c>
      <c r="M258" s="12">
        <f t="shared" si="4"/>
        <v>0.40323397437115277</v>
      </c>
      <c r="N258" s="12">
        <v>0.59256098317579431</v>
      </c>
      <c r="O258" s="12" t="s">
        <v>548</v>
      </c>
      <c r="P258" s="12" t="s">
        <v>135</v>
      </c>
      <c r="Q258" s="12" t="s">
        <v>549</v>
      </c>
      <c r="R258" s="12" t="s">
        <v>550</v>
      </c>
    </row>
    <row r="259" spans="1:18" x14ac:dyDescent="0.3">
      <c r="A259" s="10" t="s">
        <v>114</v>
      </c>
      <c r="B259" s="11" t="s">
        <v>465</v>
      </c>
      <c r="C259" s="12" t="s">
        <v>387</v>
      </c>
      <c r="D259" s="12">
        <v>313.27301999999997</v>
      </c>
      <c r="E259" s="12">
        <v>160.56299999999999</v>
      </c>
      <c r="F259" s="11">
        <v>46879.044746391002</v>
      </c>
      <c r="G259" s="11">
        <v>53288.351293836196</v>
      </c>
      <c r="H259" s="11">
        <v>47271.754266122203</v>
      </c>
      <c r="I259" s="11">
        <v>39427.85699049</v>
      </c>
      <c r="J259" s="11">
        <v>82927.789777802405</v>
      </c>
      <c r="K259" s="11">
        <v>60235.163313326797</v>
      </c>
      <c r="L259" s="12">
        <v>0.143002419247477</v>
      </c>
      <c r="M259" s="12">
        <f t="shared" si="4"/>
        <v>0.4094749832312447</v>
      </c>
      <c r="N259" s="12">
        <v>0.80748395957301033</v>
      </c>
      <c r="O259" s="12">
        <v>0</v>
      </c>
      <c r="P259" s="12">
        <v>0</v>
      </c>
      <c r="Q259" s="12">
        <v>0</v>
      </c>
      <c r="R259" s="12">
        <v>0</v>
      </c>
    </row>
    <row r="260" spans="1:18" x14ac:dyDescent="0.3">
      <c r="A260" s="10" t="s">
        <v>22</v>
      </c>
      <c r="B260" s="11" t="s">
        <v>537</v>
      </c>
      <c r="C260" s="12" t="s">
        <v>383</v>
      </c>
      <c r="D260" s="12">
        <v>149.07975999999999</v>
      </c>
      <c r="E260" s="12">
        <v>46.654000000000003</v>
      </c>
      <c r="F260" s="11">
        <v>2672.3408209645199</v>
      </c>
      <c r="G260" s="11">
        <v>4151.819510282</v>
      </c>
      <c r="H260" s="11">
        <v>3006.9779020403598</v>
      </c>
      <c r="I260" s="11">
        <v>2771.6473318479302</v>
      </c>
      <c r="J260" s="11">
        <v>23590.932504172299</v>
      </c>
      <c r="K260" s="11">
        <v>2610.83133586849</v>
      </c>
      <c r="L260" s="12">
        <v>0.100618708032799</v>
      </c>
      <c r="M260" s="12">
        <f t="shared" si="4"/>
        <v>0.41242512502915041</v>
      </c>
      <c r="N260" s="12">
        <v>0.33931587050493672</v>
      </c>
      <c r="O260" s="12" t="s">
        <v>538</v>
      </c>
      <c r="P260" s="12" t="s">
        <v>27</v>
      </c>
      <c r="Q260" s="12" t="s">
        <v>140</v>
      </c>
      <c r="R260" s="12" t="s">
        <v>140</v>
      </c>
    </row>
    <row r="261" spans="1:18" x14ac:dyDescent="0.3">
      <c r="A261" s="10" t="s">
        <v>22</v>
      </c>
      <c r="B261" s="11" t="s">
        <v>460</v>
      </c>
      <c r="C261" s="12" t="s">
        <v>383</v>
      </c>
      <c r="D261" s="12">
        <v>144.10064</v>
      </c>
      <c r="E261" s="12">
        <v>394.00650000000002</v>
      </c>
      <c r="F261" s="11">
        <v>2542.9754678641302</v>
      </c>
      <c r="G261" s="11">
        <v>7025.7593883295604</v>
      </c>
      <c r="H261" s="11">
        <v>4469.4860080378803</v>
      </c>
      <c r="I261" s="11">
        <v>5509.7548991699496</v>
      </c>
      <c r="J261" s="11">
        <v>5753.9925209371104</v>
      </c>
      <c r="K261" s="11">
        <v>6242.9087555999804</v>
      </c>
      <c r="L261" s="12">
        <v>0.18026139258316301</v>
      </c>
      <c r="M261" s="12">
        <f t="shared" si="4"/>
        <v>0.42929084674904733</v>
      </c>
      <c r="N261" s="12">
        <v>0.80187905236361379</v>
      </c>
      <c r="O261" s="12">
        <v>0</v>
      </c>
      <c r="P261" s="12">
        <v>0</v>
      </c>
      <c r="Q261" s="12">
        <v>0</v>
      </c>
      <c r="R261" s="12">
        <v>0</v>
      </c>
    </row>
    <row r="262" spans="1:18" x14ac:dyDescent="0.3">
      <c r="A262" s="10" t="s">
        <v>22</v>
      </c>
      <c r="B262" s="11" t="s">
        <v>461</v>
      </c>
      <c r="C262" s="12" t="s">
        <v>387</v>
      </c>
      <c r="D262" s="12">
        <v>84.043580000000006</v>
      </c>
      <c r="E262" s="12">
        <v>375.47300000000001</v>
      </c>
      <c r="F262" s="11">
        <v>32825.352297019097</v>
      </c>
      <c r="G262" s="11">
        <v>80528.184546877004</v>
      </c>
      <c r="H262" s="11">
        <v>55741.963303051103</v>
      </c>
      <c r="I262" s="11">
        <v>43676.101842236101</v>
      </c>
      <c r="J262" s="11">
        <v>54137.535077381901</v>
      </c>
      <c r="K262" s="11">
        <v>31246.914217433699</v>
      </c>
      <c r="L262" s="12">
        <v>0.636482552088659</v>
      </c>
      <c r="M262" s="12">
        <f t="shared" si="4"/>
        <v>0.43178113612337321</v>
      </c>
      <c r="N262" s="12">
        <v>1.3102028362437541</v>
      </c>
      <c r="O262" s="12" t="s">
        <v>462</v>
      </c>
      <c r="P262" s="12" t="s">
        <v>23</v>
      </c>
      <c r="Q262" s="12" t="s">
        <v>40</v>
      </c>
      <c r="R262" s="12" t="s">
        <v>463</v>
      </c>
    </row>
    <row r="263" spans="1:18" x14ac:dyDescent="0.3">
      <c r="A263" s="10" t="s">
        <v>31</v>
      </c>
      <c r="B263" s="11" t="s">
        <v>100</v>
      </c>
      <c r="C263" s="12" t="s">
        <v>11</v>
      </c>
      <c r="D263" s="12">
        <v>563.13523999999995</v>
      </c>
      <c r="E263" s="12">
        <v>155.40350000000001</v>
      </c>
      <c r="F263" s="11">
        <v>226676.96968969799</v>
      </c>
      <c r="G263" s="11">
        <v>139378.563887328</v>
      </c>
      <c r="H263" s="11">
        <v>225957.06475528199</v>
      </c>
      <c r="I263" s="11">
        <v>180434.05419854799</v>
      </c>
      <c r="J263" s="11">
        <v>217670.80849995601</v>
      </c>
      <c r="K263" s="11">
        <v>334671.58238906501</v>
      </c>
      <c r="L263" s="12">
        <v>1.0474849983902099</v>
      </c>
      <c r="M263" s="12">
        <f t="shared" si="4"/>
        <v>0.43985167997728714</v>
      </c>
      <c r="N263" s="12">
        <v>0.80790342307135787</v>
      </c>
      <c r="O263" s="12" t="s">
        <v>101</v>
      </c>
      <c r="P263" s="12" t="s">
        <v>32</v>
      </c>
      <c r="Q263" s="12" t="s">
        <v>102</v>
      </c>
      <c r="R263" s="12" t="s">
        <v>103</v>
      </c>
    </row>
    <row r="264" spans="1:18" x14ac:dyDescent="0.3">
      <c r="A264" s="10" t="s">
        <v>31</v>
      </c>
      <c r="B264" s="11" t="s">
        <v>527</v>
      </c>
      <c r="C264" s="12" t="s">
        <v>383</v>
      </c>
      <c r="D264" s="12">
        <v>255.06192999999999</v>
      </c>
      <c r="E264" s="12">
        <v>35.83</v>
      </c>
      <c r="F264" s="11">
        <v>14603.053430882001</v>
      </c>
      <c r="G264" s="11">
        <v>10435.6022909967</v>
      </c>
      <c r="H264" s="11">
        <v>8389.6600875156601</v>
      </c>
      <c r="I264" s="11">
        <v>12991.1189689167</v>
      </c>
      <c r="J264" s="11">
        <v>19125.548532425</v>
      </c>
      <c r="K264" s="11">
        <v>9728.6431652719803</v>
      </c>
      <c r="L264" s="12">
        <v>0.166338577285322</v>
      </c>
      <c r="M264" s="12">
        <f t="shared" si="4"/>
        <v>0.44387761882721372</v>
      </c>
      <c r="N264" s="12">
        <v>0.79885452579672611</v>
      </c>
      <c r="O264" s="12" t="s">
        <v>528</v>
      </c>
      <c r="P264" s="12" t="s">
        <v>529</v>
      </c>
      <c r="Q264" s="12" t="s">
        <v>530</v>
      </c>
      <c r="R264" s="12" t="s">
        <v>531</v>
      </c>
    </row>
    <row r="265" spans="1:18" x14ac:dyDescent="0.3">
      <c r="A265" s="10" t="s">
        <v>114</v>
      </c>
      <c r="B265" s="11" t="s">
        <v>558</v>
      </c>
      <c r="C265" s="12" t="s">
        <v>383</v>
      </c>
      <c r="D265" s="12">
        <v>338.34195</v>
      </c>
      <c r="E265" s="12">
        <v>34.884999999999998</v>
      </c>
      <c r="F265" s="11">
        <v>1002261.70972571</v>
      </c>
      <c r="G265" s="11">
        <v>1040620.87635599</v>
      </c>
      <c r="H265" s="11">
        <v>1314342.7112864901</v>
      </c>
      <c r="I265" s="11">
        <v>1221402.9184870899</v>
      </c>
      <c r="J265" s="11">
        <v>1418920.6164144799</v>
      </c>
      <c r="K265" s="11">
        <v>1065175.74587755</v>
      </c>
      <c r="L265" s="12">
        <v>1.22235019967345</v>
      </c>
      <c r="M265" s="12">
        <f t="shared" si="4"/>
        <v>0.45916773945653033</v>
      </c>
      <c r="N265" s="12">
        <v>0.90601159060602998</v>
      </c>
      <c r="O265" s="12">
        <v>0</v>
      </c>
      <c r="P265" s="12">
        <v>0</v>
      </c>
      <c r="Q265" s="12">
        <v>0</v>
      </c>
      <c r="R265" s="12">
        <v>0</v>
      </c>
    </row>
    <row r="266" spans="1:18" x14ac:dyDescent="0.3">
      <c r="A266" s="10" t="s">
        <v>31</v>
      </c>
      <c r="B266" s="11" t="s">
        <v>663</v>
      </c>
      <c r="C266" s="12" t="s">
        <v>383</v>
      </c>
      <c r="D266" s="12">
        <v>577.13406999999995</v>
      </c>
      <c r="E266" s="12">
        <v>184.304</v>
      </c>
      <c r="F266" s="11">
        <v>151454.526797192</v>
      </c>
      <c r="G266" s="11">
        <v>265938.47800898098</v>
      </c>
      <c r="H266" s="11">
        <v>185499.20330806301</v>
      </c>
      <c r="I266" s="11">
        <v>141774.933600116</v>
      </c>
      <c r="J266" s="11">
        <v>163138.439633392</v>
      </c>
      <c r="K266" s="11">
        <v>203764.756824532</v>
      </c>
      <c r="L266" s="12">
        <v>0.80354053971771899</v>
      </c>
      <c r="M266" s="12">
        <f t="shared" si="4"/>
        <v>0.46049483632193111</v>
      </c>
      <c r="N266" s="12">
        <v>1.1852135417055305</v>
      </c>
      <c r="O266" s="12">
        <v>0</v>
      </c>
      <c r="P266" s="12">
        <v>0</v>
      </c>
      <c r="Q266" s="12">
        <v>0</v>
      </c>
      <c r="R266" s="12">
        <v>0</v>
      </c>
    </row>
    <row r="267" spans="1:18" x14ac:dyDescent="0.3">
      <c r="A267" s="10" t="s">
        <v>14</v>
      </c>
      <c r="B267" s="11" t="s">
        <v>559</v>
      </c>
      <c r="C267" s="12" t="s">
        <v>414</v>
      </c>
      <c r="D267" s="12">
        <v>145.04825</v>
      </c>
      <c r="E267" s="12">
        <v>298.96499999999997</v>
      </c>
      <c r="F267" s="11">
        <v>28790.514731867301</v>
      </c>
      <c r="G267" s="11">
        <v>32704.002524078998</v>
      </c>
      <c r="H267" s="11">
        <v>24990.6712468183</v>
      </c>
      <c r="I267" s="11">
        <v>55284.997035584202</v>
      </c>
      <c r="J267" s="11">
        <v>29975.413158474399</v>
      </c>
      <c r="K267" s="11">
        <v>24810.71821988</v>
      </c>
      <c r="L267" s="12">
        <v>0.322402463136087</v>
      </c>
      <c r="M267" s="12">
        <f t="shared" si="4"/>
        <v>0.46207245971953104</v>
      </c>
      <c r="N267" s="12">
        <v>0.78572092199804089</v>
      </c>
      <c r="O267" s="12" t="s">
        <v>560</v>
      </c>
      <c r="P267" s="12" t="s">
        <v>15</v>
      </c>
      <c r="Q267" s="12" t="s">
        <v>37</v>
      </c>
      <c r="R267" s="12" t="s">
        <v>58</v>
      </c>
    </row>
    <row r="268" spans="1:18" x14ac:dyDescent="0.3">
      <c r="A268" s="10" t="s">
        <v>14</v>
      </c>
      <c r="B268" s="11" t="s">
        <v>365</v>
      </c>
      <c r="C268" s="12" t="s">
        <v>11</v>
      </c>
      <c r="D268" s="12">
        <v>149.00873000000001</v>
      </c>
      <c r="E268" s="12">
        <v>423.19</v>
      </c>
      <c r="F268" s="11">
        <v>58023.321197782097</v>
      </c>
      <c r="G268" s="11">
        <v>19230.791439079399</v>
      </c>
      <c r="H268" s="11">
        <v>30075.091115425399</v>
      </c>
      <c r="I268" s="11">
        <v>29439.004834757099</v>
      </c>
      <c r="J268" s="11">
        <v>25092.172248803101</v>
      </c>
      <c r="K268" s="11">
        <v>26970.151567075602</v>
      </c>
      <c r="L268" s="12">
        <v>4.1095289025145698E-2</v>
      </c>
      <c r="M268" s="12">
        <f t="shared" si="4"/>
        <v>0.50002399371214779</v>
      </c>
      <c r="N268" s="12">
        <v>1.31690127669409</v>
      </c>
      <c r="O268" s="12" t="s">
        <v>366</v>
      </c>
      <c r="P268" s="12" t="s">
        <v>15</v>
      </c>
      <c r="Q268" s="12" t="s">
        <v>37</v>
      </c>
      <c r="R268" s="12" t="s">
        <v>51</v>
      </c>
    </row>
    <row r="269" spans="1:18" x14ac:dyDescent="0.3">
      <c r="A269" s="10" t="s">
        <v>22</v>
      </c>
      <c r="B269" s="11" t="s">
        <v>325</v>
      </c>
      <c r="C269" s="12" t="s">
        <v>11</v>
      </c>
      <c r="D269" s="12">
        <v>88.987830000000002</v>
      </c>
      <c r="E269" s="12">
        <v>424.80700000000002</v>
      </c>
      <c r="F269" s="11">
        <v>55204.649654253</v>
      </c>
      <c r="G269" s="11">
        <v>143004.20376543101</v>
      </c>
      <c r="H269" s="11">
        <v>81924.740240976098</v>
      </c>
      <c r="I269" s="11">
        <v>87139.781525084007</v>
      </c>
      <c r="J269" s="11">
        <v>57677.6043234604</v>
      </c>
      <c r="K269" s="11">
        <v>75156.448143362795</v>
      </c>
      <c r="L269" s="12">
        <v>0.34928086142443199</v>
      </c>
      <c r="M269" s="12">
        <f t="shared" si="4"/>
        <v>0.50417696141080204</v>
      </c>
      <c r="N269" s="12">
        <v>1.2734859804778695</v>
      </c>
      <c r="O269" s="12" t="s">
        <v>326</v>
      </c>
      <c r="P269" s="12" t="s">
        <v>23</v>
      </c>
      <c r="Q269" s="12" t="s">
        <v>249</v>
      </c>
      <c r="R269" s="12" t="s">
        <v>249</v>
      </c>
    </row>
    <row r="270" spans="1:18" x14ac:dyDescent="0.3">
      <c r="A270" s="10" t="s">
        <v>737</v>
      </c>
      <c r="B270" s="11" t="s">
        <v>685</v>
      </c>
      <c r="C270" s="12" t="s">
        <v>473</v>
      </c>
      <c r="D270" s="12">
        <v>249.14357999999999</v>
      </c>
      <c r="E270" s="12">
        <v>396.53649999999999</v>
      </c>
      <c r="F270" s="11">
        <v>127687.940855907</v>
      </c>
      <c r="G270" s="11">
        <v>321427.12951125501</v>
      </c>
      <c r="H270" s="11">
        <v>308083.19464543799</v>
      </c>
      <c r="I270" s="11">
        <v>240671.091710665</v>
      </c>
      <c r="J270" s="11">
        <v>162897.00822122299</v>
      </c>
      <c r="K270" s="11">
        <v>211067.24340961</v>
      </c>
      <c r="L270" s="12">
        <v>0.87470743256960504</v>
      </c>
      <c r="M270" s="12">
        <f t="shared" si="4"/>
        <v>0.51409538597742577</v>
      </c>
      <c r="N270" s="12">
        <v>1.2319471589382593</v>
      </c>
      <c r="O270" s="12">
        <v>0</v>
      </c>
      <c r="P270" s="12">
        <v>0</v>
      </c>
      <c r="Q270" s="12">
        <v>0</v>
      </c>
      <c r="R270" s="12">
        <v>0</v>
      </c>
    </row>
    <row r="271" spans="1:18" x14ac:dyDescent="0.3">
      <c r="A271" s="10" t="s">
        <v>737</v>
      </c>
      <c r="B271" s="11" t="s">
        <v>578</v>
      </c>
      <c r="C271" s="12" t="s">
        <v>387</v>
      </c>
      <c r="D271" s="12">
        <v>129.10111000000001</v>
      </c>
      <c r="E271" s="12">
        <v>222.78200000000001</v>
      </c>
      <c r="F271" s="11">
        <v>6188.6497319793798</v>
      </c>
      <c r="G271" s="11">
        <v>6842.4211645649602</v>
      </c>
      <c r="H271" s="11">
        <v>7703.7274654241</v>
      </c>
      <c r="I271" s="11">
        <v>4194.0651827490101</v>
      </c>
      <c r="J271" s="11">
        <v>6533.4370434271004</v>
      </c>
      <c r="K271" s="11">
        <v>7644.5876061021299</v>
      </c>
      <c r="L271" s="12">
        <v>0.110629369551041</v>
      </c>
      <c r="M271" s="12">
        <f t="shared" si="4"/>
        <v>0.51627900643061186</v>
      </c>
      <c r="N271" s="12">
        <v>1.1286031448387062</v>
      </c>
      <c r="O271" s="12" t="s">
        <v>617</v>
      </c>
      <c r="P271" s="12" t="s">
        <v>23</v>
      </c>
      <c r="Q271" s="12" t="s">
        <v>40</v>
      </c>
      <c r="R271" s="12" t="s">
        <v>277</v>
      </c>
    </row>
    <row r="272" spans="1:18" x14ac:dyDescent="0.3">
      <c r="A272" s="10" t="s">
        <v>406</v>
      </c>
      <c r="B272" s="11" t="s">
        <v>479</v>
      </c>
      <c r="C272" s="12" t="s">
        <v>394</v>
      </c>
      <c r="D272" s="12">
        <v>146.11646999999999</v>
      </c>
      <c r="E272" s="12">
        <v>383.72949999999997</v>
      </c>
      <c r="F272" s="11">
        <v>3688.23317730385</v>
      </c>
      <c r="G272" s="11">
        <v>2180.7388189257399</v>
      </c>
      <c r="H272" s="11">
        <v>5347.7905606882996</v>
      </c>
      <c r="I272" s="11">
        <v>5407.7587933762297</v>
      </c>
      <c r="J272" s="11">
        <v>5131.1573985564801</v>
      </c>
      <c r="K272" s="11">
        <v>3132.4145683595102</v>
      </c>
      <c r="L272" s="12">
        <v>7.6893245342273597E-2</v>
      </c>
      <c r="M272" s="12">
        <f t="shared" si="4"/>
        <v>0.52019771886173294</v>
      </c>
      <c r="N272" s="12">
        <v>0.82045872150913668</v>
      </c>
      <c r="O272" s="12">
        <v>0</v>
      </c>
      <c r="P272" s="12">
        <v>0</v>
      </c>
      <c r="Q272" s="12">
        <v>0</v>
      </c>
      <c r="R272" s="12">
        <v>0</v>
      </c>
    </row>
    <row r="273" spans="1:18" x14ac:dyDescent="0.3">
      <c r="A273" s="10" t="s">
        <v>61</v>
      </c>
      <c r="B273" s="11" t="s">
        <v>653</v>
      </c>
      <c r="C273" s="12" t="s">
        <v>383</v>
      </c>
      <c r="D273" s="12">
        <v>163.12175999999999</v>
      </c>
      <c r="E273" s="12">
        <v>77.007999999999996</v>
      </c>
      <c r="F273" s="11">
        <v>74608.557564758099</v>
      </c>
      <c r="G273" s="11">
        <v>25758.693477655401</v>
      </c>
      <c r="H273" s="11">
        <v>19041.1754623079</v>
      </c>
      <c r="I273" s="11">
        <v>20046.817015279601</v>
      </c>
      <c r="J273" s="11">
        <v>31842.0742064734</v>
      </c>
      <c r="K273" s="11">
        <v>30020.005014873801</v>
      </c>
      <c r="L273" s="12">
        <v>0.80053675460348295</v>
      </c>
      <c r="M273" s="12">
        <f t="shared" si="4"/>
        <v>0.52323261611803762</v>
      </c>
      <c r="N273" s="12">
        <v>1.4578199925898416</v>
      </c>
      <c r="O273" s="12" t="s">
        <v>654</v>
      </c>
      <c r="P273" s="12" t="s">
        <v>62</v>
      </c>
      <c r="Q273" s="12" t="s">
        <v>655</v>
      </c>
      <c r="R273" s="12" t="s">
        <v>655</v>
      </c>
    </row>
    <row r="274" spans="1:18" x14ac:dyDescent="0.3">
      <c r="A274" s="10" t="s">
        <v>22</v>
      </c>
      <c r="B274" s="11" t="s">
        <v>98</v>
      </c>
      <c r="C274" s="12" t="s">
        <v>34</v>
      </c>
      <c r="D274" s="12">
        <v>221.03020000000001</v>
      </c>
      <c r="E274" s="12">
        <v>200.96199999999999</v>
      </c>
      <c r="F274" s="11">
        <v>101063.197630533</v>
      </c>
      <c r="G274" s="11">
        <v>225267.57043456699</v>
      </c>
      <c r="H274" s="11">
        <v>176404.60180200799</v>
      </c>
      <c r="I274" s="11">
        <v>276200.79991330497</v>
      </c>
      <c r="J274" s="11">
        <v>198004.941138389</v>
      </c>
      <c r="K274" s="11">
        <v>135472.41289678999</v>
      </c>
      <c r="L274" s="12">
        <v>1.0736975933543</v>
      </c>
      <c r="M274" s="12">
        <f t="shared" si="4"/>
        <v>0.54824044456521515</v>
      </c>
      <c r="N274" s="12">
        <v>0.82459141206097353</v>
      </c>
      <c r="O274" s="12" t="s">
        <v>99</v>
      </c>
      <c r="P274" s="12" t="s">
        <v>27</v>
      </c>
      <c r="Q274" s="12" t="s">
        <v>28</v>
      </c>
      <c r="R274" s="12" t="s">
        <v>28</v>
      </c>
    </row>
    <row r="275" spans="1:18" x14ac:dyDescent="0.3">
      <c r="A275" s="10" t="s">
        <v>14</v>
      </c>
      <c r="B275" s="11" t="s">
        <v>208</v>
      </c>
      <c r="C275" s="12" t="s">
        <v>18</v>
      </c>
      <c r="D275" s="12">
        <v>363.09172000000001</v>
      </c>
      <c r="E275" s="12">
        <v>388.22</v>
      </c>
      <c r="F275" s="11">
        <v>14293.2904036003</v>
      </c>
      <c r="G275" s="11">
        <v>29392.392271950201</v>
      </c>
      <c r="H275" s="11">
        <v>20028.716668902001</v>
      </c>
      <c r="I275" s="11">
        <v>21444.261954775498</v>
      </c>
      <c r="J275" s="11">
        <v>17347.5406964377</v>
      </c>
      <c r="K275" s="11">
        <v>15753.975613066799</v>
      </c>
      <c r="L275" s="12">
        <v>3.7069706475347602E-2</v>
      </c>
      <c r="M275" s="12">
        <f t="shared" si="4"/>
        <v>0.55223853058241923</v>
      </c>
      <c r="N275" s="12">
        <v>1.168090388879403</v>
      </c>
      <c r="O275" s="12" t="s">
        <v>209</v>
      </c>
      <c r="P275" s="12" t="s">
        <v>15</v>
      </c>
      <c r="Q275" s="12" t="s">
        <v>37</v>
      </c>
      <c r="R275" s="12" t="s">
        <v>38</v>
      </c>
    </row>
    <row r="276" spans="1:18" x14ac:dyDescent="0.3">
      <c r="A276" s="10" t="s">
        <v>737</v>
      </c>
      <c r="B276" s="11" t="s">
        <v>547</v>
      </c>
      <c r="C276" s="12" t="s">
        <v>473</v>
      </c>
      <c r="D276" s="12">
        <v>319.16201999999998</v>
      </c>
      <c r="E276" s="12">
        <v>460.31599999999997</v>
      </c>
      <c r="F276" s="11">
        <v>1010.57605846694</v>
      </c>
      <c r="G276" s="11">
        <v>1100.03328953302</v>
      </c>
      <c r="H276" s="11">
        <v>1014.6008007090099</v>
      </c>
      <c r="I276" s="11">
        <v>1711.2904541724199</v>
      </c>
      <c r="J276" s="11">
        <v>1076.2981887334599</v>
      </c>
      <c r="K276" s="11">
        <v>840.31237393663696</v>
      </c>
      <c r="L276" s="12">
        <v>0.128737568056187</v>
      </c>
      <c r="M276" s="12">
        <f t="shared" si="4"/>
        <v>0.55683089558782761</v>
      </c>
      <c r="N276" s="12">
        <v>0.86143754589780508</v>
      </c>
      <c r="O276" s="12">
        <v>0</v>
      </c>
      <c r="P276" s="12">
        <v>0</v>
      </c>
      <c r="Q276" s="12">
        <v>0</v>
      </c>
      <c r="R276" s="12">
        <v>0</v>
      </c>
    </row>
    <row r="277" spans="1:18" x14ac:dyDescent="0.3">
      <c r="A277" s="10" t="s">
        <v>114</v>
      </c>
      <c r="B277" s="11" t="s">
        <v>458</v>
      </c>
      <c r="C277" s="12" t="s">
        <v>414</v>
      </c>
      <c r="D277" s="12">
        <v>295.22622000000001</v>
      </c>
      <c r="E277" s="12">
        <v>11.034000000000001</v>
      </c>
      <c r="F277" s="11">
        <v>1749.21211468103</v>
      </c>
      <c r="G277" s="11">
        <v>1729.8690805304</v>
      </c>
      <c r="H277" s="11">
        <v>1696.82717145161</v>
      </c>
      <c r="I277" s="11">
        <v>1201.99269991197</v>
      </c>
      <c r="J277" s="11">
        <v>1645.5383141068701</v>
      </c>
      <c r="K277" s="11">
        <v>1924.36469280808</v>
      </c>
      <c r="L277" s="12">
        <v>3.4367916286374499E-2</v>
      </c>
      <c r="M277" s="12">
        <f t="shared" si="4"/>
        <v>0.55781635893276627</v>
      </c>
      <c r="N277" s="12">
        <v>1.0846650230134154</v>
      </c>
      <c r="O277" s="12" t="s">
        <v>459</v>
      </c>
      <c r="P277" s="12" t="s">
        <v>115</v>
      </c>
      <c r="Q277" s="12" t="s">
        <v>116</v>
      </c>
      <c r="R277" s="12" t="s">
        <v>176</v>
      </c>
    </row>
    <row r="278" spans="1:18" x14ac:dyDescent="0.3">
      <c r="A278" s="10" t="s">
        <v>114</v>
      </c>
      <c r="B278" s="11" t="s">
        <v>299</v>
      </c>
      <c r="C278" s="12" t="s">
        <v>11</v>
      </c>
      <c r="D278" s="12">
        <v>129.01885999999999</v>
      </c>
      <c r="E278" s="12">
        <v>368.255</v>
      </c>
      <c r="F278" s="11">
        <v>67116.798194256902</v>
      </c>
      <c r="G278" s="11">
        <v>83781.548332879102</v>
      </c>
      <c r="H278" s="11">
        <v>67723.425707855204</v>
      </c>
      <c r="I278" s="11">
        <v>149708.51307242701</v>
      </c>
      <c r="J278" s="11">
        <v>58274.192657722902</v>
      </c>
      <c r="K278" s="11">
        <v>66498.643300182404</v>
      </c>
      <c r="L278" s="12">
        <v>0.40826282578151002</v>
      </c>
      <c r="M278" s="12">
        <f t="shared" si="4"/>
        <v>0.5648273705689848</v>
      </c>
      <c r="N278" s="12">
        <v>0.79649044646320133</v>
      </c>
      <c r="O278" s="12" t="s">
        <v>300</v>
      </c>
      <c r="P278" s="12" t="s">
        <v>115</v>
      </c>
      <c r="Q278" s="12" t="s">
        <v>116</v>
      </c>
      <c r="R278" s="12" t="s">
        <v>179</v>
      </c>
    </row>
    <row r="279" spans="1:18" x14ac:dyDescent="0.3">
      <c r="A279" s="10" t="s">
        <v>737</v>
      </c>
      <c r="B279" s="11" t="s">
        <v>613</v>
      </c>
      <c r="C279" s="12" t="s">
        <v>387</v>
      </c>
      <c r="D279" s="12">
        <v>227.10163</v>
      </c>
      <c r="E279" s="12">
        <v>386.84550000000002</v>
      </c>
      <c r="F279" s="11">
        <v>4890.4296331873902</v>
      </c>
      <c r="G279" s="11">
        <v>9431.6000148841304</v>
      </c>
      <c r="H279" s="11">
        <v>9632.25513910874</v>
      </c>
      <c r="I279" s="11">
        <v>8531.4661350268598</v>
      </c>
      <c r="J279" s="11">
        <v>9539.5911757558297</v>
      </c>
      <c r="K279" s="11">
        <v>8838.6775288941499</v>
      </c>
      <c r="L279" s="12">
        <v>0.40735266172829798</v>
      </c>
      <c r="M279" s="12">
        <f t="shared" si="4"/>
        <v>0.56597129167789972</v>
      </c>
      <c r="N279" s="12">
        <v>0.89017171406167328</v>
      </c>
      <c r="O279" s="12">
        <v>0</v>
      </c>
      <c r="P279" s="12">
        <v>0</v>
      </c>
      <c r="Q279" s="12">
        <v>0</v>
      </c>
      <c r="R279" s="12">
        <v>0</v>
      </c>
    </row>
    <row r="280" spans="1:18" x14ac:dyDescent="0.3">
      <c r="A280" s="10" t="s">
        <v>22</v>
      </c>
      <c r="B280" s="11" t="s">
        <v>182</v>
      </c>
      <c r="C280" s="12" t="s">
        <v>11</v>
      </c>
      <c r="D280" s="12">
        <v>191.01942</v>
      </c>
      <c r="E280" s="12">
        <v>361.25450000000001</v>
      </c>
      <c r="F280" s="11">
        <v>12163.689596226201</v>
      </c>
      <c r="G280" s="11">
        <v>30875.1717393666</v>
      </c>
      <c r="H280" s="11">
        <v>19885.817690645701</v>
      </c>
      <c r="I280" s="11">
        <v>30663.282693650101</v>
      </c>
      <c r="J280" s="11">
        <v>13930.6256253517</v>
      </c>
      <c r="K280" s="11">
        <v>33615.243862416399</v>
      </c>
      <c r="L280" s="12">
        <v>0.271787081627819</v>
      </c>
      <c r="M280" s="12">
        <f t="shared" si="4"/>
        <v>0.5674902133773877</v>
      </c>
      <c r="N280" s="12">
        <v>0.8045692514384376</v>
      </c>
      <c r="O280" s="12" t="s">
        <v>183</v>
      </c>
      <c r="P280" s="12" t="s">
        <v>23</v>
      </c>
      <c r="Q280" s="12" t="s">
        <v>24</v>
      </c>
      <c r="R280" s="12" t="s">
        <v>24</v>
      </c>
    </row>
    <row r="281" spans="1:18" x14ac:dyDescent="0.3">
      <c r="A281" s="10" t="s">
        <v>14</v>
      </c>
      <c r="B281" s="11" t="s">
        <v>305</v>
      </c>
      <c r="C281" s="12" t="s">
        <v>11</v>
      </c>
      <c r="D281" s="12">
        <v>179.05633</v>
      </c>
      <c r="E281" s="12">
        <v>386.23399999999998</v>
      </c>
      <c r="F281" s="11">
        <v>2426718.5371319298</v>
      </c>
      <c r="G281" s="11">
        <v>4498970.05062869</v>
      </c>
      <c r="H281" s="11">
        <v>3247558.8012319198</v>
      </c>
      <c r="I281" s="11">
        <v>3844421.39537</v>
      </c>
      <c r="J281" s="11">
        <v>2084747.0549967601</v>
      </c>
      <c r="K281" s="11">
        <v>2780154.7994333399</v>
      </c>
      <c r="L281" s="12">
        <v>0.74913193492510799</v>
      </c>
      <c r="M281" s="12">
        <f t="shared" si="4"/>
        <v>0.57042315525029497</v>
      </c>
      <c r="N281" s="12">
        <v>1.1680870140198369</v>
      </c>
      <c r="O281" s="12" t="s">
        <v>306</v>
      </c>
      <c r="P281" s="12" t="s">
        <v>15</v>
      </c>
      <c r="Q281" s="12">
        <v>0</v>
      </c>
      <c r="R281" s="12">
        <v>0</v>
      </c>
    </row>
    <row r="282" spans="1:18" x14ac:dyDescent="0.3">
      <c r="A282" s="10" t="s">
        <v>14</v>
      </c>
      <c r="B282" s="11" t="s">
        <v>196</v>
      </c>
      <c r="C282" s="12" t="s">
        <v>34</v>
      </c>
      <c r="D282" s="12">
        <v>255.07039</v>
      </c>
      <c r="E282" s="12">
        <v>253.11850000000001</v>
      </c>
      <c r="F282" s="11">
        <v>11036.5217999619</v>
      </c>
      <c r="G282" s="11">
        <v>14131.5173940485</v>
      </c>
      <c r="H282" s="11">
        <v>29625.1318062625</v>
      </c>
      <c r="I282" s="11">
        <v>13525.856708984</v>
      </c>
      <c r="J282" s="11">
        <v>10658.291748441799</v>
      </c>
      <c r="K282" s="11">
        <v>19210.433657544701</v>
      </c>
      <c r="L282" s="12">
        <v>1.6049615678412999E-2</v>
      </c>
      <c r="M282" s="12">
        <f t="shared" si="4"/>
        <v>0.57754159335282029</v>
      </c>
      <c r="N282" s="12">
        <v>1.2626730879698931</v>
      </c>
      <c r="O282" s="12" t="s">
        <v>197</v>
      </c>
      <c r="P282" s="12" t="s">
        <v>15</v>
      </c>
      <c r="Q282" s="12" t="s">
        <v>37</v>
      </c>
      <c r="R282" s="12" t="s">
        <v>51</v>
      </c>
    </row>
    <row r="283" spans="1:18" x14ac:dyDescent="0.3">
      <c r="A283" s="10" t="s">
        <v>114</v>
      </c>
      <c r="B283" s="11" t="s">
        <v>673</v>
      </c>
      <c r="C283" s="12" t="s">
        <v>473</v>
      </c>
      <c r="D283" s="12">
        <v>244.15325000000001</v>
      </c>
      <c r="E283" s="12">
        <v>34.484999999999999</v>
      </c>
      <c r="F283" s="11">
        <v>1725.93397390317</v>
      </c>
      <c r="G283" s="11">
        <v>679.29198571887605</v>
      </c>
      <c r="H283" s="11">
        <v>440.150463449276</v>
      </c>
      <c r="I283" s="11">
        <v>3379.9838128923002</v>
      </c>
      <c r="J283" s="11">
        <v>970.78935778143102</v>
      </c>
      <c r="K283" s="11">
        <v>302.59827241494497</v>
      </c>
      <c r="L283" s="12">
        <v>7.3467552514305701E-2</v>
      </c>
      <c r="M283" s="12">
        <f t="shared" si="4"/>
        <v>0.58445606233202263</v>
      </c>
      <c r="N283" s="12">
        <v>0.6114655702581745</v>
      </c>
      <c r="O283" s="12" t="s">
        <v>674</v>
      </c>
      <c r="P283" s="12" t="s">
        <v>115</v>
      </c>
      <c r="Q283" s="12" t="s">
        <v>116</v>
      </c>
      <c r="R283" s="12" t="s">
        <v>675</v>
      </c>
    </row>
    <row r="284" spans="1:18" x14ac:dyDescent="0.3">
      <c r="A284" s="10" t="s">
        <v>14</v>
      </c>
      <c r="B284" s="11" t="s">
        <v>464</v>
      </c>
      <c r="C284" s="12" t="s">
        <v>383</v>
      </c>
      <c r="D284" s="12">
        <v>454.29077999999998</v>
      </c>
      <c r="E284" s="12">
        <v>200.613</v>
      </c>
      <c r="F284" s="11">
        <v>10527.8241027487</v>
      </c>
      <c r="G284" s="11">
        <v>34472.482942577</v>
      </c>
      <c r="H284" s="11">
        <v>20137.864647156199</v>
      </c>
      <c r="I284" s="11">
        <v>17774.855313126402</v>
      </c>
      <c r="J284" s="11">
        <v>18561.453801879099</v>
      </c>
      <c r="K284" s="11">
        <v>16619.037753086901</v>
      </c>
      <c r="L284" s="12">
        <v>0.36454900862205097</v>
      </c>
      <c r="M284" s="12">
        <f t="shared" si="4"/>
        <v>0.59190420102078556</v>
      </c>
      <c r="N284" s="12">
        <v>1.2300584463120592</v>
      </c>
      <c r="O284" s="12">
        <v>0</v>
      </c>
      <c r="P284" s="12">
        <v>0</v>
      </c>
      <c r="Q284" s="12">
        <v>0</v>
      </c>
      <c r="R284" s="12">
        <v>0</v>
      </c>
    </row>
    <row r="285" spans="1:18" x14ac:dyDescent="0.3">
      <c r="A285" s="10" t="s">
        <v>737</v>
      </c>
      <c r="B285" s="11" t="s">
        <v>743</v>
      </c>
      <c r="C285" s="12" t="s">
        <v>575</v>
      </c>
      <c r="D285" s="12">
        <v>299.10876000000002</v>
      </c>
      <c r="E285" s="12">
        <v>397.19600000000003</v>
      </c>
      <c r="F285" s="11">
        <v>81022.304288182495</v>
      </c>
      <c r="G285" s="11">
        <v>216060.70709667899</v>
      </c>
      <c r="H285" s="11">
        <v>207498.27342403799</v>
      </c>
      <c r="I285" s="11">
        <v>167976.89836724501</v>
      </c>
      <c r="J285" s="11">
        <v>119640.59363952999</v>
      </c>
      <c r="K285" s="11">
        <v>137688.10313914501</v>
      </c>
      <c r="L285" s="12">
        <v>0.30675615213546997</v>
      </c>
      <c r="M285" s="12">
        <f t="shared" si="4"/>
        <v>0.59546957308437687</v>
      </c>
      <c r="N285" s="12">
        <v>1.186397006218036</v>
      </c>
      <c r="O285" s="12">
        <v>0</v>
      </c>
      <c r="P285" s="12">
        <v>0</v>
      </c>
      <c r="Q285" s="12">
        <v>0</v>
      </c>
      <c r="R285" s="12">
        <v>0</v>
      </c>
    </row>
    <row r="286" spans="1:18" x14ac:dyDescent="0.3">
      <c r="A286" s="10" t="s">
        <v>14</v>
      </c>
      <c r="B286" s="11" t="s">
        <v>643</v>
      </c>
      <c r="C286" s="12" t="s">
        <v>383</v>
      </c>
      <c r="D286" s="12">
        <v>302.06303000000003</v>
      </c>
      <c r="E286" s="12">
        <v>451.89</v>
      </c>
      <c r="F286" s="11">
        <v>2387.1904396681002</v>
      </c>
      <c r="G286" s="11">
        <v>1455.4368051065601</v>
      </c>
      <c r="H286" s="11">
        <v>9631.4695954732397</v>
      </c>
      <c r="I286" s="11">
        <v>6310.1388483133196</v>
      </c>
      <c r="J286" s="11">
        <v>5548.3048270239997</v>
      </c>
      <c r="K286" s="11">
        <v>6073.6682050372101</v>
      </c>
      <c r="L286" s="12">
        <v>8.3776351117429995E-2</v>
      </c>
      <c r="M286" s="12">
        <f t="shared" si="4"/>
        <v>0.59738505250231677</v>
      </c>
      <c r="N286" s="12">
        <v>0.75139486805201006</v>
      </c>
      <c r="O286" s="12" t="s">
        <v>644</v>
      </c>
      <c r="P286" s="12" t="s">
        <v>15</v>
      </c>
      <c r="Q286" s="12" t="s">
        <v>37</v>
      </c>
      <c r="R286" s="12" t="s">
        <v>317</v>
      </c>
    </row>
    <row r="287" spans="1:18" x14ac:dyDescent="0.3">
      <c r="A287" s="10" t="s">
        <v>14</v>
      </c>
      <c r="B287" s="11" t="s">
        <v>244</v>
      </c>
      <c r="C287" s="12" t="s">
        <v>11</v>
      </c>
      <c r="D287" s="12">
        <v>565.10583999999994</v>
      </c>
      <c r="E287" s="12">
        <v>421.17</v>
      </c>
      <c r="F287" s="11">
        <v>2576.91648987492</v>
      </c>
      <c r="G287" s="11">
        <v>2993.9998802005298</v>
      </c>
      <c r="H287" s="11">
        <v>1079.99954825686</v>
      </c>
      <c r="I287" s="11">
        <v>2735.9474062325098</v>
      </c>
      <c r="J287" s="11">
        <v>2629.2666904397502</v>
      </c>
      <c r="K287" s="11">
        <v>2248.79992042</v>
      </c>
      <c r="L287" s="12">
        <v>6.12061722325681E-2</v>
      </c>
      <c r="M287" s="12">
        <f t="shared" si="4"/>
        <v>0.62075262221070593</v>
      </c>
      <c r="N287" s="12">
        <v>0.87350980749471352</v>
      </c>
      <c r="O287" s="12">
        <v>0</v>
      </c>
      <c r="P287" s="12" t="s">
        <v>15</v>
      </c>
      <c r="Q287" s="12">
        <v>0</v>
      </c>
      <c r="R287" s="12">
        <v>0</v>
      </c>
    </row>
    <row r="288" spans="1:18" x14ac:dyDescent="0.3">
      <c r="A288" s="10" t="s">
        <v>114</v>
      </c>
      <c r="B288" s="11" t="s">
        <v>307</v>
      </c>
      <c r="C288" s="12" t="s">
        <v>11</v>
      </c>
      <c r="D288" s="12">
        <v>227.20095000000001</v>
      </c>
      <c r="E288" s="12">
        <v>39.009500000000003</v>
      </c>
      <c r="F288" s="11">
        <v>187476.300919487</v>
      </c>
      <c r="G288" s="11">
        <v>178096.60365207799</v>
      </c>
      <c r="H288" s="11">
        <v>237355.25262061899</v>
      </c>
      <c r="I288" s="11">
        <v>262631.81843750802</v>
      </c>
      <c r="J288" s="11">
        <v>148718.06219721501</v>
      </c>
      <c r="K288" s="11">
        <v>113519.46864922901</v>
      </c>
      <c r="L288" s="12">
        <v>0.42614895213975801</v>
      </c>
      <c r="M288" s="12">
        <f t="shared" si="4"/>
        <v>0.62085269478655891</v>
      </c>
      <c r="N288" s="12">
        <v>1.1487204539848306</v>
      </c>
      <c r="O288" s="12" t="s">
        <v>308</v>
      </c>
      <c r="P288" s="12" t="s">
        <v>115</v>
      </c>
      <c r="Q288" s="12" t="s">
        <v>116</v>
      </c>
      <c r="R288" s="12" t="s">
        <v>176</v>
      </c>
    </row>
    <row r="289" spans="1:18" x14ac:dyDescent="0.3">
      <c r="A289" s="10" t="s">
        <v>737</v>
      </c>
      <c r="B289" s="11" t="s">
        <v>616</v>
      </c>
      <c r="C289" s="12" t="s">
        <v>394</v>
      </c>
      <c r="D289" s="12">
        <v>328.13835999999998</v>
      </c>
      <c r="E289" s="12">
        <v>176.9255</v>
      </c>
      <c r="F289" s="11">
        <v>12471.0731664369</v>
      </c>
      <c r="G289" s="11">
        <v>11040.877848431401</v>
      </c>
      <c r="H289" s="11">
        <v>12034.101653174501</v>
      </c>
      <c r="I289" s="11">
        <v>12265.486126557</v>
      </c>
      <c r="J289" s="11">
        <v>13965.4034424443</v>
      </c>
      <c r="K289" s="11">
        <v>10890.092962578599</v>
      </c>
      <c r="L289" s="12">
        <v>2.3629755585105001</v>
      </c>
      <c r="M289" s="12">
        <f t="shared" si="4"/>
        <v>0.62226676207361487</v>
      </c>
      <c r="N289" s="12">
        <v>0.9575730555569949</v>
      </c>
      <c r="O289" s="12">
        <v>0</v>
      </c>
      <c r="P289" s="12">
        <v>0</v>
      </c>
      <c r="Q289" s="12">
        <v>0</v>
      </c>
      <c r="R289" s="12">
        <v>0</v>
      </c>
    </row>
    <row r="290" spans="1:18" x14ac:dyDescent="0.3">
      <c r="A290" s="10" t="s">
        <v>737</v>
      </c>
      <c r="B290" s="11" t="s">
        <v>665</v>
      </c>
      <c r="C290" s="12" t="s">
        <v>394</v>
      </c>
      <c r="D290" s="12">
        <v>175.09603999999999</v>
      </c>
      <c r="E290" s="12">
        <v>368.91500000000002</v>
      </c>
      <c r="F290" s="11">
        <v>7163.9562603546701</v>
      </c>
      <c r="G290" s="11">
        <v>11845.3369578538</v>
      </c>
      <c r="H290" s="11">
        <v>5571.6218634470997</v>
      </c>
      <c r="I290" s="11">
        <v>9140.7294608388602</v>
      </c>
      <c r="J290" s="11">
        <v>10265.8103276825</v>
      </c>
      <c r="K290" s="11">
        <v>8310.1381182742098</v>
      </c>
      <c r="L290" s="12">
        <v>0.99718836108764797</v>
      </c>
      <c r="M290" s="12">
        <f t="shared" si="4"/>
        <v>0.62315641659925403</v>
      </c>
      <c r="N290" s="12">
        <v>0.88686368418016015</v>
      </c>
      <c r="O290" s="12" t="s">
        <v>609</v>
      </c>
      <c r="P290" s="12" t="s">
        <v>23</v>
      </c>
      <c r="Q290" s="12" t="s">
        <v>40</v>
      </c>
      <c r="R290" s="12" t="s">
        <v>277</v>
      </c>
    </row>
    <row r="291" spans="1:18" x14ac:dyDescent="0.3">
      <c r="A291" s="10" t="s">
        <v>22</v>
      </c>
      <c r="B291" s="11" t="s">
        <v>511</v>
      </c>
      <c r="C291" s="12" t="s">
        <v>383</v>
      </c>
      <c r="D291" s="12">
        <v>118.08526000000001</v>
      </c>
      <c r="E291" s="12">
        <v>386.44299999999998</v>
      </c>
      <c r="F291" s="11">
        <v>276345.153428477</v>
      </c>
      <c r="G291" s="11">
        <v>289429.85478431103</v>
      </c>
      <c r="H291" s="11">
        <v>189529.527854538</v>
      </c>
      <c r="I291" s="11">
        <v>298672.95737280999</v>
      </c>
      <c r="J291" s="11">
        <v>196604.06381546601</v>
      </c>
      <c r="K291" s="11">
        <v>184210.00097613799</v>
      </c>
      <c r="L291" s="12">
        <v>1.2120258038921501</v>
      </c>
      <c r="M291" s="12">
        <f t="shared" si="4"/>
        <v>0.62593288178085249</v>
      </c>
      <c r="N291" s="12">
        <v>1.1115805179934206</v>
      </c>
      <c r="O291" s="12" t="s">
        <v>512</v>
      </c>
      <c r="P291" s="12" t="s">
        <v>23</v>
      </c>
      <c r="Q291" s="12" t="s">
        <v>40</v>
      </c>
      <c r="R291" s="12" t="s">
        <v>463</v>
      </c>
    </row>
    <row r="292" spans="1:18" x14ac:dyDescent="0.3">
      <c r="A292" s="10" t="s">
        <v>737</v>
      </c>
      <c r="B292" s="11" t="s">
        <v>581</v>
      </c>
      <c r="C292" s="12" t="s">
        <v>518</v>
      </c>
      <c r="D292" s="12">
        <v>333.13184000000001</v>
      </c>
      <c r="E292" s="12">
        <v>60.081499999999998</v>
      </c>
      <c r="F292" s="11">
        <v>2459.8971071711298</v>
      </c>
      <c r="G292" s="11">
        <v>3941.6968600013902</v>
      </c>
      <c r="H292" s="11">
        <v>3539.2441660218601</v>
      </c>
      <c r="I292" s="11">
        <v>3986.9245219586301</v>
      </c>
      <c r="J292" s="11">
        <v>883.53607984984501</v>
      </c>
      <c r="K292" s="11">
        <v>3417.9657287841101</v>
      </c>
      <c r="L292" s="12">
        <v>0.33153396409618902</v>
      </c>
      <c r="M292" s="12">
        <f t="shared" si="4"/>
        <v>0.62807336727869145</v>
      </c>
      <c r="N292" s="12">
        <v>1.1993637557593706</v>
      </c>
      <c r="O292" s="12">
        <v>0</v>
      </c>
      <c r="P292" s="12">
        <v>0</v>
      </c>
      <c r="Q292" s="12">
        <v>0</v>
      </c>
      <c r="R292" s="12">
        <v>0</v>
      </c>
    </row>
    <row r="293" spans="1:18" x14ac:dyDescent="0.3">
      <c r="A293" s="10" t="s">
        <v>61</v>
      </c>
      <c r="B293" s="11" t="s">
        <v>595</v>
      </c>
      <c r="C293" s="12" t="s">
        <v>383</v>
      </c>
      <c r="D293" s="12">
        <v>169.12118000000001</v>
      </c>
      <c r="E293" s="12">
        <v>119.124</v>
      </c>
      <c r="F293" s="11">
        <v>208049.387965398</v>
      </c>
      <c r="G293" s="11">
        <v>200886.16309009099</v>
      </c>
      <c r="H293" s="11">
        <v>176334.253306817</v>
      </c>
      <c r="I293" s="11">
        <v>179543.918922404</v>
      </c>
      <c r="J293" s="11">
        <v>158662.138472185</v>
      </c>
      <c r="K293" s="11">
        <v>333639.03501541598</v>
      </c>
      <c r="L293" s="12">
        <v>0.55400654454473097</v>
      </c>
      <c r="M293" s="12">
        <f t="shared" si="4"/>
        <v>0.63352461277493211</v>
      </c>
      <c r="N293" s="12">
        <v>0.87113802121090012</v>
      </c>
      <c r="O293" s="12">
        <v>0</v>
      </c>
      <c r="P293" s="12">
        <v>0</v>
      </c>
      <c r="Q293" s="12">
        <v>0</v>
      </c>
      <c r="R293" s="12">
        <v>0</v>
      </c>
    </row>
    <row r="294" spans="1:18" x14ac:dyDescent="0.3">
      <c r="A294" s="10" t="s">
        <v>114</v>
      </c>
      <c r="B294" s="11" t="s">
        <v>332</v>
      </c>
      <c r="C294" s="12" t="s">
        <v>11</v>
      </c>
      <c r="D294" s="12">
        <v>241.21637000000001</v>
      </c>
      <c r="E294" s="12">
        <v>39.204999999999998</v>
      </c>
      <c r="F294" s="11">
        <v>155306.31659556599</v>
      </c>
      <c r="G294" s="11">
        <v>133584.75436933301</v>
      </c>
      <c r="H294" s="11">
        <v>158542.97620621699</v>
      </c>
      <c r="I294" s="11">
        <v>135520.389370469</v>
      </c>
      <c r="J294" s="11">
        <v>181399.326020951</v>
      </c>
      <c r="K294" s="11">
        <v>87902.189429156104</v>
      </c>
      <c r="L294" s="12">
        <v>0.52292353176055295</v>
      </c>
      <c r="M294" s="12">
        <f t="shared" si="4"/>
        <v>0.63987449082820036</v>
      </c>
      <c r="N294" s="12">
        <v>1.1052614540940575</v>
      </c>
      <c r="O294" s="12" t="s">
        <v>333</v>
      </c>
      <c r="P294" s="12" t="s">
        <v>115</v>
      </c>
      <c r="Q294" s="12" t="s">
        <v>116</v>
      </c>
      <c r="R294" s="12" t="s">
        <v>176</v>
      </c>
    </row>
    <row r="295" spans="1:18" x14ac:dyDescent="0.3">
      <c r="A295" s="10" t="s">
        <v>708</v>
      </c>
      <c r="B295" s="11" t="s">
        <v>642</v>
      </c>
      <c r="C295" s="12" t="s">
        <v>383</v>
      </c>
      <c r="D295" s="12">
        <v>303.04935</v>
      </c>
      <c r="E295" s="12">
        <v>157.673</v>
      </c>
      <c r="F295" s="11">
        <v>33149.295198161002</v>
      </c>
      <c r="G295" s="11">
        <v>153761.51404240599</v>
      </c>
      <c r="H295" s="11">
        <v>64372.6854931774</v>
      </c>
      <c r="I295" s="11">
        <v>135663.86041178901</v>
      </c>
      <c r="J295" s="11">
        <v>96679.237898237305</v>
      </c>
      <c r="K295" s="11">
        <v>78980.446135497405</v>
      </c>
      <c r="L295" s="12">
        <v>0.46152745774651799</v>
      </c>
      <c r="M295" s="12">
        <f t="shared" si="4"/>
        <v>0.64175609645320142</v>
      </c>
      <c r="N295" s="12">
        <v>0.80714581090000004</v>
      </c>
      <c r="O295" s="12">
        <v>0</v>
      </c>
      <c r="P295" s="12">
        <v>0</v>
      </c>
      <c r="Q295" s="12">
        <v>0</v>
      </c>
      <c r="R295" s="12">
        <v>0</v>
      </c>
    </row>
    <row r="296" spans="1:18" x14ac:dyDescent="0.3">
      <c r="A296" s="10" t="s">
        <v>737</v>
      </c>
      <c r="B296" s="11" t="s">
        <v>676</v>
      </c>
      <c r="C296" s="12" t="s">
        <v>11</v>
      </c>
      <c r="D296" s="12">
        <v>158.08174</v>
      </c>
      <c r="E296" s="12">
        <v>352.33800000000002</v>
      </c>
      <c r="F296" s="11">
        <v>2863.7900135646701</v>
      </c>
      <c r="G296" s="11">
        <v>8634.3957503613892</v>
      </c>
      <c r="H296" s="11">
        <v>5339.7923711918802</v>
      </c>
      <c r="I296" s="11">
        <v>5846.7756249824797</v>
      </c>
      <c r="J296" s="11">
        <v>6155.7959276988204</v>
      </c>
      <c r="K296" s="11">
        <v>7186.8509316244699</v>
      </c>
      <c r="L296" s="12">
        <v>0.66670605112192405</v>
      </c>
      <c r="M296" s="12">
        <f t="shared" si="4"/>
        <v>0.6722097631187347</v>
      </c>
      <c r="N296" s="12">
        <v>0.87746143214518424</v>
      </c>
      <c r="O296" s="12">
        <v>0</v>
      </c>
      <c r="P296" s="12" t="s">
        <v>23</v>
      </c>
      <c r="Q296" s="12" t="s">
        <v>731</v>
      </c>
      <c r="R296" s="12">
        <v>0</v>
      </c>
    </row>
    <row r="297" spans="1:18" x14ac:dyDescent="0.3">
      <c r="A297" s="10" t="s">
        <v>22</v>
      </c>
      <c r="B297" s="11" t="s">
        <v>187</v>
      </c>
      <c r="C297" s="12" t="s">
        <v>18</v>
      </c>
      <c r="D297" s="12">
        <v>125.02406999999999</v>
      </c>
      <c r="E297" s="12">
        <v>460.99900000000002</v>
      </c>
      <c r="F297" s="11">
        <v>37066.370557336602</v>
      </c>
      <c r="G297" s="11">
        <v>59079.432413486596</v>
      </c>
      <c r="H297" s="11">
        <v>61844.911912542499</v>
      </c>
      <c r="I297" s="11">
        <v>28428.101116221798</v>
      </c>
      <c r="J297" s="11">
        <v>44524.941140253497</v>
      </c>
      <c r="K297" s="11">
        <v>66712.353062794893</v>
      </c>
      <c r="L297" s="12">
        <v>0.178435380428309</v>
      </c>
      <c r="M297" s="12">
        <f t="shared" si="4"/>
        <v>0.67631487361822484</v>
      </c>
      <c r="N297" s="12">
        <v>1.1312087330022189</v>
      </c>
      <c r="O297" s="12">
        <v>0</v>
      </c>
      <c r="P297" s="12" t="s">
        <v>47</v>
      </c>
      <c r="Q297" s="12">
        <v>0</v>
      </c>
      <c r="R297" s="12">
        <v>0</v>
      </c>
    </row>
    <row r="298" spans="1:18" x14ac:dyDescent="0.3">
      <c r="A298" s="10" t="s">
        <v>737</v>
      </c>
      <c r="B298" s="11" t="s">
        <v>539</v>
      </c>
      <c r="C298" s="12" t="s">
        <v>383</v>
      </c>
      <c r="D298" s="12">
        <v>277.13850000000002</v>
      </c>
      <c r="E298" s="12">
        <v>453.04700000000003</v>
      </c>
      <c r="F298" s="11">
        <v>43279.663596910097</v>
      </c>
      <c r="G298" s="11">
        <v>1061.6638526008101</v>
      </c>
      <c r="H298" s="11">
        <v>42782.961456356803</v>
      </c>
      <c r="I298" s="11">
        <v>30771.879000548499</v>
      </c>
      <c r="J298" s="11">
        <v>33483.873592221498</v>
      </c>
      <c r="K298" s="11">
        <v>40794.783910808299</v>
      </c>
      <c r="L298" s="12">
        <v>0.12753219207197899</v>
      </c>
      <c r="M298" s="12">
        <f t="shared" si="4"/>
        <v>0.697647246939748</v>
      </c>
      <c r="N298" s="12">
        <v>0.82935596338339534</v>
      </c>
      <c r="O298" s="12" t="s">
        <v>625</v>
      </c>
      <c r="P298" s="12" t="s">
        <v>23</v>
      </c>
      <c r="Q298" s="12" t="s">
        <v>40</v>
      </c>
      <c r="R298" s="12" t="s">
        <v>77</v>
      </c>
    </row>
    <row r="299" spans="1:18" x14ac:dyDescent="0.3">
      <c r="A299" s="10" t="s">
        <v>22</v>
      </c>
      <c r="B299" s="11" t="s">
        <v>265</v>
      </c>
      <c r="C299" s="12" t="s">
        <v>55</v>
      </c>
      <c r="D299" s="12">
        <v>173.00904</v>
      </c>
      <c r="E299" s="12">
        <v>368.58100000000002</v>
      </c>
      <c r="F299" s="11">
        <v>412354.249826757</v>
      </c>
      <c r="G299" s="11">
        <v>585361.307191764</v>
      </c>
      <c r="H299" s="11">
        <v>389877.66743375699</v>
      </c>
      <c r="I299" s="11">
        <v>627855.84307788301</v>
      </c>
      <c r="J299" s="11">
        <v>396517.96269486798</v>
      </c>
      <c r="K299" s="11">
        <v>476019.27883584501</v>
      </c>
      <c r="L299" s="12">
        <v>1.03849436153082</v>
      </c>
      <c r="M299" s="12">
        <f t="shared" si="4"/>
        <v>0.70295950890968117</v>
      </c>
      <c r="N299" s="12">
        <v>0.92481979468350872</v>
      </c>
      <c r="O299" s="12" t="s">
        <v>266</v>
      </c>
      <c r="P299" s="12" t="s">
        <v>23</v>
      </c>
      <c r="Q299" s="12" t="s">
        <v>24</v>
      </c>
      <c r="R299" s="12" t="s">
        <v>24</v>
      </c>
    </row>
    <row r="300" spans="1:18" x14ac:dyDescent="0.3">
      <c r="A300" s="10" t="s">
        <v>737</v>
      </c>
      <c r="B300" s="11" t="s">
        <v>611</v>
      </c>
      <c r="C300" s="12" t="s">
        <v>631</v>
      </c>
      <c r="D300" s="12">
        <v>443.13038999999998</v>
      </c>
      <c r="E300" s="12">
        <v>341.31</v>
      </c>
      <c r="F300" s="11">
        <v>1491.5583594223799</v>
      </c>
      <c r="G300" s="11">
        <v>1873.38678974098</v>
      </c>
      <c r="H300" s="11">
        <v>2284.06288148661</v>
      </c>
      <c r="I300" s="11">
        <v>2156.94537465965</v>
      </c>
      <c r="J300" s="11">
        <v>1624.7168478420799</v>
      </c>
      <c r="K300" s="11">
        <v>1510.7933729185299</v>
      </c>
      <c r="L300" s="12">
        <v>0.10827386987189599</v>
      </c>
      <c r="M300" s="12">
        <f t="shared" si="4"/>
        <v>0.7151785733562126</v>
      </c>
      <c r="N300" s="12">
        <v>1.0673699436492667</v>
      </c>
      <c r="O300" s="12" t="s">
        <v>677</v>
      </c>
      <c r="P300" s="12" t="s">
        <v>23</v>
      </c>
      <c r="Q300" s="12" t="s">
        <v>40</v>
      </c>
      <c r="R300" s="12" t="s">
        <v>252</v>
      </c>
    </row>
    <row r="301" spans="1:18" x14ac:dyDescent="0.3">
      <c r="A301" s="10" t="s">
        <v>737</v>
      </c>
      <c r="B301" s="11" t="s">
        <v>577</v>
      </c>
      <c r="C301" s="12" t="s">
        <v>473</v>
      </c>
      <c r="D301" s="12">
        <v>244.16477</v>
      </c>
      <c r="E301" s="12">
        <v>438.339</v>
      </c>
      <c r="F301" s="11">
        <v>1214.6600459578699</v>
      </c>
      <c r="G301" s="11">
        <v>2356.7555287959299</v>
      </c>
      <c r="H301" s="11">
        <v>2268.03551383485</v>
      </c>
      <c r="I301" s="11">
        <v>2280.8246349168799</v>
      </c>
      <c r="J301" s="11">
        <v>1993.8303821259799</v>
      </c>
      <c r="K301" s="11">
        <v>1995.9828103818099</v>
      </c>
      <c r="L301" s="12">
        <v>0.15633290394868801</v>
      </c>
      <c r="M301" s="12">
        <f t="shared" si="4"/>
        <v>0.7237790718477628</v>
      </c>
      <c r="N301" s="12">
        <v>0.93123718021949498</v>
      </c>
      <c r="O301" s="12">
        <v>0</v>
      </c>
      <c r="P301" s="12">
        <v>0</v>
      </c>
      <c r="Q301" s="12">
        <v>0</v>
      </c>
      <c r="R301" s="12">
        <v>0</v>
      </c>
    </row>
    <row r="302" spans="1:18" x14ac:dyDescent="0.3">
      <c r="A302" s="10" t="s">
        <v>22</v>
      </c>
      <c r="B302" s="11" t="s">
        <v>242</v>
      </c>
      <c r="C302" s="12" t="s">
        <v>11</v>
      </c>
      <c r="D302" s="12">
        <v>195.05035000000001</v>
      </c>
      <c r="E302" s="12">
        <v>251.53700000000001</v>
      </c>
      <c r="F302" s="11">
        <v>15418.6505782226</v>
      </c>
      <c r="G302" s="11">
        <v>12372.746948273099</v>
      </c>
      <c r="H302" s="11">
        <v>12781.2529091249</v>
      </c>
      <c r="I302" s="11">
        <v>20191.611363087301</v>
      </c>
      <c r="J302" s="11">
        <v>12914.4468873515</v>
      </c>
      <c r="K302" s="11">
        <v>10784.434541757801</v>
      </c>
      <c r="L302" s="12">
        <v>0.10626722896974</v>
      </c>
      <c r="M302" s="12">
        <f t="shared" si="4"/>
        <v>0.73137693104129153</v>
      </c>
      <c r="N302" s="12">
        <v>0.92440635441746766</v>
      </c>
      <c r="O302" s="12" t="s">
        <v>243</v>
      </c>
      <c r="P302" s="12" t="s">
        <v>47</v>
      </c>
      <c r="Q302" s="12" t="s">
        <v>131</v>
      </c>
      <c r="R302" s="12" t="s">
        <v>131</v>
      </c>
    </row>
    <row r="303" spans="1:18" x14ac:dyDescent="0.3">
      <c r="A303" s="10" t="s">
        <v>61</v>
      </c>
      <c r="B303" s="11" t="s">
        <v>491</v>
      </c>
      <c r="C303" s="12" t="s">
        <v>414</v>
      </c>
      <c r="D303" s="12">
        <v>295.09616</v>
      </c>
      <c r="E303" s="12">
        <v>49.702500000000001</v>
      </c>
      <c r="F303" s="11">
        <v>7207.3313101782296</v>
      </c>
      <c r="G303" s="11">
        <v>6853.1384043446096</v>
      </c>
      <c r="H303" s="11">
        <v>8122.0156008847598</v>
      </c>
      <c r="I303" s="11">
        <v>11932.652816400499</v>
      </c>
      <c r="J303" s="11">
        <v>6943.8342902351496</v>
      </c>
      <c r="K303" s="11">
        <v>5469.1721657632997</v>
      </c>
      <c r="L303" s="12">
        <v>3.5248742284568202E-2</v>
      </c>
      <c r="M303" s="12">
        <f t="shared" ref="M303:M320" si="5">_xlfn.T.TEST(F303:H303,I303:K303,2,2)</f>
        <v>0.73565819304220259</v>
      </c>
      <c r="N303" s="12">
        <v>0.91114744797879543</v>
      </c>
      <c r="O303" s="12">
        <v>0</v>
      </c>
      <c r="P303" s="12" t="s">
        <v>714</v>
      </c>
      <c r="Q303" s="12" t="s">
        <v>716</v>
      </c>
      <c r="R303" s="12">
        <v>0</v>
      </c>
    </row>
    <row r="304" spans="1:18" x14ac:dyDescent="0.3">
      <c r="A304" s="10" t="s">
        <v>14</v>
      </c>
      <c r="B304" s="11" t="s">
        <v>568</v>
      </c>
      <c r="C304" s="12" t="s">
        <v>383</v>
      </c>
      <c r="D304" s="12">
        <v>139.03792000000001</v>
      </c>
      <c r="E304" s="12">
        <v>207.505</v>
      </c>
      <c r="F304" s="11">
        <v>13650.37682304</v>
      </c>
      <c r="G304" s="11">
        <v>9618.4722329996894</v>
      </c>
      <c r="H304" s="11">
        <v>16865.036422466601</v>
      </c>
      <c r="I304" s="11">
        <v>19272.439737587199</v>
      </c>
      <c r="J304" s="11">
        <v>13708.1381006785</v>
      </c>
      <c r="K304" s="11">
        <v>10427.020092160001</v>
      </c>
      <c r="L304" s="12">
        <v>0.245528547311332</v>
      </c>
      <c r="M304" s="12">
        <f t="shared" si="5"/>
        <v>0.75926848697924809</v>
      </c>
      <c r="N304" s="12">
        <v>0.92458204074856742</v>
      </c>
      <c r="O304" s="12" t="s">
        <v>569</v>
      </c>
      <c r="P304" s="12" t="s">
        <v>15</v>
      </c>
      <c r="Q304" s="12" t="s">
        <v>80</v>
      </c>
      <c r="R304" s="12" t="s">
        <v>570</v>
      </c>
    </row>
    <row r="305" spans="1:18" x14ac:dyDescent="0.3">
      <c r="A305" s="10" t="s">
        <v>737</v>
      </c>
      <c r="B305" s="11" t="s">
        <v>582</v>
      </c>
      <c r="C305" s="12" t="s">
        <v>387</v>
      </c>
      <c r="D305" s="12">
        <v>247.13874999999999</v>
      </c>
      <c r="E305" s="12">
        <v>351.084</v>
      </c>
      <c r="F305" s="11">
        <v>2219.9709782527498</v>
      </c>
      <c r="G305" s="11">
        <v>4954.4275332291199</v>
      </c>
      <c r="H305" s="11">
        <v>4493.6380798288201</v>
      </c>
      <c r="I305" s="11">
        <v>4066.2703041981099</v>
      </c>
      <c r="J305" s="11">
        <v>4409.9011139609902</v>
      </c>
      <c r="K305" s="11">
        <v>2147.5182733383499</v>
      </c>
      <c r="L305" s="12">
        <v>0.32006136001161201</v>
      </c>
      <c r="M305" s="12">
        <f t="shared" si="5"/>
        <v>0.76745970374894368</v>
      </c>
      <c r="N305" s="12">
        <v>1.098303596033031</v>
      </c>
      <c r="O305" s="12">
        <v>0</v>
      </c>
      <c r="P305" s="12">
        <v>0</v>
      </c>
      <c r="Q305" s="12">
        <v>0</v>
      </c>
      <c r="R305" s="12">
        <v>0</v>
      </c>
    </row>
    <row r="306" spans="1:18" x14ac:dyDescent="0.3">
      <c r="A306" s="10" t="s">
        <v>22</v>
      </c>
      <c r="B306" s="11" t="s">
        <v>138</v>
      </c>
      <c r="C306" s="12" t="s">
        <v>11</v>
      </c>
      <c r="D306" s="12">
        <v>101.02386</v>
      </c>
      <c r="E306" s="12">
        <v>55.988999999999997</v>
      </c>
      <c r="F306" s="11">
        <v>33586.594841795799</v>
      </c>
      <c r="G306" s="11">
        <v>55378.570751918996</v>
      </c>
      <c r="H306" s="11">
        <v>42265.345766174098</v>
      </c>
      <c r="I306" s="11">
        <v>48099.019274113198</v>
      </c>
      <c r="J306" s="11">
        <v>43156.235243073497</v>
      </c>
      <c r="K306" s="11">
        <v>46105.094937843198</v>
      </c>
      <c r="L306" s="12">
        <v>0.30878539720250697</v>
      </c>
      <c r="M306" s="12">
        <f t="shared" si="5"/>
        <v>0.76878838668553762</v>
      </c>
      <c r="N306" s="12">
        <v>0.95537403537876242</v>
      </c>
      <c r="O306" s="12" t="s">
        <v>139</v>
      </c>
      <c r="P306" s="12" t="s">
        <v>27</v>
      </c>
      <c r="Q306" s="12" t="s">
        <v>140</v>
      </c>
      <c r="R306" s="12" t="s">
        <v>140</v>
      </c>
    </row>
    <row r="307" spans="1:18" x14ac:dyDescent="0.3">
      <c r="A307" s="10" t="s">
        <v>31</v>
      </c>
      <c r="B307" s="11" t="s">
        <v>466</v>
      </c>
      <c r="C307" s="12" t="s">
        <v>383</v>
      </c>
      <c r="D307" s="12">
        <v>496.33751000000001</v>
      </c>
      <c r="E307" s="12">
        <v>196.01599999999999</v>
      </c>
      <c r="F307" s="11">
        <v>65179.378917231297</v>
      </c>
      <c r="G307" s="11">
        <v>419528.72603180801</v>
      </c>
      <c r="H307" s="11">
        <v>171662.18691823201</v>
      </c>
      <c r="I307" s="11">
        <v>168952.22078176599</v>
      </c>
      <c r="J307" s="11">
        <v>239323.398065185</v>
      </c>
      <c r="K307" s="11">
        <v>153849.71302133199</v>
      </c>
      <c r="L307" s="12">
        <v>1.2651089399378399</v>
      </c>
      <c r="M307" s="12">
        <f t="shared" si="5"/>
        <v>0.78603195419081773</v>
      </c>
      <c r="N307" s="12">
        <v>1.1676582688165915</v>
      </c>
      <c r="O307" s="12">
        <v>0</v>
      </c>
      <c r="P307" s="12" t="s">
        <v>717</v>
      </c>
      <c r="Q307" s="12" t="s">
        <v>718</v>
      </c>
      <c r="R307" s="12">
        <v>0</v>
      </c>
    </row>
    <row r="308" spans="1:18" x14ac:dyDescent="0.3">
      <c r="A308" s="10" t="s">
        <v>14</v>
      </c>
      <c r="B308" s="11" t="s">
        <v>199</v>
      </c>
      <c r="C308" s="12" t="s">
        <v>11</v>
      </c>
      <c r="D308" s="12">
        <v>258.03859</v>
      </c>
      <c r="E308" s="12">
        <v>419.178</v>
      </c>
      <c r="F308" s="11">
        <v>2867.4092629316401</v>
      </c>
      <c r="G308" s="11">
        <v>2082.5679762457398</v>
      </c>
      <c r="H308" s="11">
        <v>3057.2054675674099</v>
      </c>
      <c r="I308" s="11">
        <v>4071.7611219677501</v>
      </c>
      <c r="J308" s="11">
        <v>2855.2195169400702</v>
      </c>
      <c r="K308" s="11">
        <v>1645.96849777895</v>
      </c>
      <c r="L308" s="12">
        <v>5.0721994574520701E-2</v>
      </c>
      <c r="M308" s="12">
        <f t="shared" si="5"/>
        <v>0.81651582231561326</v>
      </c>
      <c r="N308" s="12">
        <v>0.93400562386158825</v>
      </c>
      <c r="O308" s="12" t="s">
        <v>200</v>
      </c>
      <c r="P308" s="12" t="s">
        <v>15</v>
      </c>
      <c r="Q308" s="12">
        <v>0</v>
      </c>
      <c r="R308" s="12">
        <v>0</v>
      </c>
    </row>
    <row r="309" spans="1:18" x14ac:dyDescent="0.3">
      <c r="A309" s="10" t="s">
        <v>114</v>
      </c>
      <c r="B309" s="11" t="s">
        <v>284</v>
      </c>
      <c r="C309" s="12" t="s">
        <v>11</v>
      </c>
      <c r="D309" s="12">
        <v>279.23239999999998</v>
      </c>
      <c r="E309" s="12">
        <v>39.146999999999998</v>
      </c>
      <c r="F309" s="11">
        <v>353730.551076198</v>
      </c>
      <c r="G309" s="11">
        <v>1060275.2566891499</v>
      </c>
      <c r="H309" s="11">
        <v>601401.18305808504</v>
      </c>
      <c r="I309" s="11">
        <v>662697.03932764498</v>
      </c>
      <c r="J309" s="11">
        <v>634990.54081799404</v>
      </c>
      <c r="K309" s="11">
        <v>571304.59933376499</v>
      </c>
      <c r="L309" s="12">
        <v>1.0652703731785</v>
      </c>
      <c r="M309" s="12">
        <f t="shared" si="5"/>
        <v>0.82661170051605337</v>
      </c>
      <c r="N309" s="12">
        <v>1.0783389106447796</v>
      </c>
      <c r="O309" s="12" t="s">
        <v>285</v>
      </c>
      <c r="P309" s="12" t="s">
        <v>115</v>
      </c>
      <c r="Q309" s="12" t="s">
        <v>286</v>
      </c>
      <c r="R309" s="12" t="s">
        <v>286</v>
      </c>
    </row>
    <row r="310" spans="1:18" x14ac:dyDescent="0.3">
      <c r="A310" s="10" t="s">
        <v>737</v>
      </c>
      <c r="B310" s="11" t="s">
        <v>526</v>
      </c>
      <c r="C310" s="12" t="s">
        <v>387</v>
      </c>
      <c r="D310" s="12">
        <v>120.07998000000001</v>
      </c>
      <c r="E310" s="12">
        <v>257.06</v>
      </c>
      <c r="F310" s="11">
        <v>56394.906504549697</v>
      </c>
      <c r="G310" s="11">
        <v>154043.44519541701</v>
      </c>
      <c r="H310" s="11">
        <v>174925.11275903301</v>
      </c>
      <c r="I310" s="11">
        <v>74918.798537593902</v>
      </c>
      <c r="J310" s="11">
        <v>153348.990878179</v>
      </c>
      <c r="K310" s="11">
        <v>128416.005032952</v>
      </c>
      <c r="L310" s="12">
        <v>0.80145583889498995</v>
      </c>
      <c r="M310" s="12">
        <f t="shared" si="5"/>
        <v>0.83585288650656031</v>
      </c>
      <c r="N310" s="12">
        <v>1.0804064284854906</v>
      </c>
      <c r="O310" s="12" t="s">
        <v>686</v>
      </c>
      <c r="P310" s="12" t="s">
        <v>215</v>
      </c>
      <c r="Q310" s="12" t="s">
        <v>687</v>
      </c>
      <c r="R310" s="12" t="s">
        <v>687</v>
      </c>
    </row>
    <row r="311" spans="1:18" x14ac:dyDescent="0.3">
      <c r="A311" s="10" t="s">
        <v>22</v>
      </c>
      <c r="B311" s="11" t="s">
        <v>555</v>
      </c>
      <c r="C311" s="12" t="s">
        <v>383</v>
      </c>
      <c r="D311" s="12">
        <v>293.09728000000001</v>
      </c>
      <c r="E311" s="12">
        <v>449.32249999999999</v>
      </c>
      <c r="F311" s="11">
        <v>5863.1612484672596</v>
      </c>
      <c r="G311" s="11">
        <v>6868.2389485613603</v>
      </c>
      <c r="H311" s="11">
        <v>6895.7961685022601</v>
      </c>
      <c r="I311" s="11">
        <v>7426.9744555317802</v>
      </c>
      <c r="J311" s="11">
        <v>6151.2113986226695</v>
      </c>
      <c r="K311" s="11">
        <v>5887.2460930051602</v>
      </c>
      <c r="L311" s="12">
        <v>0.22703173728472001</v>
      </c>
      <c r="M311" s="12">
        <f t="shared" si="5"/>
        <v>0.93090945199150488</v>
      </c>
      <c r="N311" s="12">
        <v>1.0083103431154465</v>
      </c>
      <c r="O311" s="12" t="s">
        <v>556</v>
      </c>
      <c r="P311" s="12" t="s">
        <v>23</v>
      </c>
      <c r="Q311" s="12" t="s">
        <v>557</v>
      </c>
      <c r="R311" s="12" t="s">
        <v>557</v>
      </c>
    </row>
    <row r="312" spans="1:18" x14ac:dyDescent="0.3">
      <c r="A312" s="10" t="s">
        <v>22</v>
      </c>
      <c r="B312" s="11" t="s">
        <v>504</v>
      </c>
      <c r="C312" s="12" t="s">
        <v>425</v>
      </c>
      <c r="D312" s="12">
        <v>304.15890999999999</v>
      </c>
      <c r="E312" s="12">
        <v>455.51350000000002</v>
      </c>
      <c r="F312" s="11">
        <v>1461.2040407864499</v>
      </c>
      <c r="G312" s="11">
        <v>2002.35638712798</v>
      </c>
      <c r="H312" s="11">
        <v>1262.6585104026899</v>
      </c>
      <c r="I312" s="11">
        <v>1167.1349695671699</v>
      </c>
      <c r="J312" s="11">
        <v>2158.4693210216501</v>
      </c>
      <c r="K312" s="11">
        <v>1295.7631102668699</v>
      </c>
      <c r="L312" s="12">
        <v>5.8545366448865703E-2</v>
      </c>
      <c r="M312" s="12">
        <f t="shared" si="5"/>
        <v>0.93145166004138469</v>
      </c>
      <c r="N312" s="12">
        <v>1.0226884227906259</v>
      </c>
      <c r="O312" s="12">
        <v>0</v>
      </c>
      <c r="P312" s="12" t="s">
        <v>23</v>
      </c>
      <c r="Q312" s="12" t="s">
        <v>505</v>
      </c>
      <c r="R312" s="12" t="s">
        <v>506</v>
      </c>
    </row>
    <row r="313" spans="1:18" x14ac:dyDescent="0.3">
      <c r="A313" s="10" t="s">
        <v>61</v>
      </c>
      <c r="B313" s="11" t="s">
        <v>494</v>
      </c>
      <c r="C313" s="12" t="s">
        <v>383</v>
      </c>
      <c r="D313" s="12">
        <v>126.06504</v>
      </c>
      <c r="E313" s="12">
        <v>192.29400000000001</v>
      </c>
      <c r="F313" s="11">
        <v>10927.9749204374</v>
      </c>
      <c r="G313" s="11">
        <v>15635.8529826142</v>
      </c>
      <c r="H313" s="11">
        <v>14794.768630525699</v>
      </c>
      <c r="I313" s="11">
        <v>10659.045906220101</v>
      </c>
      <c r="J313" s="11">
        <v>17374.125819644902</v>
      </c>
      <c r="K313" s="11">
        <v>13960.939858424699</v>
      </c>
      <c r="L313" s="12">
        <v>8.2743414717499297E-2</v>
      </c>
      <c r="M313" s="12">
        <f t="shared" si="5"/>
        <v>0.93446865641873411</v>
      </c>
      <c r="N313" s="12">
        <v>0.9848665675558631</v>
      </c>
      <c r="O313" s="12" t="s">
        <v>495</v>
      </c>
      <c r="P313" s="12" t="s">
        <v>496</v>
      </c>
      <c r="Q313" s="12" t="s">
        <v>497</v>
      </c>
      <c r="R313" s="12" t="s">
        <v>498</v>
      </c>
    </row>
    <row r="314" spans="1:18" s="3" customFormat="1" x14ac:dyDescent="0.3">
      <c r="A314" s="10" t="s">
        <v>114</v>
      </c>
      <c r="B314" s="11" t="s">
        <v>303</v>
      </c>
      <c r="C314" s="12" t="s">
        <v>34</v>
      </c>
      <c r="D314" s="12">
        <v>207.08671000000001</v>
      </c>
      <c r="E314" s="12">
        <v>142.86799999999999</v>
      </c>
      <c r="F314" s="11">
        <v>25718.4781709901</v>
      </c>
      <c r="G314" s="11">
        <v>13621.477086643899</v>
      </c>
      <c r="H314" s="11">
        <v>17774.2232025296</v>
      </c>
      <c r="I314" s="11">
        <v>10119.5114506275</v>
      </c>
      <c r="J314" s="11">
        <v>23959.6595470186</v>
      </c>
      <c r="K314" s="11">
        <v>21771.557655262601</v>
      </c>
      <c r="L314" s="12">
        <v>0.22471562821163499</v>
      </c>
      <c r="M314" s="12">
        <f t="shared" si="5"/>
        <v>0.94337750857993852</v>
      </c>
      <c r="N314" s="12">
        <v>1.0226219037374924</v>
      </c>
      <c r="O314" s="12" t="s">
        <v>304</v>
      </c>
      <c r="P314" s="12" t="s">
        <v>115</v>
      </c>
      <c r="Q314" s="12" t="s">
        <v>116</v>
      </c>
      <c r="R314" s="12" t="s">
        <v>117</v>
      </c>
    </row>
    <row r="315" spans="1:18" x14ac:dyDescent="0.3">
      <c r="A315" s="10" t="s">
        <v>22</v>
      </c>
      <c r="B315" s="11" t="s">
        <v>602</v>
      </c>
      <c r="C315" s="12" t="s">
        <v>383</v>
      </c>
      <c r="D315" s="12">
        <v>127.03780999999999</v>
      </c>
      <c r="E315" s="12">
        <v>112.62</v>
      </c>
      <c r="F315" s="11">
        <v>49740.375897408303</v>
      </c>
      <c r="G315" s="11">
        <v>55663.920216476297</v>
      </c>
      <c r="H315" s="11">
        <v>34519.216476848502</v>
      </c>
      <c r="I315" s="11">
        <v>49235.809496597503</v>
      </c>
      <c r="J315" s="11">
        <v>48581.6411819969</v>
      </c>
      <c r="K315" s="11">
        <v>43418.892384565501</v>
      </c>
      <c r="L315" s="12">
        <v>0.50626782831302497</v>
      </c>
      <c r="M315" s="12">
        <f t="shared" si="5"/>
        <v>0.95002061232457191</v>
      </c>
      <c r="N315" s="12">
        <v>0.99070472624854267</v>
      </c>
      <c r="O315" s="12">
        <v>0</v>
      </c>
      <c r="P315" s="12">
        <v>0</v>
      </c>
      <c r="Q315" s="12">
        <v>0</v>
      </c>
      <c r="R315" s="12">
        <v>0</v>
      </c>
    </row>
    <row r="316" spans="1:18" x14ac:dyDescent="0.3">
      <c r="A316" s="10" t="s">
        <v>22</v>
      </c>
      <c r="B316" s="11" t="s">
        <v>579</v>
      </c>
      <c r="C316" s="12" t="s">
        <v>425</v>
      </c>
      <c r="D316" s="12">
        <v>192.08555000000001</v>
      </c>
      <c r="E316" s="12">
        <v>357.6275</v>
      </c>
      <c r="F316" s="11">
        <v>16357.7039031844</v>
      </c>
      <c r="G316" s="11">
        <v>50335.912824110703</v>
      </c>
      <c r="H316" s="11">
        <v>45816.5756448053</v>
      </c>
      <c r="I316" s="11">
        <v>39140.6491500431</v>
      </c>
      <c r="J316" s="11">
        <v>32671.780509280299</v>
      </c>
      <c r="K316" s="11">
        <v>39039.430399294797</v>
      </c>
      <c r="L316" s="12">
        <v>0.48956494461347</v>
      </c>
      <c r="M316" s="12">
        <f t="shared" si="5"/>
        <v>0.96186561518414093</v>
      </c>
      <c r="N316" s="12">
        <v>1.0149598961407169</v>
      </c>
      <c r="O316" s="12" t="s">
        <v>580</v>
      </c>
      <c r="P316" s="12" t="s">
        <v>23</v>
      </c>
      <c r="Q316" s="12" t="s">
        <v>40</v>
      </c>
      <c r="R316" s="12" t="s">
        <v>554</v>
      </c>
    </row>
    <row r="317" spans="1:18" x14ac:dyDescent="0.3">
      <c r="A317" s="10" t="s">
        <v>114</v>
      </c>
      <c r="B317" s="11" t="s">
        <v>112</v>
      </c>
      <c r="C317" s="12" t="s">
        <v>11</v>
      </c>
      <c r="D317" s="12">
        <v>175.06064000000001</v>
      </c>
      <c r="E317" s="12">
        <v>250.35599999999999</v>
      </c>
      <c r="F317" s="11">
        <v>57576.172693522298</v>
      </c>
      <c r="G317" s="11">
        <v>193704.61636066801</v>
      </c>
      <c r="H317" s="11">
        <v>76208.360999076394</v>
      </c>
      <c r="I317" s="11">
        <v>110531.260793083</v>
      </c>
      <c r="J317" s="11">
        <v>73011.131876492</v>
      </c>
      <c r="K317" s="11">
        <v>137983.22372166</v>
      </c>
      <c r="L317" s="12">
        <v>0.43423157786402</v>
      </c>
      <c r="M317" s="12">
        <f t="shared" si="5"/>
        <v>0.96800997868240135</v>
      </c>
      <c r="N317" s="12">
        <v>1.018547615984585</v>
      </c>
      <c r="O317" s="12" t="s">
        <v>113</v>
      </c>
      <c r="P317" s="12" t="s">
        <v>115</v>
      </c>
      <c r="Q317" s="12" t="s">
        <v>116</v>
      </c>
      <c r="R317" s="12" t="s">
        <v>117</v>
      </c>
    </row>
    <row r="318" spans="1:18" x14ac:dyDescent="0.3">
      <c r="A318" s="10" t="s">
        <v>737</v>
      </c>
      <c r="B318" s="11" t="s">
        <v>571</v>
      </c>
      <c r="C318" s="12" t="s">
        <v>383</v>
      </c>
      <c r="D318" s="12">
        <v>147.07539</v>
      </c>
      <c r="E318" s="12">
        <v>377.68</v>
      </c>
      <c r="F318" s="11">
        <v>1748.3653111561</v>
      </c>
      <c r="G318" s="11">
        <v>7316.2554413833304</v>
      </c>
      <c r="H318" s="11">
        <v>2988.2128294127301</v>
      </c>
      <c r="I318" s="11">
        <v>8980.3773894196493</v>
      </c>
      <c r="J318" s="11">
        <v>2631.6222953264701</v>
      </c>
      <c r="K318" s="11">
        <v>767.13197319513097</v>
      </c>
      <c r="L318" s="12">
        <v>1.2206004292254899</v>
      </c>
      <c r="M318" s="12">
        <f t="shared" si="5"/>
        <v>0.97285868566900335</v>
      </c>
      <c r="N318" s="12">
        <v>0.97364127912964171</v>
      </c>
      <c r="O318" s="12" t="s">
        <v>276</v>
      </c>
      <c r="P318" s="12" t="s">
        <v>23</v>
      </c>
      <c r="Q318" s="12" t="s">
        <v>40</v>
      </c>
      <c r="R318" s="12" t="s">
        <v>277</v>
      </c>
    </row>
    <row r="319" spans="1:18" x14ac:dyDescent="0.3">
      <c r="A319" s="10" t="s">
        <v>737</v>
      </c>
      <c r="B319" s="11" t="s">
        <v>610</v>
      </c>
      <c r="C319" s="12" t="s">
        <v>383</v>
      </c>
      <c r="D319" s="12">
        <v>106.04886</v>
      </c>
      <c r="E319" s="12">
        <v>380.346</v>
      </c>
      <c r="F319" s="11">
        <v>1607.3577569951699</v>
      </c>
      <c r="G319" s="11">
        <v>5031.57190202324</v>
      </c>
      <c r="H319" s="11">
        <v>2305.2252790221801</v>
      </c>
      <c r="I319" s="11">
        <v>4032.6064007330101</v>
      </c>
      <c r="J319" s="11">
        <v>1983.6331679611401</v>
      </c>
      <c r="K319" s="11">
        <v>2874.8993470350601</v>
      </c>
      <c r="L319" s="12">
        <v>0.14074690391125799</v>
      </c>
      <c r="M319" s="12">
        <f t="shared" si="5"/>
        <v>0.98896786337733888</v>
      </c>
      <c r="N319" s="12">
        <v>1.0059627931600066</v>
      </c>
      <c r="O319" s="12" t="s">
        <v>627</v>
      </c>
      <c r="P319" s="12" t="s">
        <v>23</v>
      </c>
      <c r="Q319" s="12" t="s">
        <v>40</v>
      </c>
      <c r="R319" s="12" t="s">
        <v>628</v>
      </c>
    </row>
    <row r="320" spans="1:18" x14ac:dyDescent="0.3">
      <c r="A320" s="10" t="s">
        <v>22</v>
      </c>
      <c r="B320" s="11" t="s">
        <v>142</v>
      </c>
      <c r="C320" s="12" t="s">
        <v>11</v>
      </c>
      <c r="D320" s="12">
        <v>116.03467000000001</v>
      </c>
      <c r="E320" s="12">
        <v>395.93950000000001</v>
      </c>
      <c r="F320" s="11">
        <v>87414.921537589398</v>
      </c>
      <c r="G320" s="11">
        <v>3835.4563663917802</v>
      </c>
      <c r="H320" s="11">
        <v>4357.5510000422501</v>
      </c>
      <c r="I320" s="11">
        <v>37204.285670470199</v>
      </c>
      <c r="J320" s="11">
        <v>23217.5609406449</v>
      </c>
      <c r="K320" s="11">
        <v>36039.142244967101</v>
      </c>
      <c r="L320" s="12">
        <v>0.28770857913676701</v>
      </c>
      <c r="M320" s="12">
        <f t="shared" si="5"/>
        <v>0.99241938234210147</v>
      </c>
      <c r="N320" s="12">
        <v>0.99115642538838655</v>
      </c>
      <c r="O320" s="12" t="s">
        <v>143</v>
      </c>
      <c r="P320" s="12" t="s">
        <v>23</v>
      </c>
      <c r="Q320" s="12" t="s">
        <v>40</v>
      </c>
      <c r="R320" s="12" t="s">
        <v>144</v>
      </c>
    </row>
    <row r="321" spans="1:2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O322" s="4"/>
      <c r="P322" s="4"/>
      <c r="Q322" s="4"/>
      <c r="R322" s="4"/>
      <c r="S322" s="4"/>
      <c r="T322" s="4"/>
      <c r="U322" s="4"/>
    </row>
    <row r="323" spans="1:2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s="3" customForma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6"/>
    </row>
    <row r="330" spans="1:2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6"/>
    </row>
    <row r="332" spans="1:2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6"/>
    </row>
    <row r="335" spans="1:2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6"/>
    </row>
    <row r="339" spans="1:2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</sheetData>
  <sortState xmlns:xlrd2="http://schemas.microsoft.com/office/spreadsheetml/2017/richdata2" ref="A3:R344">
    <sortCondition ref="M1:M344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li</cp:lastModifiedBy>
  <dcterms:created xsi:type="dcterms:W3CDTF">2015-06-05T18:19:34Z</dcterms:created>
  <dcterms:modified xsi:type="dcterms:W3CDTF">2022-07-25T05:13:35Z</dcterms:modified>
</cp:coreProperties>
</file>