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RAW DATA FOR THE MANUSCRIPT 1031218\TABLE 3\"/>
    </mc:Choice>
  </mc:AlternateContent>
  <xr:revisionPtr revIDLastSave="0" documentId="13_ncr:1_{5810E3AD-CE0E-4494-B35A-84517CACFF74}" xr6:coauthVersionLast="47" xr6:coauthVersionMax="47" xr10:uidLastSave="{00000000-0000-0000-0000-000000000000}"/>
  <bookViews>
    <workbookView xWindow="-120" yWindow="-120" windowWidth="38640" windowHeight="21240" activeTab="1" xr2:uid="{00000000-000D-0000-FFFF-FFFF00000000}"/>
  </bookViews>
  <sheets>
    <sheet name="training data" sheetId="1" r:id="rId1"/>
    <sheet name="testing data" sheetId="2" r:id="rId2"/>
    <sheet name="curve exploration resultsTABLE3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2" l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2" i="1"/>
</calcChain>
</file>

<file path=xl/sharedStrings.xml><?xml version="1.0" encoding="utf-8"?>
<sst xmlns="http://schemas.openxmlformats.org/spreadsheetml/2006/main" count="43" uniqueCount="31">
  <si>
    <t>DEN(g/cm3
)</t>
    <phoneticPr fontId="1" type="noConversion"/>
  </si>
  <si>
    <t>GR(API)</t>
    <phoneticPr fontId="1" type="noConversion"/>
  </si>
  <si>
    <t xml:space="preserve">AC(μs/m) </t>
    <phoneticPr fontId="1" type="noConversion"/>
  </si>
  <si>
    <t>RD(Ω·m)</t>
    <phoneticPr fontId="1" type="noConversion"/>
  </si>
  <si>
    <t xml:space="preserve">CAL(cm) </t>
    <phoneticPr fontId="1" type="noConversion"/>
  </si>
  <si>
    <t xml:space="preserve">CNL(V/V) </t>
    <phoneticPr fontId="1" type="noConversion"/>
  </si>
  <si>
    <t>Average relative error/%</t>
    <phoneticPr fontId="1" type="noConversion"/>
  </si>
  <si>
    <t>Average relative error/%</t>
  </si>
  <si>
    <t>Min.</t>
  </si>
  <si>
    <t>Max.</t>
  </si>
  <si>
    <t>Parameter</t>
  </si>
  <si>
    <t>Error/%</t>
  </si>
  <si>
    <t xml:space="preserve"> columns</t>
  </si>
  <si>
    <r>
      <t>V</t>
    </r>
    <r>
      <rPr>
        <vertAlign val="subscript"/>
        <sz val="9"/>
        <color theme="1"/>
        <rFont val="Times New Roman"/>
        <family val="1"/>
      </rPr>
      <t>daf</t>
    </r>
  </si>
  <si>
    <t>Training set</t>
  </si>
  <si>
    <t>Test       set</t>
  </si>
  <si>
    <t>Test set</t>
  </si>
  <si>
    <r>
      <t>b</t>
    </r>
    <r>
      <rPr>
        <vertAlign val="subscript"/>
        <sz val="11"/>
        <color theme="1"/>
        <rFont val="Times New Roman"/>
        <family val="1"/>
      </rPr>
      <t>N</t>
    </r>
    <phoneticPr fontId="1" type="noConversion"/>
  </si>
  <si>
    <t>a</t>
    <phoneticPr fontId="1" type="noConversion"/>
  </si>
  <si>
    <t>c</t>
    <phoneticPr fontId="1" type="noConversion"/>
  </si>
  <si>
    <t>d</t>
    <phoneticPr fontId="1" type="noConversion"/>
  </si>
  <si>
    <t>DEN</t>
    <phoneticPr fontId="1" type="noConversion"/>
  </si>
  <si>
    <t>DEN,GR</t>
    <phoneticPr fontId="1" type="noConversion"/>
  </si>
  <si>
    <t>DEN,GR,AC</t>
    <phoneticPr fontId="1" type="noConversion"/>
  </si>
  <si>
    <t>DEN,GR,AC,RD</t>
    <phoneticPr fontId="1" type="noConversion"/>
  </si>
  <si>
    <t>DEN,GR,AC,RD,CAL</t>
    <phoneticPr fontId="1" type="noConversion"/>
  </si>
  <si>
    <t>DEN,GR,AC,RD,CAL,CNL</t>
    <phoneticPr fontId="1" type="noConversion"/>
  </si>
  <si>
    <t>Min. Error/ %</t>
  </si>
  <si>
    <t>Max. Error/ %</t>
    <phoneticPr fontId="1" type="noConversion"/>
  </si>
  <si>
    <r>
      <t>FC</t>
    </r>
    <r>
      <rPr>
        <vertAlign val="subscript"/>
        <sz val="11"/>
        <color theme="1"/>
        <rFont val="Times New Roman"/>
        <family val="1"/>
      </rPr>
      <t>ad</t>
    </r>
    <r>
      <rPr>
        <sz val="11"/>
        <color theme="1"/>
        <rFont val="Times New Roman"/>
        <family val="1"/>
      </rPr>
      <t>(%)</t>
    </r>
    <phoneticPr fontId="1" type="noConversion"/>
  </si>
  <si>
    <r>
      <t>predict FC</t>
    </r>
    <r>
      <rPr>
        <vertAlign val="subscript"/>
        <sz val="11"/>
        <color theme="1"/>
        <rFont val="Times New Roman"/>
        <family val="1"/>
      </rPr>
      <t>ad</t>
    </r>
    <r>
      <rPr>
        <sz val="11"/>
        <color theme="1"/>
        <rFont val="Times New Roman"/>
        <family val="1"/>
      </rPr>
      <t>(%)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</si>
</sst>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vertAlign val="subscript"/>
      <sz val="11"/>
      <color theme="1"/>
      <name val="Times New Roman"/>
      <family val="1"/>
    </font>
    <font>
      <sz val="9"/>
      <color theme="1"/>
      <name val="Times New Roman"/>
      <family val="1"/>
    </font>
    <font>
      <vertAlign val="subscript"/>
      <sz val="9"/>
      <color theme="1"/>
      <name val="Times New Roman"/>
      <family val="1"/>
    </font>
    <font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0" xfId="0" applyFont="1"/>
    <xf numFmtId="0" fontId="2" fillId="0" borderId="2" xfId="0" applyFont="1" applyBorder="1"/>
    <xf numFmtId="0" fontId="0" fillId="0" borderId="2" xfId="0" applyBorder="1"/>
    <xf numFmtId="0" fontId="2" fillId="2" borderId="0" xfId="0" applyFont="1" applyFill="1" applyAlignment="1">
      <alignment horizontal="center" vertical="center"/>
    </xf>
    <xf numFmtId="0" fontId="2" fillId="2" borderId="0" xfId="0" applyFont="1" applyFill="1"/>
    <xf numFmtId="0" fontId="2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5"/>
  <sheetViews>
    <sheetView workbookViewId="0">
      <selection activeCell="K33" sqref="K33"/>
    </sheetView>
  </sheetViews>
  <sheetFormatPr defaultRowHeight="15" x14ac:dyDescent="0.2"/>
  <cols>
    <col min="1" max="1" width="11.125" bestFit="1" customWidth="1"/>
    <col min="9" max="9" width="12.5" style="1" bestFit="1" customWidth="1"/>
    <col min="10" max="10" width="15.125" customWidth="1"/>
  </cols>
  <sheetData>
    <row r="1" spans="1:10" ht="37.1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29</v>
      </c>
      <c r="H1" s="2" t="s">
        <v>30</v>
      </c>
      <c r="J1" s="2" t="s">
        <v>6</v>
      </c>
    </row>
    <row r="2" spans="1:10" x14ac:dyDescent="0.2">
      <c r="A2" s="1">
        <v>1.44</v>
      </c>
      <c r="B2" s="1">
        <v>31</v>
      </c>
      <c r="C2" s="1">
        <v>403.28</v>
      </c>
      <c r="D2" s="1">
        <v>3.12</v>
      </c>
      <c r="E2" s="3">
        <v>21.765000000000001</v>
      </c>
      <c r="F2" s="1">
        <v>39.51</v>
      </c>
      <c r="G2" s="1">
        <v>82.984970728799993</v>
      </c>
      <c r="H2" s="1">
        <v>82.984970730000001</v>
      </c>
      <c r="I2" s="1">
        <f>ABS(H2-G2)/G2*100</f>
        <v>1.4460536578816185E-9</v>
      </c>
      <c r="J2" s="1">
        <v>2.02</v>
      </c>
    </row>
    <row r="3" spans="1:10" x14ac:dyDescent="0.2">
      <c r="A3" s="1">
        <v>1.41</v>
      </c>
      <c r="B3" s="1">
        <v>28.54</v>
      </c>
      <c r="C3" s="1">
        <v>410.09</v>
      </c>
      <c r="D3" s="1">
        <v>3.05</v>
      </c>
      <c r="E3" s="3">
        <v>21.689999999999998</v>
      </c>
      <c r="F3" s="1">
        <v>43.1</v>
      </c>
      <c r="G3" s="1">
        <v>81.934284477599988</v>
      </c>
      <c r="H3" s="1">
        <v>82.471000000000004</v>
      </c>
      <c r="I3" s="1">
        <f t="shared" ref="I3:I45" si="0">ABS(H3-G3)/G3*100</f>
        <v>0.65505609260156339</v>
      </c>
    </row>
    <row r="4" spans="1:10" x14ac:dyDescent="0.2">
      <c r="A4" s="1">
        <v>1.35</v>
      </c>
      <c r="B4" s="1">
        <v>25.76</v>
      </c>
      <c r="C4" s="1">
        <v>411.44</v>
      </c>
      <c r="D4" s="1">
        <v>3.13</v>
      </c>
      <c r="E4" s="3">
        <v>22.06</v>
      </c>
      <c r="F4" s="1">
        <v>47.51</v>
      </c>
      <c r="G4" s="1">
        <v>85.649490652400004</v>
      </c>
      <c r="H4" s="1">
        <v>84.611999999999995</v>
      </c>
      <c r="I4" s="1">
        <f t="shared" si="0"/>
        <v>1.2113214503639758</v>
      </c>
    </row>
    <row r="5" spans="1:10" x14ac:dyDescent="0.2">
      <c r="A5" s="1">
        <v>1.54</v>
      </c>
      <c r="B5" s="1">
        <v>53.95</v>
      </c>
      <c r="C5" s="1">
        <v>390.78</v>
      </c>
      <c r="D5" s="1">
        <v>2.75</v>
      </c>
      <c r="E5" s="3">
        <v>22.164999999999999</v>
      </c>
      <c r="F5" s="1">
        <v>47.69</v>
      </c>
      <c r="G5" s="1">
        <v>75.023842298999995</v>
      </c>
      <c r="H5" s="1">
        <v>72.344999999999999</v>
      </c>
      <c r="I5" s="1">
        <f t="shared" si="0"/>
        <v>3.5706546304623248</v>
      </c>
    </row>
    <row r="6" spans="1:10" x14ac:dyDescent="0.2">
      <c r="A6" s="1">
        <v>1.42</v>
      </c>
      <c r="B6" s="1">
        <v>26.75</v>
      </c>
      <c r="C6" s="1">
        <v>408.13</v>
      </c>
      <c r="D6" s="1">
        <v>2.96</v>
      </c>
      <c r="E6" s="3">
        <v>22.53</v>
      </c>
      <c r="F6" s="1">
        <v>41.24</v>
      </c>
      <c r="G6" s="1">
        <v>77.701411995200004</v>
      </c>
      <c r="H6" s="1">
        <v>78.567999999999998</v>
      </c>
      <c r="I6" s="1">
        <f t="shared" si="0"/>
        <v>1.1152796101743001</v>
      </c>
    </row>
    <row r="7" spans="1:10" x14ac:dyDescent="0.2">
      <c r="A7" s="1">
        <v>1.39</v>
      </c>
      <c r="B7" s="1">
        <v>26.75</v>
      </c>
      <c r="C7" s="1">
        <v>408.13</v>
      </c>
      <c r="D7" s="1">
        <v>3.16</v>
      </c>
      <c r="E7" s="3">
        <v>22.53</v>
      </c>
      <c r="F7" s="1">
        <v>41.24</v>
      </c>
      <c r="G7" s="1">
        <v>82.458534218799997</v>
      </c>
      <c r="H7" s="1">
        <v>81.296000000000006</v>
      </c>
      <c r="I7" s="1">
        <f t="shared" si="0"/>
        <v>1.4098409944024211</v>
      </c>
    </row>
    <row r="8" spans="1:10" x14ac:dyDescent="0.2">
      <c r="A8" s="1">
        <v>1.37</v>
      </c>
      <c r="B8" s="1">
        <v>21.99</v>
      </c>
      <c r="C8" s="1">
        <v>425.41</v>
      </c>
      <c r="D8" s="1">
        <v>3.2</v>
      </c>
      <c r="E8" s="3">
        <v>22.285</v>
      </c>
      <c r="F8" s="1">
        <v>45.41</v>
      </c>
      <c r="G8" s="1">
        <v>79.506223080799998</v>
      </c>
      <c r="H8" s="1">
        <v>84.623000000000005</v>
      </c>
      <c r="I8" s="1">
        <f t="shared" si="0"/>
        <v>6.4356936110522653</v>
      </c>
    </row>
    <row r="9" spans="1:10" x14ac:dyDescent="0.2">
      <c r="A9" s="1">
        <v>1.38</v>
      </c>
      <c r="B9" s="1">
        <v>21.56</v>
      </c>
      <c r="C9" s="1">
        <v>427.46</v>
      </c>
      <c r="D9" s="1">
        <v>3.41</v>
      </c>
      <c r="E9" s="1">
        <v>23.11</v>
      </c>
      <c r="F9" s="1">
        <v>32.39</v>
      </c>
      <c r="G9" s="1">
        <v>85.739232638000004</v>
      </c>
      <c r="H9" s="1">
        <v>83.873999999999995</v>
      </c>
      <c r="I9" s="1">
        <f t="shared" si="0"/>
        <v>2.1754715788922629</v>
      </c>
    </row>
    <row r="10" spans="1:10" x14ac:dyDescent="0.2">
      <c r="A10" s="1">
        <v>1.5</v>
      </c>
      <c r="B10" s="1">
        <v>21.56</v>
      </c>
      <c r="C10" s="1">
        <v>427.46</v>
      </c>
      <c r="D10" s="1">
        <v>3.41</v>
      </c>
      <c r="E10" s="1">
        <v>22.6</v>
      </c>
      <c r="F10" s="1">
        <v>32.39</v>
      </c>
      <c r="G10" s="1">
        <v>78.445586172800006</v>
      </c>
      <c r="H10" s="1">
        <v>81.477000000000004</v>
      </c>
      <c r="I10" s="1">
        <f t="shared" si="0"/>
        <v>3.8643523174425605</v>
      </c>
    </row>
    <row r="11" spans="1:10" x14ac:dyDescent="0.2">
      <c r="A11" s="1">
        <v>1.43</v>
      </c>
      <c r="B11" s="1">
        <v>40.75</v>
      </c>
      <c r="C11" s="1">
        <v>388.87</v>
      </c>
      <c r="D11" s="1">
        <v>3.14</v>
      </c>
      <c r="E11" s="1">
        <v>22.38</v>
      </c>
      <c r="F11" s="1">
        <v>23.06</v>
      </c>
      <c r="G11" s="1">
        <v>80.482670577000007</v>
      </c>
      <c r="H11" s="1">
        <v>77.728999999999999</v>
      </c>
      <c r="I11" s="1">
        <f t="shared" si="0"/>
        <v>3.4214453338318283</v>
      </c>
    </row>
    <row r="12" spans="1:10" x14ac:dyDescent="0.2">
      <c r="A12" s="1">
        <v>1.29</v>
      </c>
      <c r="B12" s="1">
        <v>31.32</v>
      </c>
      <c r="C12" s="1">
        <v>428.58</v>
      </c>
      <c r="D12" s="1">
        <v>3.01</v>
      </c>
      <c r="E12" s="1">
        <v>22.11</v>
      </c>
      <c r="F12" s="1">
        <v>39.6</v>
      </c>
      <c r="G12" s="1">
        <v>87.037604103000007</v>
      </c>
      <c r="H12" s="1">
        <v>84.301000000000002</v>
      </c>
      <c r="I12" s="1">
        <f t="shared" si="0"/>
        <v>3.1441629525572843</v>
      </c>
    </row>
    <row r="13" spans="1:10" x14ac:dyDescent="0.2">
      <c r="A13" s="1">
        <v>1.47</v>
      </c>
      <c r="B13" s="1">
        <v>33.799999999999997</v>
      </c>
      <c r="C13" s="1">
        <v>423.18</v>
      </c>
      <c r="D13" s="1">
        <v>3.5</v>
      </c>
      <c r="E13" s="1">
        <v>22.89</v>
      </c>
      <c r="F13" s="1">
        <v>49.01</v>
      </c>
      <c r="G13" s="1">
        <v>78.693743217600016</v>
      </c>
      <c r="H13" s="1">
        <v>79.421000000000006</v>
      </c>
      <c r="I13" s="1">
        <f t="shared" si="0"/>
        <v>0.9241608705650417</v>
      </c>
    </row>
    <row r="14" spans="1:10" x14ac:dyDescent="0.2">
      <c r="A14" s="1">
        <v>1.43</v>
      </c>
      <c r="B14" s="1">
        <v>22.59</v>
      </c>
      <c r="C14" s="1">
        <v>429.99</v>
      </c>
      <c r="D14" s="1">
        <v>3.71</v>
      </c>
      <c r="E14" s="1">
        <v>22.89</v>
      </c>
      <c r="F14" s="1">
        <v>49.35</v>
      </c>
      <c r="G14" s="1">
        <v>80.224598713600002</v>
      </c>
      <c r="H14" s="1">
        <v>82.378</v>
      </c>
      <c r="I14" s="1">
        <f t="shared" si="0"/>
        <v>2.6842157155408048</v>
      </c>
    </row>
    <row r="15" spans="1:10" x14ac:dyDescent="0.2">
      <c r="A15" s="1">
        <v>1.43</v>
      </c>
      <c r="B15" s="1">
        <v>19.59</v>
      </c>
      <c r="C15" s="1">
        <v>429.99</v>
      </c>
      <c r="D15" s="1">
        <v>3.71</v>
      </c>
      <c r="E15" s="1">
        <v>22.89</v>
      </c>
      <c r="F15" s="1">
        <v>49.35</v>
      </c>
      <c r="G15" s="1">
        <v>83.633169431700011</v>
      </c>
      <c r="H15" s="1">
        <v>83.637</v>
      </c>
      <c r="I15" s="1">
        <f t="shared" si="0"/>
        <v>4.5802022403531473E-3</v>
      </c>
    </row>
    <row r="16" spans="1:10" x14ac:dyDescent="0.2">
      <c r="A16" s="1">
        <v>1.47</v>
      </c>
      <c r="B16" s="1">
        <v>34.46</v>
      </c>
      <c r="C16" s="1">
        <v>410.48</v>
      </c>
      <c r="D16" s="1">
        <v>3.49</v>
      </c>
      <c r="E16" s="1">
        <v>22.9</v>
      </c>
      <c r="F16" s="1">
        <v>45.63</v>
      </c>
      <c r="G16" s="1">
        <v>79.750728223599992</v>
      </c>
      <c r="H16" s="1">
        <v>78.679000000000002</v>
      </c>
      <c r="I16" s="1">
        <f t="shared" si="0"/>
        <v>1.3438475703885076</v>
      </c>
    </row>
    <row r="17" spans="1:9" x14ac:dyDescent="0.2">
      <c r="A17" s="1">
        <v>1.53</v>
      </c>
      <c r="B17" s="1">
        <v>55.97</v>
      </c>
      <c r="C17" s="1">
        <v>478.94</v>
      </c>
      <c r="D17" s="1">
        <v>3.01</v>
      </c>
      <c r="E17" s="1">
        <v>23.131999999999998</v>
      </c>
      <c r="F17" s="1">
        <v>32.270000000000003</v>
      </c>
      <c r="G17" s="1">
        <v>71.601430592</v>
      </c>
      <c r="H17" s="1">
        <v>72.195999999999998</v>
      </c>
      <c r="I17" s="1">
        <f t="shared" si="0"/>
        <v>0.83038760969453196</v>
      </c>
    </row>
    <row r="18" spans="1:9" x14ac:dyDescent="0.2">
      <c r="A18" s="1">
        <v>1.5</v>
      </c>
      <c r="B18" s="1">
        <v>28.21</v>
      </c>
      <c r="C18" s="1">
        <v>460.71</v>
      </c>
      <c r="D18" s="1">
        <v>3.02</v>
      </c>
      <c r="E18" s="1">
        <v>23.728999999999999</v>
      </c>
      <c r="F18" s="1">
        <v>39.74</v>
      </c>
      <c r="G18" s="1">
        <v>74.062014688199994</v>
      </c>
      <c r="H18" s="1">
        <v>75.116</v>
      </c>
      <c r="I18" s="1">
        <f t="shared" si="0"/>
        <v>1.4231118559726847</v>
      </c>
    </row>
    <row r="19" spans="1:9" x14ac:dyDescent="0.2">
      <c r="A19" s="1">
        <v>1.42</v>
      </c>
      <c r="B19" s="1">
        <v>19.829999999999998</v>
      </c>
      <c r="C19" s="1">
        <v>477.45</v>
      </c>
      <c r="D19" s="1">
        <v>3.36</v>
      </c>
      <c r="E19" s="1">
        <v>23.363999999999997</v>
      </c>
      <c r="F19" s="1">
        <v>40.26</v>
      </c>
      <c r="G19" s="1">
        <v>83.987836627500002</v>
      </c>
      <c r="H19" s="1">
        <v>81.873999999999995</v>
      </c>
      <c r="I19" s="1">
        <f t="shared" si="0"/>
        <v>2.5168366187061384</v>
      </c>
    </row>
    <row r="20" spans="1:9" x14ac:dyDescent="0.2">
      <c r="A20" s="1">
        <v>1.44</v>
      </c>
      <c r="B20" s="1">
        <v>21.7</v>
      </c>
      <c r="C20" s="1">
        <v>494.52</v>
      </c>
      <c r="D20" s="1">
        <v>3.37</v>
      </c>
      <c r="E20" s="1">
        <v>23.326000000000001</v>
      </c>
      <c r="F20" s="1">
        <v>40.26</v>
      </c>
      <c r="G20" s="1">
        <v>83.516378493600001</v>
      </c>
      <c r="H20" s="1">
        <v>83.137</v>
      </c>
      <c r="I20" s="1">
        <f t="shared" si="0"/>
        <v>0.45425639909550586</v>
      </c>
    </row>
    <row r="21" spans="1:9" x14ac:dyDescent="0.2">
      <c r="A21" s="1">
        <v>1.42</v>
      </c>
      <c r="B21" s="1">
        <v>18.29</v>
      </c>
      <c r="C21" s="1">
        <v>474.99</v>
      </c>
      <c r="D21" s="1">
        <v>3.43</v>
      </c>
      <c r="E21" s="1">
        <v>22.776</v>
      </c>
      <c r="F21" s="1">
        <v>42.45</v>
      </c>
      <c r="G21" s="1">
        <v>83.971228144999998</v>
      </c>
      <c r="H21" s="1">
        <v>85.415999999999997</v>
      </c>
      <c r="I21" s="1">
        <f t="shared" si="0"/>
        <v>1.720555822412402</v>
      </c>
    </row>
    <row r="22" spans="1:9" x14ac:dyDescent="0.2">
      <c r="A22" s="1">
        <v>1.58</v>
      </c>
      <c r="B22" s="1">
        <v>42.18</v>
      </c>
      <c r="C22" s="1">
        <v>463.04</v>
      </c>
      <c r="D22" s="1">
        <v>2.92</v>
      </c>
      <c r="E22" s="1">
        <v>22.878999999999998</v>
      </c>
      <c r="F22" s="1">
        <v>45.81</v>
      </c>
      <c r="G22" s="1">
        <v>71.043984098999999</v>
      </c>
      <c r="H22" s="1">
        <v>74.867999999999995</v>
      </c>
      <c r="I22" s="1">
        <f t="shared" si="0"/>
        <v>5.3826033963287001</v>
      </c>
    </row>
    <row r="23" spans="1:9" x14ac:dyDescent="0.2">
      <c r="A23" s="1">
        <v>1.42</v>
      </c>
      <c r="B23" s="1">
        <v>22.34</v>
      </c>
      <c r="C23" s="1">
        <v>444.85</v>
      </c>
      <c r="D23" s="1">
        <v>3.13</v>
      </c>
      <c r="E23" s="1">
        <v>22.113</v>
      </c>
      <c r="F23" s="1">
        <v>34.86</v>
      </c>
      <c r="G23" s="1">
        <v>82.515766271199993</v>
      </c>
      <c r="H23" s="1">
        <v>82.561999999999998</v>
      </c>
      <c r="I23" s="1">
        <f t="shared" si="0"/>
        <v>5.6030175673398561E-2</v>
      </c>
    </row>
    <row r="24" spans="1:9" x14ac:dyDescent="0.2">
      <c r="A24" s="1">
        <v>1.48</v>
      </c>
      <c r="B24" s="1">
        <v>29.29</v>
      </c>
      <c r="C24" s="1">
        <v>453.5</v>
      </c>
      <c r="D24" s="1">
        <v>3.02</v>
      </c>
      <c r="E24" s="1">
        <v>22.237000000000002</v>
      </c>
      <c r="F24" s="1">
        <v>32.72</v>
      </c>
      <c r="G24" s="1">
        <v>79.92469821600001</v>
      </c>
      <c r="H24" s="1">
        <v>80.975999999999999</v>
      </c>
      <c r="I24" s="1">
        <f t="shared" si="0"/>
        <v>1.3153653469654645</v>
      </c>
    </row>
    <row r="25" spans="1:9" x14ac:dyDescent="0.2">
      <c r="A25" s="1">
        <v>1.35</v>
      </c>
      <c r="B25" s="1">
        <v>37.92</v>
      </c>
      <c r="C25" s="1">
        <v>493.1</v>
      </c>
      <c r="D25" s="1">
        <v>2.77</v>
      </c>
      <c r="E25" s="1">
        <v>23.169999999999998</v>
      </c>
      <c r="F25" s="1">
        <v>39.43</v>
      </c>
      <c r="G25" s="1">
        <v>83.874771683999995</v>
      </c>
      <c r="H25" s="1">
        <v>81.165999999999997</v>
      </c>
      <c r="I25" s="1">
        <f t="shared" si="0"/>
        <v>3.2295428406116606</v>
      </c>
    </row>
    <row r="26" spans="1:9" x14ac:dyDescent="0.2">
      <c r="A26" s="1">
        <v>1.42</v>
      </c>
      <c r="B26" s="1">
        <v>22.57</v>
      </c>
      <c r="C26" s="1">
        <v>458</v>
      </c>
      <c r="D26" s="1">
        <v>3.36</v>
      </c>
      <c r="E26" s="1">
        <v>23.169999999999998</v>
      </c>
      <c r="F26" s="1">
        <v>25.85</v>
      </c>
      <c r="G26" s="1">
        <v>82.049014668500007</v>
      </c>
      <c r="H26" s="1">
        <v>82.507000000000005</v>
      </c>
      <c r="I26" s="1">
        <f t="shared" si="0"/>
        <v>0.55818504749920683</v>
      </c>
    </row>
    <row r="27" spans="1:9" x14ac:dyDescent="0.2">
      <c r="A27" s="1">
        <v>1.41</v>
      </c>
      <c r="B27" s="1">
        <v>28.57</v>
      </c>
      <c r="C27" s="1">
        <v>439.83</v>
      </c>
      <c r="D27" s="1">
        <v>3.3</v>
      </c>
      <c r="E27" s="1">
        <v>23.169999999999998</v>
      </c>
      <c r="F27" s="1">
        <v>42.84</v>
      </c>
      <c r="G27" s="1">
        <v>79.857888713400001</v>
      </c>
      <c r="H27" s="1">
        <v>81.174000000000007</v>
      </c>
      <c r="I27" s="1">
        <f t="shared" si="0"/>
        <v>1.6480667192734892</v>
      </c>
    </row>
    <row r="28" spans="1:9" x14ac:dyDescent="0.2">
      <c r="A28" s="1">
        <v>1.5</v>
      </c>
      <c r="B28" s="1">
        <v>38.78</v>
      </c>
      <c r="C28" s="1">
        <v>408.3</v>
      </c>
      <c r="D28" s="1">
        <v>2.92</v>
      </c>
      <c r="E28" s="1">
        <v>22.93</v>
      </c>
      <c r="F28" s="1">
        <v>41.99</v>
      </c>
      <c r="G28" s="1">
        <v>76.262459864999997</v>
      </c>
      <c r="H28" s="1">
        <v>74.932000000000002</v>
      </c>
      <c r="I28" s="1">
        <f t="shared" si="0"/>
        <v>1.7445803182262649</v>
      </c>
    </row>
    <row r="29" spans="1:9" x14ac:dyDescent="0.2">
      <c r="A29" s="1">
        <v>1.63</v>
      </c>
      <c r="B29" s="1">
        <v>52.23</v>
      </c>
      <c r="C29" s="1">
        <v>352.62</v>
      </c>
      <c r="D29" s="1">
        <v>2.93</v>
      </c>
      <c r="E29" s="1">
        <v>22.213999999999999</v>
      </c>
      <c r="F29" s="1">
        <v>44.89</v>
      </c>
      <c r="G29" s="1">
        <v>67.542821452799984</v>
      </c>
      <c r="H29" s="1">
        <v>67.031000000000006</v>
      </c>
      <c r="I29" s="1">
        <f t="shared" si="0"/>
        <v>0.75777327892298274</v>
      </c>
    </row>
    <row r="30" spans="1:9" x14ac:dyDescent="0.2">
      <c r="A30" s="1">
        <v>1.4</v>
      </c>
      <c r="B30" s="1">
        <v>32.619999999999997</v>
      </c>
      <c r="C30" s="1">
        <v>458.05</v>
      </c>
      <c r="D30" s="1">
        <v>3.08</v>
      </c>
      <c r="E30" s="1">
        <v>22.584</v>
      </c>
      <c r="F30" s="1">
        <v>39.07</v>
      </c>
      <c r="G30" s="1">
        <v>80.1541438</v>
      </c>
      <c r="H30" s="1">
        <v>78.567999999999998</v>
      </c>
      <c r="I30" s="1">
        <f t="shared" si="0"/>
        <v>1.9788668742538575</v>
      </c>
    </row>
    <row r="31" spans="1:9" x14ac:dyDescent="0.2">
      <c r="A31" s="1">
        <v>1.43</v>
      </c>
      <c r="B31" s="1">
        <v>32.6</v>
      </c>
      <c r="C31" s="1">
        <v>421.79</v>
      </c>
      <c r="D31" s="1">
        <v>3.16</v>
      </c>
      <c r="E31" s="1">
        <v>22.948</v>
      </c>
      <c r="F31" s="1">
        <v>45.31</v>
      </c>
      <c r="G31" s="1">
        <v>80.6324521624</v>
      </c>
      <c r="H31" s="1">
        <v>78.507999999999996</v>
      </c>
      <c r="I31" s="1">
        <f t="shared" si="0"/>
        <v>2.6347358978010407</v>
      </c>
    </row>
    <row r="32" spans="1:9" x14ac:dyDescent="0.2">
      <c r="A32" s="1">
        <v>1.28</v>
      </c>
      <c r="B32" s="1">
        <v>22.08</v>
      </c>
      <c r="C32" s="1">
        <v>476.07</v>
      </c>
      <c r="D32" s="1">
        <v>3.35</v>
      </c>
      <c r="E32" s="1">
        <v>24.336000000000002</v>
      </c>
      <c r="F32" s="1">
        <v>34.520000000000003</v>
      </c>
      <c r="G32" s="1">
        <v>86.335962512899997</v>
      </c>
      <c r="H32" s="1">
        <v>83.867999999999995</v>
      </c>
      <c r="I32" s="1">
        <f t="shared" si="0"/>
        <v>2.8585567833696741</v>
      </c>
    </row>
    <row r="33" spans="1:9" x14ac:dyDescent="0.2">
      <c r="A33" s="1">
        <v>1.4</v>
      </c>
      <c r="B33" s="1">
        <v>26.65</v>
      </c>
      <c r="C33" s="1">
        <v>488.97</v>
      </c>
      <c r="D33" s="1">
        <v>3.34</v>
      </c>
      <c r="E33" s="1">
        <v>22.93</v>
      </c>
      <c r="F33" s="1">
        <v>52.11</v>
      </c>
      <c r="G33" s="1">
        <v>82.97414938</v>
      </c>
      <c r="H33" s="1">
        <v>84.391999999999996</v>
      </c>
      <c r="I33" s="1">
        <f t="shared" si="0"/>
        <v>1.7087859659839464</v>
      </c>
    </row>
    <row r="34" spans="1:9" x14ac:dyDescent="0.2">
      <c r="A34" s="1">
        <v>1.44</v>
      </c>
      <c r="B34" s="1">
        <v>31.46</v>
      </c>
      <c r="C34" s="1">
        <v>483.37</v>
      </c>
      <c r="D34" s="1">
        <v>2.84</v>
      </c>
      <c r="E34" s="1">
        <v>21.841000000000001</v>
      </c>
      <c r="F34" s="1">
        <v>40.770000000000003</v>
      </c>
      <c r="G34" s="1">
        <v>82.762310132400017</v>
      </c>
      <c r="H34" s="1">
        <v>83.545000000000002</v>
      </c>
      <c r="I34" s="1">
        <f t="shared" si="0"/>
        <v>0.94570809629149633</v>
      </c>
    </row>
    <row r="35" spans="1:9" x14ac:dyDescent="0.2">
      <c r="A35" s="1">
        <v>1.45</v>
      </c>
      <c r="B35" s="1">
        <v>28.02</v>
      </c>
      <c r="C35" s="1">
        <v>472.22</v>
      </c>
      <c r="D35" s="1">
        <v>3.3</v>
      </c>
      <c r="E35" s="1">
        <v>21.895</v>
      </c>
      <c r="F35" s="1">
        <v>32.71</v>
      </c>
      <c r="G35" s="1">
        <v>80.552374491199984</v>
      </c>
      <c r="H35" s="1">
        <v>84.352000000000004</v>
      </c>
      <c r="I35" s="1">
        <f t="shared" si="0"/>
        <v>4.7169627621779338</v>
      </c>
    </row>
    <row r="36" spans="1:9" x14ac:dyDescent="0.2">
      <c r="A36" s="1">
        <v>1.75</v>
      </c>
      <c r="B36" s="1">
        <v>74.319999999999993</v>
      </c>
      <c r="C36" s="1">
        <v>362.87</v>
      </c>
      <c r="D36" s="1">
        <v>2.37</v>
      </c>
      <c r="E36" s="1">
        <v>21.896000000000001</v>
      </c>
      <c r="F36" s="1">
        <v>33.08</v>
      </c>
      <c r="G36" s="1">
        <v>58.84078319999999</v>
      </c>
      <c r="H36" s="1">
        <v>61.149000000000001</v>
      </c>
      <c r="I36" s="1">
        <f t="shared" si="0"/>
        <v>3.9228179410093427</v>
      </c>
    </row>
    <row r="37" spans="1:9" x14ac:dyDescent="0.2">
      <c r="A37" s="1">
        <v>1.45</v>
      </c>
      <c r="B37" s="1">
        <v>37.6</v>
      </c>
      <c r="C37" s="1">
        <v>489.73</v>
      </c>
      <c r="D37" s="1">
        <v>3.15</v>
      </c>
      <c r="E37" s="1">
        <v>21.9</v>
      </c>
      <c r="F37" s="1">
        <v>36.82</v>
      </c>
      <c r="G37" s="1">
        <v>81.025837064000001</v>
      </c>
      <c r="H37" s="1">
        <v>77.605000000000004</v>
      </c>
      <c r="I37" s="1">
        <f t="shared" si="0"/>
        <v>4.2219089465227926</v>
      </c>
    </row>
    <row r="38" spans="1:9" x14ac:dyDescent="0.2">
      <c r="A38" s="1">
        <v>1.45</v>
      </c>
      <c r="B38" s="1">
        <v>37.6</v>
      </c>
      <c r="C38" s="1">
        <v>469.73</v>
      </c>
      <c r="D38" s="1">
        <v>3.15</v>
      </c>
      <c r="E38" s="1">
        <v>21.9</v>
      </c>
      <c r="F38" s="1">
        <v>36.82</v>
      </c>
      <c r="G38" s="1">
        <v>79.935285009599994</v>
      </c>
      <c r="H38" s="1">
        <v>80.671999999999997</v>
      </c>
      <c r="I38" s="1">
        <f t="shared" si="0"/>
        <v>0.92163928646970572</v>
      </c>
    </row>
    <row r="39" spans="1:9" x14ac:dyDescent="0.2">
      <c r="A39" s="1">
        <v>1.4</v>
      </c>
      <c r="B39" s="1">
        <v>24.32</v>
      </c>
      <c r="C39" s="1">
        <v>442.87</v>
      </c>
      <c r="D39" s="1">
        <v>3.17</v>
      </c>
      <c r="E39" s="1">
        <v>21.896000000000001</v>
      </c>
      <c r="F39" s="1">
        <v>33.08</v>
      </c>
      <c r="G39" s="1">
        <v>84.422045339999983</v>
      </c>
      <c r="H39" s="1">
        <v>84.572999999999993</v>
      </c>
      <c r="I39" s="1">
        <f t="shared" si="0"/>
        <v>0.1788095270519191</v>
      </c>
    </row>
    <row r="40" spans="1:9" x14ac:dyDescent="0.2">
      <c r="A40" s="1">
        <v>1.42</v>
      </c>
      <c r="B40" s="1">
        <v>15.69</v>
      </c>
      <c r="C40" s="1">
        <v>483.89</v>
      </c>
      <c r="D40" s="1">
        <v>3.42</v>
      </c>
      <c r="E40" s="1">
        <v>22.297999999999998</v>
      </c>
      <c r="F40" s="1">
        <v>33.54</v>
      </c>
      <c r="G40" s="1">
        <v>88.563937365000001</v>
      </c>
      <c r="H40" s="1">
        <v>87.61</v>
      </c>
      <c r="I40" s="1">
        <f t="shared" si="0"/>
        <v>1.0771171578207097</v>
      </c>
    </row>
    <row r="41" spans="1:9" x14ac:dyDescent="0.2">
      <c r="A41" s="1">
        <v>1.46</v>
      </c>
      <c r="B41" s="1">
        <v>20.89</v>
      </c>
      <c r="C41" s="1">
        <v>472.66</v>
      </c>
      <c r="D41" s="1">
        <v>3.13</v>
      </c>
      <c r="E41" s="1">
        <v>22.169</v>
      </c>
      <c r="F41" s="1">
        <v>35.19</v>
      </c>
      <c r="G41" s="1">
        <v>84.071694657600005</v>
      </c>
      <c r="H41" s="1">
        <v>85.381</v>
      </c>
      <c r="I41" s="1">
        <f t="shared" si="0"/>
        <v>1.5573676107427372</v>
      </c>
    </row>
    <row r="42" spans="1:9" x14ac:dyDescent="0.2">
      <c r="A42" s="1">
        <v>1.51</v>
      </c>
      <c r="B42" s="1">
        <v>15.13</v>
      </c>
      <c r="C42" s="1">
        <v>454.55</v>
      </c>
      <c r="D42" s="1">
        <v>3.58</v>
      </c>
      <c r="E42" s="1">
        <v>23.050999999999998</v>
      </c>
      <c r="F42" s="1">
        <v>42.34</v>
      </c>
      <c r="G42" s="1">
        <v>83.337953714400015</v>
      </c>
      <c r="H42" s="1">
        <v>83.063999999999993</v>
      </c>
      <c r="I42" s="1">
        <f t="shared" si="0"/>
        <v>0.32872623119457001</v>
      </c>
    </row>
    <row r="43" spans="1:9" x14ac:dyDescent="0.2">
      <c r="A43" s="1">
        <v>1.42</v>
      </c>
      <c r="B43" s="1">
        <v>20.22</v>
      </c>
      <c r="C43" s="1">
        <v>459.64</v>
      </c>
      <c r="D43" s="1">
        <v>3.6</v>
      </c>
      <c r="E43" s="1">
        <v>24.552</v>
      </c>
      <c r="F43" s="1">
        <v>48.72</v>
      </c>
      <c r="G43" s="1">
        <v>84.481969601599999</v>
      </c>
      <c r="H43" s="1">
        <v>80.873000000000005</v>
      </c>
      <c r="I43" s="1">
        <f t="shared" si="0"/>
        <v>4.2718814660917239</v>
      </c>
    </row>
    <row r="44" spans="1:9" x14ac:dyDescent="0.2">
      <c r="A44" s="1">
        <v>1.48</v>
      </c>
      <c r="B44" s="1">
        <v>19.100000000000001</v>
      </c>
      <c r="C44" s="1">
        <v>417.41</v>
      </c>
      <c r="D44" s="1">
        <v>3.79</v>
      </c>
      <c r="E44" s="1">
        <v>23.497999999999998</v>
      </c>
      <c r="F44" s="1">
        <v>41.41</v>
      </c>
      <c r="G44" s="1">
        <v>82.770596640000008</v>
      </c>
      <c r="H44" s="1">
        <v>80.373999999999995</v>
      </c>
      <c r="I44" s="1">
        <f t="shared" si="0"/>
        <v>2.895468605142113</v>
      </c>
    </row>
    <row r="45" spans="1:9" x14ac:dyDescent="0.2">
      <c r="A45" s="1">
        <v>1.4</v>
      </c>
      <c r="B45" s="1">
        <v>21.88</v>
      </c>
      <c r="C45" s="1">
        <v>434.05</v>
      </c>
      <c r="D45" s="1">
        <v>3.74</v>
      </c>
      <c r="E45" s="1">
        <v>22.484000000000002</v>
      </c>
      <c r="F45" s="1">
        <v>41.21</v>
      </c>
      <c r="G45" s="1">
        <v>85.806812849999986</v>
      </c>
      <c r="H45" s="1">
        <v>84.71</v>
      </c>
      <c r="I45" s="1">
        <f t="shared" si="0"/>
        <v>1.2782351582237939</v>
      </c>
    </row>
  </sheetData>
  <phoneticPr fontId="1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05733-2E23-430B-857E-D2CE9208C9E2}">
  <dimension ref="A1:L16"/>
  <sheetViews>
    <sheetView tabSelected="1" workbookViewId="0">
      <selection activeCell="A2" sqref="A2:I16"/>
    </sheetView>
  </sheetViews>
  <sheetFormatPr defaultRowHeight="14.25" x14ac:dyDescent="0.2"/>
  <cols>
    <col min="1" max="1" width="11.125" bestFit="1" customWidth="1"/>
    <col min="10" max="10" width="13.125" customWidth="1"/>
  </cols>
  <sheetData>
    <row r="1" spans="1:12" ht="31.5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29</v>
      </c>
      <c r="H1" s="2" t="s">
        <v>30</v>
      </c>
      <c r="J1" s="2" t="s">
        <v>7</v>
      </c>
      <c r="K1" s="2" t="s">
        <v>27</v>
      </c>
      <c r="L1" s="2" t="s">
        <v>28</v>
      </c>
    </row>
    <row r="2" spans="1:12" ht="15" x14ac:dyDescent="0.2">
      <c r="A2" s="1">
        <v>1.48</v>
      </c>
      <c r="B2" s="1">
        <v>39.75</v>
      </c>
      <c r="C2" s="1">
        <v>408.13</v>
      </c>
      <c r="D2" s="1">
        <v>2.86</v>
      </c>
      <c r="E2" s="3">
        <v>22.53</v>
      </c>
      <c r="F2" s="1">
        <v>41.24</v>
      </c>
      <c r="G2" s="1">
        <v>75.213629568000016</v>
      </c>
      <c r="H2" s="1">
        <v>74.942999999999998</v>
      </c>
      <c r="I2" s="10">
        <f>ABS(H2-G2)/G2*100</f>
        <v>0.35981453036426625</v>
      </c>
      <c r="J2" s="1">
        <v>1.42</v>
      </c>
      <c r="K2" s="1">
        <v>0.01</v>
      </c>
      <c r="L2" s="1">
        <v>3.63</v>
      </c>
    </row>
    <row r="3" spans="1:12" ht="15" x14ac:dyDescent="0.2">
      <c r="A3" s="1">
        <v>1.47</v>
      </c>
      <c r="B3" s="1">
        <v>33.799999999999997</v>
      </c>
      <c r="C3" s="1">
        <v>423.18</v>
      </c>
      <c r="D3" s="1">
        <v>3.5</v>
      </c>
      <c r="E3" s="1">
        <v>22.89</v>
      </c>
      <c r="F3" s="1">
        <v>49.01</v>
      </c>
      <c r="G3" s="1">
        <v>77.908845372800002</v>
      </c>
      <c r="H3" s="1">
        <v>77.305000000000007</v>
      </c>
      <c r="I3" s="10">
        <f>ABS(H3-G3)/G3*100</f>
        <v>0.7750665151184658</v>
      </c>
    </row>
    <row r="4" spans="1:12" ht="15" x14ac:dyDescent="0.2">
      <c r="A4" s="1">
        <v>1.46</v>
      </c>
      <c r="B4" s="1">
        <v>21.36</v>
      </c>
      <c r="C4" s="1">
        <v>442.13</v>
      </c>
      <c r="D4" s="1">
        <v>3.69</v>
      </c>
      <c r="E4" s="1">
        <v>22.9</v>
      </c>
      <c r="F4" s="1">
        <v>39.53</v>
      </c>
      <c r="G4" s="1">
        <v>80.953406819999998</v>
      </c>
      <c r="H4" s="1">
        <v>81.620999999999995</v>
      </c>
      <c r="I4" s="10">
        <f>ABS(H4-G4)/G4*100</f>
        <v>0.82466347770192239</v>
      </c>
    </row>
    <row r="5" spans="1:12" ht="15" x14ac:dyDescent="0.2">
      <c r="A5" s="1">
        <v>1.43</v>
      </c>
      <c r="B5" s="1">
        <v>27.59</v>
      </c>
      <c r="C5" s="1">
        <v>429.99</v>
      </c>
      <c r="D5" s="1">
        <v>3.71</v>
      </c>
      <c r="E5" s="1">
        <v>22.89</v>
      </c>
      <c r="F5" s="1">
        <v>49.35</v>
      </c>
      <c r="G5" s="1">
        <v>82.674804788399996</v>
      </c>
      <c r="H5" s="1">
        <v>81.888999999999996</v>
      </c>
      <c r="I5" s="10">
        <f>ABS(H5-G5)/G5*100</f>
        <v>0.95047673884590222</v>
      </c>
    </row>
    <row r="6" spans="1:12" ht="15" x14ac:dyDescent="0.2">
      <c r="A6" s="1">
        <v>1.36</v>
      </c>
      <c r="B6" s="1">
        <v>25.56</v>
      </c>
      <c r="C6" s="1">
        <v>427.73</v>
      </c>
      <c r="D6" s="1">
        <v>2.92</v>
      </c>
      <c r="E6" s="1">
        <v>22.658999999999999</v>
      </c>
      <c r="F6" s="1">
        <v>37.44</v>
      </c>
      <c r="G6" s="1">
        <v>85.27852815</v>
      </c>
      <c r="H6" s="1">
        <v>82.908000000000001</v>
      </c>
      <c r="I6" s="10">
        <f>ABS(H6-G6)/G6*100</f>
        <v>2.7797479640248675</v>
      </c>
    </row>
    <row r="7" spans="1:12" ht="15" x14ac:dyDescent="0.2">
      <c r="A7" s="1">
        <v>1.36</v>
      </c>
      <c r="B7" s="1">
        <v>18.43</v>
      </c>
      <c r="C7" s="1">
        <v>496.99</v>
      </c>
      <c r="D7" s="1">
        <v>2.99</v>
      </c>
      <c r="E7" s="1">
        <v>22.991</v>
      </c>
      <c r="F7" s="1">
        <v>31.02</v>
      </c>
      <c r="G7" s="1">
        <v>87.005147211199997</v>
      </c>
      <c r="H7" s="1">
        <v>86.218999999999994</v>
      </c>
      <c r="I7" s="10">
        <f>ABS(H7-G7)/G7*100</f>
        <v>0.90356402626579757</v>
      </c>
    </row>
    <row r="8" spans="1:12" ht="15" x14ac:dyDescent="0.2">
      <c r="A8" s="1">
        <v>1.48</v>
      </c>
      <c r="B8" s="1">
        <v>28.21</v>
      </c>
      <c r="C8" s="1">
        <v>460.71</v>
      </c>
      <c r="D8" s="1">
        <v>3.02</v>
      </c>
      <c r="E8" s="1">
        <v>23.728999999999999</v>
      </c>
      <c r="F8" s="1">
        <v>39.74</v>
      </c>
      <c r="G8" s="1">
        <v>78.590588215000011</v>
      </c>
      <c r="H8" s="1">
        <v>78.852000000000004</v>
      </c>
      <c r="I8" s="10">
        <f>ABS(H8-G8)/G8*100</f>
        <v>0.33262479762188507</v>
      </c>
    </row>
    <row r="9" spans="1:12" ht="15" x14ac:dyDescent="0.2">
      <c r="A9" s="1">
        <v>1.4</v>
      </c>
      <c r="B9" s="1">
        <v>33.119999999999997</v>
      </c>
      <c r="C9" s="1">
        <v>455.87</v>
      </c>
      <c r="D9" s="1">
        <v>3.69</v>
      </c>
      <c r="E9" s="1">
        <v>22.512</v>
      </c>
      <c r="F9" s="1">
        <v>33.08</v>
      </c>
      <c r="G9" s="1">
        <v>82.675371492000011</v>
      </c>
      <c r="H9" s="1">
        <v>82.680999999999997</v>
      </c>
      <c r="I9" s="10">
        <f>ABS(H9-G9)/G9*100</f>
        <v>6.8079621517410961E-3</v>
      </c>
    </row>
    <row r="10" spans="1:12" ht="15" x14ac:dyDescent="0.2">
      <c r="A10" s="1">
        <v>1.38</v>
      </c>
      <c r="B10" s="1">
        <v>20.22</v>
      </c>
      <c r="C10" s="1">
        <v>459.64</v>
      </c>
      <c r="D10" s="1">
        <v>3.6</v>
      </c>
      <c r="E10" s="1">
        <v>24.552</v>
      </c>
      <c r="F10" s="1">
        <v>48.72</v>
      </c>
      <c r="G10" s="1">
        <v>83.591810557200006</v>
      </c>
      <c r="H10" s="1">
        <v>81.917000000000002</v>
      </c>
      <c r="I10" s="10">
        <f>ABS(H10-G10)/G10*100</f>
        <v>2.0035581787691616</v>
      </c>
    </row>
    <row r="11" spans="1:12" ht="15" x14ac:dyDescent="0.2">
      <c r="A11" s="1">
        <v>1.4</v>
      </c>
      <c r="B11" s="1">
        <v>24.32</v>
      </c>
      <c r="C11" s="1">
        <v>442.87</v>
      </c>
      <c r="D11" s="1">
        <v>3.17</v>
      </c>
      <c r="E11" s="1">
        <v>21.896000000000001</v>
      </c>
      <c r="F11" s="1">
        <v>33.08</v>
      </c>
      <c r="G11" s="1">
        <v>84.220957561599988</v>
      </c>
      <c r="H11" s="1">
        <v>84.855000000000004</v>
      </c>
      <c r="I11" s="10">
        <f>ABS(H11-G11)/G11*100</f>
        <v>0.75283214149669497</v>
      </c>
    </row>
    <row r="12" spans="1:12" ht="15" x14ac:dyDescent="0.2">
      <c r="A12" s="1">
        <v>1.28</v>
      </c>
      <c r="B12" s="1">
        <v>22.61</v>
      </c>
      <c r="C12" s="1">
        <v>481.23</v>
      </c>
      <c r="D12" s="1">
        <v>3.19</v>
      </c>
      <c r="E12" s="1">
        <v>22.991999999999997</v>
      </c>
      <c r="F12" s="1">
        <v>46.87</v>
      </c>
      <c r="G12" s="1">
        <v>88.550042696399998</v>
      </c>
      <c r="H12" s="1">
        <v>88.051000000000002</v>
      </c>
      <c r="I12" s="10">
        <f>ABS(H12-G12)/G12*100</f>
        <v>0.56357137862823992</v>
      </c>
    </row>
    <row r="13" spans="1:12" ht="15" x14ac:dyDescent="0.2">
      <c r="A13" s="1">
        <v>1.32</v>
      </c>
      <c r="B13" s="1">
        <v>18.079999999999998</v>
      </c>
      <c r="C13" s="1">
        <v>476.07</v>
      </c>
      <c r="D13" s="1">
        <v>3.35</v>
      </c>
      <c r="E13" s="1">
        <v>24.336000000000002</v>
      </c>
      <c r="F13" s="1">
        <v>34.520000000000003</v>
      </c>
      <c r="G13" s="1">
        <v>88.682821038</v>
      </c>
      <c r="H13" s="1">
        <v>85.685000000000002</v>
      </c>
      <c r="I13" s="10">
        <f>ABS(H13-G13)/G13*100</f>
        <v>3.380385290986009</v>
      </c>
    </row>
    <row r="14" spans="1:12" ht="15" x14ac:dyDescent="0.2">
      <c r="A14" s="1">
        <v>1.38</v>
      </c>
      <c r="B14" s="1">
        <v>34.770000000000003</v>
      </c>
      <c r="C14" s="1">
        <v>433.07</v>
      </c>
      <c r="D14" s="1">
        <v>3.11</v>
      </c>
      <c r="E14" s="1">
        <v>23.127000000000002</v>
      </c>
      <c r="F14" s="1">
        <v>28.53</v>
      </c>
      <c r="G14" s="1">
        <v>83.033657907200009</v>
      </c>
      <c r="H14" s="1">
        <v>80.944000000000003</v>
      </c>
      <c r="I14" s="10">
        <f>ABS(H14-G14)/G14*100</f>
        <v>2.5166395891355862</v>
      </c>
    </row>
    <row r="15" spans="1:12" ht="15" x14ac:dyDescent="0.2">
      <c r="A15" s="1">
        <v>1.4</v>
      </c>
      <c r="B15" s="1">
        <v>28.57</v>
      </c>
      <c r="C15" s="1">
        <v>439.83</v>
      </c>
      <c r="D15" s="1">
        <v>3.3</v>
      </c>
      <c r="E15" s="1">
        <v>23.169999999999998</v>
      </c>
      <c r="F15" s="1">
        <v>42.84</v>
      </c>
      <c r="G15" s="1">
        <v>78.261978735</v>
      </c>
      <c r="H15" s="1">
        <v>81.102999999999994</v>
      </c>
      <c r="I15" s="10">
        <f>ABS(H15-G15)/G15*100</f>
        <v>3.6301423896013061</v>
      </c>
    </row>
    <row r="16" spans="1:12" ht="15" x14ac:dyDescent="0.2">
      <c r="A16" s="1">
        <v>1.7</v>
      </c>
      <c r="B16" s="1">
        <v>56.96</v>
      </c>
      <c r="C16" s="1">
        <v>356.63</v>
      </c>
      <c r="D16" s="1">
        <v>2.67</v>
      </c>
      <c r="E16" s="1">
        <v>22.451000000000001</v>
      </c>
      <c r="F16" s="1">
        <v>34.49</v>
      </c>
      <c r="G16" s="1">
        <v>65.442324507999999</v>
      </c>
      <c r="H16" s="1">
        <v>64.492000000000004</v>
      </c>
      <c r="I16" s="10">
        <f>ABS(H16-G16)/G16*100</f>
        <v>1.4521557954192501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89F3E-03F1-4EF3-A2BF-0C41EA02E9FC}">
  <dimension ref="B1:O10"/>
  <sheetViews>
    <sheetView workbookViewId="0">
      <selection activeCell="H44" sqref="H44"/>
    </sheetView>
  </sheetViews>
  <sheetFormatPr defaultRowHeight="14.25" x14ac:dyDescent="0.2"/>
  <cols>
    <col min="2" max="2" width="23.625" bestFit="1" customWidth="1"/>
  </cols>
  <sheetData>
    <row r="1" spans="2:15" ht="15" thickBot="1" x14ac:dyDescent="0.25">
      <c r="G1" s="9"/>
      <c r="H1" s="9"/>
      <c r="I1" s="9"/>
      <c r="J1" s="9"/>
      <c r="K1" s="9"/>
      <c r="L1" s="9"/>
      <c r="M1" s="9"/>
      <c r="N1" s="9"/>
      <c r="O1" s="9"/>
    </row>
    <row r="2" spans="2:15" ht="18.95" customHeight="1" x14ac:dyDescent="0.2">
      <c r="B2" s="16"/>
      <c r="C2" s="16" t="s">
        <v>6</v>
      </c>
      <c r="D2" s="16" t="s">
        <v>7</v>
      </c>
      <c r="E2" s="4" t="s">
        <v>8</v>
      </c>
      <c r="F2" s="4" t="s">
        <v>9</v>
      </c>
      <c r="G2" s="17" t="s">
        <v>10</v>
      </c>
      <c r="H2" s="17"/>
      <c r="I2" s="17"/>
      <c r="J2" s="17"/>
      <c r="K2" s="17"/>
      <c r="L2" s="17"/>
      <c r="M2" s="17"/>
      <c r="N2" s="17"/>
      <c r="O2" s="17"/>
    </row>
    <row r="3" spans="2:15" ht="18.95" customHeight="1" thickBot="1" x14ac:dyDescent="0.25">
      <c r="B3" s="17"/>
      <c r="C3" s="18"/>
      <c r="D3" s="18"/>
      <c r="E3" s="5" t="s">
        <v>11</v>
      </c>
      <c r="F3" s="5" t="s">
        <v>11</v>
      </c>
      <c r="G3" s="18" t="s">
        <v>12</v>
      </c>
      <c r="H3" s="18"/>
      <c r="I3" s="18"/>
      <c r="J3" s="18"/>
      <c r="K3" s="18"/>
      <c r="L3" s="18"/>
      <c r="M3" s="18"/>
      <c r="N3" s="18"/>
      <c r="O3" s="18"/>
    </row>
    <row r="4" spans="2:15" ht="17.25" thickBot="1" x14ac:dyDescent="0.35">
      <c r="B4" s="5" t="s">
        <v>13</v>
      </c>
      <c r="C4" s="5" t="s">
        <v>14</v>
      </c>
      <c r="D4" s="5" t="s">
        <v>15</v>
      </c>
      <c r="E4" s="5" t="s">
        <v>16</v>
      </c>
      <c r="F4" s="5" t="s">
        <v>16</v>
      </c>
      <c r="G4" s="15" t="s">
        <v>17</v>
      </c>
      <c r="H4" s="15"/>
      <c r="I4" s="15"/>
      <c r="J4" s="15"/>
      <c r="K4" s="15"/>
      <c r="L4" s="15"/>
      <c r="M4" s="6" t="s">
        <v>18</v>
      </c>
      <c r="N4" s="6" t="s">
        <v>19</v>
      </c>
      <c r="O4" s="6" t="s">
        <v>20</v>
      </c>
    </row>
    <row r="5" spans="2:15" ht="15" x14ac:dyDescent="0.25">
      <c r="B5" s="7" t="s">
        <v>21</v>
      </c>
      <c r="C5" s="1">
        <v>4.68</v>
      </c>
      <c r="D5" s="1">
        <v>4.5900000000000007</v>
      </c>
      <c r="E5" s="1">
        <v>0.28999999999999998</v>
      </c>
      <c r="F5" s="1">
        <v>20.78</v>
      </c>
      <c r="G5" s="1">
        <v>-17.63</v>
      </c>
      <c r="H5" s="1"/>
      <c r="I5" s="1"/>
      <c r="J5" s="1"/>
      <c r="K5" s="1"/>
      <c r="L5" s="1"/>
      <c r="M5" s="1">
        <v>0.28999999999999998</v>
      </c>
      <c r="N5" s="1">
        <v>48.75</v>
      </c>
      <c r="O5" s="1">
        <v>57.17</v>
      </c>
    </row>
    <row r="6" spans="2:15" ht="15" x14ac:dyDescent="0.25">
      <c r="B6" s="7" t="s">
        <v>22</v>
      </c>
      <c r="C6" s="1">
        <v>3.16</v>
      </c>
      <c r="D6" s="1">
        <v>3.02</v>
      </c>
      <c r="E6" s="1">
        <v>0.03</v>
      </c>
      <c r="F6" s="1">
        <v>11.959999999999999</v>
      </c>
      <c r="G6" s="1">
        <v>-9.18</v>
      </c>
      <c r="H6" s="1">
        <v>-0.21</v>
      </c>
      <c r="I6" s="1"/>
      <c r="J6" s="1"/>
      <c r="K6" s="1"/>
      <c r="L6" s="1"/>
      <c r="M6" s="1">
        <v>0.65</v>
      </c>
      <c r="N6" s="1">
        <v>72.12</v>
      </c>
      <c r="O6" s="1">
        <v>34.82</v>
      </c>
    </row>
    <row r="7" spans="2:15" ht="15" x14ac:dyDescent="0.25">
      <c r="B7" s="7" t="s">
        <v>23</v>
      </c>
      <c r="C7" s="1">
        <v>2.78</v>
      </c>
      <c r="D7" s="1">
        <v>2.4899999999999998</v>
      </c>
      <c r="E7" s="1">
        <v>0.19</v>
      </c>
      <c r="F7" s="1">
        <v>6.59</v>
      </c>
      <c r="G7" s="1">
        <v>-23.99</v>
      </c>
      <c r="H7" s="1">
        <v>-0.16</v>
      </c>
      <c r="I7" s="1">
        <v>0.03</v>
      </c>
      <c r="J7" s="1"/>
      <c r="K7" s="1"/>
      <c r="L7" s="1"/>
      <c r="M7" s="1">
        <v>0.57999999999999996</v>
      </c>
      <c r="N7" s="1">
        <v>73.959999999999994</v>
      </c>
      <c r="O7" s="1">
        <v>44.43</v>
      </c>
    </row>
    <row r="8" spans="2:15" ht="15" x14ac:dyDescent="0.25">
      <c r="B8" s="7" t="s">
        <v>24</v>
      </c>
      <c r="C8" s="1">
        <v>2.79</v>
      </c>
      <c r="D8" s="1">
        <v>2.5299999999999998</v>
      </c>
      <c r="E8" s="1">
        <v>0.19</v>
      </c>
      <c r="F8" s="1">
        <v>6.54</v>
      </c>
      <c r="G8" s="1">
        <v>-23.3</v>
      </c>
      <c r="H8" s="1">
        <v>-0.17</v>
      </c>
      <c r="I8" s="1">
        <v>0.03</v>
      </c>
      <c r="J8" s="1">
        <v>-0.5</v>
      </c>
      <c r="K8" s="1"/>
      <c r="L8" s="1"/>
      <c r="M8" s="1">
        <v>0.57999999999999996</v>
      </c>
      <c r="N8" s="1">
        <v>75.39</v>
      </c>
      <c r="O8" s="1">
        <v>44.14</v>
      </c>
    </row>
    <row r="9" spans="2:15" ht="15" x14ac:dyDescent="0.25">
      <c r="B9" s="11" t="s">
        <v>25</v>
      </c>
      <c r="C9" s="13">
        <v>2.02</v>
      </c>
      <c r="D9" s="13">
        <v>1.4200000000000002</v>
      </c>
      <c r="E9" s="13">
        <v>0.01</v>
      </c>
      <c r="F9" s="13">
        <v>3.63</v>
      </c>
      <c r="G9" s="1">
        <v>-30.62</v>
      </c>
      <c r="H9" s="1">
        <v>-0.21</v>
      </c>
      <c r="I9" s="1">
        <v>0.04</v>
      </c>
      <c r="J9" s="1">
        <v>2.57</v>
      </c>
      <c r="K9" s="1">
        <v>-2.4700000000000002</v>
      </c>
      <c r="L9" s="1"/>
      <c r="M9" s="1">
        <v>0.84</v>
      </c>
      <c r="N9" s="1">
        <v>150.19</v>
      </c>
      <c r="O9" s="1">
        <v>21.25</v>
      </c>
    </row>
    <row r="10" spans="2:15" ht="15.75" thickBot="1" x14ac:dyDescent="0.3">
      <c r="B10" s="8" t="s">
        <v>26</v>
      </c>
      <c r="C10" s="14">
        <v>2.04</v>
      </c>
      <c r="D10" s="14">
        <v>1.43</v>
      </c>
      <c r="E10" s="14">
        <v>0.43</v>
      </c>
      <c r="F10" s="14">
        <v>3.73</v>
      </c>
      <c r="G10" s="12">
        <v>-30.76</v>
      </c>
      <c r="H10" s="12">
        <v>-0.21</v>
      </c>
      <c r="I10" s="12">
        <v>0.03</v>
      </c>
      <c r="J10" s="12">
        <v>2.81</v>
      </c>
      <c r="K10" s="12">
        <v>-2.33</v>
      </c>
      <c r="L10" s="12">
        <v>-0.04</v>
      </c>
      <c r="M10" s="12">
        <v>0.84</v>
      </c>
      <c r="N10" s="12">
        <v>148</v>
      </c>
      <c r="O10" s="12">
        <v>22.36</v>
      </c>
    </row>
  </sheetData>
  <mergeCells count="6">
    <mergeCell ref="G4:L4"/>
    <mergeCell ref="B2:B3"/>
    <mergeCell ref="C2:C3"/>
    <mergeCell ref="D2:D3"/>
    <mergeCell ref="G2:O2"/>
    <mergeCell ref="G3:O3"/>
  </mergeCells>
  <phoneticPr fontId="1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training data</vt:lpstr>
      <vt:lpstr>testing data</vt:lpstr>
      <vt:lpstr>curve exploration resultsTABLE3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hang xiao</dc:creator>
  <cp:lastModifiedBy>Administrator</cp:lastModifiedBy>
  <dcterms:created xsi:type="dcterms:W3CDTF">2015-06-05T18:19:34Z</dcterms:created>
  <dcterms:modified xsi:type="dcterms:W3CDTF">2022-09-11T13:28:12Z</dcterms:modified>
</cp:coreProperties>
</file>