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ioriture cloni\dati 2\manoscritto testo e tabelle\second journal\"/>
    </mc:Choice>
  </mc:AlternateContent>
  <xr:revisionPtr revIDLastSave="0" documentId="13_ncr:1_{972750D5-F267-4510-99F0-65A886713E90}" xr6:coauthVersionLast="47" xr6:coauthVersionMax="47" xr10:uidLastSave="{00000000-0000-0000-0000-000000000000}"/>
  <bookViews>
    <workbookView xWindow="-120" yWindow="-120" windowWidth="29040" windowHeight="15840" activeTab="1" xr2:uid="{93E213D9-AD1F-4890-84CD-D720CBBB240D}"/>
  </bookViews>
  <sheets>
    <sheet name="suppl tab 1" sheetId="5" r:id="rId1"/>
    <sheet name="suppl tab 2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0" i="5" l="1"/>
  <c r="N54" i="5"/>
  <c r="N48" i="5"/>
  <c r="N58" i="5"/>
  <c r="N59" i="5"/>
  <c r="N57" i="5"/>
  <c r="N52" i="5"/>
  <c r="N53" i="5"/>
  <c r="N51" i="5"/>
  <c r="N46" i="5"/>
  <c r="N47" i="5"/>
  <c r="N45" i="5"/>
  <c r="N39" i="5" l="1"/>
  <c r="N31" i="5"/>
  <c r="N23" i="5"/>
  <c r="N15" i="5"/>
  <c r="N7" i="5"/>
</calcChain>
</file>

<file path=xl/sharedStrings.xml><?xml version="1.0" encoding="utf-8"?>
<sst xmlns="http://schemas.openxmlformats.org/spreadsheetml/2006/main" count="251" uniqueCount="134">
  <si>
    <t>CV</t>
  </si>
  <si>
    <t>dev.st</t>
  </si>
  <si>
    <t>3075</t>
  </si>
  <si>
    <t>3176</t>
  </si>
  <si>
    <t>3180</t>
  </si>
  <si>
    <t>3097</t>
  </si>
  <si>
    <t>3087</t>
  </si>
  <si>
    <t>3025</t>
  </si>
  <si>
    <t>3208</t>
  </si>
  <si>
    <t>3186</t>
  </si>
  <si>
    <t>3017</t>
  </si>
  <si>
    <t>3104</t>
  </si>
  <si>
    <t>3091</t>
  </si>
  <si>
    <t>3092</t>
  </si>
  <si>
    <t>3174</t>
  </si>
  <si>
    <t>3098</t>
  </si>
  <si>
    <t>3178</t>
  </si>
  <si>
    <t>2932</t>
  </si>
  <si>
    <t>3173</t>
  </si>
  <si>
    <t>2966</t>
  </si>
  <si>
    <t>3083</t>
  </si>
  <si>
    <t>2917</t>
  </si>
  <si>
    <t>2926</t>
  </si>
  <si>
    <t>3041</t>
  </si>
  <si>
    <t>3053</t>
  </si>
  <si>
    <t>3172</t>
  </si>
  <si>
    <t>2887</t>
  </si>
  <si>
    <t>3071</t>
  </si>
  <si>
    <t>3162</t>
  </si>
  <si>
    <t>3177</t>
  </si>
  <si>
    <t>3114</t>
  </si>
  <si>
    <t>3188</t>
  </si>
  <si>
    <t>2892</t>
  </si>
  <si>
    <t>3167</t>
  </si>
  <si>
    <t>3099</t>
  </si>
  <si>
    <t>3164</t>
  </si>
  <si>
    <t>2939</t>
  </si>
  <si>
    <t>3035</t>
  </si>
  <si>
    <t>2918</t>
  </si>
  <si>
    <t>2940</t>
  </si>
  <si>
    <t>3088</t>
  </si>
  <si>
    <t>3044</t>
  </si>
  <si>
    <t>3086</t>
  </si>
  <si>
    <t>3165</t>
  </si>
  <si>
    <t>3112</t>
  </si>
  <si>
    <t>3127</t>
  </si>
  <si>
    <t>3078</t>
  </si>
  <si>
    <t>2899</t>
  </si>
  <si>
    <t>2950</t>
  </si>
  <si>
    <t>3126</t>
  </si>
  <si>
    <t>3111</t>
  </si>
  <si>
    <t>3197</t>
  </si>
  <si>
    <t>3202</t>
  </si>
  <si>
    <t>3045</t>
  </si>
  <si>
    <t>3080</t>
  </si>
  <si>
    <t>3129</t>
  </si>
  <si>
    <t>3054</t>
  </si>
  <si>
    <t>3037</t>
  </si>
  <si>
    <t>2898</t>
  </si>
  <si>
    <t>2920</t>
  </si>
  <si>
    <t>3153</t>
  </si>
  <si>
    <t>3193</t>
  </si>
  <si>
    <t>2928</t>
  </si>
  <si>
    <t>2990</t>
  </si>
  <si>
    <t>3082</t>
  </si>
  <si>
    <t>2888</t>
  </si>
  <si>
    <t>2890</t>
  </si>
  <si>
    <t>2952</t>
  </si>
  <si>
    <t>3170</t>
  </si>
  <si>
    <t>3161</t>
  </si>
  <si>
    <t>3077</t>
  </si>
  <si>
    <t>3131</t>
  </si>
  <si>
    <t>3152</t>
  </si>
  <si>
    <t>3014</t>
  </si>
  <si>
    <t>3036</t>
  </si>
  <si>
    <t>3081</t>
  </si>
  <si>
    <t>3192</t>
  </si>
  <si>
    <t>3150</t>
  </si>
  <si>
    <t>2984</t>
  </si>
  <si>
    <t>3106</t>
  </si>
  <si>
    <t>3163</t>
  </si>
  <si>
    <t>2951</t>
  </si>
  <si>
    <t>3124</t>
  </si>
  <si>
    <t>3119</t>
  </si>
  <si>
    <t>3125</t>
  </si>
  <si>
    <t>3123</t>
  </si>
  <si>
    <t>3156</t>
  </si>
  <si>
    <t>3121</t>
  </si>
  <si>
    <t>3134</t>
  </si>
  <si>
    <t>3130</t>
  </si>
  <si>
    <t>3135</t>
  </si>
  <si>
    <t>3194</t>
  </si>
  <si>
    <t>3138</t>
  </si>
  <si>
    <t>3141</t>
  </si>
  <si>
    <t>3145</t>
  </si>
  <si>
    <t>3143</t>
  </si>
  <si>
    <t>3148</t>
  </si>
  <si>
    <t>3137</t>
  </si>
  <si>
    <t>3142</t>
  </si>
  <si>
    <t>feb</t>
  </si>
  <si>
    <t>mar</t>
  </si>
  <si>
    <t>apr</t>
  </si>
  <si>
    <t>ago</t>
  </si>
  <si>
    <t>nov</t>
  </si>
  <si>
    <t>means</t>
  </si>
  <si>
    <t>rainfall</t>
  </si>
  <si>
    <t>CANNARA</t>
  </si>
  <si>
    <t>T max</t>
  </si>
  <si>
    <t>T min</t>
  </si>
  <si>
    <t>T med</t>
  </si>
  <si>
    <t>ROSELLE</t>
  </si>
  <si>
    <t> T max </t>
  </si>
  <si>
    <t> T min </t>
  </si>
  <si>
    <t> T med </t>
  </si>
  <si>
    <t> Tmed </t>
  </si>
  <si>
    <t>jan</t>
  </si>
  <si>
    <t>may</t>
  </si>
  <si>
    <t>jun</t>
  </si>
  <si>
    <t>jul</t>
  </si>
  <si>
    <t>sep</t>
  </si>
  <si>
    <t>oct</t>
  </si>
  <si>
    <t>sum</t>
  </si>
  <si>
    <t>dec</t>
  </si>
  <si>
    <t>c13</t>
  </si>
  <si>
    <t>c14</t>
  </si>
  <si>
    <t>c15</t>
  </si>
  <si>
    <t>c16</t>
  </si>
  <si>
    <t>r13</t>
  </si>
  <si>
    <t>r14</t>
  </si>
  <si>
    <t xml:space="preserve">clone mean </t>
  </si>
  <si>
    <t>W2 ecovalence</t>
  </si>
  <si>
    <t>regression coeff bi</t>
  </si>
  <si>
    <t>environments</t>
  </si>
  <si>
    <t>Clones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</si>
</sst>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Font="1"/>
    <xf numFmtId="0" fontId="4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ont="1" applyFill="1"/>
    <xf numFmtId="0" fontId="5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6" borderId="0" xfId="0" applyFill="1"/>
    <xf numFmtId="0" fontId="2" fillId="7" borderId="0" xfId="0" applyFont="1" applyFill="1"/>
    <xf numFmtId="0" fontId="1" fillId="0" borderId="0" xfId="0" applyFont="1"/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/>
    <xf numFmtId="164" fontId="0" fillId="0" borderId="0" xfId="0" applyNumberFormat="1"/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F561B-0B0D-4A42-B852-8DDE18B2F6B2}">
  <dimension ref="A1:O60"/>
  <sheetViews>
    <sheetView topLeftCell="A6" workbookViewId="0">
      <selection activeCell="Q28" sqref="Q28"/>
    </sheetView>
  </sheetViews>
  <sheetFormatPr defaultRowHeight="15" x14ac:dyDescent="0.25"/>
  <sheetData>
    <row r="1" spans="1:15" x14ac:dyDescent="0.25">
      <c r="A1" s="11" t="s">
        <v>106</v>
      </c>
    </row>
    <row r="3" spans="1:15" x14ac:dyDescent="0.25">
      <c r="A3">
        <v>2012</v>
      </c>
      <c r="B3" s="6" t="s">
        <v>115</v>
      </c>
      <c r="C3" s="6" t="s">
        <v>99</v>
      </c>
      <c r="D3" s="6" t="s">
        <v>100</v>
      </c>
      <c r="E3" s="6" t="s">
        <v>101</v>
      </c>
      <c r="F3" s="6" t="s">
        <v>116</v>
      </c>
      <c r="G3" s="6" t="s">
        <v>117</v>
      </c>
      <c r="H3" s="6" t="s">
        <v>118</v>
      </c>
      <c r="I3" s="6" t="s">
        <v>102</v>
      </c>
      <c r="J3" s="6" t="s">
        <v>119</v>
      </c>
      <c r="K3" s="6" t="s">
        <v>120</v>
      </c>
      <c r="L3" s="6" t="s">
        <v>103</v>
      </c>
      <c r="M3" s="6" t="s">
        <v>122</v>
      </c>
      <c r="N3" s="6" t="s">
        <v>104</v>
      </c>
    </row>
    <row r="4" spans="1:15" x14ac:dyDescent="0.25">
      <c r="A4" s="10" t="s">
        <v>107</v>
      </c>
      <c r="B4" s="9">
        <v>11.2</v>
      </c>
      <c r="C4" s="9">
        <v>8.5</v>
      </c>
      <c r="D4" s="9">
        <v>20.2</v>
      </c>
      <c r="E4" s="9">
        <v>19.899999999999999</v>
      </c>
      <c r="F4" s="9">
        <v>23.5</v>
      </c>
      <c r="G4" s="9">
        <v>32.4</v>
      </c>
      <c r="H4" s="9">
        <v>35.4</v>
      </c>
      <c r="I4" s="9">
        <v>36.4</v>
      </c>
      <c r="J4" s="9">
        <v>26.8</v>
      </c>
      <c r="K4" s="9">
        <v>22.5</v>
      </c>
      <c r="L4" s="9">
        <v>15.8</v>
      </c>
      <c r="M4" s="9">
        <v>9.8000000000000007</v>
      </c>
      <c r="N4" s="9">
        <v>21.866666666666671</v>
      </c>
    </row>
    <row r="5" spans="1:15" x14ac:dyDescent="0.25">
      <c r="A5" s="10" t="s">
        <v>108</v>
      </c>
      <c r="B5" s="9">
        <v>-1.5</v>
      </c>
      <c r="C5" s="9">
        <v>-0.2</v>
      </c>
      <c r="D5" s="9">
        <v>3.8</v>
      </c>
      <c r="E5" s="9">
        <v>7.4</v>
      </c>
      <c r="F5" s="9">
        <v>9.4</v>
      </c>
      <c r="G5" s="9">
        <v>15</v>
      </c>
      <c r="H5" s="9">
        <v>17.600000000000001</v>
      </c>
      <c r="I5" s="9">
        <v>18.399999999999999</v>
      </c>
      <c r="J5" s="9">
        <v>14.5</v>
      </c>
      <c r="K5" s="9">
        <v>10.5</v>
      </c>
      <c r="L5" s="9">
        <v>7.7</v>
      </c>
      <c r="M5" s="9">
        <v>1.2</v>
      </c>
      <c r="N5" s="9">
        <v>8.65</v>
      </c>
    </row>
    <row r="6" spans="1:15" x14ac:dyDescent="0.25">
      <c r="A6" s="10" t="s">
        <v>109</v>
      </c>
      <c r="B6" s="9">
        <v>4.9000000000000004</v>
      </c>
      <c r="C6" s="9">
        <v>4.2</v>
      </c>
      <c r="D6" s="9">
        <v>12</v>
      </c>
      <c r="E6" s="9">
        <v>13.7</v>
      </c>
      <c r="F6" s="9">
        <v>16.399999999999999</v>
      </c>
      <c r="G6" s="9">
        <v>23.7</v>
      </c>
      <c r="H6" s="9">
        <v>26.5</v>
      </c>
      <c r="I6" s="9">
        <v>27.4</v>
      </c>
      <c r="J6" s="9">
        <v>20.6</v>
      </c>
      <c r="K6" s="9">
        <v>16.5</v>
      </c>
      <c r="L6" s="9">
        <v>11.8</v>
      </c>
      <c r="M6" s="9">
        <v>5.5</v>
      </c>
      <c r="N6" s="9">
        <v>15.266666666666666</v>
      </c>
    </row>
    <row r="7" spans="1:15" x14ac:dyDescent="0.25">
      <c r="A7" s="13" t="s">
        <v>105</v>
      </c>
      <c r="B7" s="1">
        <v>24.9</v>
      </c>
      <c r="C7" s="1">
        <v>20.9</v>
      </c>
      <c r="D7" s="1">
        <v>16.600000000000001</v>
      </c>
      <c r="E7" s="1">
        <v>83.1</v>
      </c>
      <c r="F7" s="1">
        <v>67.599999999999994</v>
      </c>
      <c r="G7" s="1">
        <v>17</v>
      </c>
      <c r="H7" s="1">
        <v>5.0999999999999996</v>
      </c>
      <c r="I7" s="1">
        <v>50.2</v>
      </c>
      <c r="J7" s="1">
        <v>32.1</v>
      </c>
      <c r="K7" s="1">
        <v>100.5</v>
      </c>
      <c r="L7" s="1">
        <v>260.8</v>
      </c>
      <c r="M7" s="1">
        <v>87.7</v>
      </c>
      <c r="N7" s="1">
        <f>SUM(B7:M7)</f>
        <v>766.5</v>
      </c>
      <c r="O7" t="s">
        <v>121</v>
      </c>
    </row>
    <row r="11" spans="1:15" x14ac:dyDescent="0.25">
      <c r="A11">
        <v>2013</v>
      </c>
      <c r="B11" s="6" t="s">
        <v>115</v>
      </c>
      <c r="C11" s="6" t="s">
        <v>99</v>
      </c>
      <c r="D11" s="6" t="s">
        <v>100</v>
      </c>
      <c r="E11" s="6" t="s">
        <v>101</v>
      </c>
      <c r="F11" s="6" t="s">
        <v>116</v>
      </c>
      <c r="G11" s="6" t="s">
        <v>117</v>
      </c>
      <c r="H11" s="6" t="s">
        <v>118</v>
      </c>
      <c r="I11" s="6" t="s">
        <v>102</v>
      </c>
      <c r="J11" s="6" t="s">
        <v>119</v>
      </c>
      <c r="K11" s="6" t="s">
        <v>120</v>
      </c>
      <c r="L11" s="6" t="s">
        <v>103</v>
      </c>
      <c r="M11" s="6" t="s">
        <v>122</v>
      </c>
      <c r="N11" s="6" t="s">
        <v>104</v>
      </c>
    </row>
    <row r="12" spans="1:15" x14ac:dyDescent="0.25">
      <c r="A12" s="10" t="s">
        <v>107</v>
      </c>
      <c r="B12" s="9">
        <v>9</v>
      </c>
      <c r="C12" s="9">
        <v>10.3</v>
      </c>
      <c r="D12" s="9">
        <v>14.9</v>
      </c>
      <c r="E12" s="9">
        <v>21.9</v>
      </c>
      <c r="F12" s="9">
        <v>22.2</v>
      </c>
      <c r="G12" s="9">
        <v>28.5</v>
      </c>
      <c r="H12" s="9">
        <v>32.5</v>
      </c>
      <c r="I12" s="9">
        <v>33.299999999999997</v>
      </c>
      <c r="J12" s="9">
        <v>28.2</v>
      </c>
      <c r="K12" s="9">
        <v>22.8</v>
      </c>
      <c r="L12" s="9">
        <v>15.3</v>
      </c>
      <c r="M12" s="9">
        <v>9.8000000000000007</v>
      </c>
      <c r="N12" s="9">
        <v>20.725000000000005</v>
      </c>
    </row>
    <row r="13" spans="1:15" x14ac:dyDescent="0.25">
      <c r="A13" s="10" t="s">
        <v>108</v>
      </c>
      <c r="B13" s="9">
        <v>1.8</v>
      </c>
      <c r="C13" s="9">
        <v>-0.1</v>
      </c>
      <c r="D13" s="9">
        <v>4.7</v>
      </c>
      <c r="E13" s="9">
        <v>8.1</v>
      </c>
      <c r="F13" s="9">
        <v>10.6</v>
      </c>
      <c r="G13" s="9">
        <v>13.4</v>
      </c>
      <c r="H13" s="9">
        <v>16.5</v>
      </c>
      <c r="I13" s="9">
        <v>16.7</v>
      </c>
      <c r="J13" s="9">
        <v>13.3</v>
      </c>
      <c r="K13" s="9">
        <v>11.9</v>
      </c>
      <c r="L13" s="9">
        <v>6.9</v>
      </c>
      <c r="M13" s="9">
        <v>0.5</v>
      </c>
      <c r="N13" s="9">
        <v>8.6916666666666682</v>
      </c>
    </row>
    <row r="14" spans="1:15" x14ac:dyDescent="0.25">
      <c r="A14" s="10" t="s">
        <v>109</v>
      </c>
      <c r="B14" s="9">
        <v>5.4</v>
      </c>
      <c r="C14" s="9">
        <v>5.0999999999999996</v>
      </c>
      <c r="D14" s="9">
        <v>9.8000000000000007</v>
      </c>
      <c r="E14" s="9">
        <v>15</v>
      </c>
      <c r="F14" s="9">
        <v>16.399999999999999</v>
      </c>
      <c r="G14" s="9">
        <v>21</v>
      </c>
      <c r="H14" s="9">
        <v>24.5</v>
      </c>
      <c r="I14" s="9">
        <v>25</v>
      </c>
      <c r="J14" s="9">
        <v>20.7</v>
      </c>
      <c r="K14" s="9">
        <v>17.3</v>
      </c>
      <c r="L14" s="9">
        <v>11.1</v>
      </c>
      <c r="M14" s="9">
        <v>5.0999999999999996</v>
      </c>
      <c r="N14" s="9">
        <v>14.699999999999998</v>
      </c>
    </row>
    <row r="15" spans="1:15" x14ac:dyDescent="0.25">
      <c r="A15" s="13" t="s">
        <v>105</v>
      </c>
      <c r="B15" s="1">
        <v>96.1</v>
      </c>
      <c r="C15" s="1">
        <v>94.3</v>
      </c>
      <c r="D15" s="1">
        <v>125.6</v>
      </c>
      <c r="E15" s="1">
        <v>89.8</v>
      </c>
      <c r="F15" s="1">
        <v>194.2</v>
      </c>
      <c r="G15" s="1">
        <v>96.8</v>
      </c>
      <c r="H15" s="1">
        <v>33.700000000000003</v>
      </c>
      <c r="I15" s="1">
        <v>23.3</v>
      </c>
      <c r="J15" s="1">
        <v>94.6</v>
      </c>
      <c r="K15" s="1">
        <v>127.5</v>
      </c>
      <c r="L15" s="1">
        <v>186.2</v>
      </c>
      <c r="M15" s="1">
        <v>16.100000000000001</v>
      </c>
      <c r="N15" s="1">
        <f>SUM(B15:M15)</f>
        <v>1178.1999999999998</v>
      </c>
      <c r="O15" t="s">
        <v>121</v>
      </c>
    </row>
    <row r="19" spans="1:15" x14ac:dyDescent="0.25">
      <c r="A19">
        <v>2014</v>
      </c>
      <c r="B19" s="6" t="s">
        <v>115</v>
      </c>
      <c r="C19" s="6" t="s">
        <v>99</v>
      </c>
      <c r="D19" s="6" t="s">
        <v>100</v>
      </c>
      <c r="E19" s="6" t="s">
        <v>101</v>
      </c>
      <c r="F19" s="6" t="s">
        <v>116</v>
      </c>
      <c r="G19" s="6" t="s">
        <v>117</v>
      </c>
      <c r="H19" s="6" t="s">
        <v>118</v>
      </c>
      <c r="I19" s="6" t="s">
        <v>102</v>
      </c>
      <c r="J19" s="6" t="s">
        <v>119</v>
      </c>
      <c r="K19" s="6" t="s">
        <v>120</v>
      </c>
      <c r="L19" s="6" t="s">
        <v>103</v>
      </c>
      <c r="M19" s="6" t="s">
        <v>122</v>
      </c>
      <c r="N19" s="6" t="s">
        <v>104</v>
      </c>
    </row>
    <row r="20" spans="1:15" x14ac:dyDescent="0.25">
      <c r="A20" s="10" t="s">
        <v>107</v>
      </c>
      <c r="B20" s="9">
        <v>10.9</v>
      </c>
      <c r="C20" s="9">
        <v>15.2</v>
      </c>
      <c r="D20" s="9">
        <v>17.2</v>
      </c>
      <c r="E20" s="9">
        <v>20.5</v>
      </c>
      <c r="F20" s="9">
        <v>24.1</v>
      </c>
      <c r="G20" s="9">
        <v>29.9</v>
      </c>
      <c r="H20" s="9">
        <v>30.2</v>
      </c>
      <c r="I20" s="9">
        <v>31.3</v>
      </c>
      <c r="J20" s="9">
        <v>26.9</v>
      </c>
      <c r="K20" s="9">
        <v>24.3</v>
      </c>
      <c r="L20" s="9">
        <v>17.899999999999999</v>
      </c>
      <c r="M20" s="9">
        <v>12.5</v>
      </c>
      <c r="N20" s="9">
        <v>21.741666666666671</v>
      </c>
    </row>
    <row r="21" spans="1:15" x14ac:dyDescent="0.25">
      <c r="A21" s="10" t="s">
        <v>108</v>
      </c>
      <c r="B21" s="9">
        <v>3.3</v>
      </c>
      <c r="C21" s="9">
        <v>5.3</v>
      </c>
      <c r="D21" s="9">
        <v>4</v>
      </c>
      <c r="E21" s="9">
        <v>7.3</v>
      </c>
      <c r="F21" s="9">
        <v>10.5</v>
      </c>
      <c r="G21" s="9">
        <v>14.5</v>
      </c>
      <c r="H21" s="9">
        <v>16.8</v>
      </c>
      <c r="I21" s="9">
        <v>16.8</v>
      </c>
      <c r="J21" s="9">
        <v>14.5</v>
      </c>
      <c r="K21" s="9">
        <v>11.9</v>
      </c>
      <c r="L21" s="9">
        <v>9</v>
      </c>
      <c r="M21" s="9">
        <v>4.7</v>
      </c>
      <c r="N21" s="9">
        <v>9.8833333333333346</v>
      </c>
    </row>
    <row r="22" spans="1:15" x14ac:dyDescent="0.25">
      <c r="A22" s="10" t="s">
        <v>109</v>
      </c>
      <c r="B22" s="9">
        <v>7.1</v>
      </c>
      <c r="C22" s="9">
        <v>10.199999999999999</v>
      </c>
      <c r="D22" s="9">
        <v>10.6</v>
      </c>
      <c r="E22" s="9">
        <v>13.9</v>
      </c>
      <c r="F22" s="9">
        <v>17.3</v>
      </c>
      <c r="G22" s="9">
        <v>22.2</v>
      </c>
      <c r="H22" s="9">
        <v>23.5</v>
      </c>
      <c r="I22" s="9">
        <v>24.1</v>
      </c>
      <c r="J22" s="9">
        <v>20.7</v>
      </c>
      <c r="K22" s="9">
        <v>18.100000000000001</v>
      </c>
      <c r="L22" s="9">
        <v>13.4</v>
      </c>
      <c r="M22" s="9">
        <v>8.6</v>
      </c>
      <c r="N22" s="9">
        <v>15.808333333333332</v>
      </c>
    </row>
    <row r="23" spans="1:15" x14ac:dyDescent="0.25">
      <c r="A23" s="13" t="s">
        <v>105</v>
      </c>
      <c r="B23" s="1">
        <v>119.3</v>
      </c>
      <c r="C23" s="1">
        <v>106.8</v>
      </c>
      <c r="D23" s="1">
        <v>28.7</v>
      </c>
      <c r="E23" s="1">
        <v>105.1</v>
      </c>
      <c r="F23" s="1">
        <v>126.7</v>
      </c>
      <c r="G23" s="1">
        <v>68.2</v>
      </c>
      <c r="H23" s="1">
        <v>196.4</v>
      </c>
      <c r="I23" s="1">
        <v>70.400000000000006</v>
      </c>
      <c r="J23" s="1">
        <v>104.2</v>
      </c>
      <c r="K23" s="1">
        <v>11.4</v>
      </c>
      <c r="L23" s="1">
        <v>183.7</v>
      </c>
      <c r="M23" s="1">
        <v>58.4</v>
      </c>
      <c r="N23" s="1">
        <f>SUM(B23:M23)</f>
        <v>1179.3</v>
      </c>
      <c r="O23" t="s">
        <v>121</v>
      </c>
    </row>
    <row r="27" spans="1:15" x14ac:dyDescent="0.25">
      <c r="A27">
        <v>2015</v>
      </c>
      <c r="B27" s="6" t="s">
        <v>115</v>
      </c>
      <c r="C27" s="6" t="s">
        <v>99</v>
      </c>
      <c r="D27" s="6" t="s">
        <v>100</v>
      </c>
      <c r="E27" s="6" t="s">
        <v>101</v>
      </c>
      <c r="F27" s="6" t="s">
        <v>116</v>
      </c>
      <c r="G27" s="6" t="s">
        <v>117</v>
      </c>
      <c r="H27" s="6" t="s">
        <v>118</v>
      </c>
      <c r="I27" s="6" t="s">
        <v>102</v>
      </c>
      <c r="J27" s="6" t="s">
        <v>119</v>
      </c>
      <c r="K27" s="6" t="s">
        <v>120</v>
      </c>
      <c r="L27" s="6" t="s">
        <v>103</v>
      </c>
      <c r="M27" s="6" t="s">
        <v>122</v>
      </c>
      <c r="N27" s="6" t="s">
        <v>104</v>
      </c>
    </row>
    <row r="28" spans="1:15" x14ac:dyDescent="0.25">
      <c r="A28" s="10" t="s">
        <v>107</v>
      </c>
      <c r="B28" s="9">
        <v>12.5</v>
      </c>
      <c r="C28" s="9">
        <v>13</v>
      </c>
      <c r="D28" s="9">
        <v>16.399999999999999</v>
      </c>
      <c r="E28" s="9">
        <v>21.7</v>
      </c>
      <c r="F28" s="9">
        <v>28</v>
      </c>
      <c r="G28" s="9">
        <v>31.9</v>
      </c>
      <c r="H28" s="9">
        <v>36.299999999999997</v>
      </c>
      <c r="I28" s="9">
        <v>33.6</v>
      </c>
      <c r="J28" s="9">
        <v>27.1</v>
      </c>
      <c r="K28" s="9">
        <v>20.8</v>
      </c>
      <c r="L28" s="9">
        <v>15.8</v>
      </c>
      <c r="M28" s="9">
        <v>10</v>
      </c>
      <c r="N28" s="9">
        <v>22.258333333333336</v>
      </c>
    </row>
    <row r="29" spans="1:15" x14ac:dyDescent="0.25">
      <c r="A29" s="10" t="s">
        <v>108</v>
      </c>
      <c r="B29" s="9">
        <v>2.2999999999999998</v>
      </c>
      <c r="C29" s="9">
        <v>2.8</v>
      </c>
      <c r="D29" s="9">
        <v>5.5</v>
      </c>
      <c r="E29" s="9">
        <v>7</v>
      </c>
      <c r="F29" s="9">
        <v>12.8</v>
      </c>
      <c r="G29" s="9">
        <v>16.2</v>
      </c>
      <c r="H29" s="9">
        <v>20.7</v>
      </c>
      <c r="I29" s="9">
        <v>17.3</v>
      </c>
      <c r="J29" s="9">
        <v>14.8</v>
      </c>
      <c r="K29" s="9">
        <v>11.6</v>
      </c>
      <c r="L29" s="9">
        <v>5.4</v>
      </c>
      <c r="M29" s="9">
        <v>1.1000000000000001</v>
      </c>
      <c r="N29" s="9">
        <v>9.7916666666666661</v>
      </c>
    </row>
    <row r="30" spans="1:15" x14ac:dyDescent="0.25">
      <c r="A30" s="10" t="s">
        <v>109</v>
      </c>
      <c r="B30" s="9">
        <v>7.4</v>
      </c>
      <c r="C30" s="9">
        <v>7.9</v>
      </c>
      <c r="D30" s="9">
        <v>11</v>
      </c>
      <c r="E30" s="9">
        <v>14.4</v>
      </c>
      <c r="F30" s="9">
        <v>20.399999999999999</v>
      </c>
      <c r="G30" s="9">
        <v>24.1</v>
      </c>
      <c r="H30" s="9">
        <v>28.5</v>
      </c>
      <c r="I30" s="9">
        <v>25.4</v>
      </c>
      <c r="J30" s="9">
        <v>21</v>
      </c>
      <c r="K30" s="9">
        <v>16.2</v>
      </c>
      <c r="L30" s="9">
        <v>10.6</v>
      </c>
      <c r="M30" s="9">
        <v>5.6</v>
      </c>
      <c r="N30" s="9">
        <v>16.041666666666664</v>
      </c>
    </row>
    <row r="31" spans="1:15" x14ac:dyDescent="0.25">
      <c r="A31" s="13" t="s">
        <v>105</v>
      </c>
      <c r="B31" s="1">
        <v>50.7</v>
      </c>
      <c r="C31" s="1">
        <v>62.4</v>
      </c>
      <c r="D31" s="1">
        <v>93.4</v>
      </c>
      <c r="E31" s="1">
        <v>23.5</v>
      </c>
      <c r="F31" s="1">
        <v>110.9</v>
      </c>
      <c r="G31" s="1">
        <v>37.700000000000003</v>
      </c>
      <c r="H31" s="1">
        <v>4.4000000000000004</v>
      </c>
      <c r="I31" s="1">
        <v>31.8</v>
      </c>
      <c r="J31" s="1">
        <v>8.3000000000000007</v>
      </c>
      <c r="K31" s="1">
        <v>69.599999999999994</v>
      </c>
      <c r="L31" s="1">
        <v>39.1</v>
      </c>
      <c r="M31" s="1">
        <v>2.4</v>
      </c>
      <c r="N31" s="1">
        <f>SUM(B31:M31)</f>
        <v>534.19999999999993</v>
      </c>
      <c r="O31" t="s">
        <v>121</v>
      </c>
    </row>
    <row r="35" spans="1:15" x14ac:dyDescent="0.25">
      <c r="A35">
        <v>2016</v>
      </c>
      <c r="B35" s="6" t="s">
        <v>115</v>
      </c>
      <c r="C35" s="6" t="s">
        <v>99</v>
      </c>
      <c r="D35" s="6" t="s">
        <v>100</v>
      </c>
      <c r="E35" s="6" t="s">
        <v>101</v>
      </c>
      <c r="F35" s="6" t="s">
        <v>116</v>
      </c>
      <c r="G35" s="6" t="s">
        <v>117</v>
      </c>
      <c r="H35" s="6" t="s">
        <v>118</v>
      </c>
      <c r="I35" s="6" t="s">
        <v>102</v>
      </c>
      <c r="J35" s="6" t="s">
        <v>119</v>
      </c>
      <c r="K35" s="6" t="s">
        <v>120</v>
      </c>
      <c r="L35" s="6" t="s">
        <v>103</v>
      </c>
      <c r="M35" s="6" t="s">
        <v>122</v>
      </c>
      <c r="N35" s="6" t="s">
        <v>104</v>
      </c>
    </row>
    <row r="36" spans="1:15" x14ac:dyDescent="0.25">
      <c r="A36" s="10" t="s">
        <v>107</v>
      </c>
      <c r="B36" s="9">
        <v>11.5</v>
      </c>
      <c r="C36" s="9">
        <v>14.9</v>
      </c>
      <c r="D36" s="9">
        <v>16</v>
      </c>
      <c r="E36" s="9">
        <v>21.8</v>
      </c>
      <c r="F36" s="9">
        <v>23.2</v>
      </c>
      <c r="G36" s="9">
        <v>28.3</v>
      </c>
      <c r="H36" s="9">
        <v>33.4</v>
      </c>
      <c r="I36" s="9">
        <v>31.1</v>
      </c>
      <c r="J36" s="9">
        <v>27.2</v>
      </c>
      <c r="K36" s="9">
        <v>20.9</v>
      </c>
      <c r="L36" s="9">
        <v>15.1</v>
      </c>
      <c r="M36" s="9">
        <v>11</v>
      </c>
      <c r="N36" s="9">
        <v>21.2</v>
      </c>
    </row>
    <row r="37" spans="1:15" x14ac:dyDescent="0.25">
      <c r="A37" s="10" t="s">
        <v>108</v>
      </c>
      <c r="B37" s="9">
        <v>2.4</v>
      </c>
      <c r="C37" s="9">
        <v>5.3</v>
      </c>
      <c r="D37" s="9">
        <v>4.5999999999999996</v>
      </c>
      <c r="E37" s="9">
        <v>7.5</v>
      </c>
      <c r="F37" s="9">
        <v>10.3</v>
      </c>
      <c r="G37" s="9">
        <v>14.6</v>
      </c>
      <c r="H37" s="9">
        <v>17.600000000000001</v>
      </c>
      <c r="I37" s="9">
        <v>15.8</v>
      </c>
      <c r="J37" s="9">
        <v>13.4</v>
      </c>
      <c r="K37" s="9">
        <v>10</v>
      </c>
      <c r="L37" s="9">
        <v>6.4</v>
      </c>
      <c r="M37" s="9">
        <v>0.1</v>
      </c>
      <c r="N37" s="9">
        <v>9</v>
      </c>
    </row>
    <row r="38" spans="1:15" x14ac:dyDescent="0.25">
      <c r="A38" s="10" t="s">
        <v>109</v>
      </c>
      <c r="B38" s="9">
        <v>6.9</v>
      </c>
      <c r="C38" s="9">
        <v>10.1</v>
      </c>
      <c r="D38" s="9">
        <v>10.3</v>
      </c>
      <c r="E38" s="9">
        <v>14.6</v>
      </c>
      <c r="F38" s="9">
        <v>16.8</v>
      </c>
      <c r="G38" s="9">
        <v>21.5</v>
      </c>
      <c r="H38" s="9">
        <v>25.5</v>
      </c>
      <c r="I38" s="9">
        <v>23.5</v>
      </c>
      <c r="J38" s="9">
        <v>20.3</v>
      </c>
      <c r="K38" s="9">
        <v>15.5</v>
      </c>
      <c r="L38" s="9">
        <v>10.7</v>
      </c>
      <c r="M38" s="9">
        <v>5.6</v>
      </c>
      <c r="N38" s="9">
        <v>15.108333333333333</v>
      </c>
    </row>
    <row r="39" spans="1:15" x14ac:dyDescent="0.25">
      <c r="A39" s="13" t="s">
        <v>105</v>
      </c>
      <c r="B39" s="1">
        <v>62.9</v>
      </c>
      <c r="C39" s="1">
        <v>149.1</v>
      </c>
      <c r="D39" s="1">
        <v>45.7</v>
      </c>
      <c r="E39" s="1">
        <v>116.5</v>
      </c>
      <c r="F39" s="1">
        <v>113.9</v>
      </c>
      <c r="G39" s="1">
        <v>68.099999999999994</v>
      </c>
      <c r="H39" s="1">
        <v>67.099999999999994</v>
      </c>
      <c r="I39" s="1">
        <v>44</v>
      </c>
      <c r="J39" s="1">
        <v>42.4</v>
      </c>
      <c r="K39" s="1">
        <v>137</v>
      </c>
      <c r="L39" s="1">
        <v>77.400000000000006</v>
      </c>
      <c r="M39" s="1">
        <v>5.2</v>
      </c>
      <c r="N39" s="1">
        <f>SUM(B39:M39)</f>
        <v>929.30000000000007</v>
      </c>
      <c r="O39" t="s">
        <v>121</v>
      </c>
    </row>
    <row r="42" spans="1:15" x14ac:dyDescent="0.25">
      <c r="A42" s="11" t="s">
        <v>110</v>
      </c>
    </row>
    <row r="44" spans="1:15" x14ac:dyDescent="0.25">
      <c r="A44" s="2">
        <v>2012</v>
      </c>
      <c r="B44" s="6" t="s">
        <v>115</v>
      </c>
      <c r="C44" s="6" t="s">
        <v>99</v>
      </c>
      <c r="D44" s="6" t="s">
        <v>100</v>
      </c>
      <c r="E44" s="6" t="s">
        <v>101</v>
      </c>
      <c r="F44" s="6" t="s">
        <v>116</v>
      </c>
      <c r="G44" s="6" t="s">
        <v>117</v>
      </c>
      <c r="H44" s="6" t="s">
        <v>118</v>
      </c>
      <c r="I44" s="6" t="s">
        <v>102</v>
      </c>
      <c r="J44" s="6" t="s">
        <v>119</v>
      </c>
      <c r="K44" s="6" t="s">
        <v>120</v>
      </c>
      <c r="L44" s="6" t="s">
        <v>103</v>
      </c>
      <c r="M44" s="6" t="s">
        <v>122</v>
      </c>
      <c r="N44" s="6" t="s">
        <v>104</v>
      </c>
    </row>
    <row r="45" spans="1:15" x14ac:dyDescent="0.25">
      <c r="A45" s="3" t="s">
        <v>111</v>
      </c>
      <c r="B45" s="7">
        <v>12.8</v>
      </c>
      <c r="C45" s="7">
        <v>9</v>
      </c>
      <c r="D45" s="7">
        <v>19.399999999999999</v>
      </c>
      <c r="E45" s="7">
        <v>18.399999999999999</v>
      </c>
      <c r="F45" s="7">
        <v>22.8</v>
      </c>
      <c r="G45" s="7">
        <v>29.8</v>
      </c>
      <c r="H45" s="7">
        <v>32.1</v>
      </c>
      <c r="I45" s="7">
        <v>33.700000000000003</v>
      </c>
      <c r="J45" s="7">
        <v>26.7</v>
      </c>
      <c r="K45" s="7">
        <v>22.6</v>
      </c>
      <c r="L45" s="7">
        <v>17.600000000000001</v>
      </c>
      <c r="M45" s="7">
        <v>12.2</v>
      </c>
      <c r="N45" s="9">
        <f>AVERAGE(B45:M45)</f>
        <v>21.424999999999997</v>
      </c>
    </row>
    <row r="46" spans="1:15" x14ac:dyDescent="0.25">
      <c r="A46" s="3" t="s">
        <v>112</v>
      </c>
      <c r="B46" s="7">
        <v>1.6</v>
      </c>
      <c r="C46" s="7">
        <v>0.4</v>
      </c>
      <c r="D46" s="7">
        <v>4.5</v>
      </c>
      <c r="E46" s="7">
        <v>7.2</v>
      </c>
      <c r="F46" s="7">
        <v>9.1</v>
      </c>
      <c r="G46" s="7">
        <v>14.8</v>
      </c>
      <c r="H46" s="7">
        <v>17.5</v>
      </c>
      <c r="I46" s="7">
        <v>18.399999999999999</v>
      </c>
      <c r="J46" s="7">
        <v>15.6</v>
      </c>
      <c r="K46" s="7">
        <v>12.2</v>
      </c>
      <c r="L46" s="7">
        <v>9.1</v>
      </c>
      <c r="M46" s="7">
        <v>2.2999999999999998</v>
      </c>
      <c r="N46" s="9">
        <f t="shared" ref="N46:N47" si="0">AVERAGE(B46:M46)</f>
        <v>9.3916666666666657</v>
      </c>
    </row>
    <row r="47" spans="1:15" x14ac:dyDescent="0.25">
      <c r="A47" s="3" t="s">
        <v>113</v>
      </c>
      <c r="B47" s="7">
        <v>7.2</v>
      </c>
      <c r="C47" s="7">
        <v>4.7</v>
      </c>
      <c r="D47" s="7">
        <v>12</v>
      </c>
      <c r="E47" s="7">
        <v>12.8</v>
      </c>
      <c r="F47" s="7">
        <v>16</v>
      </c>
      <c r="G47" s="7">
        <v>22.3</v>
      </c>
      <c r="H47" s="7">
        <v>24.8</v>
      </c>
      <c r="I47" s="7">
        <v>26.1</v>
      </c>
      <c r="J47" s="7">
        <v>21.2</v>
      </c>
      <c r="K47" s="7">
        <v>17.399999999999999</v>
      </c>
      <c r="L47" s="7">
        <v>13.4</v>
      </c>
      <c r="M47" s="7">
        <v>7.3</v>
      </c>
      <c r="N47" s="9">
        <f t="shared" si="0"/>
        <v>15.433333333333335</v>
      </c>
    </row>
    <row r="48" spans="1:15" x14ac:dyDescent="0.25">
      <c r="A48" s="4" t="s">
        <v>105</v>
      </c>
      <c r="B48" s="8">
        <v>20.2</v>
      </c>
      <c r="C48" s="8">
        <v>36.200000000000003</v>
      </c>
      <c r="D48" s="8">
        <v>6</v>
      </c>
      <c r="E48" s="8">
        <v>78.400000000000006</v>
      </c>
      <c r="F48" s="8">
        <v>85.4</v>
      </c>
      <c r="G48" s="8">
        <v>0</v>
      </c>
      <c r="H48" s="8">
        <v>0.2</v>
      </c>
      <c r="I48" s="8">
        <v>7.2</v>
      </c>
      <c r="J48" s="8">
        <v>45.6</v>
      </c>
      <c r="K48" s="8">
        <v>101.2</v>
      </c>
      <c r="L48" s="8">
        <v>273.8</v>
      </c>
      <c r="M48" s="8">
        <v>50.2</v>
      </c>
      <c r="N48" s="1">
        <f xml:space="preserve"> SUM(B48:M48)</f>
        <v>704.40000000000009</v>
      </c>
    </row>
    <row r="49" spans="1:1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4" x14ac:dyDescent="0.25">
      <c r="A50">
        <v>2013</v>
      </c>
      <c r="B50" s="6" t="s">
        <v>115</v>
      </c>
      <c r="C50" s="6" t="s">
        <v>99</v>
      </c>
      <c r="D50" s="6" t="s">
        <v>100</v>
      </c>
      <c r="E50" s="6" t="s">
        <v>101</v>
      </c>
      <c r="F50" s="6" t="s">
        <v>116</v>
      </c>
      <c r="G50" s="6" t="s">
        <v>117</v>
      </c>
      <c r="H50" s="6" t="s">
        <v>118</v>
      </c>
      <c r="I50" s="6" t="s">
        <v>102</v>
      </c>
      <c r="J50" s="6" t="s">
        <v>119</v>
      </c>
      <c r="K50" s="6" t="s">
        <v>120</v>
      </c>
      <c r="L50" s="6" t="s">
        <v>103</v>
      </c>
      <c r="M50" s="12" t="s">
        <v>122</v>
      </c>
      <c r="N50" s="1"/>
    </row>
    <row r="51" spans="1:14" x14ac:dyDescent="0.25">
      <c r="A51" s="3" t="s">
        <v>111</v>
      </c>
      <c r="B51" s="7">
        <v>11.8</v>
      </c>
      <c r="C51" s="7">
        <v>11.1</v>
      </c>
      <c r="D51" s="7">
        <v>14.5</v>
      </c>
      <c r="E51" s="7">
        <v>19.899999999999999</v>
      </c>
      <c r="F51" s="7">
        <v>21.1</v>
      </c>
      <c r="G51" s="7">
        <v>26.9</v>
      </c>
      <c r="H51" s="7">
        <v>31.6</v>
      </c>
      <c r="I51" s="7">
        <v>32</v>
      </c>
      <c r="J51" s="7">
        <v>27.6</v>
      </c>
      <c r="K51" s="7">
        <v>22.6</v>
      </c>
      <c r="L51" s="7">
        <v>16.100000000000001</v>
      </c>
      <c r="M51" s="7">
        <v>13.9</v>
      </c>
      <c r="N51" s="9">
        <f>AVERAGE(B51:M51)</f>
        <v>20.758333333333333</v>
      </c>
    </row>
    <row r="52" spans="1:14" x14ac:dyDescent="0.25">
      <c r="A52" s="3" t="s">
        <v>112</v>
      </c>
      <c r="B52" s="7">
        <v>2.8</v>
      </c>
      <c r="C52" s="7">
        <v>0.8</v>
      </c>
      <c r="D52" s="7">
        <v>5.5</v>
      </c>
      <c r="E52" s="7">
        <v>7.9</v>
      </c>
      <c r="F52" s="7">
        <v>9.6</v>
      </c>
      <c r="G52" s="7">
        <v>12.6</v>
      </c>
      <c r="H52" s="7">
        <v>16.899999999999999</v>
      </c>
      <c r="I52" s="7">
        <v>17.7</v>
      </c>
      <c r="J52" s="7">
        <v>13.9</v>
      </c>
      <c r="K52" s="7">
        <v>14.5</v>
      </c>
      <c r="L52" s="7">
        <v>8.4</v>
      </c>
      <c r="M52" s="7">
        <v>3.3</v>
      </c>
      <c r="N52" s="9">
        <f t="shared" ref="N52:N53" si="1">AVERAGE(B52:M52)</f>
        <v>9.4916666666666671</v>
      </c>
    </row>
    <row r="53" spans="1:14" x14ac:dyDescent="0.25">
      <c r="A53" s="3" t="s">
        <v>114</v>
      </c>
      <c r="B53" s="7">
        <v>7.3</v>
      </c>
      <c r="C53" s="7">
        <v>6</v>
      </c>
      <c r="D53" s="7">
        <v>10</v>
      </c>
      <c r="E53" s="7">
        <v>13.9</v>
      </c>
      <c r="F53" s="7">
        <v>15.4</v>
      </c>
      <c r="G53" s="7">
        <v>19.8</v>
      </c>
      <c r="H53" s="7">
        <v>24.3</v>
      </c>
      <c r="I53" s="7">
        <v>24.9</v>
      </c>
      <c r="J53" s="7">
        <v>20.8</v>
      </c>
      <c r="K53" s="7">
        <v>18.600000000000001</v>
      </c>
      <c r="L53" s="7">
        <v>12.3</v>
      </c>
      <c r="M53" s="7">
        <v>8.6</v>
      </c>
      <c r="N53" s="9">
        <f t="shared" si="1"/>
        <v>15.158333333333333</v>
      </c>
    </row>
    <row r="54" spans="1:14" x14ac:dyDescent="0.25">
      <c r="A54" s="4" t="s">
        <v>105</v>
      </c>
      <c r="B54" s="5">
        <v>99.6</v>
      </c>
      <c r="C54" s="5">
        <v>74</v>
      </c>
      <c r="D54" s="5">
        <v>86.000000000000014</v>
      </c>
      <c r="E54" s="5">
        <v>42</v>
      </c>
      <c r="F54" s="5">
        <v>98.4</v>
      </c>
      <c r="G54" s="5">
        <v>27</v>
      </c>
      <c r="H54" s="5">
        <v>47.6</v>
      </c>
      <c r="I54" s="5">
        <v>38.4</v>
      </c>
      <c r="J54" s="5">
        <v>66.8</v>
      </c>
      <c r="K54" s="5">
        <v>324.59999999999997</v>
      </c>
      <c r="L54" s="5">
        <v>110.4</v>
      </c>
      <c r="M54" s="5">
        <v>29.8</v>
      </c>
      <c r="N54" s="1">
        <f>SUM(B54:M54)</f>
        <v>1044.5999999999999</v>
      </c>
    </row>
    <row r="55" spans="1:1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</row>
    <row r="56" spans="1:14" x14ac:dyDescent="0.25">
      <c r="A56">
        <v>2014</v>
      </c>
      <c r="B56" s="6" t="s">
        <v>115</v>
      </c>
      <c r="C56" s="6" t="s">
        <v>99</v>
      </c>
      <c r="D56" s="6" t="s">
        <v>100</v>
      </c>
      <c r="E56" s="6" t="s">
        <v>101</v>
      </c>
      <c r="F56" s="6" t="s">
        <v>116</v>
      </c>
      <c r="G56" s="6" t="s">
        <v>117</v>
      </c>
      <c r="H56" s="6" t="s">
        <v>118</v>
      </c>
      <c r="I56" s="6" t="s">
        <v>102</v>
      </c>
      <c r="J56" s="6" t="s">
        <v>119</v>
      </c>
      <c r="K56" s="6" t="s">
        <v>120</v>
      </c>
      <c r="L56" s="6" t="s">
        <v>103</v>
      </c>
      <c r="M56" s="6" t="s">
        <v>122</v>
      </c>
    </row>
    <row r="57" spans="1:14" x14ac:dyDescent="0.25">
      <c r="A57" s="3" t="s">
        <v>111</v>
      </c>
      <c r="B57" s="7">
        <v>13</v>
      </c>
      <c r="C57" s="7">
        <v>14.5</v>
      </c>
      <c r="D57" s="7">
        <v>16.2</v>
      </c>
      <c r="E57" s="7">
        <v>19.5</v>
      </c>
      <c r="F57" s="7">
        <v>22.2</v>
      </c>
      <c r="G57" s="7">
        <v>28</v>
      </c>
      <c r="H57" s="7">
        <v>27.9</v>
      </c>
      <c r="I57" s="7">
        <v>28.8</v>
      </c>
      <c r="J57" s="7">
        <v>26.1</v>
      </c>
      <c r="K57" s="7">
        <v>23.5</v>
      </c>
      <c r="L57" s="7">
        <v>18.399999999999999</v>
      </c>
      <c r="M57" s="7">
        <v>13.7</v>
      </c>
      <c r="N57" s="9">
        <f>AVERAGE(B57:M57)</f>
        <v>20.983333333333334</v>
      </c>
    </row>
    <row r="58" spans="1:14" x14ac:dyDescent="0.25">
      <c r="A58" s="3" t="s">
        <v>112</v>
      </c>
      <c r="B58" s="7">
        <v>4.9000000000000004</v>
      </c>
      <c r="C58" s="7">
        <v>5.8</v>
      </c>
      <c r="D58" s="7">
        <v>5.0999999999999996</v>
      </c>
      <c r="E58" s="7">
        <v>7.5</v>
      </c>
      <c r="F58" s="7">
        <v>9.3000000000000007</v>
      </c>
      <c r="G58" s="7">
        <v>14.4</v>
      </c>
      <c r="H58" s="7">
        <v>16.2</v>
      </c>
      <c r="I58" s="7">
        <v>17</v>
      </c>
      <c r="J58" s="7">
        <v>15.1</v>
      </c>
      <c r="K58" s="7">
        <v>13.4</v>
      </c>
      <c r="L58" s="7">
        <v>10.9</v>
      </c>
      <c r="M58" s="7">
        <v>4.9000000000000004</v>
      </c>
      <c r="N58" s="9">
        <f t="shared" ref="N58:N59" si="2">AVERAGE(B58:M58)</f>
        <v>10.375</v>
      </c>
    </row>
    <row r="59" spans="1:14" x14ac:dyDescent="0.25">
      <c r="A59" s="3" t="s">
        <v>114</v>
      </c>
      <c r="B59" s="7">
        <v>9</v>
      </c>
      <c r="C59" s="7">
        <v>10.199999999999999</v>
      </c>
      <c r="D59" s="7">
        <v>10.7</v>
      </c>
      <c r="E59" s="7">
        <v>13.5</v>
      </c>
      <c r="F59" s="7">
        <v>15.8</v>
      </c>
      <c r="G59" s="7">
        <v>21.2</v>
      </c>
      <c r="H59" s="7">
        <v>22.1</v>
      </c>
      <c r="I59" s="7">
        <v>22.9</v>
      </c>
      <c r="J59" s="7">
        <v>20.6</v>
      </c>
      <c r="K59" s="7">
        <v>18.5</v>
      </c>
      <c r="L59" s="7">
        <v>14.7</v>
      </c>
      <c r="M59" s="7">
        <v>9.3000000000000007</v>
      </c>
      <c r="N59" s="9">
        <f t="shared" si="2"/>
        <v>15.708333333333334</v>
      </c>
    </row>
    <row r="60" spans="1:14" x14ac:dyDescent="0.25">
      <c r="A60" s="4" t="s">
        <v>105</v>
      </c>
      <c r="B60" s="8">
        <v>130.80000000000001</v>
      </c>
      <c r="C60" s="8">
        <v>169.2</v>
      </c>
      <c r="D60" s="8">
        <v>66.400000000000006</v>
      </c>
      <c r="E60" s="8">
        <v>83.2</v>
      </c>
      <c r="F60" s="8">
        <v>52.8</v>
      </c>
      <c r="G60" s="8">
        <v>37.6</v>
      </c>
      <c r="H60" s="8">
        <v>100</v>
      </c>
      <c r="I60" s="8">
        <v>40.200000000000003</v>
      </c>
      <c r="J60" s="8">
        <v>69</v>
      </c>
      <c r="K60" s="8">
        <v>59.2</v>
      </c>
      <c r="L60" s="8">
        <v>191.4</v>
      </c>
      <c r="M60" s="8">
        <v>117.4</v>
      </c>
      <c r="N60" s="1">
        <f>SUM(B60:M60)</f>
        <v>1117.2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1AA52-651E-430F-A498-1D6FC197D526}">
  <dimension ref="A1:L100"/>
  <sheetViews>
    <sheetView tabSelected="1" workbookViewId="0">
      <selection activeCell="R31" sqref="R31"/>
    </sheetView>
  </sheetViews>
  <sheetFormatPr defaultRowHeight="15" x14ac:dyDescent="0.25"/>
  <cols>
    <col min="1" max="1" width="11.5703125" style="14" bestFit="1" customWidth="1"/>
    <col min="2" max="7" width="9.28515625" style="14" bestFit="1" customWidth="1"/>
    <col min="8" max="8" width="12.7109375" style="14" customWidth="1"/>
    <col min="9" max="9" width="13.5703125" style="14" customWidth="1"/>
    <col min="10" max="10" width="9.28515625" style="14" bestFit="1" customWidth="1"/>
    <col min="11" max="11" width="9.5703125" style="14" bestFit="1" customWidth="1"/>
    <col min="12" max="12" width="9.28515625" style="14" bestFit="1" customWidth="1"/>
    <col min="13" max="16384" width="9.140625" style="14"/>
  </cols>
  <sheetData>
    <row r="1" spans="1:12" x14ac:dyDescent="0.25">
      <c r="A1" s="14" t="s">
        <v>133</v>
      </c>
      <c r="B1" s="15" t="s">
        <v>132</v>
      </c>
      <c r="C1" s="15"/>
      <c r="D1" s="15"/>
      <c r="E1" s="15"/>
      <c r="F1" s="15"/>
      <c r="G1" s="15"/>
      <c r="H1" s="14" t="s">
        <v>129</v>
      </c>
      <c r="I1" s="14" t="s">
        <v>130</v>
      </c>
      <c r="J1" s="14" t="s">
        <v>1</v>
      </c>
      <c r="K1" s="14" t="s">
        <v>0</v>
      </c>
      <c r="L1" s="14" t="s">
        <v>131</v>
      </c>
    </row>
    <row r="2" spans="1:12" x14ac:dyDescent="0.25">
      <c r="B2" s="14" t="s">
        <v>123</v>
      </c>
      <c r="C2" s="14" t="s">
        <v>124</v>
      </c>
      <c r="D2" s="14" t="s">
        <v>125</v>
      </c>
      <c r="E2" s="14" t="s">
        <v>126</v>
      </c>
      <c r="F2" s="14" t="s">
        <v>127</v>
      </c>
      <c r="G2" s="14" t="s">
        <v>128</v>
      </c>
    </row>
    <row r="3" spans="1:12" x14ac:dyDescent="0.25">
      <c r="A3" s="14" t="s">
        <v>26</v>
      </c>
      <c r="B3" s="14">
        <v>4</v>
      </c>
      <c r="C3" s="14">
        <v>5.4</v>
      </c>
      <c r="D3" s="14">
        <v>3.4</v>
      </c>
      <c r="E3" s="14">
        <v>2.2000000000000002</v>
      </c>
      <c r="F3" s="14">
        <v>4</v>
      </c>
      <c r="G3" s="14">
        <v>5.5</v>
      </c>
      <c r="H3" s="14">
        <v>4.083333333333333</v>
      </c>
      <c r="I3" s="14">
        <v>1.1823199631326415</v>
      </c>
      <c r="J3" s="14">
        <v>1.2464616587230697</v>
      </c>
      <c r="K3" s="14">
        <v>30.525591642197625</v>
      </c>
      <c r="L3" s="14">
        <v>0.91057575976619565</v>
      </c>
    </row>
    <row r="4" spans="1:12" x14ac:dyDescent="0.25">
      <c r="A4" s="14" t="s">
        <v>65</v>
      </c>
      <c r="B4" s="14">
        <v>5</v>
      </c>
      <c r="C4" s="14">
        <v>5.4</v>
      </c>
      <c r="D4" s="14">
        <v>4</v>
      </c>
      <c r="E4" s="14">
        <v>4.8</v>
      </c>
      <c r="F4" s="14">
        <v>2</v>
      </c>
      <c r="G4" s="14">
        <v>5</v>
      </c>
      <c r="H4" s="14">
        <v>4.3666666666666663</v>
      </c>
      <c r="I4" s="14">
        <v>8.2330909381893349</v>
      </c>
      <c r="J4" s="14">
        <v>1.2484657250668387</v>
      </c>
      <c r="K4" s="14">
        <v>28.590818131301653</v>
      </c>
      <c r="L4" s="14">
        <v>0.47258526477585744</v>
      </c>
    </row>
    <row r="5" spans="1:12" x14ac:dyDescent="0.25">
      <c r="A5" s="14" t="s">
        <v>66</v>
      </c>
      <c r="B5" s="14">
        <v>5</v>
      </c>
      <c r="C5" s="14">
        <v>5.4</v>
      </c>
      <c r="D5" s="14">
        <v>4.2</v>
      </c>
      <c r="E5" s="14">
        <v>4.5999999999999996</v>
      </c>
      <c r="F5" s="14">
        <v>1.4</v>
      </c>
      <c r="G5" s="14">
        <v>4</v>
      </c>
      <c r="H5" s="14">
        <v>4.1000000000000005</v>
      </c>
      <c r="I5" s="14">
        <v>11.834270076511334</v>
      </c>
      <c r="J5" s="14">
        <v>1.4184498581197709</v>
      </c>
      <c r="K5" s="14">
        <v>34.596338002921236</v>
      </c>
      <c r="L5" s="14">
        <v>0.38939101035079293</v>
      </c>
    </row>
    <row r="6" spans="1:12" x14ac:dyDescent="0.25">
      <c r="A6" s="14" t="s">
        <v>32</v>
      </c>
      <c r="B6" s="14">
        <v>2</v>
      </c>
      <c r="C6" s="14">
        <v>5.25</v>
      </c>
      <c r="D6" s="14">
        <v>4</v>
      </c>
      <c r="E6" s="14">
        <v>4.25</v>
      </c>
      <c r="F6" s="14">
        <v>1.5</v>
      </c>
      <c r="G6" s="14">
        <v>4</v>
      </c>
      <c r="H6" s="14">
        <v>3.5</v>
      </c>
      <c r="I6" s="14">
        <v>13.714168035695005</v>
      </c>
      <c r="J6" s="14">
        <v>1.4404860290887933</v>
      </c>
      <c r="K6" s="14">
        <v>41.156743688251233</v>
      </c>
      <c r="L6" s="14">
        <v>0.29183439568378894</v>
      </c>
    </row>
    <row r="7" spans="1:12" x14ac:dyDescent="0.25">
      <c r="A7" s="14" t="s">
        <v>58</v>
      </c>
      <c r="B7" s="14">
        <v>5</v>
      </c>
      <c r="C7" s="14">
        <v>5</v>
      </c>
      <c r="D7" s="14">
        <v>4.666666666666667</v>
      </c>
      <c r="E7" s="14">
        <v>4</v>
      </c>
      <c r="F7" s="14">
        <v>3</v>
      </c>
      <c r="G7" s="14">
        <v>6</v>
      </c>
      <c r="H7" s="14">
        <v>4.6111111111111116</v>
      </c>
      <c r="I7" s="14">
        <v>5.2621083229210006</v>
      </c>
      <c r="J7" s="14">
        <v>1.0201670161011573</v>
      </c>
      <c r="K7" s="14">
        <v>22.124103963639556</v>
      </c>
      <c r="L7" s="14">
        <v>0.49635902334825244</v>
      </c>
    </row>
    <row r="8" spans="1:12" x14ac:dyDescent="0.25">
      <c r="A8" s="14" t="s">
        <v>47</v>
      </c>
      <c r="B8" s="14">
        <v>5</v>
      </c>
      <c r="C8" s="14">
        <v>5.333333333333333</v>
      </c>
      <c r="D8" s="14">
        <v>4.666666666666667</v>
      </c>
      <c r="E8" s="14">
        <v>2.6666666666666665</v>
      </c>
      <c r="F8" s="14">
        <v>2</v>
      </c>
      <c r="G8" s="14">
        <v>5</v>
      </c>
      <c r="H8" s="14">
        <v>4.1111111111111116</v>
      </c>
      <c r="I8" s="14">
        <v>5.9737863274561551</v>
      </c>
      <c r="J8" s="14">
        <v>1.4089659985908771</v>
      </c>
      <c r="K8" s="14">
        <v>34.27214591166998</v>
      </c>
      <c r="L8" s="14">
        <v>0.74637859462686562</v>
      </c>
    </row>
    <row r="9" spans="1:12" x14ac:dyDescent="0.25">
      <c r="A9" s="14" t="s">
        <v>21</v>
      </c>
      <c r="B9" s="14">
        <v>4.333333333333333</v>
      </c>
      <c r="C9" s="14">
        <v>5.666666666666667</v>
      </c>
      <c r="D9" s="14">
        <v>2.3333333333333335</v>
      </c>
      <c r="E9" s="14">
        <v>2</v>
      </c>
      <c r="F9" s="14">
        <v>3</v>
      </c>
      <c r="G9" s="14">
        <v>5</v>
      </c>
      <c r="H9" s="14">
        <v>3.7222222222222228</v>
      </c>
      <c r="I9" s="14">
        <v>0.2939299404569089</v>
      </c>
      <c r="J9" s="14">
        <v>1.4969103983674961</v>
      </c>
      <c r="K9" s="14">
        <v>40.215503239723773</v>
      </c>
      <c r="L9" s="14">
        <v>1.1801214027274083</v>
      </c>
    </row>
    <row r="10" spans="1:12" x14ac:dyDescent="0.25">
      <c r="A10" s="14" t="s">
        <v>38</v>
      </c>
      <c r="B10" s="14">
        <v>5</v>
      </c>
      <c r="C10" s="14">
        <v>5.25</v>
      </c>
      <c r="D10" s="14">
        <v>3</v>
      </c>
      <c r="E10" s="14">
        <v>2.75</v>
      </c>
      <c r="F10" s="14">
        <v>2</v>
      </c>
      <c r="G10" s="14">
        <v>5</v>
      </c>
      <c r="H10" s="14">
        <v>3.8333333333333335</v>
      </c>
      <c r="I10" s="14">
        <v>2.6052111195952308</v>
      </c>
      <c r="J10" s="14">
        <v>1.4112642086677696</v>
      </c>
      <c r="K10" s="14">
        <v>36.815588052202685</v>
      </c>
      <c r="L10" s="14">
        <v>0.95839775443201347</v>
      </c>
    </row>
    <row r="11" spans="1:12" x14ac:dyDescent="0.25">
      <c r="A11" s="14" t="s">
        <v>59</v>
      </c>
      <c r="B11" s="14">
        <v>4.5</v>
      </c>
      <c r="C11" s="14">
        <v>5.25</v>
      </c>
      <c r="D11" s="14">
        <v>4</v>
      </c>
      <c r="E11" s="14">
        <v>5</v>
      </c>
      <c r="F11" s="14">
        <v>2.8</v>
      </c>
      <c r="G11" s="14">
        <v>7</v>
      </c>
      <c r="H11" s="14">
        <v>4.7583333333333337</v>
      </c>
      <c r="I11" s="14">
        <v>8.4211720039489641</v>
      </c>
      <c r="J11" s="14">
        <v>1.4001488016159793</v>
      </c>
      <c r="K11" s="14">
        <v>29.425193729232486</v>
      </c>
      <c r="L11" s="14">
        <v>0.58608678518586999</v>
      </c>
    </row>
    <row r="12" spans="1:12" x14ac:dyDescent="0.25">
      <c r="A12" s="14" t="s">
        <v>22</v>
      </c>
      <c r="B12" s="14">
        <v>4.8</v>
      </c>
      <c r="C12" s="14">
        <v>5.4</v>
      </c>
      <c r="D12" s="14">
        <v>2.2000000000000002</v>
      </c>
      <c r="E12" s="14">
        <v>2</v>
      </c>
      <c r="F12" s="14">
        <v>1</v>
      </c>
      <c r="G12" s="14">
        <v>6</v>
      </c>
      <c r="H12" s="14">
        <v>3.5666666666666664</v>
      </c>
      <c r="I12" s="14">
        <v>6.7570365164206239</v>
      </c>
      <c r="J12" s="14">
        <v>2.0839065877977041</v>
      </c>
      <c r="K12" s="14">
        <v>58.427287508346851</v>
      </c>
      <c r="L12" s="14">
        <v>1.4323839147787141</v>
      </c>
    </row>
    <row r="13" spans="1:12" x14ac:dyDescent="0.25">
      <c r="A13" s="14" t="s">
        <v>62</v>
      </c>
      <c r="B13" s="14">
        <v>5</v>
      </c>
      <c r="C13" s="14">
        <v>6</v>
      </c>
      <c r="D13" s="14">
        <v>4.25</v>
      </c>
      <c r="E13" s="14">
        <v>3.75</v>
      </c>
      <c r="F13" s="14">
        <v>4</v>
      </c>
      <c r="G13" s="14">
        <v>3.75</v>
      </c>
      <c r="H13" s="14">
        <v>4.458333333333333</v>
      </c>
      <c r="I13" s="14">
        <v>4.6387570379625824</v>
      </c>
      <c r="J13" s="14">
        <v>0.88623736474302739</v>
      </c>
      <c r="K13" s="14">
        <v>19.878221265264166</v>
      </c>
      <c r="L13" s="14">
        <v>0.4556338629214059</v>
      </c>
    </row>
    <row r="14" spans="1:12" x14ac:dyDescent="0.25">
      <c r="A14" s="14" t="s">
        <v>17</v>
      </c>
      <c r="B14" s="14">
        <v>4.5</v>
      </c>
      <c r="C14" s="14">
        <v>5.25</v>
      </c>
      <c r="D14" s="14">
        <v>2</v>
      </c>
      <c r="E14" s="14">
        <v>2</v>
      </c>
      <c r="F14" s="14">
        <v>5.25</v>
      </c>
      <c r="G14" s="14">
        <v>5</v>
      </c>
      <c r="H14" s="14">
        <v>4</v>
      </c>
      <c r="I14" s="14">
        <v>4.427773477871872</v>
      </c>
      <c r="J14" s="14">
        <v>1.5732132722552274</v>
      </c>
      <c r="K14" s="14">
        <v>39.330331806380684</v>
      </c>
      <c r="L14" s="14">
        <v>0.99543454954410293</v>
      </c>
    </row>
    <row r="15" spans="1:12" x14ac:dyDescent="0.25">
      <c r="A15" s="14" t="s">
        <v>36</v>
      </c>
      <c r="B15" s="14">
        <v>4.5</v>
      </c>
      <c r="C15" s="14">
        <v>5.6</v>
      </c>
      <c r="D15" s="14">
        <v>3.2</v>
      </c>
      <c r="E15" s="14">
        <v>2.4</v>
      </c>
      <c r="F15" s="14">
        <v>4.5</v>
      </c>
      <c r="G15" s="14">
        <v>7</v>
      </c>
      <c r="H15" s="14">
        <v>4.5333333333333341</v>
      </c>
      <c r="I15" s="14">
        <v>3.3824560175544072</v>
      </c>
      <c r="J15" s="14">
        <v>1.6464102364437199</v>
      </c>
      <c r="K15" s="14">
        <v>36.317872862729104</v>
      </c>
      <c r="L15" s="14">
        <v>1.1340581846233708</v>
      </c>
    </row>
    <row r="16" spans="1:12" x14ac:dyDescent="0.25">
      <c r="A16" s="14" t="s">
        <v>39</v>
      </c>
      <c r="B16" s="14">
        <v>5</v>
      </c>
      <c r="C16" s="14">
        <v>5.4</v>
      </c>
      <c r="D16" s="14">
        <v>3.4</v>
      </c>
      <c r="E16" s="14">
        <v>2.2000000000000002</v>
      </c>
      <c r="F16" s="14">
        <v>3</v>
      </c>
      <c r="G16" s="14">
        <v>5</v>
      </c>
      <c r="H16" s="14">
        <v>4</v>
      </c>
      <c r="I16" s="14">
        <v>1.1249503486201733</v>
      </c>
      <c r="J16" s="14">
        <v>1.3084341787036902</v>
      </c>
      <c r="K16" s="14">
        <v>32.710854467592256</v>
      </c>
      <c r="L16" s="14">
        <v>0.96350515675033321</v>
      </c>
    </row>
    <row r="17" spans="1:12" x14ac:dyDescent="0.25">
      <c r="A17" s="14" t="s">
        <v>48</v>
      </c>
      <c r="B17" s="14">
        <v>6</v>
      </c>
      <c r="C17" s="14">
        <v>6.5</v>
      </c>
      <c r="D17" s="14">
        <v>3</v>
      </c>
      <c r="E17" s="14">
        <v>2.25</v>
      </c>
      <c r="F17" s="14">
        <v>4.333333333333333</v>
      </c>
      <c r="G17" s="14">
        <v>5.333333333333333</v>
      </c>
      <c r="H17" s="14">
        <v>4.5694444444444438</v>
      </c>
      <c r="I17" s="14">
        <v>2.1776270304040004</v>
      </c>
      <c r="J17" s="14">
        <v>1.6885370613070396</v>
      </c>
      <c r="K17" s="14">
        <v>36.952786752008166</v>
      </c>
      <c r="L17" s="14">
        <v>1.2529592550994058</v>
      </c>
    </row>
    <row r="18" spans="1:12" x14ac:dyDescent="0.25">
      <c r="A18" s="14" t="s">
        <v>81</v>
      </c>
      <c r="B18" s="14">
        <v>5</v>
      </c>
      <c r="C18" s="14">
        <v>6.75</v>
      </c>
      <c r="D18" s="14">
        <v>4.75</v>
      </c>
      <c r="E18" s="14">
        <v>4.75</v>
      </c>
      <c r="F18" s="14">
        <v>4</v>
      </c>
      <c r="G18" s="14">
        <v>4.333333333333333</v>
      </c>
      <c r="H18" s="14">
        <v>4.9305555555555554</v>
      </c>
      <c r="I18" s="14">
        <v>5.5910529563299312</v>
      </c>
      <c r="J18" s="14">
        <v>0.95947999033427123</v>
      </c>
      <c r="K18" s="14">
        <v>19.459875860300713</v>
      </c>
      <c r="L18" s="14">
        <v>0.43840480290512523</v>
      </c>
    </row>
    <row r="19" spans="1:12" x14ac:dyDescent="0.25">
      <c r="A19" s="14" t="s">
        <v>67</v>
      </c>
      <c r="B19" s="14">
        <v>6.75</v>
      </c>
      <c r="C19" s="14">
        <v>6.75</v>
      </c>
      <c r="D19" s="14">
        <v>3.25</v>
      </c>
      <c r="E19" s="14">
        <v>2.75</v>
      </c>
      <c r="F19" s="14">
        <v>5</v>
      </c>
      <c r="G19" s="14">
        <v>6</v>
      </c>
      <c r="H19" s="14">
        <v>5.083333333333333</v>
      </c>
      <c r="I19" s="14">
        <v>3.0313165617721016</v>
      </c>
      <c r="J19" s="14">
        <v>1.7440374613713632</v>
      </c>
      <c r="K19" s="14">
        <v>34.308933666321899</v>
      </c>
      <c r="L19" s="14">
        <v>1.2591220411563044</v>
      </c>
    </row>
    <row r="20" spans="1:12" x14ac:dyDescent="0.25">
      <c r="A20" s="14" t="s">
        <v>19</v>
      </c>
      <c r="B20" s="14">
        <v>5</v>
      </c>
      <c r="C20" s="14">
        <v>5.25</v>
      </c>
      <c r="D20" s="14">
        <v>2</v>
      </c>
      <c r="E20" s="14">
        <v>2</v>
      </c>
      <c r="F20" s="14">
        <v>2.25</v>
      </c>
      <c r="G20" s="14">
        <v>5</v>
      </c>
      <c r="H20" s="14">
        <v>3.5833333333333335</v>
      </c>
      <c r="I20" s="14">
        <v>1.9669458134727817</v>
      </c>
      <c r="J20" s="14">
        <v>1.6482313753434819</v>
      </c>
      <c r="K20" s="14">
        <v>45.997154660748329</v>
      </c>
      <c r="L20" s="14">
        <v>1.2241720998146055</v>
      </c>
    </row>
    <row r="21" spans="1:12" x14ac:dyDescent="0.25">
      <c r="A21" s="14" t="s">
        <v>78</v>
      </c>
      <c r="B21" s="14">
        <v>5</v>
      </c>
      <c r="C21" s="14">
        <v>6</v>
      </c>
      <c r="D21" s="14">
        <v>5</v>
      </c>
      <c r="E21" s="14">
        <v>5</v>
      </c>
      <c r="F21" s="14">
        <v>1</v>
      </c>
      <c r="G21" s="14">
        <v>1</v>
      </c>
      <c r="H21" s="14">
        <v>3.8333333333333335</v>
      </c>
      <c r="I21" s="14">
        <v>33.443136289663279</v>
      </c>
      <c r="J21" s="14">
        <v>2.2286019533929036</v>
      </c>
      <c r="K21" s="14">
        <v>58.137442262423569</v>
      </c>
      <c r="L21" s="14">
        <v>-3.6739935303940159E-2</v>
      </c>
    </row>
    <row r="22" spans="1:12" x14ac:dyDescent="0.25">
      <c r="A22" s="14" t="s">
        <v>63</v>
      </c>
      <c r="B22" s="14">
        <v>6</v>
      </c>
      <c r="C22" s="14">
        <v>7</v>
      </c>
      <c r="D22" s="14">
        <v>3</v>
      </c>
      <c r="E22" s="14">
        <v>3</v>
      </c>
      <c r="F22" s="14">
        <v>5</v>
      </c>
      <c r="G22" s="14">
        <v>5</v>
      </c>
      <c r="H22" s="14">
        <v>4.833333333333333</v>
      </c>
      <c r="I22" s="14">
        <v>2.6349730243571399</v>
      </c>
      <c r="J22" s="14">
        <v>1.6020819787597227</v>
      </c>
      <c r="K22" s="14">
        <v>33.146523698477019</v>
      </c>
      <c r="L22" s="14">
        <v>1.1357714898018383</v>
      </c>
    </row>
    <row r="23" spans="1:12" x14ac:dyDescent="0.25">
      <c r="A23" s="16">
        <v>2992</v>
      </c>
      <c r="B23" s="14">
        <v>1</v>
      </c>
      <c r="C23" s="14">
        <v>3.2</v>
      </c>
      <c r="D23" s="14">
        <v>1.2</v>
      </c>
      <c r="E23" s="14">
        <v>1.2</v>
      </c>
      <c r="F23" s="14">
        <v>4.5</v>
      </c>
      <c r="G23" s="14">
        <v>5</v>
      </c>
      <c r="H23" s="14">
        <v>2.6833333333333336</v>
      </c>
      <c r="I23" s="14">
        <v>13.087524044765287</v>
      </c>
      <c r="J23" s="14">
        <v>1.7982398801791339</v>
      </c>
      <c r="K23" s="14">
        <v>67.015150814129214</v>
      </c>
      <c r="L23" s="14">
        <v>0.69205937541393636</v>
      </c>
    </row>
    <row r="24" spans="1:12" x14ac:dyDescent="0.25">
      <c r="A24" s="14" t="s">
        <v>73</v>
      </c>
      <c r="B24" s="14">
        <v>6.8</v>
      </c>
      <c r="C24" s="14">
        <v>7</v>
      </c>
      <c r="D24" s="14">
        <v>4.2</v>
      </c>
      <c r="E24" s="14">
        <v>2.2000000000000002</v>
      </c>
      <c r="F24" s="14">
        <v>6</v>
      </c>
      <c r="G24" s="14">
        <v>6.2</v>
      </c>
      <c r="H24" s="14">
        <v>5.3999999999999995</v>
      </c>
      <c r="I24" s="14">
        <v>5.43379388603514</v>
      </c>
      <c r="J24" s="14">
        <v>1.85472369909914</v>
      </c>
      <c r="K24" s="14">
        <v>34.346735168502597</v>
      </c>
      <c r="L24" s="14">
        <v>1.2335118748262686</v>
      </c>
    </row>
    <row r="25" spans="1:12" x14ac:dyDescent="0.25">
      <c r="A25" s="14" t="s">
        <v>10</v>
      </c>
      <c r="B25" s="14">
        <v>3</v>
      </c>
      <c r="C25" s="14">
        <v>4</v>
      </c>
      <c r="D25" s="14">
        <v>3</v>
      </c>
      <c r="E25" s="14">
        <v>2.4</v>
      </c>
      <c r="F25" s="14">
        <v>2.3333333333333335</v>
      </c>
      <c r="G25" s="14">
        <v>5</v>
      </c>
      <c r="H25" s="14">
        <v>3.2888888888888892</v>
      </c>
      <c r="I25" s="14">
        <v>3.2200523894364941</v>
      </c>
      <c r="J25" s="14">
        <v>1.0299226867783526</v>
      </c>
      <c r="K25" s="14">
        <v>31.315216827720178</v>
      </c>
      <c r="L25" s="14">
        <v>0.62989598917516687</v>
      </c>
    </row>
    <row r="26" spans="1:12" x14ac:dyDescent="0.25">
      <c r="A26" s="14" t="s">
        <v>7</v>
      </c>
      <c r="B26" s="14">
        <v>2.2000000000000002</v>
      </c>
      <c r="C26" s="14">
        <v>5.2</v>
      </c>
      <c r="D26" s="14">
        <v>2.6</v>
      </c>
      <c r="E26" s="14">
        <v>1.6</v>
      </c>
      <c r="F26" s="14">
        <v>4.2</v>
      </c>
      <c r="G26" s="14">
        <v>6</v>
      </c>
      <c r="H26" s="14">
        <v>3.6333333333333333</v>
      </c>
      <c r="I26" s="14">
        <v>6.7335444529285553</v>
      </c>
      <c r="J26" s="14">
        <v>1.7682382946499795</v>
      </c>
      <c r="K26" s="14">
        <v>48.667109027063653</v>
      </c>
      <c r="L26" s="14">
        <v>1.0548178201192424</v>
      </c>
    </row>
    <row r="27" spans="1:12" x14ac:dyDescent="0.25">
      <c r="A27" s="14" t="s">
        <v>37</v>
      </c>
      <c r="B27" s="14">
        <v>5</v>
      </c>
      <c r="C27" s="14">
        <v>6</v>
      </c>
      <c r="D27" s="14">
        <v>3.4</v>
      </c>
      <c r="E27" s="14">
        <v>1.4</v>
      </c>
      <c r="F27" s="14">
        <v>4.75</v>
      </c>
      <c r="G27" s="14">
        <v>5.4</v>
      </c>
      <c r="H27" s="14">
        <v>4.3250000000000002</v>
      </c>
      <c r="I27" s="14">
        <v>3.2506731377358213</v>
      </c>
      <c r="J27" s="14">
        <v>1.6738428839051758</v>
      </c>
      <c r="K27" s="14">
        <v>38.701569570061864</v>
      </c>
      <c r="L27" s="14">
        <v>1.1706645330136418</v>
      </c>
    </row>
    <row r="28" spans="1:12" x14ac:dyDescent="0.25">
      <c r="A28" s="14" t="s">
        <v>74</v>
      </c>
      <c r="B28" s="14">
        <v>5</v>
      </c>
      <c r="C28" s="14">
        <v>5.4</v>
      </c>
      <c r="D28" s="14">
        <v>5</v>
      </c>
      <c r="E28" s="14">
        <v>4.8</v>
      </c>
      <c r="F28" s="14">
        <v>3</v>
      </c>
      <c r="G28" s="14">
        <v>6</v>
      </c>
      <c r="H28" s="14">
        <v>4.8666666666666663</v>
      </c>
      <c r="I28" s="14">
        <v>6.8827508021349075</v>
      </c>
      <c r="J28" s="14">
        <v>1.0092901796146967</v>
      </c>
      <c r="K28" s="14">
        <v>20.738839307151306</v>
      </c>
      <c r="L28" s="14">
        <v>0.38844671343724868</v>
      </c>
    </row>
    <row r="29" spans="1:12" x14ac:dyDescent="0.25">
      <c r="A29" s="14" t="s">
        <v>57</v>
      </c>
      <c r="B29" s="14">
        <v>6</v>
      </c>
      <c r="C29" s="14">
        <v>6.2</v>
      </c>
      <c r="D29" s="14">
        <v>3.6</v>
      </c>
      <c r="E29" s="14">
        <v>2.8</v>
      </c>
      <c r="F29" s="14">
        <v>5.6</v>
      </c>
      <c r="G29" s="14">
        <v>5</v>
      </c>
      <c r="H29" s="14">
        <v>4.8666666666666663</v>
      </c>
      <c r="I29" s="14">
        <v>3.5370365164206277</v>
      </c>
      <c r="J29" s="14">
        <v>1.3779211394948112</v>
      </c>
      <c r="K29" s="14">
        <v>28.313448071811191</v>
      </c>
      <c r="L29" s="14">
        <v>0.8713188773745818</v>
      </c>
    </row>
    <row r="30" spans="1:12" x14ac:dyDescent="0.25">
      <c r="A30" s="14" t="s">
        <v>23</v>
      </c>
      <c r="B30" s="14">
        <v>4.5999999999999996</v>
      </c>
      <c r="C30" s="14">
        <v>5.4</v>
      </c>
      <c r="D30" s="14">
        <v>2.8</v>
      </c>
      <c r="E30" s="14">
        <v>2</v>
      </c>
      <c r="F30" s="14">
        <v>4.333333333333333</v>
      </c>
      <c r="G30" s="14">
        <v>5</v>
      </c>
      <c r="H30" s="14">
        <v>4.0222222222222221</v>
      </c>
      <c r="I30" s="14">
        <v>1.2122746116587204</v>
      </c>
      <c r="J30" s="14">
        <v>1.3317768693101824</v>
      </c>
      <c r="K30" s="14">
        <v>33.110474651358125</v>
      </c>
      <c r="L30" s="14">
        <v>0.9772714413457495</v>
      </c>
    </row>
    <row r="31" spans="1:12" x14ac:dyDescent="0.25">
      <c r="A31" s="14" t="s">
        <v>41</v>
      </c>
      <c r="B31" s="14">
        <v>6</v>
      </c>
      <c r="C31" s="14">
        <v>6</v>
      </c>
      <c r="D31" s="14">
        <v>2.4</v>
      </c>
      <c r="E31" s="14">
        <v>2.2000000000000002</v>
      </c>
      <c r="F31" s="14">
        <v>4</v>
      </c>
      <c r="G31" s="14">
        <v>4.666666666666667</v>
      </c>
      <c r="H31" s="14">
        <v>4.2111111111111112</v>
      </c>
      <c r="I31" s="14">
        <v>3.0957591165718017</v>
      </c>
      <c r="J31" s="14">
        <v>1.6719471903763601</v>
      </c>
      <c r="K31" s="14">
        <v>39.703231433739425</v>
      </c>
      <c r="L31" s="14">
        <v>1.1783449559389534</v>
      </c>
    </row>
    <row r="32" spans="1:12" x14ac:dyDescent="0.25">
      <c r="A32" s="14" t="s">
        <v>53</v>
      </c>
      <c r="B32" s="14">
        <v>6.6</v>
      </c>
      <c r="C32" s="14">
        <v>6.2</v>
      </c>
      <c r="D32" s="14">
        <v>3.4</v>
      </c>
      <c r="E32" s="14">
        <v>1.8</v>
      </c>
      <c r="F32" s="14">
        <v>6</v>
      </c>
      <c r="G32" s="14">
        <v>6.5</v>
      </c>
      <c r="H32" s="14">
        <v>5.083333333333333</v>
      </c>
      <c r="I32" s="14">
        <v>7.4823879903435264</v>
      </c>
      <c r="J32" s="14">
        <v>2.0004166232729297</v>
      </c>
      <c r="K32" s="14">
        <v>39.35245816274616</v>
      </c>
      <c r="L32" s="14">
        <v>1.2808744435985209</v>
      </c>
    </row>
    <row r="33" spans="1:12" x14ac:dyDescent="0.25">
      <c r="A33" s="14" t="s">
        <v>24</v>
      </c>
      <c r="B33" s="14">
        <v>4.2</v>
      </c>
      <c r="C33" s="14">
        <v>7.4</v>
      </c>
      <c r="D33" s="14">
        <v>2</v>
      </c>
      <c r="E33" s="14">
        <v>1.2</v>
      </c>
      <c r="F33" s="14">
        <v>3</v>
      </c>
      <c r="G33" s="14">
        <v>4</v>
      </c>
      <c r="H33" s="14">
        <v>3.6333333333333333</v>
      </c>
      <c r="I33" s="14">
        <v>5.850211119595242</v>
      </c>
      <c r="J33" s="14">
        <v>2.1740898478827106</v>
      </c>
      <c r="K33" s="14">
        <v>59.837335262826898</v>
      </c>
      <c r="L33" s="14">
        <v>1.6086097922236895</v>
      </c>
    </row>
    <row r="34" spans="1:12" x14ac:dyDescent="0.25">
      <c r="A34" s="14" t="s">
        <v>56</v>
      </c>
      <c r="B34" s="14">
        <v>5</v>
      </c>
      <c r="C34" s="14">
        <v>5.6</v>
      </c>
      <c r="D34" s="14">
        <v>3.6</v>
      </c>
      <c r="E34" s="14">
        <v>4</v>
      </c>
      <c r="F34" s="14">
        <v>4</v>
      </c>
      <c r="G34" s="14">
        <v>5.5</v>
      </c>
      <c r="H34" s="14">
        <v>4.6166666666666663</v>
      </c>
      <c r="I34" s="14">
        <v>1.3017984211825302</v>
      </c>
      <c r="J34" s="14">
        <v>0.85887523346913808</v>
      </c>
      <c r="K34" s="14">
        <v>18.603795670811657</v>
      </c>
      <c r="L34" s="14">
        <v>0.64877792219468411</v>
      </c>
    </row>
    <row r="35" spans="1:12" x14ac:dyDescent="0.25">
      <c r="A35" s="14" t="s">
        <v>27</v>
      </c>
      <c r="B35" s="14">
        <v>5</v>
      </c>
      <c r="C35" s="14">
        <v>6.8</v>
      </c>
      <c r="D35" s="14">
        <v>2.2000000000000002</v>
      </c>
      <c r="E35" s="14">
        <v>1</v>
      </c>
      <c r="F35" s="14">
        <v>3.25</v>
      </c>
      <c r="G35" s="14">
        <v>4.75</v>
      </c>
      <c r="H35" s="14">
        <v>3.8333333333333335</v>
      </c>
      <c r="I35" s="14">
        <v>4.2648539767380935</v>
      </c>
      <c r="J35" s="14">
        <v>2.0994443709388122</v>
      </c>
      <c r="K35" s="14">
        <v>54.768114024490757</v>
      </c>
      <c r="L35" s="14">
        <v>1.6080086511121856</v>
      </c>
    </row>
    <row r="36" spans="1:12" x14ac:dyDescent="0.25">
      <c r="A36" s="14" t="s">
        <v>2</v>
      </c>
      <c r="B36" s="14">
        <v>2</v>
      </c>
      <c r="C36" s="14">
        <v>2.5</v>
      </c>
      <c r="D36" s="14">
        <v>1.5</v>
      </c>
      <c r="E36" s="14">
        <v>1.25</v>
      </c>
      <c r="F36" s="14">
        <v>1</v>
      </c>
      <c r="G36" s="14">
        <v>2</v>
      </c>
      <c r="H36" s="14">
        <v>1.7083333333333333</v>
      </c>
      <c r="I36" s="14">
        <v>3.4061039767380867</v>
      </c>
      <c r="J36" s="14">
        <v>0.55715048834822578</v>
      </c>
      <c r="K36" s="14">
        <v>32.613687122822974</v>
      </c>
      <c r="L36" s="14">
        <v>0.38441931537334223</v>
      </c>
    </row>
    <row r="37" spans="1:12" x14ac:dyDescent="0.25">
      <c r="A37" s="14" t="s">
        <v>70</v>
      </c>
      <c r="B37" s="14">
        <v>6</v>
      </c>
      <c r="C37" s="14">
        <v>6.75</v>
      </c>
      <c r="D37" s="14">
        <v>3.75</v>
      </c>
      <c r="E37" s="14">
        <v>3.5</v>
      </c>
      <c r="F37" s="14">
        <v>4.25</v>
      </c>
      <c r="G37" s="14">
        <v>5</v>
      </c>
      <c r="H37" s="14">
        <v>4.875</v>
      </c>
      <c r="I37" s="14">
        <v>1.4102139540623548</v>
      </c>
      <c r="J37" s="14">
        <v>1.2918010682763814</v>
      </c>
      <c r="K37" s="14">
        <v>26.498483451823208</v>
      </c>
      <c r="L37" s="14">
        <v>0.93224051788409978</v>
      </c>
    </row>
    <row r="38" spans="1:12" x14ac:dyDescent="0.25">
      <c r="A38" s="14" t="s">
        <v>46</v>
      </c>
      <c r="B38" s="14">
        <v>6.333333333333333</v>
      </c>
      <c r="C38" s="14">
        <v>7</v>
      </c>
      <c r="D38" s="14">
        <v>2</v>
      </c>
      <c r="E38" s="14">
        <v>2.3333333333333335</v>
      </c>
      <c r="F38" s="14">
        <v>5</v>
      </c>
      <c r="G38" s="14">
        <v>6</v>
      </c>
      <c r="H38" s="14">
        <v>4.7777777777777777</v>
      </c>
      <c r="I38" s="14">
        <v>5.7346706811976507</v>
      </c>
      <c r="J38" s="14">
        <v>2.1256807188565552</v>
      </c>
      <c r="K38" s="14">
        <v>44.490991790020921</v>
      </c>
      <c r="L38" s="14">
        <v>1.550932287530304</v>
      </c>
    </row>
    <row r="39" spans="1:12" x14ac:dyDescent="0.25">
      <c r="A39" s="14" t="s">
        <v>54</v>
      </c>
      <c r="B39" s="14">
        <v>6.666666666666667</v>
      </c>
      <c r="C39" s="14">
        <v>6.666666666666667</v>
      </c>
      <c r="D39" s="14">
        <v>3</v>
      </c>
      <c r="E39" s="14">
        <v>1.6666666666666667</v>
      </c>
      <c r="F39" s="14">
        <v>7</v>
      </c>
      <c r="G39" s="14">
        <v>7.6</v>
      </c>
      <c r="H39" s="14">
        <v>5.4333333333333336</v>
      </c>
      <c r="I39" s="14">
        <v>13.56483696993536</v>
      </c>
      <c r="J39" s="14">
        <v>2.4617067250182347</v>
      </c>
      <c r="K39" s="14">
        <v>45.30748573653193</v>
      </c>
      <c r="L39" s="14">
        <v>1.5432794301586066</v>
      </c>
    </row>
    <row r="40" spans="1:12" x14ac:dyDescent="0.25">
      <c r="A40" s="14" t="s">
        <v>75</v>
      </c>
      <c r="B40" s="14">
        <v>6.6</v>
      </c>
      <c r="C40" s="14">
        <v>6.6</v>
      </c>
      <c r="D40" s="14">
        <v>3.8</v>
      </c>
      <c r="E40" s="14">
        <v>3.4</v>
      </c>
      <c r="F40" s="14">
        <v>6.25</v>
      </c>
      <c r="G40" s="14">
        <v>6.8</v>
      </c>
      <c r="H40" s="14">
        <v>5.5749999999999993</v>
      </c>
      <c r="I40" s="14">
        <v>3.2666595322936391</v>
      </c>
      <c r="J40" s="14">
        <v>1.5452346100188188</v>
      </c>
      <c r="K40" s="14">
        <v>27.717212735763567</v>
      </c>
      <c r="L40" s="14">
        <v>1.0406229736261872</v>
      </c>
    </row>
    <row r="41" spans="1:12" x14ac:dyDescent="0.25">
      <c r="A41" s="14" t="s">
        <v>64</v>
      </c>
      <c r="B41" s="14">
        <v>6.5</v>
      </c>
      <c r="C41" s="14">
        <v>7.5</v>
      </c>
      <c r="D41" s="14">
        <v>2.75</v>
      </c>
      <c r="E41" s="14">
        <v>2.25</v>
      </c>
      <c r="F41" s="14">
        <v>7</v>
      </c>
      <c r="G41" s="14">
        <v>7.4</v>
      </c>
      <c r="H41" s="14">
        <v>5.5666666666666664</v>
      </c>
      <c r="I41" s="14">
        <v>11.011543319141714</v>
      </c>
      <c r="J41" s="14">
        <v>2.4065881796989421</v>
      </c>
      <c r="K41" s="14">
        <v>43.232122988603756</v>
      </c>
      <c r="L41" s="14">
        <v>1.6188129345107247</v>
      </c>
    </row>
    <row r="42" spans="1:12" x14ac:dyDescent="0.25">
      <c r="A42" s="14" t="s">
        <v>20</v>
      </c>
      <c r="B42" s="14">
        <v>4.25</v>
      </c>
      <c r="C42" s="14">
        <v>6.5</v>
      </c>
      <c r="D42" s="14">
        <v>1.25</v>
      </c>
      <c r="E42" s="14">
        <v>2.25</v>
      </c>
      <c r="F42" s="14">
        <v>3.6</v>
      </c>
      <c r="G42" s="14">
        <v>5</v>
      </c>
      <c r="H42" s="14">
        <v>3.8083333333333336</v>
      </c>
      <c r="I42" s="14">
        <v>2.9892162216360485</v>
      </c>
      <c r="J42" s="14">
        <v>1.8908772214680325</v>
      </c>
      <c r="K42" s="14">
        <v>49.651043014477878</v>
      </c>
      <c r="L42" s="14">
        <v>1.4281179686546872</v>
      </c>
    </row>
    <row r="43" spans="1:12" x14ac:dyDescent="0.25">
      <c r="A43" s="14" t="s">
        <v>42</v>
      </c>
      <c r="B43" s="14">
        <v>5.5</v>
      </c>
      <c r="C43" s="14">
        <v>5.5</v>
      </c>
      <c r="D43" s="14">
        <v>3</v>
      </c>
      <c r="E43" s="14">
        <v>2.75</v>
      </c>
      <c r="F43" s="14">
        <v>6.25</v>
      </c>
      <c r="G43" s="14">
        <v>6.8</v>
      </c>
      <c r="H43" s="14">
        <v>4.9666666666666668</v>
      </c>
      <c r="I43" s="14">
        <v>6.5909480810464682</v>
      </c>
      <c r="J43" s="14">
        <v>1.6945992643296715</v>
      </c>
      <c r="K43" s="14">
        <v>34.119448275094058</v>
      </c>
      <c r="L43" s="14">
        <v>0.98422314412295908</v>
      </c>
    </row>
    <row r="44" spans="1:12" x14ac:dyDescent="0.25">
      <c r="A44" s="14" t="s">
        <v>6</v>
      </c>
      <c r="B44" s="14">
        <v>3.5</v>
      </c>
      <c r="C44" s="14">
        <v>4.5</v>
      </c>
      <c r="D44" s="14">
        <v>1.75</v>
      </c>
      <c r="E44" s="14">
        <v>1</v>
      </c>
      <c r="F44" s="14">
        <v>3</v>
      </c>
      <c r="G44" s="14">
        <v>5.6</v>
      </c>
      <c r="H44" s="14">
        <v>3.2250000000000001</v>
      </c>
      <c r="I44" s="14">
        <v>2.7643976275317304</v>
      </c>
      <c r="J44" s="14">
        <v>1.7040393187951965</v>
      </c>
      <c r="K44" s="14">
        <v>52.838428489773534</v>
      </c>
      <c r="L44" s="14">
        <v>1.2327729059466945</v>
      </c>
    </row>
    <row r="45" spans="1:12" x14ac:dyDescent="0.25">
      <c r="A45" s="14" t="s">
        <v>40</v>
      </c>
      <c r="B45" s="14">
        <v>5.6</v>
      </c>
      <c r="C45" s="14">
        <v>6.2</v>
      </c>
      <c r="D45" s="14">
        <v>2.4</v>
      </c>
      <c r="E45" s="14">
        <v>2</v>
      </c>
      <c r="F45" s="14">
        <v>5.5</v>
      </c>
      <c r="G45" s="14">
        <v>5.75</v>
      </c>
      <c r="H45" s="14">
        <v>4.5750000000000002</v>
      </c>
      <c r="I45" s="14">
        <v>4.8228330016813974</v>
      </c>
      <c r="J45" s="14">
        <v>1.8595026216706434</v>
      </c>
      <c r="K45" s="14">
        <v>40.644866047445753</v>
      </c>
      <c r="L45" s="14">
        <v>1.2771322429931586</v>
      </c>
    </row>
    <row r="46" spans="1:12" x14ac:dyDescent="0.25">
      <c r="A46" s="14" t="s">
        <v>12</v>
      </c>
      <c r="B46" s="14">
        <v>4</v>
      </c>
      <c r="C46" s="14">
        <v>5.5</v>
      </c>
      <c r="D46" s="14">
        <v>2</v>
      </c>
      <c r="E46" s="14">
        <v>1</v>
      </c>
      <c r="F46" s="14">
        <v>2.25</v>
      </c>
      <c r="G46" s="14">
        <v>5.75</v>
      </c>
      <c r="H46" s="14">
        <v>3.4166666666666665</v>
      </c>
      <c r="I46" s="14">
        <v>3.1895365164206235</v>
      </c>
      <c r="J46" s="14">
        <v>1.9663841605003498</v>
      </c>
      <c r="K46" s="14">
        <v>57.552707136595608</v>
      </c>
      <c r="L46" s="14">
        <v>1.5064133294362039</v>
      </c>
    </row>
    <row r="47" spans="1:12" x14ac:dyDescent="0.25">
      <c r="A47" s="14" t="s">
        <v>13</v>
      </c>
      <c r="B47" s="14">
        <v>3.75</v>
      </c>
      <c r="C47" s="14">
        <v>5.75</v>
      </c>
      <c r="D47" s="14">
        <v>2</v>
      </c>
      <c r="E47" s="14">
        <v>1.5</v>
      </c>
      <c r="F47" s="14">
        <v>1.5</v>
      </c>
      <c r="G47" s="14">
        <v>6</v>
      </c>
      <c r="H47" s="14">
        <v>3.4166666666666665</v>
      </c>
      <c r="I47" s="14">
        <v>4.8921725708423924</v>
      </c>
      <c r="J47" s="14">
        <v>2.0776589389663225</v>
      </c>
      <c r="K47" s="14">
        <v>60.809529920965545</v>
      </c>
      <c r="L47" s="14">
        <v>1.5405363041694837</v>
      </c>
    </row>
    <row r="48" spans="1:12" x14ac:dyDescent="0.25">
      <c r="A48" s="14" t="s">
        <v>5</v>
      </c>
      <c r="B48" s="14">
        <v>2.6</v>
      </c>
      <c r="C48" s="14">
        <v>4.8</v>
      </c>
      <c r="D48" s="14">
        <v>1.6</v>
      </c>
      <c r="E48" s="14">
        <v>1.4</v>
      </c>
      <c r="F48" s="14">
        <v>5.2</v>
      </c>
      <c r="G48" s="14">
        <v>6</v>
      </c>
      <c r="H48" s="14">
        <v>3.6</v>
      </c>
      <c r="I48" s="14">
        <v>9.9037258588242469</v>
      </c>
      <c r="J48" s="14">
        <v>1.9798989873223327</v>
      </c>
      <c r="K48" s="14">
        <v>54.997194092287017</v>
      </c>
      <c r="L48" s="14">
        <v>1.1044711570777213</v>
      </c>
    </row>
    <row r="49" spans="1:12" x14ac:dyDescent="0.25">
      <c r="A49" s="14" t="s">
        <v>15</v>
      </c>
      <c r="B49" s="14">
        <v>3.75</v>
      </c>
      <c r="C49" s="14">
        <v>6</v>
      </c>
      <c r="D49" s="14">
        <v>2.25</v>
      </c>
      <c r="E49" s="14">
        <v>1.25</v>
      </c>
      <c r="F49" s="14">
        <v>4.2</v>
      </c>
      <c r="G49" s="14">
        <v>6</v>
      </c>
      <c r="H49" s="14">
        <v>3.9083333333333332</v>
      </c>
      <c r="I49" s="14">
        <v>3.9268352692550921</v>
      </c>
      <c r="J49" s="14">
        <v>1.9327226046866293</v>
      </c>
      <c r="K49" s="14">
        <v>49.451324640169616</v>
      </c>
      <c r="L49" s="14">
        <v>1.4195387201991423</v>
      </c>
    </row>
    <row r="50" spans="1:12" x14ac:dyDescent="0.25">
      <c r="A50" s="14" t="s">
        <v>34</v>
      </c>
      <c r="B50" s="14">
        <v>3.4</v>
      </c>
      <c r="C50" s="14">
        <v>7.4</v>
      </c>
      <c r="D50" s="14">
        <v>3</v>
      </c>
      <c r="E50" s="14">
        <v>1.8</v>
      </c>
      <c r="F50" s="14">
        <v>1.5</v>
      </c>
      <c r="G50" s="14">
        <v>6</v>
      </c>
      <c r="H50" s="14">
        <v>3.85</v>
      </c>
      <c r="I50" s="14">
        <v>9.0136918452188155</v>
      </c>
      <c r="J50" s="14">
        <v>2.3611437906235189</v>
      </c>
      <c r="K50" s="14">
        <v>61.328410146065423</v>
      </c>
      <c r="L50" s="14">
        <v>1.6758245072614619</v>
      </c>
    </row>
    <row r="51" spans="1:12" x14ac:dyDescent="0.25">
      <c r="A51" s="14" t="s">
        <v>11</v>
      </c>
      <c r="B51" s="14">
        <v>3</v>
      </c>
      <c r="C51" s="14">
        <v>4.5999999999999996</v>
      </c>
      <c r="D51" s="14">
        <v>2.2000000000000002</v>
      </c>
      <c r="E51" s="14">
        <v>2.6</v>
      </c>
      <c r="F51" s="14">
        <v>1.3333333333333333</v>
      </c>
      <c r="G51" s="14">
        <v>5.666666666666667</v>
      </c>
      <c r="H51" s="14">
        <v>3.2333333333333338</v>
      </c>
      <c r="I51" s="14">
        <v>4.9807326615453382</v>
      </c>
      <c r="J51" s="14">
        <v>1.6076207402383318</v>
      </c>
      <c r="K51" s="14">
        <v>49.720229079536026</v>
      </c>
      <c r="L51" s="14">
        <v>0.99507690415618866</v>
      </c>
    </row>
    <row r="52" spans="1:12" x14ac:dyDescent="0.25">
      <c r="A52" s="14" t="s">
        <v>79</v>
      </c>
      <c r="B52" s="14">
        <v>6.75</v>
      </c>
      <c r="C52" s="14">
        <v>7.5</v>
      </c>
      <c r="D52" s="14">
        <v>3.5</v>
      </c>
      <c r="E52" s="14">
        <v>3.25</v>
      </c>
      <c r="F52" s="14">
        <v>7</v>
      </c>
      <c r="G52" s="14">
        <v>7.2</v>
      </c>
      <c r="H52" s="14">
        <v>5.8666666666666671</v>
      </c>
      <c r="I52" s="14">
        <v>5.9001997817267471</v>
      </c>
      <c r="J52" s="14">
        <v>1.9472202409246528</v>
      </c>
      <c r="K52" s="14">
        <v>33.191254106670215</v>
      </c>
      <c r="L52" s="14">
        <v>1.3140513543955885</v>
      </c>
    </row>
    <row r="53" spans="1:12" x14ac:dyDescent="0.25">
      <c r="A53" s="14" t="s">
        <v>50</v>
      </c>
      <c r="B53" s="14">
        <v>6</v>
      </c>
      <c r="C53" s="14">
        <v>7.2</v>
      </c>
      <c r="D53" s="14">
        <v>2</v>
      </c>
      <c r="E53" s="14">
        <v>2.6</v>
      </c>
      <c r="F53" s="14">
        <v>4</v>
      </c>
      <c r="G53" s="14">
        <v>5</v>
      </c>
      <c r="H53" s="14">
        <v>4.4666666666666668</v>
      </c>
      <c r="I53" s="14">
        <v>4.3988052239036266</v>
      </c>
      <c r="J53" s="14">
        <v>1.9946595365291471</v>
      </c>
      <c r="K53" s="14">
        <v>44.656556787965975</v>
      </c>
      <c r="L53" s="14">
        <v>1.465937554808505</v>
      </c>
    </row>
    <row r="54" spans="1:12" x14ac:dyDescent="0.25">
      <c r="A54" s="14" t="s">
        <v>44</v>
      </c>
      <c r="B54" s="14">
        <v>6</v>
      </c>
      <c r="C54" s="14">
        <v>6.25</v>
      </c>
      <c r="D54" s="14">
        <v>2.5</v>
      </c>
      <c r="E54" s="14">
        <v>2.5</v>
      </c>
      <c r="F54" s="14">
        <v>4</v>
      </c>
      <c r="G54" s="14">
        <v>5</v>
      </c>
      <c r="H54" s="14">
        <v>4.375</v>
      </c>
      <c r="I54" s="14">
        <v>2.3844486479399043</v>
      </c>
      <c r="J54" s="14">
        <v>1.6564268773477446</v>
      </c>
      <c r="K54" s="14">
        <v>37.861185767948449</v>
      </c>
      <c r="L54" s="14">
        <v>1.206586690227033</v>
      </c>
    </row>
    <row r="55" spans="1:12" x14ac:dyDescent="0.25">
      <c r="A55" s="14" t="s">
        <v>30</v>
      </c>
      <c r="B55" s="14">
        <v>5.2</v>
      </c>
      <c r="C55" s="14">
        <v>5.8</v>
      </c>
      <c r="D55" s="14">
        <v>2.2000000000000002</v>
      </c>
      <c r="E55" s="14">
        <v>2</v>
      </c>
      <c r="F55" s="14">
        <v>4</v>
      </c>
      <c r="G55" s="14">
        <v>6</v>
      </c>
      <c r="H55" s="14">
        <v>4.2</v>
      </c>
      <c r="I55" s="14">
        <v>2.2871952465793544</v>
      </c>
      <c r="J55" s="14">
        <v>1.7708754896942935</v>
      </c>
      <c r="K55" s="14">
        <v>42.163702135578419</v>
      </c>
      <c r="L55" s="14">
        <v>1.3349149444360209</v>
      </c>
    </row>
    <row r="56" spans="1:12" x14ac:dyDescent="0.25">
      <c r="A56" s="14" t="s">
        <v>83</v>
      </c>
      <c r="B56" s="14">
        <v>6</v>
      </c>
      <c r="C56" s="14">
        <v>7.333333333333333</v>
      </c>
      <c r="D56" s="14">
        <v>3</v>
      </c>
      <c r="E56" s="14">
        <v>5.333333333333333</v>
      </c>
      <c r="F56" s="14">
        <v>2.5</v>
      </c>
      <c r="G56" s="14">
        <v>4.5</v>
      </c>
      <c r="H56" s="14">
        <v>4.7777777777777777</v>
      </c>
      <c r="I56" s="14">
        <v>10.514772722013982</v>
      </c>
      <c r="J56" s="14">
        <v>1.8308063392537888</v>
      </c>
      <c r="K56" s="14">
        <v>38.319202449497908</v>
      </c>
      <c r="L56" s="14">
        <v>0.88928478584323523</v>
      </c>
    </row>
    <row r="57" spans="1:12" x14ac:dyDescent="0.25">
      <c r="A57" s="14" t="s">
        <v>87</v>
      </c>
      <c r="B57" s="14">
        <v>6</v>
      </c>
      <c r="C57" s="14">
        <v>7.4</v>
      </c>
      <c r="D57" s="14">
        <v>4.2</v>
      </c>
      <c r="E57" s="14">
        <v>5</v>
      </c>
      <c r="F57" s="14">
        <v>5.5</v>
      </c>
      <c r="G57" s="14">
        <v>6</v>
      </c>
      <c r="H57" s="14">
        <v>5.6833333333333336</v>
      </c>
      <c r="I57" s="14">
        <v>1.3559594189149595</v>
      </c>
      <c r="J57" s="14">
        <v>1.0815112882751896</v>
      </c>
      <c r="K57" s="14">
        <v>19.029524133874304</v>
      </c>
      <c r="L57" s="14">
        <v>0.78005710425849906</v>
      </c>
    </row>
    <row r="58" spans="1:12" x14ac:dyDescent="0.25">
      <c r="A58" s="14" t="s">
        <v>85</v>
      </c>
      <c r="B58" s="14">
        <v>5</v>
      </c>
      <c r="C58" s="14">
        <v>7</v>
      </c>
      <c r="D58" s="14">
        <v>5</v>
      </c>
      <c r="E58" s="14">
        <v>5.25</v>
      </c>
      <c r="F58" s="14">
        <v>4.333333333333333</v>
      </c>
      <c r="G58" s="14">
        <v>6</v>
      </c>
      <c r="H58" s="14">
        <v>5.4305555555555545</v>
      </c>
      <c r="I58" s="14">
        <v>3.4314441127925104</v>
      </c>
      <c r="J58" s="14">
        <v>0.93751543197175713</v>
      </c>
      <c r="K58" s="14">
        <v>17.263711279275327</v>
      </c>
      <c r="L58" s="14">
        <v>0.56004841036272779</v>
      </c>
    </row>
    <row r="59" spans="1:12" x14ac:dyDescent="0.25">
      <c r="A59" s="14" t="s">
        <v>82</v>
      </c>
      <c r="B59" s="14">
        <v>6</v>
      </c>
      <c r="C59" s="14">
        <v>7.4</v>
      </c>
      <c r="D59" s="14">
        <v>4</v>
      </c>
      <c r="E59" s="14">
        <v>4.2</v>
      </c>
      <c r="F59" s="14">
        <v>5.6</v>
      </c>
      <c r="G59" s="14">
        <v>6</v>
      </c>
      <c r="H59" s="14">
        <v>5.5333333333333323</v>
      </c>
      <c r="I59" s="14">
        <v>0.87565329646598034</v>
      </c>
      <c r="J59" s="14">
        <v>1.2691204303243542</v>
      </c>
      <c r="K59" s="14">
        <v>22.935911391403994</v>
      </c>
      <c r="L59" s="14">
        <v>0.94746059092887469</v>
      </c>
    </row>
    <row r="60" spans="1:12" x14ac:dyDescent="0.25">
      <c r="A60" s="14" t="s">
        <v>84</v>
      </c>
      <c r="B60" s="14">
        <v>6</v>
      </c>
      <c r="C60" s="14">
        <v>7.4</v>
      </c>
      <c r="D60" s="14">
        <v>5</v>
      </c>
      <c r="E60" s="14">
        <v>3.6</v>
      </c>
      <c r="F60" s="14">
        <v>3.8</v>
      </c>
      <c r="G60" s="14">
        <v>6</v>
      </c>
      <c r="H60" s="14">
        <v>5.3</v>
      </c>
      <c r="I60" s="14">
        <v>2.0995761989603143</v>
      </c>
      <c r="J60" s="14">
        <v>1.4573949361789347</v>
      </c>
      <c r="K60" s="14">
        <v>27.498017663753487</v>
      </c>
      <c r="L60" s="14">
        <v>1.0311679887365985</v>
      </c>
    </row>
    <row r="61" spans="1:12" x14ac:dyDescent="0.25">
      <c r="A61" s="14" t="s">
        <v>49</v>
      </c>
      <c r="B61" s="14">
        <v>4.5999999999999996</v>
      </c>
      <c r="C61" s="14">
        <v>7</v>
      </c>
      <c r="D61" s="14">
        <v>3</v>
      </c>
      <c r="E61" s="14">
        <v>3.2</v>
      </c>
      <c r="F61" s="14">
        <v>3</v>
      </c>
      <c r="G61" s="14">
        <v>5</v>
      </c>
      <c r="H61" s="14">
        <v>4.3</v>
      </c>
      <c r="I61" s="14">
        <v>1.79855579079705</v>
      </c>
      <c r="J61" s="14">
        <v>1.5786069808536898</v>
      </c>
      <c r="K61" s="14">
        <v>36.71179025241139</v>
      </c>
      <c r="L61" s="14">
        <v>1.1646403993353902</v>
      </c>
    </row>
    <row r="62" spans="1:12" x14ac:dyDescent="0.25">
      <c r="A62" s="14" t="s">
        <v>45</v>
      </c>
      <c r="B62" s="14">
        <v>5</v>
      </c>
      <c r="C62" s="14">
        <v>7</v>
      </c>
      <c r="D62" s="14">
        <v>2.6</v>
      </c>
      <c r="E62" s="14">
        <v>2.8</v>
      </c>
      <c r="F62" s="14">
        <v>1.6</v>
      </c>
      <c r="G62" s="14">
        <v>7</v>
      </c>
      <c r="H62" s="14">
        <v>4.333333333333333</v>
      </c>
      <c r="I62" s="14">
        <v>8.6873539767380841</v>
      </c>
      <c r="J62" s="14">
        <v>2.3449235950594787</v>
      </c>
      <c r="K62" s="14">
        <v>54.113621424449512</v>
      </c>
      <c r="L62" s="14">
        <v>1.6723752790143824</v>
      </c>
    </row>
    <row r="63" spans="1:12" x14ac:dyDescent="0.25">
      <c r="A63" s="14" t="s">
        <v>55</v>
      </c>
      <c r="B63" s="14">
        <v>4.4000000000000004</v>
      </c>
      <c r="C63" s="14">
        <v>6</v>
      </c>
      <c r="D63" s="14">
        <v>4</v>
      </c>
      <c r="E63" s="14">
        <v>3.6</v>
      </c>
      <c r="F63" s="14">
        <v>5.6</v>
      </c>
      <c r="G63" s="14">
        <v>6</v>
      </c>
      <c r="H63" s="14">
        <v>4.9333333333333336</v>
      </c>
      <c r="I63" s="14">
        <v>2.8495308474863816</v>
      </c>
      <c r="J63" s="14">
        <v>1.0633281086601007</v>
      </c>
      <c r="K63" s="14">
        <v>21.553948148515556</v>
      </c>
      <c r="L63" s="14">
        <v>0.67479061628839054</v>
      </c>
    </row>
    <row r="64" spans="1:12" x14ac:dyDescent="0.25">
      <c r="A64" s="14" t="s">
        <v>89</v>
      </c>
      <c r="B64" s="14">
        <v>6</v>
      </c>
      <c r="C64" s="14">
        <v>7.4</v>
      </c>
      <c r="D64" s="14">
        <v>4.5999999999999996</v>
      </c>
      <c r="E64" s="14">
        <v>5</v>
      </c>
      <c r="F64" s="14">
        <v>4</v>
      </c>
      <c r="G64" s="14">
        <v>5.666666666666667</v>
      </c>
      <c r="H64" s="14">
        <v>5.4444444444444438</v>
      </c>
      <c r="I64" s="14">
        <v>2.6965754431024145</v>
      </c>
      <c r="J64" s="14">
        <v>1.1982703584132681</v>
      </c>
      <c r="K64" s="14">
        <v>22.009047399427377</v>
      </c>
      <c r="L64" s="14">
        <v>0.77945301810921508</v>
      </c>
    </row>
    <row r="65" spans="1:12" x14ac:dyDescent="0.25">
      <c r="A65" s="14" t="s">
        <v>71</v>
      </c>
      <c r="B65" s="14">
        <v>6</v>
      </c>
      <c r="C65" s="14">
        <v>7</v>
      </c>
      <c r="D65" s="14">
        <v>3.75</v>
      </c>
      <c r="E65" s="14">
        <v>3.25</v>
      </c>
      <c r="F65" s="14">
        <v>4</v>
      </c>
      <c r="G65" s="14">
        <v>7</v>
      </c>
      <c r="H65" s="14">
        <v>5.166666666666667</v>
      </c>
      <c r="I65" s="14">
        <v>1.4730399177811697</v>
      </c>
      <c r="J65" s="14">
        <v>1.7004901254246283</v>
      </c>
      <c r="K65" s="14">
        <v>32.912712104992806</v>
      </c>
      <c r="L65" s="14">
        <v>1.3095104595444886</v>
      </c>
    </row>
    <row r="66" spans="1:12" x14ac:dyDescent="0.25">
      <c r="A66" s="14" t="s">
        <v>88</v>
      </c>
      <c r="B66" s="14">
        <v>5</v>
      </c>
      <c r="C66" s="14">
        <v>7.6</v>
      </c>
      <c r="D66" s="14">
        <v>4.8</v>
      </c>
      <c r="E66" s="14">
        <v>5.4</v>
      </c>
      <c r="F66" s="14">
        <v>4.4000000000000004</v>
      </c>
      <c r="G66" s="14">
        <v>6</v>
      </c>
      <c r="H66" s="14">
        <v>5.5333333333333323</v>
      </c>
      <c r="I66" s="14">
        <v>3.6202791468061175</v>
      </c>
      <c r="J66" s="14">
        <v>1.1500724614852207</v>
      </c>
      <c r="K66" s="14">
        <v>20.784442075034111</v>
      </c>
      <c r="L66" s="14">
        <v>0.68658867323516493</v>
      </c>
    </row>
    <row r="67" spans="1:12" x14ac:dyDescent="0.25">
      <c r="A67" s="14" t="s">
        <v>90</v>
      </c>
      <c r="B67" s="14">
        <v>5.5</v>
      </c>
      <c r="C67" s="14">
        <v>7.4</v>
      </c>
      <c r="D67" s="14">
        <v>5.2</v>
      </c>
      <c r="E67" s="14">
        <v>5.6</v>
      </c>
      <c r="F67" s="14">
        <v>3.6</v>
      </c>
      <c r="G67" s="14">
        <v>6</v>
      </c>
      <c r="H67" s="14">
        <v>5.5500000000000007</v>
      </c>
      <c r="I67" s="14">
        <v>5.4994061309331013</v>
      </c>
      <c r="J67" s="14">
        <v>1.2292273996295355</v>
      </c>
      <c r="K67" s="14">
        <v>22.148241434766401</v>
      </c>
      <c r="L67" s="14">
        <v>0.6281468723373026</v>
      </c>
    </row>
    <row r="68" spans="1:12" x14ac:dyDescent="0.25">
      <c r="A68" s="14" t="s">
        <v>97</v>
      </c>
      <c r="B68" s="14">
        <v>6</v>
      </c>
      <c r="C68" s="14">
        <v>7.4</v>
      </c>
      <c r="D68" s="14">
        <v>6</v>
      </c>
      <c r="E68" s="14">
        <v>6</v>
      </c>
      <c r="F68" s="14">
        <v>4.5</v>
      </c>
      <c r="G68" s="14">
        <v>6</v>
      </c>
      <c r="H68" s="14">
        <v>5.9833333333333334</v>
      </c>
      <c r="I68" s="14">
        <v>5.7752111195952338</v>
      </c>
      <c r="J68" s="14">
        <v>0.91742392963485997</v>
      </c>
      <c r="K68" s="14">
        <v>15.332990467434984</v>
      </c>
      <c r="L68" s="14">
        <v>0.40231996180480706</v>
      </c>
    </row>
    <row r="69" spans="1:12" x14ac:dyDescent="0.25">
      <c r="A69" s="14" t="s">
        <v>92</v>
      </c>
      <c r="B69" s="14">
        <v>5</v>
      </c>
      <c r="C69" s="14">
        <v>7.4</v>
      </c>
      <c r="D69" s="14">
        <v>6</v>
      </c>
      <c r="E69" s="14">
        <v>6</v>
      </c>
      <c r="F69" s="14">
        <v>2.4</v>
      </c>
      <c r="G69" s="14">
        <v>6</v>
      </c>
      <c r="H69" s="14">
        <v>5.4666666666666659</v>
      </c>
      <c r="I69" s="14">
        <v>14.304043319141723</v>
      </c>
      <c r="J69" s="14">
        <v>1.6860209567697158</v>
      </c>
      <c r="K69" s="14">
        <v>30.841846770177732</v>
      </c>
      <c r="L69" s="14">
        <v>0.49434508871327693</v>
      </c>
    </row>
    <row r="70" spans="1:12" x14ac:dyDescent="0.25">
      <c r="A70" s="14" t="s">
        <v>93</v>
      </c>
      <c r="B70" s="14">
        <v>6.4</v>
      </c>
      <c r="C70" s="14">
        <v>6</v>
      </c>
      <c r="D70" s="14">
        <v>6</v>
      </c>
      <c r="E70" s="14">
        <v>6</v>
      </c>
      <c r="F70" s="14">
        <v>6.4</v>
      </c>
      <c r="G70" s="14">
        <v>7</v>
      </c>
      <c r="H70" s="14">
        <v>6.3</v>
      </c>
      <c r="I70" s="14">
        <v>6.8156306207290092</v>
      </c>
      <c r="J70" s="14">
        <v>0.39496835316263007</v>
      </c>
      <c r="K70" s="14">
        <v>6.2693389390893666</v>
      </c>
      <c r="L70" s="14">
        <v>0.12373540889146167</v>
      </c>
    </row>
    <row r="71" spans="1:12" x14ac:dyDescent="0.25">
      <c r="A71" s="14" t="s">
        <v>98</v>
      </c>
      <c r="B71" s="14">
        <v>6</v>
      </c>
      <c r="C71" s="14">
        <v>7.8</v>
      </c>
      <c r="D71" s="14">
        <v>6</v>
      </c>
      <c r="E71" s="14">
        <v>6</v>
      </c>
      <c r="F71" s="14">
        <v>5.6</v>
      </c>
      <c r="G71" s="14">
        <v>7</v>
      </c>
      <c r="H71" s="14">
        <v>6.3999999999999995</v>
      </c>
      <c r="I71" s="14">
        <v>2.7299163350147317</v>
      </c>
      <c r="J71" s="14">
        <v>0.82945765413310857</v>
      </c>
      <c r="K71" s="14">
        <v>12.960275845829822</v>
      </c>
      <c r="L71" s="14">
        <v>0.54426701311722481</v>
      </c>
    </row>
    <row r="72" spans="1:12" x14ac:dyDescent="0.25">
      <c r="A72" s="14" t="s">
        <v>95</v>
      </c>
      <c r="B72" s="14">
        <v>5.4</v>
      </c>
      <c r="C72" s="14">
        <v>7.4</v>
      </c>
      <c r="D72" s="14">
        <v>6</v>
      </c>
      <c r="E72" s="14">
        <v>6</v>
      </c>
      <c r="F72" s="14">
        <v>4.2</v>
      </c>
      <c r="G72" s="14">
        <v>5.8</v>
      </c>
      <c r="H72" s="14">
        <v>5.8</v>
      </c>
      <c r="I72" s="14">
        <v>7.505154430252829</v>
      </c>
      <c r="J72" s="14">
        <v>1.0353743284435868</v>
      </c>
      <c r="K72" s="14">
        <v>17.85128152488943</v>
      </c>
      <c r="L72" s="14">
        <v>0.36626987215028428</v>
      </c>
    </row>
    <row r="73" spans="1:12" x14ac:dyDescent="0.25">
      <c r="A73" s="14" t="s">
        <v>94</v>
      </c>
      <c r="B73" s="14">
        <v>5</v>
      </c>
      <c r="C73" s="14">
        <v>7.4</v>
      </c>
      <c r="D73" s="14">
        <v>6</v>
      </c>
      <c r="E73" s="14">
        <v>6</v>
      </c>
      <c r="F73" s="14">
        <v>4.2</v>
      </c>
      <c r="G73" s="14">
        <v>6</v>
      </c>
      <c r="H73" s="14">
        <v>5.7666666666666657</v>
      </c>
      <c r="I73" s="14">
        <v>7.9228188293457995</v>
      </c>
      <c r="J73" s="14">
        <v>1.0838204033264334</v>
      </c>
      <c r="K73" s="14">
        <v>18.794573468088444</v>
      </c>
      <c r="L73" s="14">
        <v>0.37223392705783792</v>
      </c>
    </row>
    <row r="74" spans="1:12" x14ac:dyDescent="0.25">
      <c r="A74" s="14" t="s">
        <v>96</v>
      </c>
      <c r="B74" s="14">
        <v>5</v>
      </c>
      <c r="C74" s="14">
        <v>8</v>
      </c>
      <c r="D74" s="14">
        <v>6</v>
      </c>
      <c r="E74" s="14">
        <v>6</v>
      </c>
      <c r="F74" s="14">
        <v>4</v>
      </c>
      <c r="G74" s="14">
        <v>6.5</v>
      </c>
      <c r="H74" s="14">
        <v>5.916666666666667</v>
      </c>
      <c r="I74" s="14">
        <v>7.925675972202944</v>
      </c>
      <c r="J74" s="14">
        <v>1.3570801990548196</v>
      </c>
      <c r="K74" s="14">
        <v>22.9365667445885</v>
      </c>
      <c r="L74" s="14">
        <v>0.57996157781103419</v>
      </c>
    </row>
    <row r="75" spans="1:12" x14ac:dyDescent="0.25">
      <c r="A75" s="14" t="s">
        <v>77</v>
      </c>
      <c r="B75" s="14">
        <v>5</v>
      </c>
      <c r="C75" s="14">
        <v>6.666666666666667</v>
      </c>
      <c r="D75" s="14">
        <v>4.666666666666667</v>
      </c>
      <c r="E75" s="14">
        <v>4.333333333333333</v>
      </c>
      <c r="F75" s="14">
        <v>4</v>
      </c>
      <c r="G75" s="14">
        <v>5.333333333333333</v>
      </c>
      <c r="H75" s="14">
        <v>5</v>
      </c>
      <c r="I75" s="14">
        <v>2.2168324347879773</v>
      </c>
      <c r="J75" s="14">
        <v>0.94280904158206469</v>
      </c>
      <c r="K75" s="14">
        <v>18.856180831641296</v>
      </c>
      <c r="L75" s="14">
        <v>0.63887057950219994</v>
      </c>
    </row>
    <row r="76" spans="1:12" x14ac:dyDescent="0.25">
      <c r="A76" s="14" t="s">
        <v>72</v>
      </c>
      <c r="B76" s="14">
        <v>5</v>
      </c>
      <c r="C76" s="14">
        <v>6</v>
      </c>
      <c r="D76" s="14">
        <v>5</v>
      </c>
      <c r="E76" s="14">
        <v>4</v>
      </c>
      <c r="F76" s="14">
        <v>3</v>
      </c>
      <c r="G76" s="14">
        <v>5</v>
      </c>
      <c r="H76" s="14">
        <v>4.666666666666667</v>
      </c>
      <c r="I76" s="14">
        <v>4.8304378769648464</v>
      </c>
      <c r="J76" s="14">
        <v>1.0327955589886455</v>
      </c>
      <c r="K76" s="14">
        <v>22.131333406899543</v>
      </c>
      <c r="L76" s="14">
        <v>0.53135078422641679</v>
      </c>
    </row>
    <row r="77" spans="1:12" x14ac:dyDescent="0.25">
      <c r="A77" s="14" t="s">
        <v>60</v>
      </c>
      <c r="B77" s="14">
        <v>5</v>
      </c>
      <c r="C77" s="14">
        <v>6</v>
      </c>
      <c r="D77" s="14">
        <v>3.8</v>
      </c>
      <c r="E77" s="14">
        <v>4</v>
      </c>
      <c r="F77" s="14">
        <v>3.3333333333333335</v>
      </c>
      <c r="G77" s="14">
        <v>4.666666666666667</v>
      </c>
      <c r="H77" s="14">
        <v>4.4666666666666668</v>
      </c>
      <c r="I77" s="14">
        <v>2.3513675821802655</v>
      </c>
      <c r="J77" s="14">
        <v>0.96148034012373174</v>
      </c>
      <c r="K77" s="14">
        <v>21.525679256501455</v>
      </c>
      <c r="L77" s="14">
        <v>0.64156634928383183</v>
      </c>
    </row>
    <row r="78" spans="1:12" x14ac:dyDescent="0.25">
      <c r="A78" s="14" t="s">
        <v>86</v>
      </c>
      <c r="B78" s="14">
        <v>7</v>
      </c>
      <c r="C78" s="14">
        <v>6</v>
      </c>
      <c r="D78" s="14">
        <v>4</v>
      </c>
      <c r="E78" s="14">
        <v>5.5</v>
      </c>
      <c r="F78" s="14">
        <v>6.4</v>
      </c>
      <c r="G78" s="14">
        <v>6.8</v>
      </c>
      <c r="H78" s="14">
        <v>5.9499999999999993</v>
      </c>
      <c r="I78" s="14">
        <v>5.8370251785521399</v>
      </c>
      <c r="J78" s="14">
        <v>1.0986355173577838</v>
      </c>
      <c r="K78" s="14">
        <v>18.464462476601408</v>
      </c>
      <c r="L78" s="14">
        <v>0.51234186117785774</v>
      </c>
    </row>
    <row r="79" spans="1:12" x14ac:dyDescent="0.25">
      <c r="A79" s="14" t="s">
        <v>69</v>
      </c>
      <c r="B79" s="14">
        <v>6.6</v>
      </c>
      <c r="C79" s="14">
        <v>6.6</v>
      </c>
      <c r="D79" s="14">
        <v>3.6</v>
      </c>
      <c r="E79" s="14">
        <v>3</v>
      </c>
      <c r="F79" s="14">
        <v>7</v>
      </c>
      <c r="G79" s="14">
        <v>7</v>
      </c>
      <c r="H79" s="14">
        <v>5.6333333333333329</v>
      </c>
      <c r="I79" s="14">
        <v>6.7652451332006676</v>
      </c>
      <c r="J79" s="14">
        <v>1.8261069702146886</v>
      </c>
      <c r="K79" s="14">
        <v>32.416100062982636</v>
      </c>
      <c r="L79" s="14">
        <v>1.1176757640678741</v>
      </c>
    </row>
    <row r="80" spans="1:12" x14ac:dyDescent="0.25">
      <c r="A80" s="14" t="s">
        <v>28</v>
      </c>
      <c r="B80" s="14">
        <v>4.5999999999999996</v>
      </c>
      <c r="C80" s="14">
        <v>6</v>
      </c>
      <c r="D80" s="14">
        <v>2.8</v>
      </c>
      <c r="E80" s="14">
        <v>1.6</v>
      </c>
      <c r="F80" s="14">
        <v>4.75</v>
      </c>
      <c r="G80" s="14">
        <v>5</v>
      </c>
      <c r="H80" s="14">
        <v>4.125</v>
      </c>
      <c r="I80" s="14">
        <v>2.5987683758310598</v>
      </c>
      <c r="J80" s="14">
        <v>1.6142335642650973</v>
      </c>
      <c r="K80" s="14">
        <v>39.132934891275092</v>
      </c>
      <c r="L80" s="14">
        <v>1.1502108922320837</v>
      </c>
    </row>
    <row r="81" spans="1:12" x14ac:dyDescent="0.25">
      <c r="A81" s="14" t="s">
        <v>80</v>
      </c>
      <c r="B81" s="14">
        <v>4.5999999999999996</v>
      </c>
      <c r="C81" s="14">
        <v>7.8</v>
      </c>
      <c r="D81" s="14">
        <v>5</v>
      </c>
      <c r="E81" s="14">
        <v>3.6</v>
      </c>
      <c r="F81" s="14">
        <v>3</v>
      </c>
      <c r="G81" s="14">
        <v>7</v>
      </c>
      <c r="H81" s="14">
        <v>5.166666666666667</v>
      </c>
      <c r="I81" s="14">
        <v>6.0610501218628059</v>
      </c>
      <c r="J81" s="14">
        <v>1.8864428606948767</v>
      </c>
      <c r="K81" s="14">
        <v>36.5117973037718</v>
      </c>
      <c r="L81" s="14">
        <v>1.231397102097731</v>
      </c>
    </row>
    <row r="82" spans="1:12" x14ac:dyDescent="0.25">
      <c r="A82" s="14" t="s">
        <v>35</v>
      </c>
      <c r="B82" s="14">
        <v>4.4000000000000004</v>
      </c>
      <c r="C82" s="14">
        <v>7.5</v>
      </c>
      <c r="D82" s="14">
        <v>2</v>
      </c>
      <c r="E82" s="14">
        <v>1.75</v>
      </c>
      <c r="F82" s="14">
        <v>3.75</v>
      </c>
      <c r="G82" s="14">
        <v>6</v>
      </c>
      <c r="H82" s="14">
        <v>4.2333333333333334</v>
      </c>
      <c r="I82" s="14">
        <v>5.1389526161938726</v>
      </c>
      <c r="J82" s="14">
        <v>2.2453655975512476</v>
      </c>
      <c r="K82" s="14">
        <v>53.04013222562002</v>
      </c>
      <c r="L82" s="14">
        <v>1.7511364269710676</v>
      </c>
    </row>
    <row r="83" spans="1:12" x14ac:dyDescent="0.25">
      <c r="A83" s="14" t="s">
        <v>43</v>
      </c>
      <c r="B83" s="14">
        <v>5</v>
      </c>
      <c r="C83" s="14">
        <v>6.6</v>
      </c>
      <c r="D83" s="14">
        <v>3</v>
      </c>
      <c r="E83" s="14">
        <v>2.2000000000000002</v>
      </c>
      <c r="F83" s="14">
        <v>3.6</v>
      </c>
      <c r="G83" s="14">
        <v>4.5999999999999996</v>
      </c>
      <c r="H83" s="14">
        <v>4.166666666666667</v>
      </c>
      <c r="I83" s="14">
        <v>1.3341113463526051</v>
      </c>
      <c r="J83" s="14">
        <v>1.5718354451616963</v>
      </c>
      <c r="K83" s="14">
        <v>37.724050683880705</v>
      </c>
      <c r="L83" s="14">
        <v>1.1869444662544193</v>
      </c>
    </row>
    <row r="84" spans="1:12" x14ac:dyDescent="0.25">
      <c r="A84" s="14" t="s">
        <v>33</v>
      </c>
      <c r="B84" s="14">
        <v>4</v>
      </c>
      <c r="C84" s="14">
        <v>7.6</v>
      </c>
      <c r="D84" s="14">
        <v>2</v>
      </c>
      <c r="E84" s="14">
        <v>2</v>
      </c>
      <c r="F84" s="14">
        <v>4</v>
      </c>
      <c r="G84" s="14">
        <v>6</v>
      </c>
      <c r="H84" s="14">
        <v>4.2666666666666666</v>
      </c>
      <c r="I84" s="14">
        <v>5.4410501218628058</v>
      </c>
      <c r="J84" s="14">
        <v>2.215099696778152</v>
      </c>
      <c r="K84" s="14">
        <v>51.916399143237932</v>
      </c>
      <c r="L84" s="14">
        <v>1.6902236215748871</v>
      </c>
    </row>
    <row r="85" spans="1:12" x14ac:dyDescent="0.25">
      <c r="A85" s="14" t="s">
        <v>68</v>
      </c>
      <c r="B85" s="14">
        <v>5</v>
      </c>
      <c r="C85" s="14">
        <v>6.6</v>
      </c>
      <c r="D85" s="14">
        <v>4</v>
      </c>
      <c r="E85" s="14">
        <v>4</v>
      </c>
      <c r="F85" s="14">
        <v>4</v>
      </c>
      <c r="G85" s="14">
        <v>5.6</v>
      </c>
      <c r="H85" s="14">
        <v>4.8666666666666671</v>
      </c>
      <c r="I85" s="14">
        <v>0.71656032594443797</v>
      </c>
      <c r="J85" s="14">
        <v>1.0782702196883003</v>
      </c>
      <c r="K85" s="14">
        <v>22.15623739085548</v>
      </c>
      <c r="L85" s="14">
        <v>0.81773568200344637</v>
      </c>
    </row>
    <row r="86" spans="1:12" x14ac:dyDescent="0.25">
      <c r="A86" s="14" t="s">
        <v>25</v>
      </c>
      <c r="B86" s="14">
        <v>4.5</v>
      </c>
      <c r="C86" s="14">
        <v>5.666666666666667</v>
      </c>
      <c r="D86" s="14">
        <v>2.6666666666666665</v>
      </c>
      <c r="E86" s="14">
        <v>2</v>
      </c>
      <c r="F86" s="14">
        <v>3.5</v>
      </c>
      <c r="G86" s="14">
        <v>6</v>
      </c>
      <c r="H86" s="14">
        <v>4.0555555555555562</v>
      </c>
      <c r="I86" s="14">
        <v>1.2260161082573584</v>
      </c>
      <c r="J86" s="14">
        <v>1.6147468555186615</v>
      </c>
      <c r="K86" s="14">
        <v>39.815675889501236</v>
      </c>
      <c r="L86" s="14">
        <v>1.2363056554651946</v>
      </c>
    </row>
    <row r="87" spans="1:12" x14ac:dyDescent="0.25">
      <c r="A87" s="14" t="s">
        <v>18</v>
      </c>
      <c r="B87" s="14">
        <v>4</v>
      </c>
      <c r="C87" s="14">
        <v>7.6</v>
      </c>
      <c r="D87" s="14">
        <v>1.2</v>
      </c>
      <c r="E87" s="14">
        <v>1</v>
      </c>
      <c r="F87" s="14">
        <v>2.6</v>
      </c>
      <c r="G87" s="14">
        <v>4.4000000000000004</v>
      </c>
      <c r="H87" s="14">
        <v>3.4666666666666663</v>
      </c>
      <c r="I87" s="14">
        <v>8.1624106660804969</v>
      </c>
      <c r="J87" s="14">
        <v>2.4581836112598814</v>
      </c>
      <c r="K87" s="14">
        <v>70.909142632496582</v>
      </c>
      <c r="L87" s="14">
        <v>1.8746668612330923</v>
      </c>
    </row>
    <row r="88" spans="1:12" x14ac:dyDescent="0.25">
      <c r="A88" s="14" t="s">
        <v>14</v>
      </c>
      <c r="B88" s="14">
        <v>3.8</v>
      </c>
      <c r="C88" s="14">
        <v>6.4</v>
      </c>
      <c r="D88" s="14">
        <v>1.8</v>
      </c>
      <c r="E88" s="14">
        <v>1.2</v>
      </c>
      <c r="F88" s="14">
        <v>3.2</v>
      </c>
      <c r="G88" s="14">
        <v>5</v>
      </c>
      <c r="H88" s="14">
        <v>3.5666666666666664</v>
      </c>
      <c r="I88" s="14">
        <v>2.6271725708423994</v>
      </c>
      <c r="J88" s="14">
        <v>1.9490168461731341</v>
      </c>
      <c r="K88" s="14">
        <v>54.645332135695355</v>
      </c>
      <c r="L88" s="14">
        <v>1.5202756222632234</v>
      </c>
    </row>
    <row r="89" spans="1:12" x14ac:dyDescent="0.25">
      <c r="A89" s="14" t="s">
        <v>3</v>
      </c>
      <c r="B89" s="14">
        <v>3.2</v>
      </c>
      <c r="C89" s="14">
        <v>3.8</v>
      </c>
      <c r="D89" s="14">
        <v>1.6</v>
      </c>
      <c r="E89" s="14">
        <v>1.4</v>
      </c>
      <c r="F89" s="14">
        <v>5</v>
      </c>
      <c r="G89" s="14">
        <v>3</v>
      </c>
      <c r="H89" s="14">
        <v>3</v>
      </c>
      <c r="I89" s="14">
        <v>8.5338619132460227</v>
      </c>
      <c r="J89" s="14">
        <v>1.3564659966250538</v>
      </c>
      <c r="K89" s="14">
        <v>45.215533220835127</v>
      </c>
      <c r="L89" s="14">
        <v>0.54152742117343744</v>
      </c>
    </row>
    <row r="90" spans="1:12" x14ac:dyDescent="0.25">
      <c r="A90" s="14" t="s">
        <v>29</v>
      </c>
      <c r="B90" s="14">
        <v>4.5999999999999996</v>
      </c>
      <c r="C90" s="14">
        <v>6.4</v>
      </c>
      <c r="D90" s="14">
        <v>2.6</v>
      </c>
      <c r="E90" s="14">
        <v>1.6</v>
      </c>
      <c r="F90" s="14">
        <v>5.6</v>
      </c>
      <c r="G90" s="14">
        <v>5.4</v>
      </c>
      <c r="H90" s="14">
        <v>4.3666666666666663</v>
      </c>
      <c r="I90" s="14">
        <v>5.3606419585974958</v>
      </c>
      <c r="J90" s="14">
        <v>1.873677311242967</v>
      </c>
      <c r="K90" s="14">
        <v>42.908640715487799</v>
      </c>
      <c r="L90" s="14">
        <v>1.2600992046914663</v>
      </c>
    </row>
    <row r="91" spans="1:12" x14ac:dyDescent="0.25">
      <c r="A91" s="14" t="s">
        <v>16</v>
      </c>
      <c r="B91" s="14">
        <v>3.4</v>
      </c>
      <c r="C91" s="14">
        <v>6.4</v>
      </c>
      <c r="D91" s="14">
        <v>2.4</v>
      </c>
      <c r="E91" s="14">
        <v>1.2</v>
      </c>
      <c r="F91" s="14">
        <v>4.2</v>
      </c>
      <c r="G91" s="14">
        <v>5.8</v>
      </c>
      <c r="H91" s="14">
        <v>3.9000000000000004</v>
      </c>
      <c r="I91" s="14">
        <v>4.5232496683480647</v>
      </c>
      <c r="J91" s="14">
        <v>1.9869574731231672</v>
      </c>
      <c r="K91" s="14">
        <v>50.947627515978645</v>
      </c>
      <c r="L91" s="14">
        <v>1.4486207326664022</v>
      </c>
    </row>
    <row r="92" spans="1:12" x14ac:dyDescent="0.25">
      <c r="A92" s="14" t="s">
        <v>4</v>
      </c>
      <c r="B92" s="14">
        <v>3.6</v>
      </c>
      <c r="C92" s="14">
        <v>4</v>
      </c>
      <c r="D92" s="14">
        <v>1.25</v>
      </c>
      <c r="E92" s="14">
        <v>1.5</v>
      </c>
      <c r="F92" s="14">
        <v>5.4</v>
      </c>
      <c r="G92" s="14">
        <v>6</v>
      </c>
      <c r="H92" s="14">
        <v>3.625</v>
      </c>
      <c r="I92" s="14">
        <v>11.021098307803838</v>
      </c>
      <c r="J92" s="14">
        <v>1.953906343712513</v>
      </c>
      <c r="K92" s="14">
        <v>53.900864654138289</v>
      </c>
      <c r="L92" s="14">
        <v>1.0029419220495053</v>
      </c>
    </row>
    <row r="93" spans="1:12" x14ac:dyDescent="0.25">
      <c r="A93" s="14" t="s">
        <v>9</v>
      </c>
      <c r="B93" s="14">
        <v>2.2000000000000002</v>
      </c>
      <c r="C93" s="14">
        <v>5.4</v>
      </c>
      <c r="D93" s="14">
        <v>2</v>
      </c>
      <c r="E93" s="14">
        <v>2.6</v>
      </c>
      <c r="F93" s="14">
        <v>3.5</v>
      </c>
      <c r="G93" s="14">
        <v>6</v>
      </c>
      <c r="H93" s="14">
        <v>3.6166666666666671</v>
      </c>
      <c r="I93" s="14">
        <v>5.6664582851281029</v>
      </c>
      <c r="J93" s="14">
        <v>1.7046016152364354</v>
      </c>
      <c r="K93" s="14">
        <v>47.131841895938301</v>
      </c>
      <c r="L93" s="14">
        <v>1.0524542505991121</v>
      </c>
    </row>
    <row r="94" spans="1:12" x14ac:dyDescent="0.25">
      <c r="A94" s="14" t="s">
        <v>31</v>
      </c>
      <c r="B94" s="14">
        <v>4.4000000000000004</v>
      </c>
      <c r="C94" s="14">
        <v>6.6</v>
      </c>
      <c r="D94" s="14">
        <v>2.4</v>
      </c>
      <c r="E94" s="14">
        <v>2</v>
      </c>
      <c r="F94" s="14">
        <v>5.6</v>
      </c>
      <c r="G94" s="14">
        <v>6</v>
      </c>
      <c r="H94" s="14">
        <v>4.5</v>
      </c>
      <c r="I94" s="14">
        <v>5.2521612329739122</v>
      </c>
      <c r="J94" s="14">
        <v>1.9256167843057466</v>
      </c>
      <c r="K94" s="14">
        <v>42.791484095683259</v>
      </c>
      <c r="L94" s="14">
        <v>1.3283713060935067</v>
      </c>
    </row>
    <row r="95" spans="1:12" x14ac:dyDescent="0.25">
      <c r="A95" s="14" t="s">
        <v>76</v>
      </c>
      <c r="B95" s="14">
        <v>5</v>
      </c>
      <c r="C95" s="14">
        <v>6.4</v>
      </c>
      <c r="D95" s="14">
        <v>4</v>
      </c>
      <c r="E95" s="14">
        <v>5</v>
      </c>
      <c r="F95" s="14">
        <v>4.25</v>
      </c>
      <c r="G95" s="14">
        <v>6</v>
      </c>
      <c r="H95" s="14">
        <v>5.1083333333333334</v>
      </c>
      <c r="I95" s="14">
        <v>2.3806958134727796</v>
      </c>
      <c r="J95" s="14">
        <v>0.94361892025683214</v>
      </c>
      <c r="K95" s="14">
        <v>18.472148520525263</v>
      </c>
      <c r="L95" s="14">
        <v>0.62913145736766807</v>
      </c>
    </row>
    <row r="96" spans="1:12" x14ac:dyDescent="0.25">
      <c r="A96" s="14" t="s">
        <v>61</v>
      </c>
      <c r="B96" s="14">
        <v>5</v>
      </c>
      <c r="C96" s="14">
        <v>6.4</v>
      </c>
      <c r="D96" s="14">
        <v>3.8</v>
      </c>
      <c r="E96" s="14">
        <v>3.6</v>
      </c>
      <c r="F96" s="14">
        <v>4.5</v>
      </c>
      <c r="G96" s="14">
        <v>6</v>
      </c>
      <c r="H96" s="14">
        <v>4.8833333333333337</v>
      </c>
      <c r="I96" s="14">
        <v>0.19296622163604543</v>
      </c>
      <c r="J96" s="14">
        <v>1.1426577206962141</v>
      </c>
      <c r="K96" s="14">
        <v>23.399134212209162</v>
      </c>
      <c r="L96" s="14">
        <v>0.89495033172148264</v>
      </c>
    </row>
    <row r="97" spans="1:12" x14ac:dyDescent="0.25">
      <c r="A97" s="14" t="s">
        <v>91</v>
      </c>
      <c r="B97" s="14">
        <v>6.75</v>
      </c>
      <c r="C97" s="14">
        <v>8</v>
      </c>
      <c r="D97" s="14">
        <v>4</v>
      </c>
      <c r="E97" s="14">
        <v>5</v>
      </c>
      <c r="F97" s="14">
        <v>4.333333333333333</v>
      </c>
      <c r="G97" s="14">
        <v>5.666666666666667</v>
      </c>
      <c r="H97" s="14">
        <v>5.625</v>
      </c>
      <c r="I97" s="14">
        <v>3.3998681490736944</v>
      </c>
      <c r="J97" s="14">
        <v>1.5236560562600001</v>
      </c>
      <c r="K97" s="14">
        <v>27.087218777955556</v>
      </c>
      <c r="L97" s="14">
        <v>1.0116770219043276</v>
      </c>
    </row>
    <row r="98" spans="1:12" x14ac:dyDescent="0.25">
      <c r="A98" s="14" t="s">
        <v>51</v>
      </c>
      <c r="B98" s="14">
        <v>6.8</v>
      </c>
      <c r="C98" s="14">
        <v>6</v>
      </c>
      <c r="D98" s="14">
        <v>3.2</v>
      </c>
      <c r="E98" s="14">
        <v>1.8</v>
      </c>
      <c r="F98" s="14">
        <v>3.3333333333333335</v>
      </c>
      <c r="G98" s="14">
        <v>5.333333333333333</v>
      </c>
      <c r="H98" s="14">
        <v>4.4111111111111105</v>
      </c>
      <c r="I98" s="14">
        <v>5.6015641052339324</v>
      </c>
      <c r="J98" s="14">
        <v>1.9250012025008276</v>
      </c>
      <c r="K98" s="14">
        <v>43.639825749389047</v>
      </c>
      <c r="L98" s="14">
        <v>1.3058504843939238</v>
      </c>
    </row>
    <row r="99" spans="1:12" x14ac:dyDescent="0.25">
      <c r="A99" s="14" t="s">
        <v>52</v>
      </c>
      <c r="B99" s="14">
        <v>5</v>
      </c>
      <c r="C99" s="14">
        <v>6</v>
      </c>
      <c r="D99" s="14">
        <v>3.4</v>
      </c>
      <c r="E99" s="14">
        <v>3.4</v>
      </c>
      <c r="F99" s="14">
        <v>2</v>
      </c>
      <c r="G99" s="14">
        <v>4.2</v>
      </c>
      <c r="H99" s="14">
        <v>4</v>
      </c>
      <c r="I99" s="14">
        <v>4.3314809608650764</v>
      </c>
      <c r="J99" s="14">
        <v>1.3971399357258389</v>
      </c>
      <c r="K99" s="14">
        <v>34.928498393145972</v>
      </c>
      <c r="L99" s="14">
        <v>0.83841691530458629</v>
      </c>
    </row>
    <row r="100" spans="1:12" x14ac:dyDescent="0.25">
      <c r="A100" s="14" t="s">
        <v>8</v>
      </c>
      <c r="B100" s="14">
        <v>3.75</v>
      </c>
      <c r="C100" s="14">
        <v>6.25</v>
      </c>
      <c r="D100" s="14">
        <v>1</v>
      </c>
      <c r="E100" s="14">
        <v>1</v>
      </c>
      <c r="F100" s="14">
        <v>5.8</v>
      </c>
      <c r="G100" s="14">
        <v>6</v>
      </c>
      <c r="H100" s="14">
        <v>3.9666666666666668</v>
      </c>
      <c r="I100" s="14">
        <v>12.815063727304976</v>
      </c>
      <c r="J100" s="14">
        <v>2.4640752153022163</v>
      </c>
      <c r="K100" s="14">
        <v>62.119543242913011</v>
      </c>
      <c r="L100" s="14">
        <v>1.5936572464107852</v>
      </c>
    </row>
  </sheetData>
  <mergeCells count="1">
    <mergeCell ref="B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suppl tab 1</vt:lpstr>
      <vt:lpstr>suppl tab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</dc:creator>
  <cp:lastModifiedBy>Roberto</cp:lastModifiedBy>
  <dcterms:created xsi:type="dcterms:W3CDTF">2022-02-07T16:00:28Z</dcterms:created>
  <dcterms:modified xsi:type="dcterms:W3CDTF">2022-08-04T14:30:14Z</dcterms:modified>
</cp:coreProperties>
</file>