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5" windowHeight="9300" activeTab="1"/>
  </bookViews>
  <sheets>
    <sheet name="Micropores " sheetId="1" r:id="rId1"/>
    <sheet name="Meso-macropores" sheetId="2" r:id="rId2"/>
  </sheets>
  <calcPr calcId="144525"/>
</workbook>
</file>

<file path=xl/sharedStrings.xml><?xml version="1.0" encoding="utf-8"?>
<sst xmlns="http://schemas.openxmlformats.org/spreadsheetml/2006/main" count="172" uniqueCount="81">
  <si>
    <t>Sample</t>
  </si>
  <si>
    <t>Formation</t>
  </si>
  <si>
    <t>D5+</t>
  </si>
  <si>
    <t>D5-</t>
  </si>
  <si>
    <t>D0</t>
  </si>
  <si>
    <t>D1</t>
  </si>
  <si>
    <t>D2</t>
  </si>
  <si>
    <t>D0-D1</t>
  </si>
  <si>
    <t>ΔD</t>
  </si>
  <si>
    <t>H</t>
  </si>
  <si>
    <t>α5+</t>
  </si>
  <si>
    <t>α5-</t>
  </si>
  <si>
    <t>Δα</t>
  </si>
  <si>
    <t>Δf</t>
  </si>
  <si>
    <t>C2</t>
  </si>
  <si>
    <t>Longmaxi</t>
  </si>
  <si>
    <t>C4</t>
  </si>
  <si>
    <t>C6</t>
  </si>
  <si>
    <t>C10</t>
  </si>
  <si>
    <t>Qiongzhusi</t>
  </si>
  <si>
    <t>C13</t>
  </si>
  <si>
    <t>C16</t>
  </si>
  <si>
    <t>C20</t>
  </si>
  <si>
    <t>C22</t>
  </si>
  <si>
    <t>C26</t>
  </si>
  <si>
    <t>C28</t>
  </si>
  <si>
    <t xml:space="preserve">C1 </t>
  </si>
  <si>
    <t xml:space="preserve">C2 </t>
  </si>
  <si>
    <t xml:space="preserve">C3 </t>
  </si>
  <si>
    <t xml:space="preserve">C4 </t>
  </si>
  <si>
    <t xml:space="preserve">C5 </t>
  </si>
  <si>
    <t xml:space="preserve">C6 </t>
  </si>
  <si>
    <t xml:space="preserve">C7 </t>
  </si>
  <si>
    <t>C8</t>
  </si>
  <si>
    <t>C9</t>
  </si>
  <si>
    <t>C11</t>
  </si>
  <si>
    <t>C12</t>
  </si>
  <si>
    <t>C14</t>
  </si>
  <si>
    <t>C15</t>
  </si>
  <si>
    <t>C17</t>
  </si>
  <si>
    <t>C18</t>
  </si>
  <si>
    <t>C19</t>
  </si>
  <si>
    <t>C21</t>
  </si>
  <si>
    <t>C23</t>
  </si>
  <si>
    <t>C24</t>
  </si>
  <si>
    <t>C25</t>
  </si>
  <si>
    <t>C27</t>
  </si>
  <si>
    <t>C29</t>
  </si>
  <si>
    <t>C30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</si>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</sst>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等线"/>
      <charset val="134"/>
      <scheme val="minor"/>
    </font>
    <font>
      <sz val="10"/>
      <name val="Times New Roman"/>
      <charset val="134"/>
    </font>
    <font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readingOrder="1"/>
    </xf>
    <xf numFmtId="176" fontId="1" fillId="0" borderId="1" xfId="0" applyNumberFormat="1" applyFont="1" applyFill="1" applyBorder="1" applyAlignment="1">
      <alignment horizontal="center" vertical="center" wrapText="1" readingOrder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85" zoomScaleNormal="85" workbookViewId="0">
      <selection activeCell="I11" sqref="I11:J11"/>
    </sheetView>
  </sheetViews>
  <sheetFormatPr defaultColWidth="9" defaultRowHeight="14.25"/>
  <cols>
    <col min="2" max="2" width="13.6666666666667" customWidth="1"/>
  </cols>
  <sheetData>
    <row r="1" spans="1:14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</row>
    <row r="2" spans="1:14">
      <c r="A2" s="7" t="s">
        <v>14</v>
      </c>
      <c r="B2" s="7" t="s">
        <v>15</v>
      </c>
      <c r="C2" s="8">
        <v>0.581</v>
      </c>
      <c r="D2" s="8">
        <v>1.659</v>
      </c>
      <c r="E2" s="8">
        <v>1.003</v>
      </c>
      <c r="F2" s="8">
        <v>0.882</v>
      </c>
      <c r="G2" s="8">
        <v>0.761</v>
      </c>
      <c r="H2" s="8">
        <f>E2-F2</f>
        <v>0.121</v>
      </c>
      <c r="I2" s="8">
        <f>D2-C2</f>
        <v>1.078</v>
      </c>
      <c r="J2" s="8">
        <f>(G2+1)/2</f>
        <v>0.8805</v>
      </c>
      <c r="K2" s="8">
        <v>0.476</v>
      </c>
      <c r="L2" s="8">
        <v>1.991</v>
      </c>
      <c r="M2" s="8">
        <v>1.515</v>
      </c>
      <c r="N2" s="8">
        <v>-0.057</v>
      </c>
    </row>
    <row r="3" spans="1:14">
      <c r="A3" s="7" t="s">
        <v>16</v>
      </c>
      <c r="B3" s="7" t="s">
        <v>15</v>
      </c>
      <c r="C3" s="8">
        <v>0.624</v>
      </c>
      <c r="D3" s="8">
        <v>1.85</v>
      </c>
      <c r="E3" s="8">
        <v>1.003</v>
      </c>
      <c r="F3" s="8">
        <v>0.898</v>
      </c>
      <c r="G3" s="8">
        <v>0.792</v>
      </c>
      <c r="H3" s="8">
        <f t="shared" ref="H3:H5" si="0">E3-F3</f>
        <v>0.105</v>
      </c>
      <c r="I3" s="8">
        <f t="shared" ref="I3:I5" si="1">D3-C3</f>
        <v>1.226</v>
      </c>
      <c r="J3" s="8">
        <f t="shared" ref="J3:J5" si="2">(G3+1)/2</f>
        <v>0.896</v>
      </c>
      <c r="K3" s="8">
        <v>0.516</v>
      </c>
      <c r="L3" s="8">
        <v>2.215</v>
      </c>
      <c r="M3" s="8">
        <v>1.699</v>
      </c>
      <c r="N3" s="8">
        <v>-0.06</v>
      </c>
    </row>
    <row r="4" spans="1:14">
      <c r="A4" s="7" t="s">
        <v>17</v>
      </c>
      <c r="B4" s="7" t="s">
        <v>15</v>
      </c>
      <c r="C4" s="8">
        <v>0.611</v>
      </c>
      <c r="D4" s="8">
        <v>1.815</v>
      </c>
      <c r="E4" s="8">
        <v>1.003</v>
      </c>
      <c r="F4" s="8">
        <v>0.893</v>
      </c>
      <c r="G4" s="8">
        <v>0.783</v>
      </c>
      <c r="H4" s="8">
        <f t="shared" si="0"/>
        <v>0.11</v>
      </c>
      <c r="I4" s="8">
        <f t="shared" si="1"/>
        <v>1.204</v>
      </c>
      <c r="J4" s="8">
        <f t="shared" si="2"/>
        <v>0.8915</v>
      </c>
      <c r="K4" s="8">
        <v>0.516</v>
      </c>
      <c r="L4" s="8">
        <v>2.178</v>
      </c>
      <c r="M4" s="8">
        <v>1.662</v>
      </c>
      <c r="N4" s="8">
        <v>-0.072</v>
      </c>
    </row>
    <row r="5" spans="1:14">
      <c r="A5" s="7" t="s">
        <v>18</v>
      </c>
      <c r="B5" s="7" t="s">
        <v>19</v>
      </c>
      <c r="C5" s="8">
        <v>0.581</v>
      </c>
      <c r="D5" s="8">
        <v>1.455</v>
      </c>
      <c r="E5" s="8">
        <v>1.003</v>
      </c>
      <c r="F5" s="8">
        <v>0.883</v>
      </c>
      <c r="G5" s="8">
        <v>0.762</v>
      </c>
      <c r="H5" s="8">
        <f t="shared" si="0"/>
        <v>0.12</v>
      </c>
      <c r="I5" s="8">
        <f t="shared" si="1"/>
        <v>0.874</v>
      </c>
      <c r="J5" s="8">
        <f t="shared" si="2"/>
        <v>0.881</v>
      </c>
      <c r="K5" s="8">
        <v>0.476</v>
      </c>
      <c r="L5" s="8">
        <v>1.739</v>
      </c>
      <c r="M5" s="8">
        <v>1.263</v>
      </c>
      <c r="N5" s="8">
        <v>-0.021</v>
      </c>
    </row>
    <row r="6" spans="1:14">
      <c r="A6" s="7" t="s">
        <v>20</v>
      </c>
      <c r="B6" s="7" t="s">
        <v>19</v>
      </c>
      <c r="C6" s="8">
        <v>0.608</v>
      </c>
      <c r="D6" s="8">
        <v>1.217</v>
      </c>
      <c r="E6" s="8">
        <v>1.003</v>
      </c>
      <c r="F6" s="8">
        <v>0.893</v>
      </c>
      <c r="G6" s="8">
        <v>0.782</v>
      </c>
      <c r="H6" s="8">
        <f t="shared" ref="H6:H11" si="3">E6-F6</f>
        <v>0.11</v>
      </c>
      <c r="I6" s="8">
        <f t="shared" ref="I6:I11" si="4">D6-C6</f>
        <v>0.609</v>
      </c>
      <c r="J6" s="8">
        <f t="shared" ref="J6:J11" si="5">(G6+1)/2</f>
        <v>0.891</v>
      </c>
      <c r="K6" s="8">
        <v>0.5</v>
      </c>
      <c r="L6" s="8">
        <v>1.399</v>
      </c>
      <c r="M6" s="8">
        <v>0.899</v>
      </c>
      <c r="N6" s="8">
        <v>0.235</v>
      </c>
    </row>
    <row r="7" spans="1:14">
      <c r="A7" s="7" t="s">
        <v>21</v>
      </c>
      <c r="B7" s="7" t="s">
        <v>19</v>
      </c>
      <c r="C7" s="8">
        <v>0.571</v>
      </c>
      <c r="D7" s="8">
        <v>2.045</v>
      </c>
      <c r="E7" s="8">
        <v>1.003</v>
      </c>
      <c r="F7" s="8">
        <v>0.878</v>
      </c>
      <c r="G7" s="8">
        <v>0.752</v>
      </c>
      <c r="H7" s="8">
        <f t="shared" si="3"/>
        <v>0.125</v>
      </c>
      <c r="I7" s="8">
        <f t="shared" si="4"/>
        <v>1.474</v>
      </c>
      <c r="J7" s="8">
        <f t="shared" si="5"/>
        <v>0.876</v>
      </c>
      <c r="K7" s="8">
        <v>0.467</v>
      </c>
      <c r="L7" s="8">
        <v>2.41</v>
      </c>
      <c r="M7" s="8">
        <v>1.943</v>
      </c>
      <c r="N7" s="8">
        <v>0.169</v>
      </c>
    </row>
    <row r="8" spans="1:14">
      <c r="A8" s="7" t="s">
        <v>22</v>
      </c>
      <c r="B8" s="7" t="s">
        <v>19</v>
      </c>
      <c r="C8" s="8">
        <v>0.639</v>
      </c>
      <c r="D8" s="8">
        <v>1.643</v>
      </c>
      <c r="E8" s="8">
        <v>1.003</v>
      </c>
      <c r="F8" s="8">
        <v>0.906</v>
      </c>
      <c r="G8" s="8">
        <v>0.809</v>
      </c>
      <c r="H8" s="8">
        <f t="shared" si="3"/>
        <v>0.0969999999999999</v>
      </c>
      <c r="I8" s="8">
        <f t="shared" si="4"/>
        <v>1.004</v>
      </c>
      <c r="J8" s="8">
        <f t="shared" si="5"/>
        <v>0.9045</v>
      </c>
      <c r="K8" s="8">
        <v>0.529</v>
      </c>
      <c r="L8" s="8">
        <v>1.968</v>
      </c>
      <c r="M8" s="8">
        <v>1.439</v>
      </c>
      <c r="N8" s="8">
        <v>-0.077</v>
      </c>
    </row>
    <row r="9" spans="1:14">
      <c r="A9" s="7" t="s">
        <v>23</v>
      </c>
      <c r="B9" s="7" t="s">
        <v>19</v>
      </c>
      <c r="C9" s="8">
        <v>0.602</v>
      </c>
      <c r="D9" s="8">
        <v>1.78</v>
      </c>
      <c r="E9" s="8">
        <v>1.003</v>
      </c>
      <c r="F9" s="8">
        <v>0.891</v>
      </c>
      <c r="G9" s="8">
        <v>0.778</v>
      </c>
      <c r="H9" s="8">
        <f t="shared" si="3"/>
        <v>0.112</v>
      </c>
      <c r="I9" s="8">
        <f t="shared" si="4"/>
        <v>1.178</v>
      </c>
      <c r="J9" s="8">
        <f t="shared" si="5"/>
        <v>0.889</v>
      </c>
      <c r="K9" s="8">
        <v>0.495</v>
      </c>
      <c r="L9" s="8">
        <v>2.136</v>
      </c>
      <c r="M9" s="8">
        <v>1.641</v>
      </c>
      <c r="N9" s="8">
        <v>-0.065</v>
      </c>
    </row>
    <row r="10" spans="1:14">
      <c r="A10" s="7" t="s">
        <v>24</v>
      </c>
      <c r="B10" s="7" t="s">
        <v>19</v>
      </c>
      <c r="C10" s="8">
        <v>0.647</v>
      </c>
      <c r="D10" s="8">
        <v>1.235</v>
      </c>
      <c r="E10" s="8">
        <v>1.003</v>
      </c>
      <c r="F10" s="8">
        <v>0.907</v>
      </c>
      <c r="G10" s="8">
        <v>0.81</v>
      </c>
      <c r="H10" s="8">
        <f t="shared" si="3"/>
        <v>0.0959999999999999</v>
      </c>
      <c r="I10" s="8">
        <f t="shared" si="4"/>
        <v>0.588</v>
      </c>
      <c r="J10" s="8">
        <f t="shared" si="5"/>
        <v>0.905</v>
      </c>
      <c r="K10" s="8">
        <v>0.541</v>
      </c>
      <c r="L10" s="8">
        <v>1.426</v>
      </c>
      <c r="M10" s="8">
        <v>0.885</v>
      </c>
      <c r="N10" s="8">
        <v>0.157</v>
      </c>
    </row>
    <row r="11" spans="1:14">
      <c r="A11" s="7" t="s">
        <v>25</v>
      </c>
      <c r="B11" s="7" t="s">
        <v>19</v>
      </c>
      <c r="C11" s="8">
        <v>0.674</v>
      </c>
      <c r="D11" s="8">
        <v>1.595</v>
      </c>
      <c r="E11" s="8">
        <v>1.003</v>
      </c>
      <c r="F11" s="8">
        <v>0.918</v>
      </c>
      <c r="G11" s="8">
        <v>0.833</v>
      </c>
      <c r="H11" s="8">
        <f t="shared" si="3"/>
        <v>0.0849999999999999</v>
      </c>
      <c r="I11" s="8">
        <f t="shared" si="4"/>
        <v>0.921</v>
      </c>
      <c r="J11" s="8">
        <f t="shared" si="5"/>
        <v>0.9165</v>
      </c>
      <c r="K11" s="8">
        <v>0.567</v>
      </c>
      <c r="L11" s="8">
        <v>1.926</v>
      </c>
      <c r="M11" s="8">
        <v>1.359</v>
      </c>
      <c r="N11" s="8">
        <v>-0.202</v>
      </c>
    </row>
    <row r="12" spans="1:14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3"/>
  <sheetViews>
    <sheetView tabSelected="1" zoomScale="85" zoomScaleNormal="85" workbookViewId="0">
      <pane ySplit="1" topLeftCell="A10" activePane="bottomLeft" state="frozen"/>
      <selection/>
      <selection pane="bottomLeft" activeCell="I32" sqref="I32:I63"/>
    </sheetView>
  </sheetViews>
  <sheetFormatPr defaultColWidth="9" defaultRowHeight="14.25"/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9</v>
      </c>
      <c r="J1" s="1" t="s">
        <v>8</v>
      </c>
      <c r="K1" s="1" t="s">
        <v>10</v>
      </c>
      <c r="L1" s="1" t="s">
        <v>11</v>
      </c>
      <c r="M1" s="1" t="s">
        <v>12</v>
      </c>
      <c r="N1" s="4" t="s">
        <v>13</v>
      </c>
    </row>
    <row r="2" spans="1:14">
      <c r="A2" s="2" t="s">
        <v>26</v>
      </c>
      <c r="B2" s="1" t="s">
        <v>15</v>
      </c>
      <c r="C2" s="3">
        <v>0.52</v>
      </c>
      <c r="D2" s="3">
        <v>1.837</v>
      </c>
      <c r="E2" s="3">
        <v>1.003</v>
      </c>
      <c r="F2" s="3">
        <v>0.835</v>
      </c>
      <c r="G2" s="3">
        <v>0.666</v>
      </c>
      <c r="H2" s="3">
        <v>0.168</v>
      </c>
      <c r="I2" s="3">
        <v>0.84</v>
      </c>
      <c r="J2" s="3">
        <v>1.317</v>
      </c>
      <c r="K2" s="3">
        <v>0.431</v>
      </c>
      <c r="L2" s="3">
        <v>2.23</v>
      </c>
      <c r="M2" s="3">
        <v>1.799</v>
      </c>
      <c r="N2" s="3">
        <v>-0.206</v>
      </c>
    </row>
    <row r="3" spans="1:14">
      <c r="A3" s="2" t="s">
        <v>27</v>
      </c>
      <c r="B3" s="1" t="s">
        <v>15</v>
      </c>
      <c r="C3" s="3">
        <v>0.501</v>
      </c>
      <c r="D3" s="3">
        <v>1.933</v>
      </c>
      <c r="E3" s="3">
        <v>1.003</v>
      </c>
      <c r="F3" s="3">
        <v>0.827</v>
      </c>
      <c r="G3" s="3">
        <v>0.65</v>
      </c>
      <c r="H3" s="3">
        <v>0.176</v>
      </c>
      <c r="I3" s="3">
        <v>0.83</v>
      </c>
      <c r="J3" s="3">
        <v>1.432</v>
      </c>
      <c r="K3" s="3">
        <v>0.414</v>
      </c>
      <c r="L3" s="3">
        <v>2.329</v>
      </c>
      <c r="M3" s="3">
        <v>1.915</v>
      </c>
      <c r="N3" s="3">
        <v>-0.109</v>
      </c>
    </row>
    <row r="4" spans="1:14">
      <c r="A4" s="2" t="s">
        <v>28</v>
      </c>
      <c r="B4" s="1" t="s">
        <v>15</v>
      </c>
      <c r="C4" s="3">
        <v>0.421</v>
      </c>
      <c r="D4" s="3">
        <v>1.312</v>
      </c>
      <c r="E4" s="3">
        <v>1.003</v>
      </c>
      <c r="F4" s="3">
        <v>0.789</v>
      </c>
      <c r="G4" s="3">
        <v>0.574</v>
      </c>
      <c r="H4" s="3">
        <v>0.214</v>
      </c>
      <c r="I4" s="3">
        <v>0.78</v>
      </c>
      <c r="J4" s="3">
        <v>0.891</v>
      </c>
      <c r="K4" s="3">
        <v>0.342</v>
      </c>
      <c r="L4" s="3">
        <v>1.527</v>
      </c>
      <c r="M4" s="3">
        <v>1.185</v>
      </c>
      <c r="N4" s="3">
        <v>0.208</v>
      </c>
    </row>
    <row r="5" spans="1:14">
      <c r="A5" s="2" t="s">
        <v>29</v>
      </c>
      <c r="B5" s="1" t="s">
        <v>15</v>
      </c>
      <c r="C5" s="3">
        <v>0.446</v>
      </c>
      <c r="D5" s="3">
        <v>1.832</v>
      </c>
      <c r="E5" s="3">
        <v>1.003</v>
      </c>
      <c r="F5" s="3">
        <v>0.799</v>
      </c>
      <c r="G5" s="3">
        <v>0.595</v>
      </c>
      <c r="H5" s="3">
        <v>0.204</v>
      </c>
      <c r="I5" s="3">
        <v>0.8</v>
      </c>
      <c r="J5" s="3">
        <v>1.386</v>
      </c>
      <c r="K5" s="3">
        <v>0.364</v>
      </c>
      <c r="L5" s="3">
        <v>2.176</v>
      </c>
      <c r="M5" s="3">
        <v>1.812</v>
      </c>
      <c r="N5" s="3">
        <v>0.071</v>
      </c>
    </row>
    <row r="6" spans="1:14">
      <c r="A6" s="2" t="s">
        <v>30</v>
      </c>
      <c r="B6" s="1" t="s">
        <v>15</v>
      </c>
      <c r="C6" s="3">
        <v>0.486</v>
      </c>
      <c r="D6" s="3">
        <v>1.662</v>
      </c>
      <c r="E6" s="3">
        <v>1.003</v>
      </c>
      <c r="F6" s="3">
        <v>0.823</v>
      </c>
      <c r="G6" s="3">
        <v>0.486</v>
      </c>
      <c r="H6" s="3">
        <v>0.18</v>
      </c>
      <c r="I6" s="3">
        <v>0.82</v>
      </c>
      <c r="J6" s="3">
        <v>1.176</v>
      </c>
      <c r="K6" s="3">
        <v>0.397</v>
      </c>
      <c r="L6" s="3">
        <v>2.05</v>
      </c>
      <c r="M6" s="3">
        <v>1.653</v>
      </c>
      <c r="N6" s="3">
        <v>-0.327</v>
      </c>
    </row>
    <row r="7" spans="1:14">
      <c r="A7" s="2" t="s">
        <v>31</v>
      </c>
      <c r="B7" s="1" t="s">
        <v>15</v>
      </c>
      <c r="C7" s="3">
        <v>0.422</v>
      </c>
      <c r="D7" s="3">
        <v>1.461</v>
      </c>
      <c r="E7" s="3">
        <v>1.003</v>
      </c>
      <c r="F7" s="3">
        <v>0.786</v>
      </c>
      <c r="G7" s="3">
        <v>0.569</v>
      </c>
      <c r="H7" s="3">
        <v>0.217</v>
      </c>
      <c r="I7" s="3">
        <v>0.78</v>
      </c>
      <c r="J7" s="3">
        <v>1.039</v>
      </c>
      <c r="K7" s="3">
        <v>0.344</v>
      </c>
      <c r="L7" s="3">
        <v>1.787</v>
      </c>
      <c r="M7" s="3">
        <v>1.443</v>
      </c>
      <c r="N7" s="3">
        <v>-0.327</v>
      </c>
    </row>
    <row r="8" spans="1:14">
      <c r="A8" s="2" t="s">
        <v>32</v>
      </c>
      <c r="B8" s="1" t="s">
        <v>15</v>
      </c>
      <c r="C8" s="3">
        <v>0.39</v>
      </c>
      <c r="D8" s="3">
        <v>1.797</v>
      </c>
      <c r="E8" s="3">
        <v>1.003</v>
      </c>
      <c r="F8" s="3">
        <v>0.769</v>
      </c>
      <c r="G8" s="3">
        <v>0.534</v>
      </c>
      <c r="H8" s="3">
        <v>0.234</v>
      </c>
      <c r="I8" s="3">
        <v>0.77</v>
      </c>
      <c r="J8" s="3">
        <v>1.407</v>
      </c>
      <c r="K8" s="3">
        <v>0.317</v>
      </c>
      <c r="L8" s="3">
        <v>2.09</v>
      </c>
      <c r="M8" s="3">
        <v>1.773</v>
      </c>
      <c r="N8" s="3">
        <v>0.309</v>
      </c>
    </row>
    <row r="9" spans="1:14">
      <c r="A9" s="1" t="s">
        <v>33</v>
      </c>
      <c r="B9" s="1" t="s">
        <v>19</v>
      </c>
      <c r="C9" s="4">
        <v>0.462</v>
      </c>
      <c r="D9" s="4">
        <v>1.888</v>
      </c>
      <c r="E9" s="4">
        <v>1.003</v>
      </c>
      <c r="F9" s="4">
        <v>0.809</v>
      </c>
      <c r="G9" s="4">
        <v>0.614</v>
      </c>
      <c r="H9" s="4">
        <f t="shared" ref="H9:H28" si="0">E9-F9</f>
        <v>0.194</v>
      </c>
      <c r="I9" s="4">
        <f t="shared" ref="I9:I34" si="1">(G9+1)/2</f>
        <v>0.807</v>
      </c>
      <c r="J9" s="4">
        <f t="shared" ref="J9:J63" si="2">D9-C9</f>
        <v>1.426</v>
      </c>
      <c r="K9" s="4">
        <v>0.378</v>
      </c>
      <c r="L9" s="4">
        <v>2.214</v>
      </c>
      <c r="M9" s="4">
        <v>1.836</v>
      </c>
      <c r="N9" s="3">
        <v>0.218</v>
      </c>
    </row>
    <row r="10" spans="1:14">
      <c r="A10" s="1" t="s">
        <v>34</v>
      </c>
      <c r="B10" s="1" t="s">
        <v>19</v>
      </c>
      <c r="C10" s="4">
        <v>0.47</v>
      </c>
      <c r="D10" s="4">
        <v>1.84</v>
      </c>
      <c r="E10" s="4">
        <v>1.003</v>
      </c>
      <c r="F10" s="4">
        <v>0.813</v>
      </c>
      <c r="G10" s="4">
        <v>0.623</v>
      </c>
      <c r="H10" s="4">
        <f t="shared" si="0"/>
        <v>0.19</v>
      </c>
      <c r="I10" s="4">
        <f t="shared" si="1"/>
        <v>0.8115</v>
      </c>
      <c r="J10" s="4">
        <f t="shared" si="2"/>
        <v>1.37</v>
      </c>
      <c r="K10" s="4">
        <v>0.384</v>
      </c>
      <c r="L10" s="4">
        <v>2.186</v>
      </c>
      <c r="M10" s="4">
        <v>1.802</v>
      </c>
      <c r="N10" s="3">
        <v>0.067</v>
      </c>
    </row>
    <row r="11" spans="1:14">
      <c r="A11" s="1" t="s">
        <v>18</v>
      </c>
      <c r="B11" s="1" t="s">
        <v>19</v>
      </c>
      <c r="C11" s="4">
        <v>0.477</v>
      </c>
      <c r="D11" s="4">
        <v>2.185</v>
      </c>
      <c r="E11" s="4">
        <v>1.003</v>
      </c>
      <c r="F11" s="4">
        <v>0.817</v>
      </c>
      <c r="G11" s="4">
        <v>0.631</v>
      </c>
      <c r="H11" s="4">
        <f t="shared" si="0"/>
        <v>0.186</v>
      </c>
      <c r="I11" s="4">
        <f t="shared" si="1"/>
        <v>0.8155</v>
      </c>
      <c r="J11" s="4">
        <f t="shared" si="2"/>
        <v>1.708</v>
      </c>
      <c r="K11" s="4">
        <v>0.39</v>
      </c>
      <c r="L11" s="4">
        <v>2.631</v>
      </c>
      <c r="M11" s="4">
        <v>2.241</v>
      </c>
      <c r="N11" s="3">
        <v>-0.092</v>
      </c>
    </row>
    <row r="12" spans="1:14">
      <c r="A12" s="1" t="s">
        <v>35</v>
      </c>
      <c r="B12" s="1" t="s">
        <v>19</v>
      </c>
      <c r="C12" s="4">
        <v>0.527</v>
      </c>
      <c r="D12" s="4">
        <v>1.812</v>
      </c>
      <c r="E12" s="4">
        <v>1.003</v>
      </c>
      <c r="F12" s="4">
        <v>0.84</v>
      </c>
      <c r="G12" s="4">
        <v>0.676</v>
      </c>
      <c r="H12" s="4">
        <f t="shared" si="0"/>
        <v>0.163</v>
      </c>
      <c r="I12" s="4">
        <f t="shared" si="1"/>
        <v>0.838</v>
      </c>
      <c r="J12" s="4">
        <f t="shared" si="2"/>
        <v>1.285</v>
      </c>
      <c r="K12" s="4">
        <v>0.437</v>
      </c>
      <c r="L12" s="4">
        <v>2.191</v>
      </c>
      <c r="M12" s="4">
        <v>1.754</v>
      </c>
      <c r="N12" s="3">
        <v>-0.158</v>
      </c>
    </row>
    <row r="13" spans="1:14">
      <c r="A13" s="1" t="s">
        <v>36</v>
      </c>
      <c r="B13" s="1" t="s">
        <v>19</v>
      </c>
      <c r="C13" s="4">
        <v>0.503</v>
      </c>
      <c r="D13" s="4">
        <v>1.787</v>
      </c>
      <c r="E13" s="4">
        <v>1.003</v>
      </c>
      <c r="F13" s="4">
        <v>0.832</v>
      </c>
      <c r="G13" s="4">
        <v>0.661</v>
      </c>
      <c r="H13" s="4">
        <f t="shared" si="0"/>
        <v>0.171</v>
      </c>
      <c r="I13" s="4">
        <f t="shared" si="1"/>
        <v>0.8305</v>
      </c>
      <c r="J13" s="4">
        <f t="shared" si="2"/>
        <v>1.284</v>
      </c>
      <c r="K13" s="4">
        <v>0.412</v>
      </c>
      <c r="L13" s="4">
        <v>2.151</v>
      </c>
      <c r="M13" s="4">
        <v>1.739</v>
      </c>
      <c r="N13" s="3">
        <v>-0.084</v>
      </c>
    </row>
    <row r="14" spans="1:14">
      <c r="A14" s="1" t="s">
        <v>20</v>
      </c>
      <c r="B14" s="1" t="s">
        <v>19</v>
      </c>
      <c r="C14" s="4">
        <v>0.413</v>
      </c>
      <c r="D14" s="4">
        <v>1.857</v>
      </c>
      <c r="E14" s="4">
        <v>1.003</v>
      </c>
      <c r="F14" s="4">
        <v>0.781</v>
      </c>
      <c r="G14" s="4">
        <v>0.559</v>
      </c>
      <c r="H14" s="4">
        <f t="shared" si="0"/>
        <v>0.222</v>
      </c>
      <c r="I14" s="4">
        <f t="shared" si="1"/>
        <v>0.7795</v>
      </c>
      <c r="J14" s="4">
        <f t="shared" si="2"/>
        <v>1.444</v>
      </c>
      <c r="K14" s="4">
        <v>0.336</v>
      </c>
      <c r="L14" s="4">
        <v>2.206</v>
      </c>
      <c r="M14" s="4">
        <v>1.87</v>
      </c>
      <c r="N14" s="3">
        <v>0.082</v>
      </c>
    </row>
    <row r="15" spans="1:14">
      <c r="A15" s="1" t="s">
        <v>37</v>
      </c>
      <c r="B15" s="1" t="s">
        <v>19</v>
      </c>
      <c r="C15" s="4">
        <v>0.474</v>
      </c>
      <c r="D15" s="4">
        <v>2.18</v>
      </c>
      <c r="E15" s="4">
        <v>1.003</v>
      </c>
      <c r="F15" s="4">
        <v>0.813</v>
      </c>
      <c r="G15" s="4">
        <v>0.623</v>
      </c>
      <c r="H15" s="4">
        <f t="shared" si="0"/>
        <v>0.19</v>
      </c>
      <c r="I15" s="4">
        <f t="shared" si="1"/>
        <v>0.8115</v>
      </c>
      <c r="J15" s="4">
        <f t="shared" si="2"/>
        <v>1.706</v>
      </c>
      <c r="K15" s="4">
        <v>0.39</v>
      </c>
      <c r="L15" s="4">
        <v>2.585</v>
      </c>
      <c r="M15" s="4">
        <v>2.195</v>
      </c>
      <c r="N15" s="3">
        <v>0.105</v>
      </c>
    </row>
    <row r="16" spans="1:14">
      <c r="A16" s="1" t="s">
        <v>38</v>
      </c>
      <c r="B16" s="1" t="s">
        <v>19</v>
      </c>
      <c r="C16" s="4">
        <v>0.513</v>
      </c>
      <c r="D16" s="4">
        <v>1.432</v>
      </c>
      <c r="E16" s="4">
        <v>1.003</v>
      </c>
      <c r="F16" s="4">
        <v>0.834</v>
      </c>
      <c r="G16" s="4">
        <v>0.665</v>
      </c>
      <c r="H16" s="4">
        <f t="shared" si="0"/>
        <v>0.169</v>
      </c>
      <c r="I16" s="4">
        <f t="shared" si="1"/>
        <v>0.8325</v>
      </c>
      <c r="J16" s="4">
        <f t="shared" si="2"/>
        <v>0.919</v>
      </c>
      <c r="K16" s="4">
        <v>0.424</v>
      </c>
      <c r="L16" s="4">
        <v>1.658</v>
      </c>
      <c r="M16" s="4">
        <v>1.234</v>
      </c>
      <c r="N16" s="3">
        <v>0.229</v>
      </c>
    </row>
    <row r="17" spans="1:14">
      <c r="A17" s="1" t="s">
        <v>21</v>
      </c>
      <c r="B17" s="1" t="s">
        <v>19</v>
      </c>
      <c r="C17" s="4">
        <v>0.462</v>
      </c>
      <c r="D17" s="4">
        <v>1.745</v>
      </c>
      <c r="E17" s="4">
        <v>1.003</v>
      </c>
      <c r="F17" s="4">
        <v>0.806</v>
      </c>
      <c r="G17" s="4">
        <v>0.609</v>
      </c>
      <c r="H17" s="4">
        <f t="shared" si="0"/>
        <v>0.197</v>
      </c>
      <c r="I17" s="4">
        <f t="shared" si="1"/>
        <v>0.8045</v>
      </c>
      <c r="J17" s="4">
        <f t="shared" si="2"/>
        <v>1.283</v>
      </c>
      <c r="K17" s="4">
        <v>0.379</v>
      </c>
      <c r="L17" s="4">
        <v>2.109</v>
      </c>
      <c r="M17" s="4">
        <v>1.73</v>
      </c>
      <c r="N17" s="3">
        <v>-0.126</v>
      </c>
    </row>
    <row r="18" spans="1:14">
      <c r="A18" s="1" t="s">
        <v>39</v>
      </c>
      <c r="B18" s="1" t="s">
        <v>19</v>
      </c>
      <c r="C18" s="4">
        <v>0.453</v>
      </c>
      <c r="D18" s="4">
        <v>1.802</v>
      </c>
      <c r="E18" s="4">
        <v>1.003</v>
      </c>
      <c r="F18" s="4">
        <v>0.804</v>
      </c>
      <c r="G18" s="4">
        <v>0.604</v>
      </c>
      <c r="H18" s="4">
        <f t="shared" si="0"/>
        <v>0.199</v>
      </c>
      <c r="I18" s="4">
        <f t="shared" si="1"/>
        <v>0.802</v>
      </c>
      <c r="J18" s="4">
        <f t="shared" si="2"/>
        <v>1.349</v>
      </c>
      <c r="K18" s="4">
        <v>0.37</v>
      </c>
      <c r="L18" s="4">
        <v>2.234</v>
      </c>
      <c r="M18" s="4">
        <v>1.864</v>
      </c>
      <c r="N18" s="3">
        <v>-0.399</v>
      </c>
    </row>
    <row r="19" spans="1:14">
      <c r="A19" s="1" t="s">
        <v>40</v>
      </c>
      <c r="B19" s="1" t="s">
        <v>19</v>
      </c>
      <c r="C19" s="4">
        <v>0.486</v>
      </c>
      <c r="D19" s="4">
        <v>1.66</v>
      </c>
      <c r="E19" s="4">
        <v>1.003</v>
      </c>
      <c r="F19" s="4">
        <v>0.822</v>
      </c>
      <c r="G19" s="4">
        <v>0.64</v>
      </c>
      <c r="H19" s="4">
        <f t="shared" si="0"/>
        <v>0.181</v>
      </c>
      <c r="I19" s="4">
        <f t="shared" si="1"/>
        <v>0.82</v>
      </c>
      <c r="J19" s="4">
        <f t="shared" si="2"/>
        <v>1.174</v>
      </c>
      <c r="K19" s="4">
        <v>0.399</v>
      </c>
      <c r="L19" s="4">
        <v>2.006</v>
      </c>
      <c r="M19" s="4">
        <v>1.607</v>
      </c>
      <c r="N19" s="3">
        <v>-0.119</v>
      </c>
    </row>
    <row r="20" spans="1:14">
      <c r="A20" s="1" t="s">
        <v>41</v>
      </c>
      <c r="B20" s="1" t="s">
        <v>19</v>
      </c>
      <c r="C20" s="4">
        <v>0.551</v>
      </c>
      <c r="D20" s="4">
        <v>2.022</v>
      </c>
      <c r="E20" s="4">
        <v>1.003</v>
      </c>
      <c r="F20" s="4">
        <v>0.847</v>
      </c>
      <c r="G20" s="4">
        <v>0.691</v>
      </c>
      <c r="H20" s="4">
        <f t="shared" si="0"/>
        <v>0.156</v>
      </c>
      <c r="I20" s="4">
        <f t="shared" si="1"/>
        <v>0.8455</v>
      </c>
      <c r="J20" s="4">
        <f t="shared" si="2"/>
        <v>1.471</v>
      </c>
      <c r="K20" s="4">
        <v>0.463</v>
      </c>
      <c r="L20" s="4">
        <v>2.674</v>
      </c>
      <c r="M20" s="4">
        <v>2.211</v>
      </c>
      <c r="N20" s="3">
        <v>-0.186</v>
      </c>
    </row>
    <row r="21" spans="1:14">
      <c r="A21" s="1" t="s">
        <v>22</v>
      </c>
      <c r="B21" s="1" t="s">
        <v>19</v>
      </c>
      <c r="C21" s="4">
        <v>0.533</v>
      </c>
      <c r="D21" s="4">
        <v>1.967</v>
      </c>
      <c r="E21" s="4">
        <v>1.003</v>
      </c>
      <c r="F21" s="4">
        <v>0.841</v>
      </c>
      <c r="G21" s="4">
        <v>0.679</v>
      </c>
      <c r="H21" s="4">
        <f t="shared" si="0"/>
        <v>0.162</v>
      </c>
      <c r="I21" s="4">
        <f t="shared" si="1"/>
        <v>0.8395</v>
      </c>
      <c r="J21" s="4">
        <f t="shared" si="2"/>
        <v>1.434</v>
      </c>
      <c r="K21" s="4">
        <v>0.444</v>
      </c>
      <c r="L21" s="4">
        <v>2.333</v>
      </c>
      <c r="M21" s="4">
        <v>1.889</v>
      </c>
      <c r="N21" s="3">
        <v>0.044</v>
      </c>
    </row>
    <row r="22" spans="1:14">
      <c r="A22" s="1" t="s">
        <v>42</v>
      </c>
      <c r="B22" s="1" t="s">
        <v>19</v>
      </c>
      <c r="C22" s="4">
        <v>0.498</v>
      </c>
      <c r="D22" s="4">
        <v>2.055</v>
      </c>
      <c r="E22" s="4">
        <v>1.003</v>
      </c>
      <c r="F22" s="4">
        <v>0.526</v>
      </c>
      <c r="G22" s="4">
        <v>0.648</v>
      </c>
      <c r="H22" s="4">
        <f t="shared" si="0"/>
        <v>0.477</v>
      </c>
      <c r="I22" s="4">
        <f t="shared" si="1"/>
        <v>0.824</v>
      </c>
      <c r="J22" s="4">
        <f t="shared" si="2"/>
        <v>1.557</v>
      </c>
      <c r="K22" s="4">
        <v>0.411</v>
      </c>
      <c r="L22" s="4">
        <v>2.451</v>
      </c>
      <c r="M22" s="4">
        <v>2.04</v>
      </c>
      <c r="N22" s="3">
        <v>0.017</v>
      </c>
    </row>
    <row r="23" spans="1:14">
      <c r="A23" s="1" t="s">
        <v>23</v>
      </c>
      <c r="B23" s="1" t="s">
        <v>19</v>
      </c>
      <c r="C23" s="4">
        <v>0.443</v>
      </c>
      <c r="D23" s="4">
        <v>1.489</v>
      </c>
      <c r="E23" s="4">
        <v>1.003</v>
      </c>
      <c r="F23" s="4">
        <v>0.797</v>
      </c>
      <c r="G23" s="4">
        <v>0.591</v>
      </c>
      <c r="H23" s="4">
        <f t="shared" si="0"/>
        <v>0.206</v>
      </c>
      <c r="I23" s="4">
        <f t="shared" si="1"/>
        <v>0.7955</v>
      </c>
      <c r="J23" s="4">
        <f t="shared" si="2"/>
        <v>1.046</v>
      </c>
      <c r="K23" s="4">
        <v>0.362</v>
      </c>
      <c r="L23" s="4">
        <v>1.729</v>
      </c>
      <c r="M23" s="4">
        <v>1.367</v>
      </c>
      <c r="N23" s="3">
        <v>0.246</v>
      </c>
    </row>
    <row r="24" spans="1:14">
      <c r="A24" s="1" t="s">
        <v>43</v>
      </c>
      <c r="B24" s="1" t="s">
        <v>19</v>
      </c>
      <c r="C24" s="4">
        <v>0.449</v>
      </c>
      <c r="D24" s="4">
        <v>2.033</v>
      </c>
      <c r="E24" s="4">
        <v>1.003</v>
      </c>
      <c r="F24" s="4">
        <v>0.803</v>
      </c>
      <c r="G24" s="4">
        <v>0.603</v>
      </c>
      <c r="H24" s="4">
        <f t="shared" si="0"/>
        <v>0.2</v>
      </c>
      <c r="I24" s="4">
        <f t="shared" si="1"/>
        <v>0.8015</v>
      </c>
      <c r="J24" s="4">
        <f t="shared" si="2"/>
        <v>1.584</v>
      </c>
      <c r="K24" s="4">
        <v>0.367</v>
      </c>
      <c r="L24" s="4">
        <v>2.395</v>
      </c>
      <c r="M24" s="4">
        <v>2.028</v>
      </c>
      <c r="N24" s="3">
        <v>0.188</v>
      </c>
    </row>
    <row r="25" spans="1:14">
      <c r="A25" s="1" t="s">
        <v>44</v>
      </c>
      <c r="B25" s="1" t="s">
        <v>19</v>
      </c>
      <c r="C25" s="4">
        <v>0.57</v>
      </c>
      <c r="D25" s="4">
        <v>1.553</v>
      </c>
      <c r="E25" s="4">
        <v>1.003</v>
      </c>
      <c r="F25" s="4">
        <v>0.861</v>
      </c>
      <c r="G25" s="4">
        <v>0.718</v>
      </c>
      <c r="H25" s="4">
        <f t="shared" si="0"/>
        <v>0.142</v>
      </c>
      <c r="I25" s="4">
        <f t="shared" si="1"/>
        <v>0.859</v>
      </c>
      <c r="J25" s="4">
        <f t="shared" si="2"/>
        <v>0.983</v>
      </c>
      <c r="K25" s="4">
        <v>0.477</v>
      </c>
      <c r="L25" s="4">
        <v>1.893</v>
      </c>
      <c r="M25" s="4">
        <v>1.416</v>
      </c>
      <c r="N25" s="3">
        <v>-0.254</v>
      </c>
    </row>
    <row r="26" spans="1:14">
      <c r="A26" s="1" t="s">
        <v>45</v>
      </c>
      <c r="B26" s="1" t="s">
        <v>19</v>
      </c>
      <c r="C26" s="4">
        <v>0.437</v>
      </c>
      <c r="D26" s="4">
        <v>1.685</v>
      </c>
      <c r="E26" s="4">
        <v>1.003</v>
      </c>
      <c r="F26" s="4">
        <v>0.798</v>
      </c>
      <c r="G26" s="4">
        <v>0.593</v>
      </c>
      <c r="H26" s="4">
        <f t="shared" si="0"/>
        <v>0.205</v>
      </c>
      <c r="I26" s="4">
        <f t="shared" si="1"/>
        <v>0.7965</v>
      </c>
      <c r="J26" s="4">
        <f t="shared" si="2"/>
        <v>1.248</v>
      </c>
      <c r="K26" s="4">
        <v>0.356</v>
      </c>
      <c r="L26" s="4">
        <v>1.993</v>
      </c>
      <c r="M26" s="4">
        <v>1.637</v>
      </c>
      <c r="N26" s="3">
        <v>0.114</v>
      </c>
    </row>
    <row r="27" spans="1:14">
      <c r="A27" s="1" t="s">
        <v>24</v>
      </c>
      <c r="B27" s="1" t="s">
        <v>19</v>
      </c>
      <c r="C27" s="4">
        <v>0.607</v>
      </c>
      <c r="D27" s="4">
        <v>1.521</v>
      </c>
      <c r="E27" s="4">
        <v>1.003</v>
      </c>
      <c r="F27" s="4">
        <v>0.857</v>
      </c>
      <c r="G27" s="4">
        <v>0.711</v>
      </c>
      <c r="H27" s="4">
        <f t="shared" si="0"/>
        <v>0.146</v>
      </c>
      <c r="I27" s="4">
        <f t="shared" si="1"/>
        <v>0.8555</v>
      </c>
      <c r="J27" s="4">
        <f t="shared" si="2"/>
        <v>0.914</v>
      </c>
      <c r="K27" s="4">
        <v>0.525</v>
      </c>
      <c r="L27" s="4">
        <v>1.758</v>
      </c>
      <c r="M27" s="4">
        <v>1.233</v>
      </c>
      <c r="N27" s="3">
        <v>-0.375</v>
      </c>
    </row>
    <row r="28" spans="1:14">
      <c r="A28" s="1" t="s">
        <v>46</v>
      </c>
      <c r="B28" s="1" t="s">
        <v>19</v>
      </c>
      <c r="C28" s="4">
        <v>0.553</v>
      </c>
      <c r="D28" s="4">
        <v>1.862</v>
      </c>
      <c r="E28" s="4">
        <v>1.003</v>
      </c>
      <c r="F28" s="4">
        <v>0.855</v>
      </c>
      <c r="G28" s="4">
        <v>0.707</v>
      </c>
      <c r="H28" s="4">
        <f t="shared" si="0"/>
        <v>0.148</v>
      </c>
      <c r="I28" s="4">
        <f t="shared" si="1"/>
        <v>0.8535</v>
      </c>
      <c r="J28" s="4">
        <f t="shared" si="2"/>
        <v>1.309</v>
      </c>
      <c r="K28" s="4">
        <v>0.458</v>
      </c>
      <c r="L28" s="4">
        <v>2.306</v>
      </c>
      <c r="M28" s="4">
        <v>1.848</v>
      </c>
      <c r="N28" s="3">
        <v>-0.44</v>
      </c>
    </row>
    <row r="29" spans="1:14">
      <c r="A29" s="1" t="s">
        <v>25</v>
      </c>
      <c r="B29" s="1" t="s">
        <v>19</v>
      </c>
      <c r="C29" s="4">
        <v>0.502</v>
      </c>
      <c r="D29" s="4">
        <v>1.668</v>
      </c>
      <c r="E29" s="4">
        <v>1.003</v>
      </c>
      <c r="F29" s="4">
        <v>0.84</v>
      </c>
      <c r="G29" s="4">
        <v>0.677</v>
      </c>
      <c r="H29" s="4"/>
      <c r="I29" s="4">
        <f t="shared" si="1"/>
        <v>0.8385</v>
      </c>
      <c r="J29" s="4">
        <f t="shared" si="2"/>
        <v>1.166</v>
      </c>
      <c r="K29" s="4">
        <v>0.458</v>
      </c>
      <c r="L29" s="4">
        <v>2.306</v>
      </c>
      <c r="M29" s="4">
        <v>1.848</v>
      </c>
      <c r="N29" s="3">
        <v>-0.019</v>
      </c>
    </row>
    <row r="30" spans="1:14">
      <c r="A30" s="1" t="s">
        <v>47</v>
      </c>
      <c r="B30" s="1" t="s">
        <v>19</v>
      </c>
      <c r="C30" s="4">
        <v>0.452</v>
      </c>
      <c r="D30" s="4">
        <v>1.565</v>
      </c>
      <c r="E30" s="4">
        <v>1.003</v>
      </c>
      <c r="F30" s="4">
        <v>0.804</v>
      </c>
      <c r="G30" s="4">
        <v>0.604</v>
      </c>
      <c r="H30" s="4">
        <f t="shared" ref="H30:H63" si="3">E30-F30</f>
        <v>0.199</v>
      </c>
      <c r="I30" s="4">
        <f t="shared" si="1"/>
        <v>0.802</v>
      </c>
      <c r="J30" s="4">
        <f t="shared" si="2"/>
        <v>1.113</v>
      </c>
      <c r="K30" s="4">
        <v>0.369</v>
      </c>
      <c r="L30" s="4">
        <v>1.875</v>
      </c>
      <c r="M30" s="4">
        <v>1.506</v>
      </c>
      <c r="N30" s="3">
        <v>-0.028</v>
      </c>
    </row>
    <row r="31" spans="1:14">
      <c r="A31" s="1" t="s">
        <v>48</v>
      </c>
      <c r="B31" s="1" t="s">
        <v>19</v>
      </c>
      <c r="C31" s="4">
        <v>0.388</v>
      </c>
      <c r="D31" s="4">
        <v>1.219</v>
      </c>
      <c r="E31" s="4">
        <v>1.003</v>
      </c>
      <c r="F31" s="4">
        <v>0.766</v>
      </c>
      <c r="G31" s="4">
        <v>0.29</v>
      </c>
      <c r="H31" s="4">
        <f t="shared" si="3"/>
        <v>0.237</v>
      </c>
      <c r="I31" s="4">
        <f t="shared" si="1"/>
        <v>0.645</v>
      </c>
      <c r="J31" s="4">
        <f t="shared" si="2"/>
        <v>0.831</v>
      </c>
      <c r="K31" s="4">
        <v>0.316</v>
      </c>
      <c r="L31" s="4">
        <v>1.466</v>
      </c>
      <c r="M31" s="4">
        <v>1.15</v>
      </c>
      <c r="N31" s="3">
        <v>-0.043</v>
      </c>
    </row>
    <row r="32" spans="1:14">
      <c r="A32" s="1" t="s">
        <v>49</v>
      </c>
      <c r="B32" s="1" t="s">
        <v>15</v>
      </c>
      <c r="C32" s="4">
        <v>0.39</v>
      </c>
      <c r="D32" s="4">
        <v>1.848</v>
      </c>
      <c r="E32" s="4">
        <v>1.003</v>
      </c>
      <c r="F32" s="4">
        <v>0.748</v>
      </c>
      <c r="G32" s="4">
        <v>0.532</v>
      </c>
      <c r="H32" s="4">
        <f t="shared" si="3"/>
        <v>0.255</v>
      </c>
      <c r="I32" s="4">
        <f t="shared" si="1"/>
        <v>0.766</v>
      </c>
      <c r="J32" s="4">
        <f t="shared" si="2"/>
        <v>1.458</v>
      </c>
      <c r="K32" s="4">
        <v>0.317</v>
      </c>
      <c r="L32" s="4">
        <v>2.213</v>
      </c>
      <c r="M32" s="4">
        <f t="shared" ref="M32:M63" si="4">L32-K32</f>
        <v>1.896</v>
      </c>
      <c r="N32" s="4">
        <v>-0.013</v>
      </c>
    </row>
    <row r="33" spans="1:14">
      <c r="A33" s="1" t="s">
        <v>50</v>
      </c>
      <c r="B33" s="1" t="s">
        <v>15</v>
      </c>
      <c r="C33" s="4">
        <v>0.35</v>
      </c>
      <c r="D33" s="4">
        <v>2.128</v>
      </c>
      <c r="E33" s="4">
        <v>1.003</v>
      </c>
      <c r="F33" s="4">
        <v>0.747</v>
      </c>
      <c r="G33" s="4">
        <v>0.492</v>
      </c>
      <c r="H33" s="4">
        <f t="shared" si="3"/>
        <v>0.256</v>
      </c>
      <c r="I33" s="4">
        <f t="shared" si="1"/>
        <v>0.746</v>
      </c>
      <c r="J33" s="4">
        <f t="shared" si="2"/>
        <v>1.778</v>
      </c>
      <c r="K33" s="4">
        <v>0.282</v>
      </c>
      <c r="L33" s="4">
        <v>2.539</v>
      </c>
      <c r="M33" s="4">
        <f t="shared" si="4"/>
        <v>2.257</v>
      </c>
      <c r="N33" s="4">
        <v>0.061</v>
      </c>
    </row>
    <row r="34" spans="1:14">
      <c r="A34" s="1" t="s">
        <v>51</v>
      </c>
      <c r="B34" s="1" t="s">
        <v>15</v>
      </c>
      <c r="C34" s="4">
        <v>0.436</v>
      </c>
      <c r="D34" s="4">
        <v>2.239</v>
      </c>
      <c r="E34" s="4">
        <v>1.003</v>
      </c>
      <c r="F34" s="4">
        <v>0.793</v>
      </c>
      <c r="G34" s="4">
        <v>0.583</v>
      </c>
      <c r="H34" s="4">
        <f t="shared" si="3"/>
        <v>0.21</v>
      </c>
      <c r="I34" s="4">
        <f t="shared" si="1"/>
        <v>0.7915</v>
      </c>
      <c r="J34" s="4">
        <f t="shared" si="2"/>
        <v>1.803</v>
      </c>
      <c r="K34" s="4">
        <v>0.357</v>
      </c>
      <c r="L34" s="4">
        <v>2.741</v>
      </c>
      <c r="M34" s="4">
        <f t="shared" si="4"/>
        <v>2.384</v>
      </c>
      <c r="N34" s="4">
        <v>-0.315</v>
      </c>
    </row>
    <row r="35" spans="1:14">
      <c r="A35" s="1" t="s">
        <v>52</v>
      </c>
      <c r="B35" s="1" t="s">
        <v>15</v>
      </c>
      <c r="C35" s="4">
        <v>0.415</v>
      </c>
      <c r="D35" s="4">
        <v>1.982</v>
      </c>
      <c r="E35" s="4">
        <v>1.003</v>
      </c>
      <c r="F35" s="4">
        <v>0.784</v>
      </c>
      <c r="G35" s="4">
        <v>0.565</v>
      </c>
      <c r="H35" s="4">
        <f t="shared" si="3"/>
        <v>0.219</v>
      </c>
      <c r="I35" s="4">
        <v>0.782</v>
      </c>
      <c r="J35" s="4">
        <f t="shared" si="2"/>
        <v>1.567</v>
      </c>
      <c r="K35" s="4">
        <v>0.337</v>
      </c>
      <c r="L35" s="4">
        <v>2.335</v>
      </c>
      <c r="M35" s="4">
        <f t="shared" si="4"/>
        <v>1.998</v>
      </c>
      <c r="N35" s="4">
        <v>0.193</v>
      </c>
    </row>
    <row r="36" spans="1:14">
      <c r="A36" s="1" t="s">
        <v>53</v>
      </c>
      <c r="B36" s="1" t="s">
        <v>15</v>
      </c>
      <c r="C36" s="4">
        <v>0.42</v>
      </c>
      <c r="D36" s="4">
        <v>2.25</v>
      </c>
      <c r="E36" s="4">
        <v>1.003</v>
      </c>
      <c r="F36" s="4">
        <v>0.784</v>
      </c>
      <c r="G36" s="4">
        <v>0.565</v>
      </c>
      <c r="H36" s="4">
        <f t="shared" si="3"/>
        <v>0.219</v>
      </c>
      <c r="I36" s="4">
        <v>0.783</v>
      </c>
      <c r="J36" s="4">
        <f t="shared" si="2"/>
        <v>1.83</v>
      </c>
      <c r="K36" s="4">
        <v>0.343</v>
      </c>
      <c r="L36" s="4">
        <v>2.749</v>
      </c>
      <c r="M36" s="4">
        <f t="shared" si="4"/>
        <v>2.406</v>
      </c>
      <c r="N36" s="4">
        <v>-0.284</v>
      </c>
    </row>
    <row r="37" spans="1:14">
      <c r="A37" s="1" t="s">
        <v>54</v>
      </c>
      <c r="B37" s="1" t="s">
        <v>15</v>
      </c>
      <c r="C37" s="4">
        <v>0.436</v>
      </c>
      <c r="D37" s="4">
        <v>2.042</v>
      </c>
      <c r="E37" s="4">
        <v>1.003</v>
      </c>
      <c r="F37" s="4">
        <v>0.792</v>
      </c>
      <c r="G37" s="4">
        <v>0.581</v>
      </c>
      <c r="H37" s="4">
        <f t="shared" si="3"/>
        <v>0.211</v>
      </c>
      <c r="I37" s="4">
        <v>0.791</v>
      </c>
      <c r="J37" s="4">
        <f t="shared" si="2"/>
        <v>1.606</v>
      </c>
      <c r="K37" s="4">
        <v>0.357</v>
      </c>
      <c r="L37" s="4">
        <v>2.5</v>
      </c>
      <c r="M37" s="4">
        <f t="shared" si="4"/>
        <v>2.143</v>
      </c>
      <c r="N37" s="4">
        <v>-0.29</v>
      </c>
    </row>
    <row r="38" spans="1:14">
      <c r="A38" s="1" t="s">
        <v>55</v>
      </c>
      <c r="B38" s="1" t="s">
        <v>15</v>
      </c>
      <c r="C38" s="4">
        <v>0.429</v>
      </c>
      <c r="D38" s="4">
        <v>1.818</v>
      </c>
      <c r="E38" s="4">
        <v>1.003</v>
      </c>
      <c r="F38" s="4">
        <v>0.787</v>
      </c>
      <c r="G38" s="4">
        <v>0.57</v>
      </c>
      <c r="H38" s="4">
        <f t="shared" si="3"/>
        <v>0.216</v>
      </c>
      <c r="I38" s="4">
        <v>0.785</v>
      </c>
      <c r="J38" s="4">
        <f t="shared" si="2"/>
        <v>1.389</v>
      </c>
      <c r="K38" s="4">
        <v>0.352</v>
      </c>
      <c r="L38" s="4">
        <v>2.178</v>
      </c>
      <c r="M38" s="4">
        <f t="shared" si="4"/>
        <v>1.826</v>
      </c>
      <c r="N38" s="4">
        <v>-0.027</v>
      </c>
    </row>
    <row r="39" spans="1:14">
      <c r="A39" s="1" t="s">
        <v>56</v>
      </c>
      <c r="B39" s="1" t="s">
        <v>15</v>
      </c>
      <c r="C39" s="4">
        <v>0.406</v>
      </c>
      <c r="D39" s="4">
        <v>2.269</v>
      </c>
      <c r="E39" s="4">
        <v>1.003</v>
      </c>
      <c r="F39" s="4">
        <v>0.774</v>
      </c>
      <c r="G39" s="4">
        <v>0.545</v>
      </c>
      <c r="H39" s="4">
        <f t="shared" si="3"/>
        <v>0.229</v>
      </c>
      <c r="I39" s="4">
        <v>0.772</v>
      </c>
      <c r="J39" s="4">
        <f t="shared" si="2"/>
        <v>1.863</v>
      </c>
      <c r="K39" s="4">
        <v>0.332</v>
      </c>
      <c r="L39" s="4">
        <v>2.781</v>
      </c>
      <c r="M39" s="4">
        <f t="shared" si="4"/>
        <v>2.449</v>
      </c>
      <c r="N39" s="4">
        <v>-0.33</v>
      </c>
    </row>
    <row r="40" spans="1:14">
      <c r="A40" s="1" t="s">
        <v>57</v>
      </c>
      <c r="B40" s="1" t="s">
        <v>19</v>
      </c>
      <c r="C40" s="4">
        <v>0.398</v>
      </c>
      <c r="D40" s="4">
        <v>1.745</v>
      </c>
      <c r="E40" s="4">
        <v>1.003</v>
      </c>
      <c r="F40" s="4">
        <v>0.774</v>
      </c>
      <c r="G40" s="4">
        <v>0.544</v>
      </c>
      <c r="H40" s="4">
        <f t="shared" si="3"/>
        <v>0.229</v>
      </c>
      <c r="I40" s="4">
        <v>0.772</v>
      </c>
      <c r="J40" s="4">
        <f t="shared" si="2"/>
        <v>1.347</v>
      </c>
      <c r="K40" s="4">
        <v>0.323</v>
      </c>
      <c r="L40" s="4">
        <v>2.105</v>
      </c>
      <c r="M40" s="4">
        <f t="shared" si="4"/>
        <v>1.782</v>
      </c>
      <c r="N40" s="4">
        <v>-0.082</v>
      </c>
    </row>
    <row r="41" spans="1:14">
      <c r="A41" s="1" t="s">
        <v>58</v>
      </c>
      <c r="B41" s="1" t="s">
        <v>19</v>
      </c>
      <c r="C41" s="4">
        <v>0.437</v>
      </c>
      <c r="D41" s="4">
        <v>2.173</v>
      </c>
      <c r="E41" s="4">
        <v>1.003</v>
      </c>
      <c r="F41" s="4">
        <v>0.794</v>
      </c>
      <c r="G41" s="4">
        <v>0.585</v>
      </c>
      <c r="H41" s="4">
        <f t="shared" si="3"/>
        <v>0.209</v>
      </c>
      <c r="I41" s="4">
        <v>0.793</v>
      </c>
      <c r="J41" s="4">
        <f t="shared" si="2"/>
        <v>1.736</v>
      </c>
      <c r="K41" s="4">
        <v>0.357</v>
      </c>
      <c r="L41" s="4">
        <v>2.648</v>
      </c>
      <c r="M41" s="4">
        <f t="shared" si="4"/>
        <v>2.291</v>
      </c>
      <c r="N41" s="4">
        <v>-0.236</v>
      </c>
    </row>
    <row r="42" spans="1:14">
      <c r="A42" s="1" t="s">
        <v>59</v>
      </c>
      <c r="B42" s="1" t="s">
        <v>19</v>
      </c>
      <c r="C42" s="4">
        <v>0.46</v>
      </c>
      <c r="D42" s="4">
        <v>2.106</v>
      </c>
      <c r="E42" s="4">
        <v>1.003</v>
      </c>
      <c r="F42" s="4">
        <v>0.806</v>
      </c>
      <c r="G42" s="4">
        <v>0.609</v>
      </c>
      <c r="H42" s="4">
        <f t="shared" si="3"/>
        <v>0.197</v>
      </c>
      <c r="I42" s="4">
        <v>0.805</v>
      </c>
      <c r="J42" s="4">
        <f t="shared" si="2"/>
        <v>1.646</v>
      </c>
      <c r="K42" s="4">
        <v>0.378</v>
      </c>
      <c r="L42" s="4">
        <v>2.571</v>
      </c>
      <c r="M42" s="4">
        <f t="shared" si="4"/>
        <v>2.193</v>
      </c>
      <c r="N42" s="4">
        <v>-0.269</v>
      </c>
    </row>
    <row r="43" spans="1:14">
      <c r="A43" s="1" t="s">
        <v>60</v>
      </c>
      <c r="B43" s="1" t="s">
        <v>19</v>
      </c>
      <c r="C43" s="4">
        <v>0.433</v>
      </c>
      <c r="D43" s="4">
        <v>2.005</v>
      </c>
      <c r="E43" s="4">
        <v>1.003</v>
      </c>
      <c r="F43" s="4">
        <v>0.79</v>
      </c>
      <c r="G43" s="4">
        <v>0.576</v>
      </c>
      <c r="H43" s="4">
        <f t="shared" si="3"/>
        <v>0.213</v>
      </c>
      <c r="I43" s="4">
        <v>0.788</v>
      </c>
      <c r="J43" s="4">
        <f t="shared" si="2"/>
        <v>1.572</v>
      </c>
      <c r="K43" s="4">
        <v>0.355</v>
      </c>
      <c r="L43" s="4">
        <v>2.432</v>
      </c>
      <c r="M43" s="4">
        <f t="shared" si="4"/>
        <v>2.077</v>
      </c>
      <c r="N43" s="4">
        <v>-0.171</v>
      </c>
    </row>
    <row r="44" spans="1:14">
      <c r="A44" s="1" t="s">
        <v>61</v>
      </c>
      <c r="B44" s="1" t="s">
        <v>19</v>
      </c>
      <c r="C44" s="4">
        <v>0.456</v>
      </c>
      <c r="D44" s="4">
        <v>2.155</v>
      </c>
      <c r="E44" s="4">
        <v>1.003</v>
      </c>
      <c r="F44" s="4">
        <v>0.803</v>
      </c>
      <c r="G44" s="4">
        <v>0.603</v>
      </c>
      <c r="H44" s="4">
        <f t="shared" si="3"/>
        <v>0.2</v>
      </c>
      <c r="I44" s="4">
        <v>0.801</v>
      </c>
      <c r="J44" s="4">
        <f t="shared" si="2"/>
        <v>1.699</v>
      </c>
      <c r="K44" s="4">
        <v>0.375</v>
      </c>
      <c r="L44" s="4">
        <v>2.627</v>
      </c>
      <c r="M44" s="4">
        <f t="shared" si="4"/>
        <v>2.252</v>
      </c>
      <c r="N44" s="4">
        <v>-0.253</v>
      </c>
    </row>
    <row r="45" spans="1:14">
      <c r="A45" s="1" t="s">
        <v>62</v>
      </c>
      <c r="B45" s="1" t="s">
        <v>19</v>
      </c>
      <c r="C45" s="4">
        <v>0.424</v>
      </c>
      <c r="D45" s="4">
        <v>2.177</v>
      </c>
      <c r="E45" s="4">
        <v>1.003</v>
      </c>
      <c r="F45" s="4">
        <v>0.789</v>
      </c>
      <c r="G45" s="4">
        <v>0.574</v>
      </c>
      <c r="H45" s="4">
        <f t="shared" si="3"/>
        <v>0.214</v>
      </c>
      <c r="I45" s="4">
        <v>0.787</v>
      </c>
      <c r="J45" s="4">
        <f t="shared" si="2"/>
        <v>1.753</v>
      </c>
      <c r="K45" s="4">
        <v>0.345</v>
      </c>
      <c r="L45" s="4">
        <v>2.584</v>
      </c>
      <c r="M45" s="4">
        <f t="shared" si="4"/>
        <v>2.239</v>
      </c>
      <c r="N45" s="4">
        <v>0.113</v>
      </c>
    </row>
    <row r="46" spans="1:14">
      <c r="A46" s="1" t="s">
        <v>63</v>
      </c>
      <c r="B46" s="1" t="s">
        <v>19</v>
      </c>
      <c r="C46" s="4">
        <v>0.461</v>
      </c>
      <c r="D46" s="4">
        <v>2.091</v>
      </c>
      <c r="E46" s="4">
        <v>1.003</v>
      </c>
      <c r="F46" s="4">
        <v>0.807</v>
      </c>
      <c r="G46" s="4">
        <v>0.61</v>
      </c>
      <c r="H46" s="4">
        <f t="shared" si="3"/>
        <v>0.196</v>
      </c>
      <c r="I46" s="5">
        <v>0.805</v>
      </c>
      <c r="J46" s="4">
        <f t="shared" si="2"/>
        <v>1.63</v>
      </c>
      <c r="K46" s="4">
        <v>0.379</v>
      </c>
      <c r="L46" s="4">
        <v>2.526</v>
      </c>
      <c r="M46" s="4">
        <f t="shared" si="4"/>
        <v>2.147</v>
      </c>
      <c r="N46" s="4">
        <v>-0.135</v>
      </c>
    </row>
    <row r="47" spans="1:14">
      <c r="A47" s="1" t="s">
        <v>64</v>
      </c>
      <c r="B47" s="1" t="s">
        <v>19</v>
      </c>
      <c r="C47" s="4">
        <v>0.506</v>
      </c>
      <c r="D47" s="4">
        <v>1.985</v>
      </c>
      <c r="E47" s="4">
        <v>1.003</v>
      </c>
      <c r="F47" s="4">
        <v>0.828</v>
      </c>
      <c r="G47" s="4">
        <v>0.652</v>
      </c>
      <c r="H47" s="4">
        <f t="shared" si="3"/>
        <v>0.175</v>
      </c>
      <c r="I47" s="4">
        <v>0.826</v>
      </c>
      <c r="J47" s="4">
        <f t="shared" si="2"/>
        <v>1.479</v>
      </c>
      <c r="K47" s="4">
        <v>0.421</v>
      </c>
      <c r="L47" s="4">
        <v>2.423</v>
      </c>
      <c r="M47" s="4">
        <f t="shared" si="4"/>
        <v>2.002</v>
      </c>
      <c r="N47" s="4">
        <v>-0.281</v>
      </c>
    </row>
    <row r="48" spans="1:14">
      <c r="A48" s="1" t="s">
        <v>65</v>
      </c>
      <c r="B48" s="1" t="s">
        <v>19</v>
      </c>
      <c r="C48" s="4">
        <v>0.548</v>
      </c>
      <c r="D48" s="4">
        <v>1.881</v>
      </c>
      <c r="E48" s="4">
        <v>1.003</v>
      </c>
      <c r="F48" s="4">
        <v>0.848</v>
      </c>
      <c r="G48" s="4">
        <v>0.692</v>
      </c>
      <c r="H48" s="4">
        <f t="shared" si="3"/>
        <v>0.155</v>
      </c>
      <c r="I48" s="4">
        <v>0.846</v>
      </c>
      <c r="J48" s="4">
        <f t="shared" si="2"/>
        <v>1.333</v>
      </c>
      <c r="K48" s="4">
        <v>0.46</v>
      </c>
      <c r="L48" s="4">
        <v>2.275</v>
      </c>
      <c r="M48" s="4">
        <f t="shared" si="4"/>
        <v>1.815</v>
      </c>
      <c r="N48" s="4">
        <v>-0.201</v>
      </c>
    </row>
    <row r="49" spans="1:14">
      <c r="A49" s="1" t="s">
        <v>66</v>
      </c>
      <c r="B49" s="1" t="s">
        <v>19</v>
      </c>
      <c r="C49" s="4">
        <v>0.548</v>
      </c>
      <c r="D49" s="4">
        <v>1.773</v>
      </c>
      <c r="E49" s="4">
        <v>1.003</v>
      </c>
      <c r="F49" s="4">
        <v>0.851</v>
      </c>
      <c r="G49" s="4">
        <v>0.698</v>
      </c>
      <c r="H49" s="4">
        <f t="shared" si="3"/>
        <v>0.152</v>
      </c>
      <c r="I49" s="4">
        <v>0.849</v>
      </c>
      <c r="J49" s="4">
        <f t="shared" si="2"/>
        <v>1.225</v>
      </c>
      <c r="K49" s="4">
        <v>0.457</v>
      </c>
      <c r="L49" s="4">
        <v>2.167</v>
      </c>
      <c r="M49" s="4">
        <f t="shared" si="4"/>
        <v>1.71</v>
      </c>
      <c r="N49" s="4">
        <v>-0.285</v>
      </c>
    </row>
    <row r="50" spans="1:14">
      <c r="A50" s="1" t="s">
        <v>67</v>
      </c>
      <c r="B50" s="1" t="s">
        <v>19</v>
      </c>
      <c r="C50" s="4">
        <v>0.524</v>
      </c>
      <c r="D50" s="4">
        <v>2.127</v>
      </c>
      <c r="E50" s="4">
        <v>1.003</v>
      </c>
      <c r="F50" s="4">
        <v>0.837</v>
      </c>
      <c r="G50" s="4">
        <v>0.671</v>
      </c>
      <c r="H50" s="4">
        <f t="shared" si="3"/>
        <v>0.166</v>
      </c>
      <c r="I50" s="4">
        <v>0.836</v>
      </c>
      <c r="J50" s="4">
        <f t="shared" si="2"/>
        <v>1.603</v>
      </c>
      <c r="K50" s="4">
        <v>0.436</v>
      </c>
      <c r="L50" s="4">
        <v>2.592</v>
      </c>
      <c r="M50" s="4">
        <f t="shared" si="4"/>
        <v>2.156</v>
      </c>
      <c r="N50" s="4">
        <v>-0.278</v>
      </c>
    </row>
    <row r="51" spans="1:14">
      <c r="A51" s="1" t="s">
        <v>68</v>
      </c>
      <c r="B51" s="1" t="s">
        <v>19</v>
      </c>
      <c r="C51" s="5">
        <v>0.402</v>
      </c>
      <c r="D51" s="5">
        <v>2.167</v>
      </c>
      <c r="E51" s="5">
        <v>1.003</v>
      </c>
      <c r="F51" s="5">
        <v>0.778</v>
      </c>
      <c r="G51" s="5">
        <v>0.553</v>
      </c>
      <c r="H51" s="5">
        <f t="shared" si="3"/>
        <v>0.225</v>
      </c>
      <c r="I51" s="5">
        <v>0.777</v>
      </c>
      <c r="J51" s="5">
        <f t="shared" si="2"/>
        <v>1.765</v>
      </c>
      <c r="K51" s="5">
        <v>0.325</v>
      </c>
      <c r="L51" s="5">
        <v>2.643</v>
      </c>
      <c r="M51" s="5">
        <f t="shared" si="4"/>
        <v>2.318</v>
      </c>
      <c r="N51" s="6">
        <v>-0.233</v>
      </c>
    </row>
    <row r="52" spans="1:14">
      <c r="A52" s="1" t="s">
        <v>69</v>
      </c>
      <c r="B52" s="1" t="s">
        <v>19</v>
      </c>
      <c r="C52" s="4">
        <v>0.438</v>
      </c>
      <c r="D52" s="4">
        <v>2.31</v>
      </c>
      <c r="E52" s="4">
        <v>1.003</v>
      </c>
      <c r="F52" s="4">
        <v>0.795</v>
      </c>
      <c r="G52" s="4">
        <v>0.587</v>
      </c>
      <c r="H52" s="4">
        <f t="shared" si="3"/>
        <v>0.208</v>
      </c>
      <c r="I52" s="4">
        <v>0.793</v>
      </c>
      <c r="J52" s="4">
        <f t="shared" si="2"/>
        <v>1.872</v>
      </c>
      <c r="K52" s="4">
        <v>0.357</v>
      </c>
      <c r="L52" s="4">
        <v>2.809</v>
      </c>
      <c r="M52" s="4">
        <f t="shared" si="4"/>
        <v>2.452</v>
      </c>
      <c r="N52" s="4">
        <v>-0.22</v>
      </c>
    </row>
    <row r="53" spans="1:14">
      <c r="A53" s="1" t="s">
        <v>70</v>
      </c>
      <c r="B53" s="1" t="s">
        <v>19</v>
      </c>
      <c r="C53" s="4">
        <v>0.459</v>
      </c>
      <c r="D53" s="4">
        <v>1.72</v>
      </c>
      <c r="E53" s="4">
        <v>1.003</v>
      </c>
      <c r="F53" s="4">
        <v>0.806</v>
      </c>
      <c r="G53" s="4">
        <v>0.609</v>
      </c>
      <c r="H53" s="4">
        <f t="shared" si="3"/>
        <v>0.197</v>
      </c>
      <c r="I53" s="4">
        <v>0.805</v>
      </c>
      <c r="J53" s="4">
        <f t="shared" si="2"/>
        <v>1.261</v>
      </c>
      <c r="K53" s="4">
        <v>0.376</v>
      </c>
      <c r="L53" s="4">
        <v>2.078</v>
      </c>
      <c r="M53" s="4">
        <f t="shared" si="4"/>
        <v>1.702</v>
      </c>
      <c r="N53" s="4">
        <v>-0.119</v>
      </c>
    </row>
    <row r="54" spans="1:14">
      <c r="A54" s="1" t="s">
        <v>71</v>
      </c>
      <c r="B54" s="1" t="s">
        <v>19</v>
      </c>
      <c r="C54" s="4">
        <v>0.515</v>
      </c>
      <c r="D54" s="4">
        <v>1.814</v>
      </c>
      <c r="E54" s="4">
        <v>1.003</v>
      </c>
      <c r="F54" s="4">
        <v>0.841</v>
      </c>
      <c r="G54" s="4">
        <v>0.679</v>
      </c>
      <c r="H54" s="4">
        <f t="shared" si="3"/>
        <v>0.162</v>
      </c>
      <c r="I54" s="4">
        <v>0.84</v>
      </c>
      <c r="J54" s="4">
        <f t="shared" si="2"/>
        <v>1.299</v>
      </c>
      <c r="K54" s="4">
        <v>0.431</v>
      </c>
      <c r="L54" s="4">
        <v>2.201</v>
      </c>
      <c r="M54" s="4">
        <f t="shared" si="4"/>
        <v>1.77</v>
      </c>
      <c r="N54" s="4">
        <v>-0.218</v>
      </c>
    </row>
    <row r="55" spans="1:14">
      <c r="A55" s="1" t="s">
        <v>72</v>
      </c>
      <c r="B55" s="1" t="s">
        <v>19</v>
      </c>
      <c r="C55" s="4">
        <v>0.452</v>
      </c>
      <c r="D55" s="4">
        <v>2.03</v>
      </c>
      <c r="E55" s="4">
        <v>1.003</v>
      </c>
      <c r="F55" s="4">
        <v>0.804</v>
      </c>
      <c r="G55" s="4">
        <v>0.605</v>
      </c>
      <c r="H55" s="4">
        <f t="shared" si="3"/>
        <v>0.199</v>
      </c>
      <c r="I55" s="4">
        <v>0.802</v>
      </c>
      <c r="J55" s="4">
        <f t="shared" si="2"/>
        <v>1.578</v>
      </c>
      <c r="K55" s="4">
        <v>0.369</v>
      </c>
      <c r="L55" s="4">
        <v>2.486</v>
      </c>
      <c r="M55" s="4">
        <f t="shared" si="4"/>
        <v>2.117</v>
      </c>
      <c r="N55" s="4">
        <v>-0.286</v>
      </c>
    </row>
    <row r="56" spans="1:14">
      <c r="A56" s="1" t="s">
        <v>73</v>
      </c>
      <c r="B56" s="1" t="s">
        <v>19</v>
      </c>
      <c r="C56" s="4">
        <v>0.455</v>
      </c>
      <c r="D56" s="4">
        <v>2.329</v>
      </c>
      <c r="E56" s="4">
        <v>1.003</v>
      </c>
      <c r="F56" s="4">
        <v>0.804</v>
      </c>
      <c r="G56" s="4">
        <v>0.605</v>
      </c>
      <c r="H56" s="4">
        <f t="shared" si="3"/>
        <v>0.199</v>
      </c>
      <c r="I56" s="4">
        <v>0.802</v>
      </c>
      <c r="J56" s="4">
        <f t="shared" si="2"/>
        <v>1.874</v>
      </c>
      <c r="K56" s="4">
        <v>0.373</v>
      </c>
      <c r="L56" s="4">
        <v>2.84</v>
      </c>
      <c r="M56" s="4">
        <f t="shared" si="4"/>
        <v>2.467</v>
      </c>
      <c r="N56" s="4">
        <v>-0.269</v>
      </c>
    </row>
    <row r="57" spans="1:14">
      <c r="A57" s="1" t="s">
        <v>74</v>
      </c>
      <c r="B57" s="1" t="s">
        <v>19</v>
      </c>
      <c r="C57" s="4">
        <v>0.418</v>
      </c>
      <c r="D57" s="4">
        <v>2.22</v>
      </c>
      <c r="E57" s="4">
        <v>1.003</v>
      </c>
      <c r="F57" s="4">
        <v>0.782</v>
      </c>
      <c r="G57" s="4">
        <v>0.562</v>
      </c>
      <c r="H57" s="4">
        <f t="shared" si="3"/>
        <v>0.221</v>
      </c>
      <c r="I57" s="4">
        <v>0.781</v>
      </c>
      <c r="J57" s="4">
        <f t="shared" si="2"/>
        <v>1.802</v>
      </c>
      <c r="K57" s="4">
        <v>0.342</v>
      </c>
      <c r="L57" s="4">
        <v>2.706</v>
      </c>
      <c r="M57" s="4">
        <f t="shared" si="4"/>
        <v>2.364</v>
      </c>
      <c r="N57" s="4">
        <v>-0.247</v>
      </c>
    </row>
    <row r="58" spans="1:14">
      <c r="A58" s="1" t="s">
        <v>75</v>
      </c>
      <c r="B58" s="1" t="s">
        <v>19</v>
      </c>
      <c r="C58" s="4">
        <v>0.443</v>
      </c>
      <c r="D58" s="4">
        <v>2.134</v>
      </c>
      <c r="E58" s="4">
        <v>1.003</v>
      </c>
      <c r="F58" s="4">
        <v>0.798</v>
      </c>
      <c r="G58" s="4">
        <v>0.592</v>
      </c>
      <c r="H58" s="4">
        <f t="shared" si="3"/>
        <v>0.205</v>
      </c>
      <c r="I58" s="4">
        <v>0.796</v>
      </c>
      <c r="J58" s="4">
        <f t="shared" si="2"/>
        <v>1.691</v>
      </c>
      <c r="K58" s="4">
        <v>0.362</v>
      </c>
      <c r="L58" s="4">
        <v>2.556</v>
      </c>
      <c r="M58" s="4">
        <f t="shared" si="4"/>
        <v>2.194</v>
      </c>
      <c r="N58" s="4">
        <v>-0.016</v>
      </c>
    </row>
    <row r="59" spans="1:14">
      <c r="A59" s="1" t="s">
        <v>76</v>
      </c>
      <c r="B59" s="1" t="s">
        <v>19</v>
      </c>
      <c r="C59" s="4">
        <v>0.437</v>
      </c>
      <c r="D59" s="4">
        <v>2.327</v>
      </c>
      <c r="E59" s="4">
        <v>1.003</v>
      </c>
      <c r="F59" s="4">
        <v>0.795</v>
      </c>
      <c r="G59" s="4">
        <v>0.586</v>
      </c>
      <c r="H59" s="4">
        <f t="shared" si="3"/>
        <v>0.208</v>
      </c>
      <c r="I59" s="4">
        <v>0.793</v>
      </c>
      <c r="J59" s="4">
        <f t="shared" si="2"/>
        <v>1.89</v>
      </c>
      <c r="K59" s="4">
        <v>0.356</v>
      </c>
      <c r="L59" s="4">
        <v>2.824</v>
      </c>
      <c r="M59" s="4">
        <f t="shared" si="4"/>
        <v>2.468</v>
      </c>
      <c r="N59" s="4">
        <v>-0.19</v>
      </c>
    </row>
    <row r="60" spans="1:14">
      <c r="A60" s="1" t="s">
        <v>77</v>
      </c>
      <c r="B60" s="1" t="s">
        <v>19</v>
      </c>
      <c r="C60" s="4">
        <v>0.384</v>
      </c>
      <c r="D60" s="4">
        <v>2.231</v>
      </c>
      <c r="E60" s="4">
        <v>1.003</v>
      </c>
      <c r="F60" s="4">
        <v>0.766</v>
      </c>
      <c r="G60" s="4">
        <v>0.528</v>
      </c>
      <c r="H60" s="4">
        <f t="shared" si="3"/>
        <v>0.237</v>
      </c>
      <c r="I60" s="4">
        <v>0.764</v>
      </c>
      <c r="J60" s="4">
        <f t="shared" si="2"/>
        <v>1.847</v>
      </c>
      <c r="K60" s="4">
        <v>0.311</v>
      </c>
      <c r="L60" s="4">
        <v>2.719</v>
      </c>
      <c r="M60" s="4">
        <f t="shared" si="4"/>
        <v>2.408</v>
      </c>
      <c r="N60" s="4">
        <v>-0.224</v>
      </c>
    </row>
    <row r="61" spans="1:14">
      <c r="A61" s="1" t="s">
        <v>78</v>
      </c>
      <c r="B61" s="1" t="s">
        <v>19</v>
      </c>
      <c r="C61" s="4">
        <v>0.464</v>
      </c>
      <c r="D61" s="4">
        <v>2.238</v>
      </c>
      <c r="E61" s="4">
        <v>1.003</v>
      </c>
      <c r="F61" s="4">
        <v>0.806</v>
      </c>
      <c r="G61" s="4">
        <v>0.609</v>
      </c>
      <c r="H61" s="4">
        <f t="shared" si="3"/>
        <v>0.197</v>
      </c>
      <c r="I61" s="4">
        <v>0.804</v>
      </c>
      <c r="J61" s="4">
        <f t="shared" si="2"/>
        <v>1.774</v>
      </c>
      <c r="K61" s="4">
        <v>0.382</v>
      </c>
      <c r="L61" s="4">
        <v>2.685</v>
      </c>
      <c r="M61" s="4">
        <f t="shared" si="4"/>
        <v>2.303</v>
      </c>
      <c r="N61" s="4">
        <v>-0.052</v>
      </c>
    </row>
    <row r="62" spans="1:14">
      <c r="A62" s="1" t="s">
        <v>79</v>
      </c>
      <c r="B62" s="1" t="s">
        <v>19</v>
      </c>
      <c r="C62" s="4">
        <v>0.462</v>
      </c>
      <c r="D62" s="4">
        <v>2.354</v>
      </c>
      <c r="E62" s="4">
        <v>1.003</v>
      </c>
      <c r="F62" s="4">
        <v>0.809</v>
      </c>
      <c r="G62" s="4">
        <v>0.614</v>
      </c>
      <c r="H62" s="4">
        <f t="shared" si="3"/>
        <v>0.194</v>
      </c>
      <c r="I62" s="4">
        <v>0.807</v>
      </c>
      <c r="J62" s="4">
        <f t="shared" si="2"/>
        <v>1.892</v>
      </c>
      <c r="K62" s="4">
        <v>0.378</v>
      </c>
      <c r="L62" s="4">
        <v>2.809</v>
      </c>
      <c r="M62" s="4">
        <f t="shared" si="4"/>
        <v>2.431</v>
      </c>
      <c r="N62" s="4">
        <v>0.037</v>
      </c>
    </row>
    <row r="63" spans="1:14">
      <c r="A63" s="1" t="s">
        <v>80</v>
      </c>
      <c r="B63" s="1" t="s">
        <v>19</v>
      </c>
      <c r="C63" s="4">
        <v>0.452</v>
      </c>
      <c r="D63" s="4">
        <v>2.011</v>
      </c>
      <c r="E63" s="4">
        <v>1.003</v>
      </c>
      <c r="F63" s="4">
        <v>0.805</v>
      </c>
      <c r="G63" s="4">
        <v>0.607</v>
      </c>
      <c r="H63" s="4">
        <f t="shared" si="3"/>
        <v>0.198</v>
      </c>
      <c r="I63" s="4">
        <v>0.803</v>
      </c>
      <c r="J63" s="4">
        <f t="shared" si="2"/>
        <v>1.559</v>
      </c>
      <c r="K63" s="4">
        <v>0.368</v>
      </c>
      <c r="L63" s="4">
        <v>2.453</v>
      </c>
      <c r="M63" s="4">
        <f t="shared" si="4"/>
        <v>2.085</v>
      </c>
      <c r="N63" s="4">
        <v>-0.233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Micropores </vt:lpstr>
      <vt:lpstr>Meso-macropores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拾柒</dc:creator>
  <cp:lastModifiedBy>GL-XIE</cp:lastModifiedBy>
  <dcterms:created xsi:type="dcterms:W3CDTF">2021-08-06T09:15:00Z</dcterms:created>
  <dcterms:modified xsi:type="dcterms:W3CDTF">2022-12-03T01:18:52Z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C3A70A48A9614AB6B400C0365D3DFA94</vt:lpwstr>
  </property>
  <property fmtid="{D5CDD505-2E9C-101B-9397-08002B2CF9AE}" pid="3" name="KSOProductBuildVer">
    <vt:lpwstr>2052-11.1.0.12763</vt:lpwstr>
  </property>
</Properties>
</file>