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yang/# 同步文件/学习/刘洋的论文/炭化实验/论文修改/1013-审稿人回复/20221111-回复审稿人1-修改图片表格/新修改的表/"/>
    </mc:Choice>
  </mc:AlternateContent>
  <xr:revisionPtr revIDLastSave="0" documentId="13_ncr:1_{FE93F612-DD09-9F4C-A6AA-E5B5ABF0DEDD}" xr6:coauthVersionLast="47" xr6:coauthVersionMax="47" xr10:uidLastSave="{00000000-0000-0000-0000-000000000000}"/>
  <bookViews>
    <workbookView xWindow="1640" yWindow="500" windowWidth="27000" windowHeight="16440" activeTab="4" xr2:uid="{B55E1582-5AE8-FB45-A3B2-E63356A7DE97}"/>
  </bookViews>
  <sheets>
    <sheet name="Broomcorn Millet" sheetId="10" r:id="rId1"/>
    <sheet name="Foxtail Millet" sheetId="3" r:id="rId2"/>
    <sheet name="Rice" sheetId="4" r:id="rId3"/>
    <sheet name="Wheat" sheetId="5" r:id="rId4"/>
    <sheet name="Soybean" sheetId="9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U24" i="10" l="1"/>
  <c r="T24" i="10"/>
  <c r="S24" i="10"/>
  <c r="R24" i="10"/>
  <c r="Q24" i="10"/>
  <c r="P24" i="10"/>
  <c r="O24" i="10"/>
  <c r="I24" i="10"/>
  <c r="H24" i="10"/>
  <c r="G24" i="10"/>
  <c r="F24" i="10"/>
  <c r="E24" i="10"/>
  <c r="D24" i="10"/>
  <c r="C24" i="10"/>
  <c r="AF23" i="10"/>
  <c r="AE23" i="10"/>
  <c r="AD23" i="10"/>
  <c r="AC23" i="10"/>
  <c r="AB23" i="10"/>
  <c r="AA23" i="10"/>
  <c r="Z23" i="10"/>
  <c r="Y23" i="10"/>
  <c r="X23" i="10"/>
  <c r="W23" i="10"/>
  <c r="V23" i="10"/>
  <c r="AF22" i="10"/>
  <c r="AE22" i="10"/>
  <c r="AD22" i="10"/>
  <c r="AC22" i="10"/>
  <c r="AB22" i="10"/>
  <c r="AA22" i="10"/>
  <c r="Z22" i="10"/>
  <c r="Y22" i="10"/>
  <c r="X22" i="10"/>
  <c r="W22" i="10"/>
  <c r="V22" i="10"/>
  <c r="AF21" i="10"/>
  <c r="AE21" i="10"/>
  <c r="AD21" i="10"/>
  <c r="AC21" i="10"/>
  <c r="AB21" i="10"/>
  <c r="AA21" i="10"/>
  <c r="Z21" i="10"/>
  <c r="Y21" i="10"/>
  <c r="X21" i="10"/>
  <c r="W21" i="10"/>
  <c r="V21" i="10"/>
  <c r="AF20" i="10"/>
  <c r="AE20" i="10"/>
  <c r="AD20" i="10"/>
  <c r="AC20" i="10"/>
  <c r="AB20" i="10"/>
  <c r="AA20" i="10"/>
  <c r="Z20" i="10"/>
  <c r="Y20" i="10"/>
  <c r="X20" i="10"/>
  <c r="W20" i="10"/>
  <c r="V20" i="10"/>
  <c r="AF19" i="10"/>
  <c r="AE19" i="10"/>
  <c r="AD19" i="10"/>
  <c r="AC19" i="10"/>
  <c r="AB19" i="10"/>
  <c r="AA19" i="10"/>
  <c r="Z19" i="10"/>
  <c r="Y19" i="10"/>
  <c r="X19" i="10"/>
  <c r="W19" i="10"/>
  <c r="V19" i="10"/>
  <c r="AF18" i="10"/>
  <c r="AE18" i="10"/>
  <c r="AD18" i="10"/>
  <c r="AC18" i="10"/>
  <c r="AB18" i="10"/>
  <c r="AA18" i="10"/>
  <c r="Z18" i="10"/>
  <c r="Y18" i="10"/>
  <c r="X18" i="10"/>
  <c r="W18" i="10"/>
  <c r="V18" i="10"/>
  <c r="AF17" i="10"/>
  <c r="AE17" i="10"/>
  <c r="AD17" i="10"/>
  <c r="AC17" i="10"/>
  <c r="AB17" i="10"/>
  <c r="AA17" i="10"/>
  <c r="Z17" i="10"/>
  <c r="Y17" i="10"/>
  <c r="X17" i="10"/>
  <c r="W17" i="10"/>
  <c r="V17" i="10"/>
  <c r="AF16" i="10"/>
  <c r="AE16" i="10"/>
  <c r="AD16" i="10"/>
  <c r="AC16" i="10"/>
  <c r="AB16" i="10"/>
  <c r="AA16" i="10"/>
  <c r="Z16" i="10"/>
  <c r="Y16" i="10"/>
  <c r="X16" i="10"/>
  <c r="W16" i="10"/>
  <c r="V16" i="10"/>
  <c r="AF15" i="10"/>
  <c r="AE15" i="10"/>
  <c r="AD15" i="10"/>
  <c r="AC15" i="10"/>
  <c r="AB15" i="10"/>
  <c r="AA15" i="10"/>
  <c r="Z15" i="10"/>
  <c r="Y15" i="10"/>
  <c r="X15" i="10"/>
  <c r="W15" i="10"/>
  <c r="V15" i="10"/>
  <c r="AF14" i="10"/>
  <c r="AE14" i="10"/>
  <c r="AD14" i="10"/>
  <c r="AC14" i="10"/>
  <c r="AB14" i="10"/>
  <c r="AA14" i="10"/>
  <c r="Z14" i="10"/>
  <c r="Y14" i="10"/>
  <c r="X14" i="10"/>
  <c r="W14" i="10"/>
  <c r="V14" i="10"/>
  <c r="AF13" i="10"/>
  <c r="AE13" i="10"/>
  <c r="AD13" i="10"/>
  <c r="AC13" i="10"/>
  <c r="AB13" i="10"/>
  <c r="AA13" i="10"/>
  <c r="Z13" i="10"/>
  <c r="Y13" i="10"/>
  <c r="X13" i="10"/>
  <c r="W13" i="10"/>
  <c r="V13" i="10"/>
  <c r="AF12" i="10"/>
  <c r="AE12" i="10"/>
  <c r="AD12" i="10"/>
  <c r="AC12" i="10"/>
  <c r="AB12" i="10"/>
  <c r="AA12" i="10"/>
  <c r="Z12" i="10"/>
  <c r="Y12" i="10"/>
  <c r="X12" i="10"/>
  <c r="W12" i="10"/>
  <c r="V12" i="10"/>
  <c r="AF11" i="10"/>
  <c r="AE11" i="10"/>
  <c r="AD11" i="10"/>
  <c r="AC11" i="10"/>
  <c r="AB11" i="10"/>
  <c r="AA11" i="10"/>
  <c r="Z11" i="10"/>
  <c r="Y11" i="10"/>
  <c r="X11" i="10"/>
  <c r="W11" i="10"/>
  <c r="V11" i="10"/>
  <c r="AF10" i="10"/>
  <c r="AE10" i="10"/>
  <c r="AD10" i="10"/>
  <c r="AC10" i="10"/>
  <c r="AB10" i="10"/>
  <c r="AA10" i="10"/>
  <c r="Z10" i="10"/>
  <c r="Y10" i="10"/>
  <c r="X10" i="10"/>
  <c r="W10" i="10"/>
  <c r="V10" i="10"/>
  <c r="AF9" i="10"/>
  <c r="AE9" i="10"/>
  <c r="AD9" i="10"/>
  <c r="AC9" i="10"/>
  <c r="AB9" i="10"/>
  <c r="AA9" i="10"/>
  <c r="Z9" i="10"/>
  <c r="Y9" i="10"/>
  <c r="X9" i="10"/>
  <c r="W9" i="10"/>
  <c r="V9" i="10"/>
  <c r="AF8" i="10"/>
  <c r="AE8" i="10"/>
  <c r="AD8" i="10"/>
  <c r="AC8" i="10"/>
  <c r="AB8" i="10"/>
  <c r="AA8" i="10"/>
  <c r="Z8" i="10"/>
  <c r="Y8" i="10"/>
  <c r="X8" i="10"/>
  <c r="W8" i="10"/>
  <c r="V8" i="10"/>
  <c r="AF7" i="10"/>
  <c r="AE7" i="10"/>
  <c r="AD7" i="10"/>
  <c r="AC7" i="10"/>
  <c r="AB7" i="10"/>
  <c r="AA7" i="10"/>
  <c r="Z7" i="10"/>
  <c r="Y7" i="10"/>
  <c r="X7" i="10"/>
  <c r="W7" i="10"/>
  <c r="V7" i="10"/>
  <c r="AF6" i="10"/>
  <c r="AE6" i="10"/>
  <c r="AD6" i="10"/>
  <c r="AC6" i="10"/>
  <c r="AB6" i="10"/>
  <c r="AA6" i="10"/>
  <c r="Z6" i="10"/>
  <c r="Y6" i="10"/>
  <c r="X6" i="10"/>
  <c r="W6" i="10"/>
  <c r="V6" i="10"/>
  <c r="AF5" i="10"/>
  <c r="AE5" i="10"/>
  <c r="AD5" i="10"/>
  <c r="AC5" i="10"/>
  <c r="AB5" i="10"/>
  <c r="AA5" i="10"/>
  <c r="Z5" i="10"/>
  <c r="Y5" i="10"/>
  <c r="X5" i="10"/>
  <c r="W5" i="10"/>
  <c r="V5" i="10"/>
  <c r="AF4" i="10"/>
  <c r="AE4" i="10"/>
  <c r="AD4" i="10"/>
  <c r="AC4" i="10"/>
  <c r="AB4" i="10"/>
  <c r="AA4" i="10"/>
  <c r="Z4" i="10"/>
  <c r="Y4" i="10"/>
  <c r="X4" i="10"/>
  <c r="W4" i="10"/>
  <c r="V4" i="10"/>
  <c r="AF3" i="10"/>
  <c r="AE3" i="10"/>
  <c r="AD3" i="10"/>
  <c r="AC3" i="10"/>
  <c r="AB3" i="10"/>
  <c r="AA3" i="10"/>
  <c r="Z3" i="10"/>
  <c r="Y3" i="10"/>
  <c r="X3" i="10"/>
  <c r="W3" i="10"/>
  <c r="V3" i="10"/>
  <c r="U24" i="9"/>
  <c r="T24" i="9"/>
  <c r="S24" i="9"/>
  <c r="R24" i="9"/>
  <c r="Q24" i="9"/>
  <c r="P24" i="9"/>
  <c r="O24" i="9"/>
  <c r="I24" i="9"/>
  <c r="H24" i="9"/>
  <c r="G24" i="9"/>
  <c r="F24" i="9"/>
  <c r="E24" i="9"/>
  <c r="D24" i="9"/>
  <c r="C24" i="9"/>
  <c r="U24" i="5"/>
  <c r="T24" i="5"/>
  <c r="S24" i="5"/>
  <c r="R24" i="5"/>
  <c r="Q24" i="5"/>
  <c r="P24" i="5"/>
  <c r="O24" i="5"/>
  <c r="I24" i="5"/>
  <c r="H24" i="5"/>
  <c r="G24" i="5"/>
  <c r="F24" i="5"/>
  <c r="E24" i="5"/>
  <c r="D24" i="5"/>
  <c r="C24" i="5"/>
  <c r="U24" i="4"/>
  <c r="T24" i="4"/>
  <c r="S24" i="4"/>
  <c r="R24" i="4"/>
  <c r="Q24" i="4"/>
  <c r="P24" i="4"/>
  <c r="O24" i="4"/>
  <c r="I24" i="4"/>
  <c r="H24" i="4"/>
  <c r="G24" i="4"/>
  <c r="F24" i="4"/>
  <c r="E24" i="4"/>
  <c r="D24" i="4"/>
  <c r="C24" i="4"/>
  <c r="U24" i="3"/>
  <c r="T24" i="3"/>
  <c r="S24" i="3"/>
  <c r="R24" i="3"/>
  <c r="Q24" i="3"/>
  <c r="P24" i="3"/>
  <c r="O24" i="3"/>
  <c r="I24" i="3"/>
  <c r="H24" i="3"/>
  <c r="G24" i="3"/>
  <c r="F24" i="3"/>
  <c r="E24" i="3"/>
  <c r="D24" i="3"/>
  <c r="C24" i="3"/>
  <c r="AB23" i="9"/>
  <c r="AB22" i="9"/>
  <c r="AB21" i="9"/>
  <c r="AB20" i="9"/>
  <c r="AB19" i="9"/>
  <c r="AB18" i="9"/>
  <c r="AB17" i="9"/>
  <c r="AB16" i="9"/>
  <c r="AB15" i="9"/>
  <c r="AB14" i="9"/>
  <c r="AB13" i="9"/>
  <c r="AB12" i="9"/>
  <c r="AB11" i="9"/>
  <c r="AB10" i="9"/>
  <c r="AB9" i="9"/>
  <c r="AB8" i="9"/>
  <c r="AB7" i="9"/>
  <c r="AB6" i="9"/>
  <c r="AB5" i="9"/>
  <c r="AB4" i="9"/>
  <c r="AB3" i="9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AB3" i="5"/>
  <c r="AB23" i="4"/>
  <c r="AB22" i="4"/>
  <c r="AB21" i="4"/>
  <c r="AB20" i="4"/>
  <c r="AB19" i="4"/>
  <c r="AB18" i="4"/>
  <c r="AB17" i="4"/>
  <c r="AB16" i="4"/>
  <c r="AB15" i="4"/>
  <c r="AB14" i="4"/>
  <c r="AB13" i="4"/>
  <c r="AB12" i="4"/>
  <c r="AB11" i="4"/>
  <c r="AB10" i="4"/>
  <c r="AB9" i="4"/>
  <c r="AB8" i="4"/>
  <c r="AB7" i="4"/>
  <c r="AB6" i="4"/>
  <c r="AB5" i="4"/>
  <c r="AB4" i="4"/>
  <c r="AB3" i="4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10" i="3"/>
  <c r="AB9" i="3"/>
  <c r="AB8" i="3"/>
  <c r="AB7" i="3"/>
  <c r="AB6" i="3"/>
  <c r="AB5" i="3"/>
  <c r="AB4" i="3"/>
  <c r="AB3" i="3"/>
  <c r="AF23" i="9"/>
  <c r="AF22" i="9"/>
  <c r="AF21" i="9"/>
  <c r="AF20" i="9"/>
  <c r="AF19" i="9"/>
  <c r="AF18" i="9"/>
  <c r="AF17" i="9"/>
  <c r="AF16" i="9"/>
  <c r="AF15" i="9"/>
  <c r="AF14" i="9"/>
  <c r="AF13" i="9"/>
  <c r="AF12" i="9"/>
  <c r="AF11" i="9"/>
  <c r="AF10" i="9"/>
  <c r="AF9" i="9"/>
  <c r="AF8" i="9"/>
  <c r="AF7" i="9"/>
  <c r="AF6" i="9"/>
  <c r="AF5" i="9"/>
  <c r="AF4" i="9"/>
  <c r="AF3" i="9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AF7" i="5"/>
  <c r="AF6" i="5"/>
  <c r="AF5" i="5"/>
  <c r="AF4" i="5"/>
  <c r="AF3" i="5"/>
  <c r="AF23" i="4"/>
  <c r="AF22" i="4"/>
  <c r="AF21" i="4"/>
  <c r="AF20" i="4"/>
  <c r="AF19" i="4"/>
  <c r="AF18" i="4"/>
  <c r="AF17" i="4"/>
  <c r="AF16" i="4"/>
  <c r="AF15" i="4"/>
  <c r="AF14" i="4"/>
  <c r="AF13" i="4"/>
  <c r="AF12" i="4"/>
  <c r="AF11" i="4"/>
  <c r="AF10" i="4"/>
  <c r="AF9" i="4"/>
  <c r="AF8" i="4"/>
  <c r="AF7" i="4"/>
  <c r="AF6" i="4"/>
  <c r="AF5" i="4"/>
  <c r="AF4" i="4"/>
  <c r="AF3" i="4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A23" i="4"/>
  <c r="AA20" i="4"/>
  <c r="AA21" i="4"/>
  <c r="AA18" i="4"/>
  <c r="AF24" i="9" l="1"/>
  <c r="AB24" i="9"/>
  <c r="AB24" i="5"/>
  <c r="AF24" i="5"/>
  <c r="AB24" i="4"/>
  <c r="AF24" i="4"/>
  <c r="AF24" i="3"/>
  <c r="AB24" i="3"/>
  <c r="AA24" i="10"/>
  <c r="X24" i="10"/>
  <c r="AC24" i="10"/>
  <c r="AB24" i="10"/>
  <c r="AD24" i="10"/>
  <c r="AF24" i="10"/>
  <c r="Y24" i="10"/>
  <c r="AE24" i="10"/>
  <c r="Z24" i="10"/>
  <c r="W24" i="10"/>
  <c r="V24" i="10"/>
  <c r="AE23" i="5"/>
  <c r="AD23" i="5"/>
  <c r="AC23" i="5"/>
  <c r="AA23" i="5"/>
  <c r="Z23" i="5"/>
  <c r="Y23" i="5"/>
  <c r="X23" i="5"/>
  <c r="W23" i="5"/>
  <c r="V23" i="5"/>
  <c r="AE22" i="5"/>
  <c r="AD22" i="5"/>
  <c r="AC22" i="5"/>
  <c r="AA22" i="5"/>
  <c r="Z22" i="5"/>
  <c r="Y22" i="5"/>
  <c r="X22" i="5"/>
  <c r="W22" i="5"/>
  <c r="V22" i="5"/>
  <c r="AE21" i="5"/>
  <c r="AD21" i="5"/>
  <c r="AC21" i="5"/>
  <c r="AA21" i="5"/>
  <c r="Z21" i="5"/>
  <c r="Y21" i="5"/>
  <c r="X21" i="5"/>
  <c r="W21" i="5"/>
  <c r="V21" i="5"/>
  <c r="AE20" i="5"/>
  <c r="AD20" i="5"/>
  <c r="AC20" i="5"/>
  <c r="AA20" i="5"/>
  <c r="Z20" i="5"/>
  <c r="Y20" i="5"/>
  <c r="X20" i="5"/>
  <c r="W20" i="5"/>
  <c r="V20" i="5"/>
  <c r="AE19" i="5"/>
  <c r="AD19" i="5"/>
  <c r="AC19" i="5"/>
  <c r="AA19" i="5"/>
  <c r="Z19" i="5"/>
  <c r="Y19" i="5"/>
  <c r="X19" i="5"/>
  <c r="W19" i="5"/>
  <c r="V19" i="5"/>
  <c r="AE18" i="5"/>
  <c r="AD18" i="5"/>
  <c r="AC18" i="5"/>
  <c r="AA18" i="5"/>
  <c r="Z18" i="5"/>
  <c r="Y18" i="5"/>
  <c r="X18" i="5"/>
  <c r="W18" i="5"/>
  <c r="V18" i="5"/>
  <c r="AE17" i="5"/>
  <c r="AD17" i="5"/>
  <c r="AC17" i="5"/>
  <c r="AA17" i="5"/>
  <c r="Z17" i="5"/>
  <c r="Y17" i="5"/>
  <c r="X17" i="5"/>
  <c r="W17" i="5"/>
  <c r="V17" i="5"/>
  <c r="AE16" i="5"/>
  <c r="AD16" i="5"/>
  <c r="AC16" i="5"/>
  <c r="AA16" i="5"/>
  <c r="Z16" i="5"/>
  <c r="Y16" i="5"/>
  <c r="X16" i="5"/>
  <c r="W16" i="5"/>
  <c r="V16" i="5"/>
  <c r="AE15" i="5"/>
  <c r="AD15" i="5"/>
  <c r="AC15" i="5"/>
  <c r="AA15" i="5"/>
  <c r="Z15" i="5"/>
  <c r="Y15" i="5"/>
  <c r="X15" i="5"/>
  <c r="W15" i="5"/>
  <c r="V15" i="5"/>
  <c r="AE14" i="5"/>
  <c r="AD14" i="5"/>
  <c r="AC14" i="5"/>
  <c r="AA14" i="5"/>
  <c r="Z14" i="5"/>
  <c r="Y14" i="5"/>
  <c r="X14" i="5"/>
  <c r="W14" i="5"/>
  <c r="V14" i="5"/>
  <c r="AE13" i="5"/>
  <c r="AD13" i="5"/>
  <c r="AC13" i="5"/>
  <c r="AA13" i="5"/>
  <c r="Z13" i="5"/>
  <c r="Y13" i="5"/>
  <c r="X13" i="5"/>
  <c r="W13" i="5"/>
  <c r="V13" i="5"/>
  <c r="AE12" i="5"/>
  <c r="AD12" i="5"/>
  <c r="AC12" i="5"/>
  <c r="AA12" i="5"/>
  <c r="Z12" i="5"/>
  <c r="Y12" i="5"/>
  <c r="X12" i="5"/>
  <c r="W12" i="5"/>
  <c r="V12" i="5"/>
  <c r="AE11" i="5"/>
  <c r="AD11" i="5"/>
  <c r="AC11" i="5"/>
  <c r="AA11" i="5"/>
  <c r="Z11" i="5"/>
  <c r="Y11" i="5"/>
  <c r="X11" i="5"/>
  <c r="W11" i="5"/>
  <c r="V11" i="5"/>
  <c r="AE10" i="5"/>
  <c r="AD10" i="5"/>
  <c r="AC10" i="5"/>
  <c r="AA10" i="5"/>
  <c r="Z10" i="5"/>
  <c r="Y10" i="5"/>
  <c r="X10" i="5"/>
  <c r="W10" i="5"/>
  <c r="V10" i="5"/>
  <c r="AE9" i="5"/>
  <c r="AD9" i="5"/>
  <c r="AC9" i="5"/>
  <c r="AA9" i="5"/>
  <c r="Z9" i="5"/>
  <c r="Y9" i="5"/>
  <c r="X9" i="5"/>
  <c r="W9" i="5"/>
  <c r="V9" i="5"/>
  <c r="AE8" i="5"/>
  <c r="AD8" i="5"/>
  <c r="AC8" i="5"/>
  <c r="AA8" i="5"/>
  <c r="Z8" i="5"/>
  <c r="Y8" i="5"/>
  <c r="X8" i="5"/>
  <c r="W8" i="5"/>
  <c r="V8" i="5"/>
  <c r="AE7" i="5"/>
  <c r="AD7" i="5"/>
  <c r="AC7" i="5"/>
  <c r="AA7" i="5"/>
  <c r="Z7" i="5"/>
  <c r="Y7" i="5"/>
  <c r="X7" i="5"/>
  <c r="W7" i="5"/>
  <c r="V7" i="5"/>
  <c r="AE6" i="5"/>
  <c r="AD6" i="5"/>
  <c r="AC6" i="5"/>
  <c r="AA6" i="5"/>
  <c r="Z6" i="5"/>
  <c r="Y6" i="5"/>
  <c r="X6" i="5"/>
  <c r="W6" i="5"/>
  <c r="V6" i="5"/>
  <c r="AE5" i="5"/>
  <c r="AD5" i="5"/>
  <c r="AC5" i="5"/>
  <c r="AA5" i="5"/>
  <c r="Z5" i="5"/>
  <c r="Y5" i="5"/>
  <c r="X5" i="5"/>
  <c r="W5" i="5"/>
  <c r="V5" i="5"/>
  <c r="AE4" i="5"/>
  <c r="AD4" i="5"/>
  <c r="AC4" i="5"/>
  <c r="AA4" i="5"/>
  <c r="Z4" i="5"/>
  <c r="Y4" i="5"/>
  <c r="X4" i="5"/>
  <c r="W4" i="5"/>
  <c r="V4" i="5"/>
  <c r="AE3" i="5"/>
  <c r="AD3" i="5"/>
  <c r="AC3" i="5"/>
  <c r="AA3" i="5"/>
  <c r="Z3" i="5"/>
  <c r="Y3" i="5"/>
  <c r="X3" i="5"/>
  <c r="W3" i="5"/>
  <c r="V3" i="5"/>
  <c r="AE22" i="4"/>
  <c r="AD22" i="4"/>
  <c r="AC22" i="4"/>
  <c r="AA22" i="4"/>
  <c r="Z22" i="4"/>
  <c r="Y22" i="4"/>
  <c r="X22" i="4"/>
  <c r="W22" i="4"/>
  <c r="V22" i="4"/>
  <c r="AE19" i="4"/>
  <c r="AD19" i="4"/>
  <c r="AC19" i="4"/>
  <c r="AA19" i="4"/>
  <c r="Z19" i="4"/>
  <c r="Y19" i="4"/>
  <c r="X19" i="4"/>
  <c r="W19" i="4"/>
  <c r="V19" i="4"/>
  <c r="AE17" i="4"/>
  <c r="AD17" i="4"/>
  <c r="AC17" i="4"/>
  <c r="AA17" i="4"/>
  <c r="Z17" i="4"/>
  <c r="Y17" i="4"/>
  <c r="X17" i="4"/>
  <c r="W17" i="4"/>
  <c r="V17" i="4"/>
  <c r="AE16" i="4"/>
  <c r="AD16" i="4"/>
  <c r="AC16" i="4"/>
  <c r="AA16" i="4"/>
  <c r="Z16" i="4"/>
  <c r="Y16" i="4"/>
  <c r="X16" i="4"/>
  <c r="W16" i="4"/>
  <c r="V16" i="4"/>
  <c r="AE15" i="4"/>
  <c r="AD15" i="4"/>
  <c r="AC15" i="4"/>
  <c r="AA15" i="4"/>
  <c r="Z15" i="4"/>
  <c r="Y15" i="4"/>
  <c r="X15" i="4"/>
  <c r="W15" i="4"/>
  <c r="V15" i="4"/>
  <c r="AE14" i="4"/>
  <c r="AD14" i="4"/>
  <c r="AC14" i="4"/>
  <c r="AA14" i="4"/>
  <c r="Z14" i="4"/>
  <c r="Y14" i="4"/>
  <c r="X14" i="4"/>
  <c r="W14" i="4"/>
  <c r="V14" i="4"/>
  <c r="AE13" i="4"/>
  <c r="AD13" i="4"/>
  <c r="AC13" i="4"/>
  <c r="AA13" i="4"/>
  <c r="Z13" i="4"/>
  <c r="Y13" i="4"/>
  <c r="X13" i="4"/>
  <c r="W13" i="4"/>
  <c r="V13" i="4"/>
  <c r="AE12" i="4"/>
  <c r="AD12" i="4"/>
  <c r="AC12" i="4"/>
  <c r="AA12" i="4"/>
  <c r="Z12" i="4"/>
  <c r="Y12" i="4"/>
  <c r="X12" i="4"/>
  <c r="W12" i="4"/>
  <c r="V12" i="4"/>
  <c r="AE11" i="4"/>
  <c r="AD11" i="4"/>
  <c r="AC11" i="4"/>
  <c r="AA11" i="4"/>
  <c r="Z11" i="4"/>
  <c r="Y11" i="4"/>
  <c r="X11" i="4"/>
  <c r="W11" i="4"/>
  <c r="V11" i="4"/>
  <c r="AE10" i="4"/>
  <c r="AD10" i="4"/>
  <c r="AC10" i="4"/>
  <c r="AA10" i="4"/>
  <c r="Z10" i="4"/>
  <c r="Y10" i="4"/>
  <c r="X10" i="4"/>
  <c r="W10" i="4"/>
  <c r="V10" i="4"/>
  <c r="AE9" i="4"/>
  <c r="AD9" i="4"/>
  <c r="AC9" i="4"/>
  <c r="AA9" i="4"/>
  <c r="Z9" i="4"/>
  <c r="Y9" i="4"/>
  <c r="X9" i="4"/>
  <c r="W9" i="4"/>
  <c r="V9" i="4"/>
  <c r="AE8" i="4"/>
  <c r="AD8" i="4"/>
  <c r="AC8" i="4"/>
  <c r="AA8" i="4"/>
  <c r="Z8" i="4"/>
  <c r="Y8" i="4"/>
  <c r="X8" i="4"/>
  <c r="W8" i="4"/>
  <c r="V8" i="4"/>
  <c r="AE7" i="4"/>
  <c r="AD7" i="4"/>
  <c r="AC7" i="4"/>
  <c r="AA7" i="4"/>
  <c r="Z7" i="4"/>
  <c r="Y7" i="4"/>
  <c r="X7" i="4"/>
  <c r="W7" i="4"/>
  <c r="V7" i="4"/>
  <c r="AE6" i="4"/>
  <c r="AD6" i="4"/>
  <c r="AC6" i="4"/>
  <c r="AA6" i="4"/>
  <c r="Z6" i="4"/>
  <c r="Y6" i="4"/>
  <c r="X6" i="4"/>
  <c r="W6" i="4"/>
  <c r="V6" i="4"/>
  <c r="AE5" i="4"/>
  <c r="AD5" i="4"/>
  <c r="AC5" i="4"/>
  <c r="AA5" i="4"/>
  <c r="Z5" i="4"/>
  <c r="Y5" i="4"/>
  <c r="X5" i="4"/>
  <c r="W5" i="4"/>
  <c r="V5" i="4"/>
  <c r="AE4" i="4"/>
  <c r="AD4" i="4"/>
  <c r="AC4" i="4"/>
  <c r="AA4" i="4"/>
  <c r="Z4" i="4"/>
  <c r="Y4" i="4"/>
  <c r="X4" i="4"/>
  <c r="W4" i="4"/>
  <c r="V4" i="4"/>
  <c r="AE3" i="4"/>
  <c r="AD3" i="4"/>
  <c r="AC3" i="4"/>
  <c r="AA3" i="4"/>
  <c r="Z3" i="4"/>
  <c r="Y3" i="4"/>
  <c r="X3" i="4"/>
  <c r="W3" i="4"/>
  <c r="V3" i="4"/>
  <c r="AE23" i="3"/>
  <c r="AD23" i="3"/>
  <c r="AC23" i="3"/>
  <c r="AA23" i="3"/>
  <c r="Z23" i="3"/>
  <c r="Y23" i="3"/>
  <c r="X23" i="3"/>
  <c r="W23" i="3"/>
  <c r="V23" i="3"/>
  <c r="AE22" i="3"/>
  <c r="AD22" i="3"/>
  <c r="AC22" i="3"/>
  <c r="AA22" i="3"/>
  <c r="Z22" i="3"/>
  <c r="Y22" i="3"/>
  <c r="X22" i="3"/>
  <c r="W22" i="3"/>
  <c r="V22" i="3"/>
  <c r="AE21" i="3"/>
  <c r="AD21" i="3"/>
  <c r="AC21" i="3"/>
  <c r="AA21" i="3"/>
  <c r="Z21" i="3"/>
  <c r="Y21" i="3"/>
  <c r="X21" i="3"/>
  <c r="W21" i="3"/>
  <c r="V21" i="3"/>
  <c r="AE20" i="3"/>
  <c r="AD20" i="3"/>
  <c r="AC20" i="3"/>
  <c r="AA20" i="3"/>
  <c r="Z20" i="3"/>
  <c r="Y20" i="3"/>
  <c r="X20" i="3"/>
  <c r="W20" i="3"/>
  <c r="V20" i="3"/>
  <c r="AE19" i="3"/>
  <c r="AD19" i="3"/>
  <c r="AC19" i="3"/>
  <c r="AA19" i="3"/>
  <c r="Z19" i="3"/>
  <c r="Y19" i="3"/>
  <c r="X19" i="3"/>
  <c r="W19" i="3"/>
  <c r="V19" i="3"/>
  <c r="AE18" i="3"/>
  <c r="AD18" i="3"/>
  <c r="AC18" i="3"/>
  <c r="AA18" i="3"/>
  <c r="Z18" i="3"/>
  <c r="Y18" i="3"/>
  <c r="X18" i="3"/>
  <c r="W18" i="3"/>
  <c r="V18" i="3"/>
  <c r="AE17" i="3"/>
  <c r="AD17" i="3"/>
  <c r="AC17" i="3"/>
  <c r="AA17" i="3"/>
  <c r="Z17" i="3"/>
  <c r="Y17" i="3"/>
  <c r="X17" i="3"/>
  <c r="W17" i="3"/>
  <c r="V17" i="3"/>
  <c r="AE16" i="3"/>
  <c r="AD16" i="3"/>
  <c r="AC16" i="3"/>
  <c r="AA16" i="3"/>
  <c r="Z16" i="3"/>
  <c r="Y16" i="3"/>
  <c r="X16" i="3"/>
  <c r="W16" i="3"/>
  <c r="V16" i="3"/>
  <c r="AE15" i="3"/>
  <c r="AD15" i="3"/>
  <c r="AC15" i="3"/>
  <c r="AA15" i="3"/>
  <c r="Z15" i="3"/>
  <c r="Y15" i="3"/>
  <c r="X15" i="3"/>
  <c r="W15" i="3"/>
  <c r="V15" i="3"/>
  <c r="AE14" i="3"/>
  <c r="AD14" i="3"/>
  <c r="AC14" i="3"/>
  <c r="AA14" i="3"/>
  <c r="Z14" i="3"/>
  <c r="Y14" i="3"/>
  <c r="X14" i="3"/>
  <c r="W14" i="3"/>
  <c r="V14" i="3"/>
  <c r="AE13" i="3"/>
  <c r="AD13" i="3"/>
  <c r="AC13" i="3"/>
  <c r="AA13" i="3"/>
  <c r="Z13" i="3"/>
  <c r="Y13" i="3"/>
  <c r="X13" i="3"/>
  <c r="W13" i="3"/>
  <c r="V13" i="3"/>
  <c r="AE12" i="3"/>
  <c r="AD12" i="3"/>
  <c r="AC12" i="3"/>
  <c r="AA12" i="3"/>
  <c r="Z12" i="3"/>
  <c r="Y12" i="3"/>
  <c r="X12" i="3"/>
  <c r="W12" i="3"/>
  <c r="V12" i="3"/>
  <c r="AE11" i="3"/>
  <c r="AD11" i="3"/>
  <c r="AC11" i="3"/>
  <c r="AA11" i="3"/>
  <c r="Z11" i="3"/>
  <c r="Y11" i="3"/>
  <c r="X11" i="3"/>
  <c r="W11" i="3"/>
  <c r="V11" i="3"/>
  <c r="AE10" i="3"/>
  <c r="AD10" i="3"/>
  <c r="AC10" i="3"/>
  <c r="AA10" i="3"/>
  <c r="Z10" i="3"/>
  <c r="Y10" i="3"/>
  <c r="X10" i="3"/>
  <c r="W10" i="3"/>
  <c r="V10" i="3"/>
  <c r="AE9" i="3"/>
  <c r="AD9" i="3"/>
  <c r="AC9" i="3"/>
  <c r="AA9" i="3"/>
  <c r="Z9" i="3"/>
  <c r="Y9" i="3"/>
  <c r="X9" i="3"/>
  <c r="W9" i="3"/>
  <c r="V9" i="3"/>
  <c r="AE8" i="3"/>
  <c r="AD8" i="3"/>
  <c r="AC8" i="3"/>
  <c r="AA8" i="3"/>
  <c r="Z8" i="3"/>
  <c r="Y8" i="3"/>
  <c r="X8" i="3"/>
  <c r="W8" i="3"/>
  <c r="V8" i="3"/>
  <c r="AE7" i="3"/>
  <c r="AD7" i="3"/>
  <c r="AC7" i="3"/>
  <c r="AA7" i="3"/>
  <c r="Z7" i="3"/>
  <c r="Y7" i="3"/>
  <c r="X7" i="3"/>
  <c r="W7" i="3"/>
  <c r="V7" i="3"/>
  <c r="AE6" i="3"/>
  <c r="AD6" i="3"/>
  <c r="AC6" i="3"/>
  <c r="AA6" i="3"/>
  <c r="Z6" i="3"/>
  <c r="Y6" i="3"/>
  <c r="X6" i="3"/>
  <c r="W6" i="3"/>
  <c r="V6" i="3"/>
  <c r="AE5" i="3"/>
  <c r="AD5" i="3"/>
  <c r="AC5" i="3"/>
  <c r="AA5" i="3"/>
  <c r="Z5" i="3"/>
  <c r="Y5" i="3"/>
  <c r="X5" i="3"/>
  <c r="W5" i="3"/>
  <c r="V5" i="3"/>
  <c r="AE4" i="3"/>
  <c r="AD4" i="3"/>
  <c r="AC4" i="3"/>
  <c r="AA4" i="3"/>
  <c r="Z4" i="3"/>
  <c r="Y4" i="3"/>
  <c r="X4" i="3"/>
  <c r="W4" i="3"/>
  <c r="V4" i="3"/>
  <c r="AE3" i="3"/>
  <c r="AD3" i="3"/>
  <c r="AC3" i="3"/>
  <c r="AA3" i="3"/>
  <c r="Z3" i="3"/>
  <c r="Y3" i="3"/>
  <c r="X3" i="3"/>
  <c r="W3" i="3"/>
  <c r="V3" i="3"/>
  <c r="AE23" i="9"/>
  <c r="AD23" i="9"/>
  <c r="AC23" i="9"/>
  <c r="AA23" i="9"/>
  <c r="Z23" i="9"/>
  <c r="Y23" i="9"/>
  <c r="X23" i="9"/>
  <c r="W23" i="9"/>
  <c r="V23" i="9"/>
  <c r="AE22" i="9"/>
  <c r="AD22" i="9"/>
  <c r="AC22" i="9"/>
  <c r="AA22" i="9"/>
  <c r="Z22" i="9"/>
  <c r="Y22" i="9"/>
  <c r="X22" i="9"/>
  <c r="W22" i="9"/>
  <c r="V22" i="9"/>
  <c r="AE21" i="9"/>
  <c r="AD21" i="9"/>
  <c r="AC21" i="9"/>
  <c r="AA21" i="9"/>
  <c r="Z21" i="9"/>
  <c r="Y21" i="9"/>
  <c r="X21" i="9"/>
  <c r="W21" i="9"/>
  <c r="V21" i="9"/>
  <c r="AE20" i="9"/>
  <c r="AD20" i="9"/>
  <c r="AC20" i="9"/>
  <c r="AA20" i="9"/>
  <c r="Z20" i="9"/>
  <c r="Y20" i="9"/>
  <c r="X20" i="9"/>
  <c r="W20" i="9"/>
  <c r="V20" i="9"/>
  <c r="AE19" i="9"/>
  <c r="AD19" i="9"/>
  <c r="AC19" i="9"/>
  <c r="AA19" i="9"/>
  <c r="Z19" i="9"/>
  <c r="Y19" i="9"/>
  <c r="X19" i="9"/>
  <c r="W19" i="9"/>
  <c r="V19" i="9"/>
  <c r="AE18" i="9"/>
  <c r="AD18" i="9"/>
  <c r="AC18" i="9"/>
  <c r="AA18" i="9"/>
  <c r="Z18" i="9"/>
  <c r="Y18" i="9"/>
  <c r="X18" i="9"/>
  <c r="W18" i="9"/>
  <c r="V18" i="9"/>
  <c r="AE17" i="9"/>
  <c r="AD17" i="9"/>
  <c r="AC17" i="9"/>
  <c r="AA17" i="9"/>
  <c r="Z17" i="9"/>
  <c r="Y17" i="9"/>
  <c r="X17" i="9"/>
  <c r="W17" i="9"/>
  <c r="V17" i="9"/>
  <c r="AE16" i="9"/>
  <c r="AD16" i="9"/>
  <c r="AC16" i="9"/>
  <c r="AA16" i="9"/>
  <c r="Z16" i="9"/>
  <c r="Y16" i="9"/>
  <c r="X16" i="9"/>
  <c r="W16" i="9"/>
  <c r="V16" i="9"/>
  <c r="AE15" i="9"/>
  <c r="AD15" i="9"/>
  <c r="AC15" i="9"/>
  <c r="AA15" i="9"/>
  <c r="Z15" i="9"/>
  <c r="Y15" i="9"/>
  <c r="X15" i="9"/>
  <c r="W15" i="9"/>
  <c r="V15" i="9"/>
  <c r="AE14" i="9"/>
  <c r="AD14" i="9"/>
  <c r="AC14" i="9"/>
  <c r="AA14" i="9"/>
  <c r="Z14" i="9"/>
  <c r="Y14" i="9"/>
  <c r="X14" i="9"/>
  <c r="W14" i="9"/>
  <c r="V14" i="9"/>
  <c r="AE13" i="9"/>
  <c r="AD13" i="9"/>
  <c r="AC13" i="9"/>
  <c r="AA13" i="9"/>
  <c r="Z13" i="9"/>
  <c r="Y13" i="9"/>
  <c r="X13" i="9"/>
  <c r="W13" i="9"/>
  <c r="V13" i="9"/>
  <c r="AE12" i="9"/>
  <c r="AD12" i="9"/>
  <c r="AC12" i="9"/>
  <c r="AA12" i="9"/>
  <c r="Z12" i="9"/>
  <c r="Y12" i="9"/>
  <c r="X12" i="9"/>
  <c r="W12" i="9"/>
  <c r="V12" i="9"/>
  <c r="AE11" i="9"/>
  <c r="AD11" i="9"/>
  <c r="AC11" i="9"/>
  <c r="AA11" i="9"/>
  <c r="Z11" i="9"/>
  <c r="Y11" i="9"/>
  <c r="X11" i="9"/>
  <c r="W11" i="9"/>
  <c r="V11" i="9"/>
  <c r="AE10" i="9"/>
  <c r="AD10" i="9"/>
  <c r="AC10" i="9"/>
  <c r="AA10" i="9"/>
  <c r="Z10" i="9"/>
  <c r="Y10" i="9"/>
  <c r="X10" i="9"/>
  <c r="W10" i="9"/>
  <c r="V10" i="9"/>
  <c r="AE9" i="9"/>
  <c r="AD9" i="9"/>
  <c r="AC9" i="9"/>
  <c r="AA9" i="9"/>
  <c r="Z9" i="9"/>
  <c r="Y9" i="9"/>
  <c r="X9" i="9"/>
  <c r="W9" i="9"/>
  <c r="V9" i="9"/>
  <c r="AE8" i="9"/>
  <c r="AD8" i="9"/>
  <c r="AC8" i="9"/>
  <c r="AA8" i="9"/>
  <c r="Z8" i="9"/>
  <c r="Y8" i="9"/>
  <c r="X8" i="9"/>
  <c r="W8" i="9"/>
  <c r="V8" i="9"/>
  <c r="AE7" i="9"/>
  <c r="AD7" i="9"/>
  <c r="AC7" i="9"/>
  <c r="AA7" i="9"/>
  <c r="Z7" i="9"/>
  <c r="Y7" i="9"/>
  <c r="X7" i="9"/>
  <c r="W7" i="9"/>
  <c r="V7" i="9"/>
  <c r="AE6" i="9"/>
  <c r="AD6" i="9"/>
  <c r="AC6" i="9"/>
  <c r="AA6" i="9"/>
  <c r="Z6" i="9"/>
  <c r="Y6" i="9"/>
  <c r="X6" i="9"/>
  <c r="W6" i="9"/>
  <c r="V6" i="9"/>
  <c r="AE5" i="9"/>
  <c r="AD5" i="9"/>
  <c r="AC5" i="9"/>
  <c r="AA5" i="9"/>
  <c r="Z5" i="9"/>
  <c r="Y5" i="9"/>
  <c r="X5" i="9"/>
  <c r="W5" i="9"/>
  <c r="V5" i="9"/>
  <c r="AE4" i="9"/>
  <c r="AD4" i="9"/>
  <c r="AC4" i="9"/>
  <c r="AA4" i="9"/>
  <c r="Z4" i="9"/>
  <c r="Y4" i="9"/>
  <c r="X4" i="9"/>
  <c r="W4" i="9"/>
  <c r="V4" i="9"/>
  <c r="AE3" i="9"/>
  <c r="AD3" i="9"/>
  <c r="AC3" i="9"/>
  <c r="AA3" i="9"/>
  <c r="Z3" i="9"/>
  <c r="Y3" i="9"/>
  <c r="X3" i="9"/>
  <c r="W3" i="9"/>
  <c r="V3" i="9"/>
  <c r="V24" i="9" l="1"/>
  <c r="AE24" i="9"/>
  <c r="AC24" i="4"/>
  <c r="V24" i="4"/>
  <c r="AE24" i="4"/>
  <c r="X24" i="4"/>
  <c r="W24" i="4"/>
  <c r="Y24" i="3"/>
  <c r="AD24" i="4"/>
  <c r="Y24" i="4"/>
  <c r="Z24" i="4"/>
  <c r="AA24" i="4"/>
  <c r="AC24" i="5"/>
  <c r="AD24" i="5"/>
  <c r="V24" i="5"/>
  <c r="AE24" i="5"/>
  <c r="W24" i="5"/>
  <c r="X24" i="5"/>
  <c r="Y24" i="5"/>
  <c r="AA24" i="5"/>
  <c r="Z24" i="5"/>
  <c r="X24" i="9"/>
  <c r="Z24" i="9"/>
  <c r="Y24" i="9"/>
  <c r="AA24" i="9"/>
  <c r="W24" i="9"/>
  <c r="AC24" i="9"/>
  <c r="AD24" i="9"/>
  <c r="AC24" i="3"/>
  <c r="AD24" i="3"/>
  <c r="V24" i="3"/>
  <c r="AE24" i="3"/>
  <c r="AA24" i="3"/>
  <c r="W24" i="3"/>
  <c r="Z24" i="3"/>
  <c r="X24" i="3"/>
</calcChain>
</file>

<file path=xl/sharedStrings.xml><?xml version="1.0" encoding="utf-8"?>
<sst xmlns="http://schemas.openxmlformats.org/spreadsheetml/2006/main" count="600" uniqueCount="49">
  <si>
    <t>Time (h)</t>
    <phoneticPr fontId="2" type="noConversion"/>
  </si>
  <si>
    <t>Length (mm)</t>
    <phoneticPr fontId="2" type="noConversion"/>
  </si>
  <si>
    <t>Width (mm)</t>
    <phoneticPr fontId="2" type="noConversion"/>
  </si>
  <si>
    <t>Thickness (mm)</t>
    <phoneticPr fontId="2" type="noConversion"/>
  </si>
  <si>
    <t>L/W ratio</t>
    <phoneticPr fontId="2" type="noConversion"/>
  </si>
  <si>
    <t>Volume (mm³)</t>
    <phoneticPr fontId="2" type="noConversion"/>
  </si>
  <si>
    <t>L/W ratio variation</t>
  </si>
  <si>
    <r>
      <t>Temperature (</t>
    </r>
    <r>
      <rPr>
        <sz val="12"/>
        <color theme="1"/>
        <rFont val="等线"/>
        <family val="2"/>
        <charset val="134"/>
      </rPr>
      <t>℃</t>
    </r>
    <r>
      <rPr>
        <sz val="12"/>
        <color theme="1"/>
        <rFont val="Times New Roman"/>
        <family val="1"/>
      </rPr>
      <t>)</t>
    </r>
    <phoneticPr fontId="2" type="noConversion"/>
  </si>
  <si>
    <t>Weight (g)</t>
    <phoneticPr fontId="2" type="noConversion"/>
  </si>
  <si>
    <t>Density (g/mm³)</t>
    <phoneticPr fontId="2" type="noConversion"/>
  </si>
  <si>
    <t>Length variation (mm)</t>
    <phoneticPr fontId="2" type="noConversion"/>
  </si>
  <si>
    <t>Width variation (mm)</t>
    <phoneticPr fontId="2" type="noConversion"/>
  </si>
  <si>
    <t>Thickness variation (mm)</t>
    <phoneticPr fontId="2" type="noConversion"/>
  </si>
  <si>
    <t>Volume variation (mm³)</t>
    <phoneticPr fontId="2" type="noConversion"/>
  </si>
  <si>
    <t>Weight variation (g)</t>
    <phoneticPr fontId="2" type="noConversion"/>
  </si>
  <si>
    <t>Shrinkage of length (%)</t>
    <phoneticPr fontId="2" type="noConversion"/>
  </si>
  <si>
    <t>Shrinkage of Width (%)</t>
    <phoneticPr fontId="2" type="noConversion"/>
  </si>
  <si>
    <t>Shrinkage of Thickness (%)</t>
    <phoneticPr fontId="2" type="noConversion"/>
  </si>
  <si>
    <t>Shrinkage of weight (%)</t>
    <phoneticPr fontId="2" type="noConversion"/>
  </si>
  <si>
    <t>Density variation (g/mm³)</t>
    <phoneticPr fontId="2" type="noConversion"/>
  </si>
  <si>
    <t>Mean</t>
    <phoneticPr fontId="2" type="noConversion"/>
  </si>
  <si>
    <t>heating/charring class</t>
  </si>
  <si>
    <t>preservation condition</t>
  </si>
  <si>
    <t>color</t>
  </si>
  <si>
    <t>heating1</t>
  </si>
  <si>
    <t>no noticable distortion</t>
  </si>
  <si>
    <t>yellow</t>
  </si>
  <si>
    <t>no</t>
  </si>
  <si>
    <t>heating2</t>
  </si>
  <si>
    <t>slightly distorted</t>
  </si>
  <si>
    <t>light brown</t>
  </si>
  <si>
    <t>charring1</t>
  </si>
  <si>
    <t>dark brown</t>
  </si>
  <si>
    <t>medium distorted</t>
  </si>
  <si>
    <t>charring2</t>
  </si>
  <si>
    <t>black</t>
  </si>
  <si>
    <t>yes</t>
  </si>
  <si>
    <t>identified by gorss morphology with some part clearly distorted</t>
  </si>
  <si>
    <t>unidentifiable</t>
  </si>
  <si>
    <t>shininess</t>
    <phoneticPr fontId="2" type="noConversion"/>
  </si>
  <si>
    <t>Statistical results before charring</t>
    <phoneticPr fontId="2" type="noConversion"/>
  </si>
  <si>
    <t>Statistical results after charring</t>
    <phoneticPr fontId="2" type="noConversion"/>
  </si>
  <si>
    <t>Charring condition</t>
    <phoneticPr fontId="2" type="noConversion"/>
  </si>
  <si>
    <t>Photo after charring</t>
    <phoneticPr fontId="2" type="noConversion"/>
  </si>
  <si>
    <t>slightly distorted (interfacial cracking)</t>
  </si>
  <si>
    <t xml:space="preserve">yes </t>
  </si>
  <si>
    <t>medium distorted (protrusions)</t>
  </si>
  <si>
    <t>unidentified and highly distorted (protrusions)</t>
  </si>
  <si>
    <t>slightly distorted (episperm cracking)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</si>
</sst>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_ "/>
    <numFmt numFmtId="177" formatCode="0.00000_ "/>
  </numFmts>
  <fonts count="9">
    <font>
      <sz val="12"/>
      <color theme="1"/>
      <name val="等线"/>
      <family val="2"/>
      <charset val="134"/>
      <scheme val="minor"/>
    </font>
    <font>
      <sz val="12"/>
      <color rgb="FFFF0000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2"/>
      <color theme="4"/>
      <name val="等线"/>
      <family val="2"/>
      <charset val="134"/>
      <scheme val="minor"/>
    </font>
    <font>
      <sz val="12"/>
      <color theme="1"/>
      <name val="Times New Roman"/>
      <family val="1"/>
    </font>
    <font>
      <sz val="12"/>
      <color theme="1"/>
      <name val="等线"/>
      <family val="2"/>
      <charset val="134"/>
    </font>
    <font>
      <sz val="12"/>
      <color rgb="FFFF0000"/>
      <name val="Times New Roman"/>
      <family val="1"/>
    </font>
    <font>
      <sz val="12"/>
      <color theme="4"/>
      <name val="Times New Roman"/>
      <family val="1"/>
    </font>
    <font>
      <sz val="12"/>
      <color rgb="FF000000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9">
    <xf numFmtId="0" fontId="0" fillId="0" borderId="0" xfId="0">
      <alignment vertical="center"/>
    </xf>
    <xf numFmtId="10" fontId="0" fillId="0" borderId="0" xfId="0" applyNumberFormat="1">
      <alignment vertical="center"/>
    </xf>
    <xf numFmtId="0" fontId="1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10" fontId="4" fillId="0" borderId="0" xfId="0" applyNumberFormat="1" applyFont="1">
      <alignment vertical="center"/>
    </xf>
    <xf numFmtId="0" fontId="6" fillId="0" borderId="0" xfId="0" applyFont="1">
      <alignment vertical="center"/>
    </xf>
    <xf numFmtId="10" fontId="6" fillId="0" borderId="0" xfId="0" applyNumberFormat="1" applyFont="1">
      <alignment vertical="center"/>
    </xf>
    <xf numFmtId="0" fontId="7" fillId="0" borderId="0" xfId="0" applyFont="1">
      <alignment vertical="center"/>
    </xf>
    <xf numFmtId="10" fontId="7" fillId="0" borderId="0" xfId="0" applyNumberFormat="1" applyFont="1">
      <alignment vertical="center"/>
    </xf>
    <xf numFmtId="0" fontId="8" fillId="0" borderId="0" xfId="0" applyFont="1">
      <alignment vertical="center"/>
    </xf>
    <xf numFmtId="176" fontId="4" fillId="0" borderId="0" xfId="0" applyNumberFormat="1" applyFont="1">
      <alignment vertical="center"/>
    </xf>
    <xf numFmtId="177" fontId="4" fillId="0" borderId="0" xfId="0" applyNumberFormat="1" applyFont="1">
      <alignment vertical="center"/>
    </xf>
    <xf numFmtId="176" fontId="6" fillId="0" borderId="0" xfId="0" applyNumberFormat="1" applyFont="1">
      <alignment vertical="center"/>
    </xf>
    <xf numFmtId="177" fontId="6" fillId="0" borderId="0" xfId="0" applyNumberFormat="1" applyFont="1">
      <alignment vertical="center"/>
    </xf>
    <xf numFmtId="0" fontId="0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4.jpeg"/><Relationship Id="rId18" Type="http://schemas.openxmlformats.org/officeDocument/2006/relationships/image" Target="../media/image39.jpeg"/><Relationship Id="rId3" Type="http://schemas.openxmlformats.org/officeDocument/2006/relationships/image" Target="../media/image24.jpeg"/><Relationship Id="rId21" Type="http://schemas.openxmlformats.org/officeDocument/2006/relationships/image" Target="../media/image42.jpeg"/><Relationship Id="rId7" Type="http://schemas.openxmlformats.org/officeDocument/2006/relationships/image" Target="../media/image28.jpeg"/><Relationship Id="rId12" Type="http://schemas.openxmlformats.org/officeDocument/2006/relationships/image" Target="../media/image33.jpeg"/><Relationship Id="rId17" Type="http://schemas.openxmlformats.org/officeDocument/2006/relationships/image" Target="../media/image38.jpeg"/><Relationship Id="rId2" Type="http://schemas.openxmlformats.org/officeDocument/2006/relationships/image" Target="../media/image23.jpeg"/><Relationship Id="rId16" Type="http://schemas.openxmlformats.org/officeDocument/2006/relationships/image" Target="../media/image37.jpeg"/><Relationship Id="rId20" Type="http://schemas.openxmlformats.org/officeDocument/2006/relationships/image" Target="../media/image41.jpe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5" Type="http://schemas.openxmlformats.org/officeDocument/2006/relationships/image" Target="../media/image26.jpeg"/><Relationship Id="rId15" Type="http://schemas.openxmlformats.org/officeDocument/2006/relationships/image" Target="../media/image36.jpeg"/><Relationship Id="rId10" Type="http://schemas.openxmlformats.org/officeDocument/2006/relationships/image" Target="../media/image31.jpeg"/><Relationship Id="rId19" Type="http://schemas.openxmlformats.org/officeDocument/2006/relationships/image" Target="../media/image40.jpeg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3" Type="http://schemas.openxmlformats.org/officeDocument/2006/relationships/image" Target="../media/image45.jpeg"/><Relationship Id="rId21" Type="http://schemas.openxmlformats.org/officeDocument/2006/relationships/image" Target="../media/image63.jpeg"/><Relationship Id="rId7" Type="http://schemas.openxmlformats.org/officeDocument/2006/relationships/image" Target="../media/image49.jpe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" Type="http://schemas.openxmlformats.org/officeDocument/2006/relationships/image" Target="../media/image44.jpeg"/><Relationship Id="rId16" Type="http://schemas.openxmlformats.org/officeDocument/2006/relationships/image" Target="../media/image58.jpeg"/><Relationship Id="rId20" Type="http://schemas.openxmlformats.org/officeDocument/2006/relationships/image" Target="../media/image62.jpeg"/><Relationship Id="rId1" Type="http://schemas.openxmlformats.org/officeDocument/2006/relationships/image" Target="../media/image43.jpeg"/><Relationship Id="rId6" Type="http://schemas.openxmlformats.org/officeDocument/2006/relationships/image" Target="../media/image48.jpeg"/><Relationship Id="rId11" Type="http://schemas.openxmlformats.org/officeDocument/2006/relationships/image" Target="../media/image53.jpeg"/><Relationship Id="rId5" Type="http://schemas.openxmlformats.org/officeDocument/2006/relationships/image" Target="../media/image47.jpeg"/><Relationship Id="rId15" Type="http://schemas.openxmlformats.org/officeDocument/2006/relationships/image" Target="../media/image57.jpeg"/><Relationship Id="rId10" Type="http://schemas.openxmlformats.org/officeDocument/2006/relationships/image" Target="../media/image52.jpeg"/><Relationship Id="rId19" Type="http://schemas.openxmlformats.org/officeDocument/2006/relationships/image" Target="../media/image61.jpeg"/><Relationship Id="rId4" Type="http://schemas.openxmlformats.org/officeDocument/2006/relationships/image" Target="../media/image46.jpe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jpeg"/><Relationship Id="rId13" Type="http://schemas.openxmlformats.org/officeDocument/2006/relationships/image" Target="../media/image76.jpeg"/><Relationship Id="rId18" Type="http://schemas.openxmlformats.org/officeDocument/2006/relationships/image" Target="../media/image81.jpeg"/><Relationship Id="rId3" Type="http://schemas.openxmlformats.org/officeDocument/2006/relationships/image" Target="../media/image66.jpeg"/><Relationship Id="rId21" Type="http://schemas.openxmlformats.org/officeDocument/2006/relationships/image" Target="../media/image84.jpeg"/><Relationship Id="rId7" Type="http://schemas.openxmlformats.org/officeDocument/2006/relationships/image" Target="../media/image70.jpeg"/><Relationship Id="rId12" Type="http://schemas.openxmlformats.org/officeDocument/2006/relationships/image" Target="../media/image75.jpeg"/><Relationship Id="rId17" Type="http://schemas.openxmlformats.org/officeDocument/2006/relationships/image" Target="../media/image80.jpeg"/><Relationship Id="rId2" Type="http://schemas.openxmlformats.org/officeDocument/2006/relationships/image" Target="../media/image65.jpeg"/><Relationship Id="rId16" Type="http://schemas.openxmlformats.org/officeDocument/2006/relationships/image" Target="../media/image79.jpeg"/><Relationship Id="rId20" Type="http://schemas.openxmlformats.org/officeDocument/2006/relationships/image" Target="../media/image83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Relationship Id="rId11" Type="http://schemas.openxmlformats.org/officeDocument/2006/relationships/image" Target="../media/image74.jpeg"/><Relationship Id="rId5" Type="http://schemas.openxmlformats.org/officeDocument/2006/relationships/image" Target="../media/image68.jpeg"/><Relationship Id="rId15" Type="http://schemas.openxmlformats.org/officeDocument/2006/relationships/image" Target="../media/image78.jpeg"/><Relationship Id="rId10" Type="http://schemas.openxmlformats.org/officeDocument/2006/relationships/image" Target="../media/image73.jpeg"/><Relationship Id="rId19" Type="http://schemas.openxmlformats.org/officeDocument/2006/relationships/image" Target="../media/image82.jpeg"/><Relationship Id="rId4" Type="http://schemas.openxmlformats.org/officeDocument/2006/relationships/image" Target="../media/image67.jpeg"/><Relationship Id="rId9" Type="http://schemas.openxmlformats.org/officeDocument/2006/relationships/image" Target="../media/image72.jpeg"/><Relationship Id="rId14" Type="http://schemas.openxmlformats.org/officeDocument/2006/relationships/image" Target="../media/image7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jpeg"/><Relationship Id="rId13" Type="http://schemas.openxmlformats.org/officeDocument/2006/relationships/image" Target="../media/image97.jpeg"/><Relationship Id="rId18" Type="http://schemas.openxmlformats.org/officeDocument/2006/relationships/image" Target="../media/image102.jpeg"/><Relationship Id="rId3" Type="http://schemas.openxmlformats.org/officeDocument/2006/relationships/image" Target="../media/image87.jpeg"/><Relationship Id="rId21" Type="http://schemas.openxmlformats.org/officeDocument/2006/relationships/image" Target="../media/image105.jpeg"/><Relationship Id="rId7" Type="http://schemas.openxmlformats.org/officeDocument/2006/relationships/image" Target="../media/image91.jpeg"/><Relationship Id="rId12" Type="http://schemas.openxmlformats.org/officeDocument/2006/relationships/image" Target="../media/image96.jpeg"/><Relationship Id="rId17" Type="http://schemas.openxmlformats.org/officeDocument/2006/relationships/image" Target="../media/image101.jpeg"/><Relationship Id="rId2" Type="http://schemas.openxmlformats.org/officeDocument/2006/relationships/image" Target="../media/image86.jpeg"/><Relationship Id="rId16" Type="http://schemas.openxmlformats.org/officeDocument/2006/relationships/image" Target="../media/image100.jpeg"/><Relationship Id="rId20" Type="http://schemas.openxmlformats.org/officeDocument/2006/relationships/image" Target="../media/image104.jpeg"/><Relationship Id="rId1" Type="http://schemas.openxmlformats.org/officeDocument/2006/relationships/image" Target="../media/image85.jpeg"/><Relationship Id="rId6" Type="http://schemas.openxmlformats.org/officeDocument/2006/relationships/image" Target="../media/image90.jpeg"/><Relationship Id="rId11" Type="http://schemas.openxmlformats.org/officeDocument/2006/relationships/image" Target="../media/image95.jpeg"/><Relationship Id="rId5" Type="http://schemas.openxmlformats.org/officeDocument/2006/relationships/image" Target="../media/image89.jpeg"/><Relationship Id="rId15" Type="http://schemas.openxmlformats.org/officeDocument/2006/relationships/image" Target="../media/image99.jpeg"/><Relationship Id="rId10" Type="http://schemas.openxmlformats.org/officeDocument/2006/relationships/image" Target="../media/image94.jpeg"/><Relationship Id="rId19" Type="http://schemas.openxmlformats.org/officeDocument/2006/relationships/image" Target="../media/image103.jpeg"/><Relationship Id="rId4" Type="http://schemas.openxmlformats.org/officeDocument/2006/relationships/image" Target="../media/image88.jpeg"/><Relationship Id="rId9" Type="http://schemas.openxmlformats.org/officeDocument/2006/relationships/image" Target="../media/image93.jpeg"/><Relationship Id="rId14" Type="http://schemas.openxmlformats.org/officeDocument/2006/relationships/image" Target="../media/image9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33868</xdr:colOff>
      <xdr:row>2</xdr:row>
      <xdr:rowOff>43859</xdr:rowOff>
    </xdr:from>
    <xdr:to>
      <xdr:col>13</xdr:col>
      <xdr:colOff>1983946</xdr:colOff>
      <xdr:row>2</xdr:row>
      <xdr:rowOff>1506418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BACEBA4-31CD-7540-9898-21FBF361D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057" y="455751"/>
          <a:ext cx="1950078" cy="1462559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3</xdr:row>
      <xdr:rowOff>43859</xdr:rowOff>
    </xdr:from>
    <xdr:to>
      <xdr:col>13</xdr:col>
      <xdr:colOff>1983946</xdr:colOff>
      <xdr:row>3</xdr:row>
      <xdr:rowOff>1506417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2998B1CB-E2AA-6348-9C5A-A40BF77E0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43057" y="1979751"/>
          <a:ext cx="1950078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4</xdr:row>
      <xdr:rowOff>43859</xdr:rowOff>
    </xdr:from>
    <xdr:to>
      <xdr:col>13</xdr:col>
      <xdr:colOff>1983945</xdr:colOff>
      <xdr:row>4</xdr:row>
      <xdr:rowOff>1506417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BD87BC7A-5D40-C141-9027-D8EB41884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43057" y="3503751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5</xdr:row>
      <xdr:rowOff>43859</xdr:rowOff>
    </xdr:from>
    <xdr:to>
      <xdr:col>13</xdr:col>
      <xdr:colOff>1983945</xdr:colOff>
      <xdr:row>5</xdr:row>
      <xdr:rowOff>1506417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96A7F9A9-E9C9-0C4B-9301-02274AED4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43057" y="5027751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6</xdr:row>
      <xdr:rowOff>43859</xdr:rowOff>
    </xdr:from>
    <xdr:to>
      <xdr:col>13</xdr:col>
      <xdr:colOff>1983945</xdr:colOff>
      <xdr:row>6</xdr:row>
      <xdr:rowOff>1506417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F8B01F42-6B93-824F-B284-1BC0AC0C1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43057" y="6551751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7</xdr:row>
      <xdr:rowOff>56818</xdr:rowOff>
    </xdr:from>
    <xdr:to>
      <xdr:col>13</xdr:col>
      <xdr:colOff>1983945</xdr:colOff>
      <xdr:row>7</xdr:row>
      <xdr:rowOff>1519376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DF8943A2-7162-8D44-BB51-AE1B16682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5909" y="8117430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8</xdr:row>
      <xdr:rowOff>43859</xdr:rowOff>
    </xdr:from>
    <xdr:to>
      <xdr:col>13</xdr:col>
      <xdr:colOff>1983945</xdr:colOff>
      <xdr:row>8</xdr:row>
      <xdr:rowOff>1506417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D16708F8-DBCC-454D-A485-A7BD0C0B1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5909" y="9633655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9</xdr:row>
      <xdr:rowOff>43859</xdr:rowOff>
    </xdr:from>
    <xdr:to>
      <xdr:col>13</xdr:col>
      <xdr:colOff>1983945</xdr:colOff>
      <xdr:row>9</xdr:row>
      <xdr:rowOff>1506417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8DE1F095-A66C-3D41-B834-7598B2064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5909" y="11162839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10</xdr:row>
      <xdr:rowOff>43859</xdr:rowOff>
    </xdr:from>
    <xdr:to>
      <xdr:col>13</xdr:col>
      <xdr:colOff>1983945</xdr:colOff>
      <xdr:row>10</xdr:row>
      <xdr:rowOff>1506417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A223900-F05F-7845-A48D-A24ED0034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5909" y="12692022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11</xdr:row>
      <xdr:rowOff>43859</xdr:rowOff>
    </xdr:from>
    <xdr:to>
      <xdr:col>13</xdr:col>
      <xdr:colOff>1983945</xdr:colOff>
      <xdr:row>11</xdr:row>
      <xdr:rowOff>1506417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BE698C87-732A-5646-B6A4-A584C9F01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5909" y="14221206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12</xdr:row>
      <xdr:rowOff>43859</xdr:rowOff>
    </xdr:from>
    <xdr:to>
      <xdr:col>13</xdr:col>
      <xdr:colOff>1983945</xdr:colOff>
      <xdr:row>12</xdr:row>
      <xdr:rowOff>1506417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27960BE3-F179-714D-9E58-02AB422BC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5909" y="15750390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13</xdr:row>
      <xdr:rowOff>43859</xdr:rowOff>
    </xdr:from>
    <xdr:to>
      <xdr:col>13</xdr:col>
      <xdr:colOff>1983945</xdr:colOff>
      <xdr:row>13</xdr:row>
      <xdr:rowOff>1506417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FAF29DC5-F677-4A42-8B18-EBF0416DE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5909" y="17279573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14</xdr:row>
      <xdr:rowOff>43859</xdr:rowOff>
    </xdr:from>
    <xdr:to>
      <xdr:col>13</xdr:col>
      <xdr:colOff>1983945</xdr:colOff>
      <xdr:row>14</xdr:row>
      <xdr:rowOff>1506417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CFB408F5-E7CD-864D-9C30-37A4C6983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5909" y="18808757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15</xdr:row>
      <xdr:rowOff>43859</xdr:rowOff>
    </xdr:from>
    <xdr:to>
      <xdr:col>13</xdr:col>
      <xdr:colOff>1983945</xdr:colOff>
      <xdr:row>15</xdr:row>
      <xdr:rowOff>1506417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DD960F7A-4AA6-374A-95DE-75B4B055C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5909" y="20337941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16</xdr:row>
      <xdr:rowOff>43859</xdr:rowOff>
    </xdr:from>
    <xdr:to>
      <xdr:col>13</xdr:col>
      <xdr:colOff>1983945</xdr:colOff>
      <xdr:row>16</xdr:row>
      <xdr:rowOff>1506417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7ECB6A1C-4172-B74B-A34C-68BE86C21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5909" y="21867124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17</xdr:row>
      <xdr:rowOff>43859</xdr:rowOff>
    </xdr:from>
    <xdr:to>
      <xdr:col>13</xdr:col>
      <xdr:colOff>1983945</xdr:colOff>
      <xdr:row>17</xdr:row>
      <xdr:rowOff>1506417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63353291-88FE-084D-9FB4-AA1A6084E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5909" y="23396308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18</xdr:row>
      <xdr:rowOff>43859</xdr:rowOff>
    </xdr:from>
    <xdr:to>
      <xdr:col>13</xdr:col>
      <xdr:colOff>1983945</xdr:colOff>
      <xdr:row>18</xdr:row>
      <xdr:rowOff>1506417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38A29F6C-D477-664D-A50E-570C618A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5909" y="24925492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19</xdr:row>
      <xdr:rowOff>43859</xdr:rowOff>
    </xdr:from>
    <xdr:to>
      <xdr:col>13</xdr:col>
      <xdr:colOff>1983945</xdr:colOff>
      <xdr:row>19</xdr:row>
      <xdr:rowOff>1506417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21625819-B2DB-644B-870C-D3382E78E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5909" y="26454675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20</xdr:row>
      <xdr:rowOff>43859</xdr:rowOff>
    </xdr:from>
    <xdr:to>
      <xdr:col>13</xdr:col>
      <xdr:colOff>1983945</xdr:colOff>
      <xdr:row>20</xdr:row>
      <xdr:rowOff>1506417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B2F2E3E1-5E3F-4A47-B5BB-8EAD52DA2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5909" y="27983859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21</xdr:row>
      <xdr:rowOff>43859</xdr:rowOff>
    </xdr:from>
    <xdr:to>
      <xdr:col>13</xdr:col>
      <xdr:colOff>1983945</xdr:colOff>
      <xdr:row>21</xdr:row>
      <xdr:rowOff>1506417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9E38E334-BA69-BC46-AA89-B226A6348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5909" y="29513043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22</xdr:row>
      <xdr:rowOff>43859</xdr:rowOff>
    </xdr:from>
    <xdr:to>
      <xdr:col>13</xdr:col>
      <xdr:colOff>1983945</xdr:colOff>
      <xdr:row>22</xdr:row>
      <xdr:rowOff>1506417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231563EE-F475-694B-BC91-AD2968B15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15909" y="31042226"/>
          <a:ext cx="1950077" cy="1462558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33868</xdr:colOff>
      <xdr:row>2</xdr:row>
      <xdr:rowOff>43859</xdr:rowOff>
    </xdr:from>
    <xdr:to>
      <xdr:col>13</xdr:col>
      <xdr:colOff>1983946</xdr:colOff>
      <xdr:row>2</xdr:row>
      <xdr:rowOff>1506417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4F828BB-4406-C546-9722-0FDA149AD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955950"/>
          <a:ext cx="1950078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3</xdr:row>
      <xdr:rowOff>43859</xdr:rowOff>
    </xdr:from>
    <xdr:to>
      <xdr:col>13</xdr:col>
      <xdr:colOff>1983945</xdr:colOff>
      <xdr:row>3</xdr:row>
      <xdr:rowOff>1506417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233AC0F-F099-2142-A31B-D89E19120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2479950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4</xdr:row>
      <xdr:rowOff>43859</xdr:rowOff>
    </xdr:from>
    <xdr:to>
      <xdr:col>13</xdr:col>
      <xdr:colOff>1983945</xdr:colOff>
      <xdr:row>4</xdr:row>
      <xdr:rowOff>1506416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EECA3B94-1BD6-AD41-9D7F-EE6B119B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4003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5</xdr:row>
      <xdr:rowOff>43859</xdr:rowOff>
    </xdr:from>
    <xdr:to>
      <xdr:col>13</xdr:col>
      <xdr:colOff>1983945</xdr:colOff>
      <xdr:row>5</xdr:row>
      <xdr:rowOff>1506416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6E1E316-EEE9-7C49-BC05-77323894D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5527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6</xdr:row>
      <xdr:rowOff>43859</xdr:rowOff>
    </xdr:from>
    <xdr:to>
      <xdr:col>13</xdr:col>
      <xdr:colOff>1983945</xdr:colOff>
      <xdr:row>6</xdr:row>
      <xdr:rowOff>1506416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61419071-E3DC-C348-9BF2-270AB8AAB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7051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7</xdr:row>
      <xdr:rowOff>56818</xdr:rowOff>
    </xdr:from>
    <xdr:to>
      <xdr:col>13</xdr:col>
      <xdr:colOff>1983945</xdr:colOff>
      <xdr:row>7</xdr:row>
      <xdr:rowOff>1519375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58CBFF6C-C6BA-F64D-B816-2076F6FCC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8588909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8</xdr:row>
      <xdr:rowOff>43859</xdr:rowOff>
    </xdr:from>
    <xdr:to>
      <xdr:col>13</xdr:col>
      <xdr:colOff>1983945</xdr:colOff>
      <xdr:row>8</xdr:row>
      <xdr:rowOff>1506416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33688B50-82E6-9647-BD83-753BC79DD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10099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9</xdr:row>
      <xdr:rowOff>43859</xdr:rowOff>
    </xdr:from>
    <xdr:to>
      <xdr:col>13</xdr:col>
      <xdr:colOff>1983945</xdr:colOff>
      <xdr:row>9</xdr:row>
      <xdr:rowOff>1506416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D272A2DA-691A-8B49-8F89-9E9421B46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11623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10</xdr:row>
      <xdr:rowOff>43859</xdr:rowOff>
    </xdr:from>
    <xdr:to>
      <xdr:col>13</xdr:col>
      <xdr:colOff>1983945</xdr:colOff>
      <xdr:row>10</xdr:row>
      <xdr:rowOff>1506416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E3F6FC89-B5E9-0D43-973B-8673FB675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13147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11</xdr:row>
      <xdr:rowOff>43859</xdr:rowOff>
    </xdr:from>
    <xdr:to>
      <xdr:col>13</xdr:col>
      <xdr:colOff>1983945</xdr:colOff>
      <xdr:row>11</xdr:row>
      <xdr:rowOff>1506416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80F860E8-0EBC-6E40-9014-48BAC7601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14671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12</xdr:row>
      <xdr:rowOff>43859</xdr:rowOff>
    </xdr:from>
    <xdr:to>
      <xdr:col>13</xdr:col>
      <xdr:colOff>1983945</xdr:colOff>
      <xdr:row>12</xdr:row>
      <xdr:rowOff>1506416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EE4651E4-DCC2-A44C-85FD-EFDAA4C32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16195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13</xdr:row>
      <xdr:rowOff>43859</xdr:rowOff>
    </xdr:from>
    <xdr:to>
      <xdr:col>13</xdr:col>
      <xdr:colOff>1983945</xdr:colOff>
      <xdr:row>13</xdr:row>
      <xdr:rowOff>1506416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BE749553-4E1D-7449-A9AF-BDEF53012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17719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14</xdr:row>
      <xdr:rowOff>43859</xdr:rowOff>
    </xdr:from>
    <xdr:to>
      <xdr:col>13</xdr:col>
      <xdr:colOff>1983945</xdr:colOff>
      <xdr:row>14</xdr:row>
      <xdr:rowOff>1506416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C07DBF5B-05C4-0440-A410-2F6C2F8A8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19243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15</xdr:row>
      <xdr:rowOff>43859</xdr:rowOff>
    </xdr:from>
    <xdr:to>
      <xdr:col>13</xdr:col>
      <xdr:colOff>1983945</xdr:colOff>
      <xdr:row>15</xdr:row>
      <xdr:rowOff>1506416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1929D65A-3460-7F4C-AA1B-C46933985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20767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16</xdr:row>
      <xdr:rowOff>43859</xdr:rowOff>
    </xdr:from>
    <xdr:to>
      <xdr:col>13</xdr:col>
      <xdr:colOff>1983945</xdr:colOff>
      <xdr:row>16</xdr:row>
      <xdr:rowOff>1506416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E5BA8830-D917-8743-B5BA-DAB66875C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22291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17</xdr:row>
      <xdr:rowOff>43859</xdr:rowOff>
    </xdr:from>
    <xdr:to>
      <xdr:col>13</xdr:col>
      <xdr:colOff>1983945</xdr:colOff>
      <xdr:row>17</xdr:row>
      <xdr:rowOff>1506416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C8BB0620-79E5-494A-8014-A6B6305F2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23815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18</xdr:row>
      <xdr:rowOff>43859</xdr:rowOff>
    </xdr:from>
    <xdr:to>
      <xdr:col>13</xdr:col>
      <xdr:colOff>1983945</xdr:colOff>
      <xdr:row>18</xdr:row>
      <xdr:rowOff>1506416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60E7E220-EF0C-634D-93AE-0E9656FF1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25339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19</xdr:row>
      <xdr:rowOff>43859</xdr:rowOff>
    </xdr:from>
    <xdr:to>
      <xdr:col>13</xdr:col>
      <xdr:colOff>1983945</xdr:colOff>
      <xdr:row>19</xdr:row>
      <xdr:rowOff>1506416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505064E6-491E-F843-892F-645E493CE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26863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20</xdr:row>
      <xdr:rowOff>43859</xdr:rowOff>
    </xdr:from>
    <xdr:to>
      <xdr:col>13</xdr:col>
      <xdr:colOff>1983945</xdr:colOff>
      <xdr:row>20</xdr:row>
      <xdr:rowOff>1506416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520A85CA-A0EF-0D49-A5EC-AB1C26781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28387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21</xdr:row>
      <xdr:rowOff>43859</xdr:rowOff>
    </xdr:from>
    <xdr:to>
      <xdr:col>13</xdr:col>
      <xdr:colOff>1983945</xdr:colOff>
      <xdr:row>21</xdr:row>
      <xdr:rowOff>1506416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B55A434B-FAF7-6E49-AEDE-E1C975FCA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29911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22</xdr:row>
      <xdr:rowOff>43859</xdr:rowOff>
    </xdr:from>
    <xdr:to>
      <xdr:col>13</xdr:col>
      <xdr:colOff>1983945</xdr:colOff>
      <xdr:row>22</xdr:row>
      <xdr:rowOff>1506416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4770CEFE-9B53-2844-85A1-01265DB15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31435950"/>
          <a:ext cx="1950077" cy="1462557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33868</xdr:colOff>
      <xdr:row>2</xdr:row>
      <xdr:rowOff>43859</xdr:rowOff>
    </xdr:from>
    <xdr:to>
      <xdr:col>13</xdr:col>
      <xdr:colOff>1983945</xdr:colOff>
      <xdr:row>2</xdr:row>
      <xdr:rowOff>1506417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1826412-5A42-BC45-9249-7D1630B76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955950"/>
          <a:ext cx="1950077" cy="1462558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3</xdr:row>
      <xdr:rowOff>43859</xdr:rowOff>
    </xdr:from>
    <xdr:to>
      <xdr:col>13</xdr:col>
      <xdr:colOff>1983945</xdr:colOff>
      <xdr:row>3</xdr:row>
      <xdr:rowOff>1506416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0955416-35A4-5945-B377-F557279C6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2479950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4</xdr:row>
      <xdr:rowOff>43859</xdr:rowOff>
    </xdr:from>
    <xdr:to>
      <xdr:col>13</xdr:col>
      <xdr:colOff>1983944</xdr:colOff>
      <xdr:row>4</xdr:row>
      <xdr:rowOff>1506416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A27E7FA7-9289-E54F-93A8-10CC43E72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4003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5</xdr:row>
      <xdr:rowOff>43859</xdr:rowOff>
    </xdr:from>
    <xdr:to>
      <xdr:col>13</xdr:col>
      <xdr:colOff>1983944</xdr:colOff>
      <xdr:row>5</xdr:row>
      <xdr:rowOff>1506416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1E4185E7-FD6C-E545-94D8-D4BF1F233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5527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6</xdr:row>
      <xdr:rowOff>43859</xdr:rowOff>
    </xdr:from>
    <xdr:to>
      <xdr:col>13</xdr:col>
      <xdr:colOff>1983944</xdr:colOff>
      <xdr:row>6</xdr:row>
      <xdr:rowOff>1506416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F8CEA267-24A6-6643-BC4E-BCDF493F5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7051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7</xdr:row>
      <xdr:rowOff>56818</xdr:rowOff>
    </xdr:from>
    <xdr:to>
      <xdr:col>13</xdr:col>
      <xdr:colOff>1983944</xdr:colOff>
      <xdr:row>7</xdr:row>
      <xdr:rowOff>1519375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E0B4F210-BCE6-CB4E-A48C-32D32370F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858890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8</xdr:row>
      <xdr:rowOff>43859</xdr:rowOff>
    </xdr:from>
    <xdr:to>
      <xdr:col>13</xdr:col>
      <xdr:colOff>1983944</xdr:colOff>
      <xdr:row>8</xdr:row>
      <xdr:rowOff>1506416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A835FD6-049D-A840-BF2C-AA1E31C52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10099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9</xdr:row>
      <xdr:rowOff>43859</xdr:rowOff>
    </xdr:from>
    <xdr:to>
      <xdr:col>13</xdr:col>
      <xdr:colOff>1983944</xdr:colOff>
      <xdr:row>9</xdr:row>
      <xdr:rowOff>1506416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65C63E96-A5A8-C748-867D-FED4FEF4B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11623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10</xdr:row>
      <xdr:rowOff>43859</xdr:rowOff>
    </xdr:from>
    <xdr:to>
      <xdr:col>13</xdr:col>
      <xdr:colOff>1983944</xdr:colOff>
      <xdr:row>10</xdr:row>
      <xdr:rowOff>1506416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5046147F-D148-0546-8946-927DC0C60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13147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11</xdr:row>
      <xdr:rowOff>43859</xdr:rowOff>
    </xdr:from>
    <xdr:to>
      <xdr:col>13</xdr:col>
      <xdr:colOff>1983944</xdr:colOff>
      <xdr:row>11</xdr:row>
      <xdr:rowOff>1506416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2178E1AF-484D-0844-A675-831F81EAE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14671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12</xdr:row>
      <xdr:rowOff>43859</xdr:rowOff>
    </xdr:from>
    <xdr:to>
      <xdr:col>13</xdr:col>
      <xdr:colOff>1983944</xdr:colOff>
      <xdr:row>12</xdr:row>
      <xdr:rowOff>1506416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57EFE55-766A-D349-99D7-C93BF15FD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16195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13</xdr:row>
      <xdr:rowOff>43859</xdr:rowOff>
    </xdr:from>
    <xdr:to>
      <xdr:col>13</xdr:col>
      <xdr:colOff>1983944</xdr:colOff>
      <xdr:row>13</xdr:row>
      <xdr:rowOff>1506416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C648D9ED-9537-214C-940E-BE2F34A5B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17719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14</xdr:row>
      <xdr:rowOff>43859</xdr:rowOff>
    </xdr:from>
    <xdr:to>
      <xdr:col>13</xdr:col>
      <xdr:colOff>1983944</xdr:colOff>
      <xdr:row>14</xdr:row>
      <xdr:rowOff>1506416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C242973F-F18C-9247-855C-01640F50A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19243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15</xdr:row>
      <xdr:rowOff>43859</xdr:rowOff>
    </xdr:from>
    <xdr:to>
      <xdr:col>13</xdr:col>
      <xdr:colOff>1983944</xdr:colOff>
      <xdr:row>15</xdr:row>
      <xdr:rowOff>1506416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DBC59157-DD4A-A145-8875-AD632E599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20767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16</xdr:row>
      <xdr:rowOff>43859</xdr:rowOff>
    </xdr:from>
    <xdr:to>
      <xdr:col>13</xdr:col>
      <xdr:colOff>1983944</xdr:colOff>
      <xdr:row>16</xdr:row>
      <xdr:rowOff>1506416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95EB91EA-FE22-0C45-895E-292A2A49B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22291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17</xdr:row>
      <xdr:rowOff>43859</xdr:rowOff>
    </xdr:from>
    <xdr:to>
      <xdr:col>13</xdr:col>
      <xdr:colOff>1983944</xdr:colOff>
      <xdr:row>17</xdr:row>
      <xdr:rowOff>1506416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70FCBFF-C785-E64B-A1BE-4E2998455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23815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18</xdr:row>
      <xdr:rowOff>43859</xdr:rowOff>
    </xdr:from>
    <xdr:to>
      <xdr:col>13</xdr:col>
      <xdr:colOff>1983944</xdr:colOff>
      <xdr:row>18</xdr:row>
      <xdr:rowOff>1506416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E7989F4-B544-BA44-A44D-B390231B7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25339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19</xdr:row>
      <xdr:rowOff>43859</xdr:rowOff>
    </xdr:from>
    <xdr:to>
      <xdr:col>13</xdr:col>
      <xdr:colOff>1983944</xdr:colOff>
      <xdr:row>19</xdr:row>
      <xdr:rowOff>1506416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FCA05C8-4657-1840-A0A0-7E7C578A4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26863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20</xdr:row>
      <xdr:rowOff>43859</xdr:rowOff>
    </xdr:from>
    <xdr:to>
      <xdr:col>13</xdr:col>
      <xdr:colOff>1983944</xdr:colOff>
      <xdr:row>20</xdr:row>
      <xdr:rowOff>1506416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68E8E7F4-21A0-A34E-9316-24F7A1962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28387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21</xdr:row>
      <xdr:rowOff>43859</xdr:rowOff>
    </xdr:from>
    <xdr:to>
      <xdr:col>13</xdr:col>
      <xdr:colOff>1983944</xdr:colOff>
      <xdr:row>21</xdr:row>
      <xdr:rowOff>1506416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B1322146-7410-D14D-924F-D0392C759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29911950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22</xdr:row>
      <xdr:rowOff>43859</xdr:rowOff>
    </xdr:from>
    <xdr:to>
      <xdr:col>13</xdr:col>
      <xdr:colOff>1983944</xdr:colOff>
      <xdr:row>22</xdr:row>
      <xdr:rowOff>1506416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FD551DC6-7F7D-6045-8F72-BC553FCA4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40413" y="31435950"/>
          <a:ext cx="1950076" cy="1462557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33868</xdr:colOff>
      <xdr:row>2</xdr:row>
      <xdr:rowOff>43859</xdr:rowOff>
    </xdr:from>
    <xdr:to>
      <xdr:col>13</xdr:col>
      <xdr:colOff>1983945</xdr:colOff>
      <xdr:row>2</xdr:row>
      <xdr:rowOff>1506416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71AC4D5-33C8-AC41-ADDA-94CF8E905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945559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3</xdr:row>
      <xdr:rowOff>43859</xdr:rowOff>
    </xdr:from>
    <xdr:to>
      <xdr:col>13</xdr:col>
      <xdr:colOff>1983944</xdr:colOff>
      <xdr:row>3</xdr:row>
      <xdr:rowOff>1506416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E1CE049E-3E71-AC48-98AB-564718832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2469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4</xdr:row>
      <xdr:rowOff>43859</xdr:rowOff>
    </xdr:from>
    <xdr:to>
      <xdr:col>13</xdr:col>
      <xdr:colOff>1983944</xdr:colOff>
      <xdr:row>4</xdr:row>
      <xdr:rowOff>1506416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1867B5A-65ED-8A46-905C-EFA50D347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3993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5</xdr:row>
      <xdr:rowOff>43859</xdr:rowOff>
    </xdr:from>
    <xdr:to>
      <xdr:col>13</xdr:col>
      <xdr:colOff>1983944</xdr:colOff>
      <xdr:row>5</xdr:row>
      <xdr:rowOff>1506416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80780D5C-B399-214A-BBCE-03DF7F13D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5517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6</xdr:row>
      <xdr:rowOff>43859</xdr:rowOff>
    </xdr:from>
    <xdr:to>
      <xdr:col>13</xdr:col>
      <xdr:colOff>1983944</xdr:colOff>
      <xdr:row>6</xdr:row>
      <xdr:rowOff>1506416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4CC2F8-6536-E548-9BE7-D1311BBE5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7041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7</xdr:row>
      <xdr:rowOff>56818</xdr:rowOff>
    </xdr:from>
    <xdr:to>
      <xdr:col>13</xdr:col>
      <xdr:colOff>1983944</xdr:colOff>
      <xdr:row>7</xdr:row>
      <xdr:rowOff>1519375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13DEC59A-6427-FA43-B53B-5C575BCCF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8578518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8</xdr:row>
      <xdr:rowOff>43859</xdr:rowOff>
    </xdr:from>
    <xdr:to>
      <xdr:col>13</xdr:col>
      <xdr:colOff>1983944</xdr:colOff>
      <xdr:row>8</xdr:row>
      <xdr:rowOff>1506416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8600558B-25F1-E44A-AD36-AB7639D3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10089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9</xdr:row>
      <xdr:rowOff>43859</xdr:rowOff>
    </xdr:from>
    <xdr:to>
      <xdr:col>13</xdr:col>
      <xdr:colOff>1983944</xdr:colOff>
      <xdr:row>9</xdr:row>
      <xdr:rowOff>1506416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DC454E51-A556-F74C-B94C-79B61968D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11613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10</xdr:row>
      <xdr:rowOff>43859</xdr:rowOff>
    </xdr:from>
    <xdr:to>
      <xdr:col>13</xdr:col>
      <xdr:colOff>1983944</xdr:colOff>
      <xdr:row>10</xdr:row>
      <xdr:rowOff>1506416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18B497E2-E28D-5C47-93A8-0AF5A1051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13137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11</xdr:row>
      <xdr:rowOff>43859</xdr:rowOff>
    </xdr:from>
    <xdr:to>
      <xdr:col>13</xdr:col>
      <xdr:colOff>1983944</xdr:colOff>
      <xdr:row>11</xdr:row>
      <xdr:rowOff>1506416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4092FBA9-0A2A-0E46-A54D-442760093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14661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12</xdr:row>
      <xdr:rowOff>43859</xdr:rowOff>
    </xdr:from>
    <xdr:to>
      <xdr:col>13</xdr:col>
      <xdr:colOff>1983944</xdr:colOff>
      <xdr:row>12</xdr:row>
      <xdr:rowOff>1506416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7D88C403-2E54-D64E-BF3A-F652CAFA9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16185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13</xdr:row>
      <xdr:rowOff>43859</xdr:rowOff>
    </xdr:from>
    <xdr:to>
      <xdr:col>13</xdr:col>
      <xdr:colOff>1983944</xdr:colOff>
      <xdr:row>13</xdr:row>
      <xdr:rowOff>1506416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71B86713-1943-6F40-836E-1C6FDE1CE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17709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14</xdr:row>
      <xdr:rowOff>43859</xdr:rowOff>
    </xdr:from>
    <xdr:to>
      <xdr:col>13</xdr:col>
      <xdr:colOff>1983944</xdr:colOff>
      <xdr:row>14</xdr:row>
      <xdr:rowOff>1506416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FE42A65A-8971-E343-BD57-2389CB611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19233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15</xdr:row>
      <xdr:rowOff>43859</xdr:rowOff>
    </xdr:from>
    <xdr:to>
      <xdr:col>13</xdr:col>
      <xdr:colOff>1983944</xdr:colOff>
      <xdr:row>15</xdr:row>
      <xdr:rowOff>1506416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2FA418B4-B5DB-5246-92C2-D360C7B9C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20757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16</xdr:row>
      <xdr:rowOff>43859</xdr:rowOff>
    </xdr:from>
    <xdr:to>
      <xdr:col>13</xdr:col>
      <xdr:colOff>1983944</xdr:colOff>
      <xdr:row>16</xdr:row>
      <xdr:rowOff>1506416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8A98163-1651-6349-B346-4F5B15C36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22281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17</xdr:row>
      <xdr:rowOff>43859</xdr:rowOff>
    </xdr:from>
    <xdr:to>
      <xdr:col>13</xdr:col>
      <xdr:colOff>1983944</xdr:colOff>
      <xdr:row>17</xdr:row>
      <xdr:rowOff>1506416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42505DED-0248-4E42-B377-BB886D152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23805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18</xdr:row>
      <xdr:rowOff>43859</xdr:rowOff>
    </xdr:from>
    <xdr:to>
      <xdr:col>13</xdr:col>
      <xdr:colOff>1983944</xdr:colOff>
      <xdr:row>18</xdr:row>
      <xdr:rowOff>1506416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7E7A28A2-B87C-464C-9876-7A62A99BC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25329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19</xdr:row>
      <xdr:rowOff>43859</xdr:rowOff>
    </xdr:from>
    <xdr:to>
      <xdr:col>13</xdr:col>
      <xdr:colOff>1983944</xdr:colOff>
      <xdr:row>19</xdr:row>
      <xdr:rowOff>1506416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861CA52-F3A9-4B46-9484-CA4B0F196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26853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20</xdr:row>
      <xdr:rowOff>43859</xdr:rowOff>
    </xdr:from>
    <xdr:to>
      <xdr:col>13</xdr:col>
      <xdr:colOff>1983944</xdr:colOff>
      <xdr:row>20</xdr:row>
      <xdr:rowOff>1506416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27A0A11C-C749-5A4C-AD35-A62CF5E33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28377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21</xdr:row>
      <xdr:rowOff>43859</xdr:rowOff>
    </xdr:from>
    <xdr:to>
      <xdr:col>13</xdr:col>
      <xdr:colOff>1983944</xdr:colOff>
      <xdr:row>21</xdr:row>
      <xdr:rowOff>1506416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CAF68F1-6DF1-0B41-801B-4BAE13CC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29901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22</xdr:row>
      <xdr:rowOff>43859</xdr:rowOff>
    </xdr:from>
    <xdr:to>
      <xdr:col>13</xdr:col>
      <xdr:colOff>1983944</xdr:colOff>
      <xdr:row>22</xdr:row>
      <xdr:rowOff>1506416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D87F330-0952-294E-BE57-718C47987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31425559"/>
          <a:ext cx="1950076" cy="1462557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33868</xdr:colOff>
      <xdr:row>2</xdr:row>
      <xdr:rowOff>43859</xdr:rowOff>
    </xdr:from>
    <xdr:to>
      <xdr:col>13</xdr:col>
      <xdr:colOff>1983945</xdr:colOff>
      <xdr:row>2</xdr:row>
      <xdr:rowOff>1506416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0BD8E07-23F3-2A49-AD70-462797999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945559"/>
          <a:ext cx="1950077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3</xdr:row>
      <xdr:rowOff>43859</xdr:rowOff>
    </xdr:from>
    <xdr:to>
      <xdr:col>13</xdr:col>
      <xdr:colOff>1983944</xdr:colOff>
      <xdr:row>3</xdr:row>
      <xdr:rowOff>1506416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B382A350-428A-1849-9751-360FFF2D8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2469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4</xdr:row>
      <xdr:rowOff>43859</xdr:rowOff>
    </xdr:from>
    <xdr:to>
      <xdr:col>13</xdr:col>
      <xdr:colOff>1983944</xdr:colOff>
      <xdr:row>4</xdr:row>
      <xdr:rowOff>1506416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5FFB837-3377-F142-903F-28EF8EFE0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3993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5</xdr:row>
      <xdr:rowOff>43859</xdr:rowOff>
    </xdr:from>
    <xdr:to>
      <xdr:col>13</xdr:col>
      <xdr:colOff>1983944</xdr:colOff>
      <xdr:row>5</xdr:row>
      <xdr:rowOff>1506416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0D36303-F548-2E45-9F74-676A41C39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5517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6</xdr:row>
      <xdr:rowOff>43859</xdr:rowOff>
    </xdr:from>
    <xdr:to>
      <xdr:col>13</xdr:col>
      <xdr:colOff>1983944</xdr:colOff>
      <xdr:row>6</xdr:row>
      <xdr:rowOff>1506416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1E0E415-31E1-1949-A4CB-82D135C17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7041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7</xdr:row>
      <xdr:rowOff>56818</xdr:rowOff>
    </xdr:from>
    <xdr:to>
      <xdr:col>13</xdr:col>
      <xdr:colOff>1983944</xdr:colOff>
      <xdr:row>7</xdr:row>
      <xdr:rowOff>1519375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91B05E58-4ACF-AF4B-AE98-813D5E8C8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8578518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8</xdr:row>
      <xdr:rowOff>43859</xdr:rowOff>
    </xdr:from>
    <xdr:to>
      <xdr:col>13</xdr:col>
      <xdr:colOff>1983944</xdr:colOff>
      <xdr:row>8</xdr:row>
      <xdr:rowOff>1506416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23ED50EE-C686-DC40-AF82-1A75EE591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10089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9</xdr:row>
      <xdr:rowOff>43859</xdr:rowOff>
    </xdr:from>
    <xdr:to>
      <xdr:col>13</xdr:col>
      <xdr:colOff>1983944</xdr:colOff>
      <xdr:row>9</xdr:row>
      <xdr:rowOff>1506416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94819C4F-8189-7D45-8D26-60769406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11613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10</xdr:row>
      <xdr:rowOff>43859</xdr:rowOff>
    </xdr:from>
    <xdr:to>
      <xdr:col>13</xdr:col>
      <xdr:colOff>1983944</xdr:colOff>
      <xdr:row>10</xdr:row>
      <xdr:rowOff>1506416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9A3F2A29-90E7-9447-9A17-A4607747E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13137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11</xdr:row>
      <xdr:rowOff>43859</xdr:rowOff>
    </xdr:from>
    <xdr:to>
      <xdr:col>13</xdr:col>
      <xdr:colOff>1983944</xdr:colOff>
      <xdr:row>11</xdr:row>
      <xdr:rowOff>1506416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67078AAA-2AEC-804D-9FF5-BF5425666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14661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12</xdr:row>
      <xdr:rowOff>43859</xdr:rowOff>
    </xdr:from>
    <xdr:to>
      <xdr:col>13</xdr:col>
      <xdr:colOff>1983944</xdr:colOff>
      <xdr:row>12</xdr:row>
      <xdr:rowOff>1506416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7AE0A08E-5220-134B-BD74-871015CD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16185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13</xdr:row>
      <xdr:rowOff>43859</xdr:rowOff>
    </xdr:from>
    <xdr:to>
      <xdr:col>13</xdr:col>
      <xdr:colOff>1983944</xdr:colOff>
      <xdr:row>13</xdr:row>
      <xdr:rowOff>1506416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E11CB250-C9FB-6149-9B3E-A7D35F470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17709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14</xdr:row>
      <xdr:rowOff>43859</xdr:rowOff>
    </xdr:from>
    <xdr:to>
      <xdr:col>13</xdr:col>
      <xdr:colOff>1983944</xdr:colOff>
      <xdr:row>14</xdr:row>
      <xdr:rowOff>1506416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C09A7E91-AFE0-7041-A517-802685CDD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19233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15</xdr:row>
      <xdr:rowOff>43859</xdr:rowOff>
    </xdr:from>
    <xdr:to>
      <xdr:col>13</xdr:col>
      <xdr:colOff>1983944</xdr:colOff>
      <xdr:row>15</xdr:row>
      <xdr:rowOff>1506416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378E13EF-50E4-C14B-955A-4E8EDE8F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20757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16</xdr:row>
      <xdr:rowOff>43859</xdr:rowOff>
    </xdr:from>
    <xdr:to>
      <xdr:col>13</xdr:col>
      <xdr:colOff>1983944</xdr:colOff>
      <xdr:row>16</xdr:row>
      <xdr:rowOff>1506416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6CF6D978-C79A-9C4C-A202-541A202ED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22281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17</xdr:row>
      <xdr:rowOff>43859</xdr:rowOff>
    </xdr:from>
    <xdr:to>
      <xdr:col>13</xdr:col>
      <xdr:colOff>1983944</xdr:colOff>
      <xdr:row>17</xdr:row>
      <xdr:rowOff>1506416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54FF10FE-E486-6A4F-ACB3-AE8582379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23805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18</xdr:row>
      <xdr:rowOff>43859</xdr:rowOff>
    </xdr:from>
    <xdr:to>
      <xdr:col>13</xdr:col>
      <xdr:colOff>1983944</xdr:colOff>
      <xdr:row>18</xdr:row>
      <xdr:rowOff>1506416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8CF8E400-38CC-6E4D-B237-9C0C34356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25329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19</xdr:row>
      <xdr:rowOff>43859</xdr:rowOff>
    </xdr:from>
    <xdr:to>
      <xdr:col>13</xdr:col>
      <xdr:colOff>1983944</xdr:colOff>
      <xdr:row>19</xdr:row>
      <xdr:rowOff>1506416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D0BFCB2F-1E21-864A-8F82-6C3CFBBD3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26853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20</xdr:row>
      <xdr:rowOff>43859</xdr:rowOff>
    </xdr:from>
    <xdr:to>
      <xdr:col>13</xdr:col>
      <xdr:colOff>1983944</xdr:colOff>
      <xdr:row>20</xdr:row>
      <xdr:rowOff>1506416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56EFEEB6-FA08-1643-8B5E-6B1AB846F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28377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21</xdr:row>
      <xdr:rowOff>43859</xdr:rowOff>
    </xdr:from>
    <xdr:to>
      <xdr:col>13</xdr:col>
      <xdr:colOff>1983944</xdr:colOff>
      <xdr:row>21</xdr:row>
      <xdr:rowOff>1506416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A6D5F074-5785-FC4B-92A1-4FA5A0459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29901559"/>
          <a:ext cx="1950076" cy="146255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33868</xdr:colOff>
      <xdr:row>22</xdr:row>
      <xdr:rowOff>43859</xdr:rowOff>
    </xdr:from>
    <xdr:to>
      <xdr:col>13</xdr:col>
      <xdr:colOff>1983944</xdr:colOff>
      <xdr:row>22</xdr:row>
      <xdr:rowOff>1506416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FA4E65EE-AA43-8949-9CE4-C8184827F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5368" y="31425559"/>
          <a:ext cx="1950076" cy="146255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7192A-6DEC-304B-B78C-AAEF2A100948}">
  <dimension ref="A1:AF39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A2"/>
    </sheetView>
  </sheetViews>
  <sheetFormatPr baseColWidth="10" defaultRowHeight="16"/>
  <cols>
    <col min="14" max="14" width="26.6640625" customWidth="1"/>
    <col min="29" max="31" width="10.83203125" style="1"/>
  </cols>
  <sheetData>
    <row r="1" spans="1:32" ht="35" customHeight="1">
      <c r="A1" s="17" t="s">
        <v>0</v>
      </c>
      <c r="B1" s="17" t="s">
        <v>7</v>
      </c>
      <c r="C1" s="18" t="s">
        <v>40</v>
      </c>
      <c r="D1" s="18"/>
      <c r="E1" s="18"/>
      <c r="F1" s="18"/>
      <c r="G1" s="18"/>
      <c r="H1" s="18"/>
      <c r="I1" s="18"/>
      <c r="J1" s="18" t="s">
        <v>42</v>
      </c>
      <c r="K1" s="18"/>
      <c r="L1" s="18"/>
      <c r="M1" s="18"/>
      <c r="N1" s="18"/>
      <c r="O1" s="18" t="s">
        <v>41</v>
      </c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</row>
    <row r="2" spans="1:32" ht="36" customHeight="1">
      <c r="A2" s="17"/>
      <c r="B2" s="17"/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8</v>
      </c>
      <c r="I2" s="4" t="s">
        <v>9</v>
      </c>
      <c r="J2" s="4" t="s">
        <v>21</v>
      </c>
      <c r="K2" s="4" t="s">
        <v>22</v>
      </c>
      <c r="L2" s="4" t="s">
        <v>23</v>
      </c>
      <c r="M2" s="4" t="s">
        <v>39</v>
      </c>
      <c r="N2" s="16" t="s">
        <v>43</v>
      </c>
      <c r="O2" s="4" t="s">
        <v>1</v>
      </c>
      <c r="P2" s="4" t="s">
        <v>2</v>
      </c>
      <c r="Q2" s="4" t="s">
        <v>3</v>
      </c>
      <c r="R2" s="4" t="s">
        <v>4</v>
      </c>
      <c r="S2" s="4" t="s">
        <v>5</v>
      </c>
      <c r="T2" s="4" t="s">
        <v>8</v>
      </c>
      <c r="U2" s="4" t="s">
        <v>9</v>
      </c>
      <c r="V2" s="4" t="s">
        <v>10</v>
      </c>
      <c r="W2" s="4" t="s">
        <v>11</v>
      </c>
      <c r="X2" s="4" t="s">
        <v>12</v>
      </c>
      <c r="Y2" s="4" t="s">
        <v>6</v>
      </c>
      <c r="Z2" s="4" t="s">
        <v>13</v>
      </c>
      <c r="AA2" s="4" t="s">
        <v>14</v>
      </c>
      <c r="AB2" s="4" t="s">
        <v>19</v>
      </c>
      <c r="AC2" s="5" t="s">
        <v>15</v>
      </c>
      <c r="AD2" s="5" t="s">
        <v>16</v>
      </c>
      <c r="AE2" s="5" t="s">
        <v>17</v>
      </c>
      <c r="AF2" s="5" t="s">
        <v>18</v>
      </c>
    </row>
    <row r="3" spans="1:32" ht="120" customHeight="1">
      <c r="A3" s="10">
        <v>1</v>
      </c>
      <c r="B3" s="10">
        <v>240</v>
      </c>
      <c r="C3" s="11">
        <v>2.0620000000000003</v>
      </c>
      <c r="D3" s="11">
        <v>2.2544999999999997</v>
      </c>
      <c r="E3" s="11">
        <v>1.7099999999999995</v>
      </c>
      <c r="F3" s="11">
        <v>0.91685979898337844</v>
      </c>
      <c r="G3" s="11">
        <v>7.9383373999999991</v>
      </c>
      <c r="H3" s="11">
        <v>0.11799999999999999</v>
      </c>
      <c r="I3" s="11">
        <v>7.4322867657401412E-4</v>
      </c>
      <c r="J3" s="4" t="s">
        <v>24</v>
      </c>
      <c r="K3" s="4" t="s">
        <v>25</v>
      </c>
      <c r="L3" s="4" t="s">
        <v>26</v>
      </c>
      <c r="M3" s="4" t="s">
        <v>27</v>
      </c>
      <c r="N3" s="4"/>
      <c r="O3" s="11">
        <v>2.0085000000000002</v>
      </c>
      <c r="P3" s="11">
        <v>2.2030000000000003</v>
      </c>
      <c r="Q3" s="11">
        <v>1.6440000000000001</v>
      </c>
      <c r="R3" s="11">
        <v>0.91269398647972544</v>
      </c>
      <c r="S3" s="11">
        <v>7.2774026499999991</v>
      </c>
      <c r="T3" s="11">
        <v>0.106</v>
      </c>
      <c r="U3" s="12">
        <v>7.2828181356709737E-4</v>
      </c>
      <c r="V3" s="11">
        <f>O3-C3</f>
        <v>-5.3500000000000103E-2</v>
      </c>
      <c r="W3" s="11">
        <f>P3-D3</f>
        <v>-5.1499999999999435E-2</v>
      </c>
      <c r="X3" s="11">
        <f>Q3-E3</f>
        <v>-6.5999999999999392E-2</v>
      </c>
      <c r="Y3" s="11">
        <f>R3-F3</f>
        <v>-4.1658125036529992E-3</v>
      </c>
      <c r="Z3" s="11">
        <f>S3-G3</f>
        <v>-0.66093475000000002</v>
      </c>
      <c r="AA3" s="11">
        <f>T3-H3</f>
        <v>-1.1999999999999997E-2</v>
      </c>
      <c r="AB3" s="12">
        <f>U3-I3</f>
        <v>-1.4946863006916745E-5</v>
      </c>
      <c r="AC3" s="5">
        <f>(O3-C3)/C3*100%</f>
        <v>-2.5945683802133898E-2</v>
      </c>
      <c r="AD3" s="5">
        <f>(P3-D3)/D3*100%</f>
        <v>-2.2843202483920799E-2</v>
      </c>
      <c r="AE3" s="5">
        <f>(Q3-E3)/E3*100%</f>
        <v>-3.8596491228069831E-2</v>
      </c>
      <c r="AF3" s="5">
        <f>(T3-H3)/H3*100%</f>
        <v>-0.10169491525423727</v>
      </c>
    </row>
    <row r="4" spans="1:32" ht="120" customHeight="1">
      <c r="A4" s="10">
        <v>3</v>
      </c>
      <c r="B4" s="10">
        <v>240</v>
      </c>
      <c r="C4" s="11">
        <v>2.1909999999999998</v>
      </c>
      <c r="D4" s="11">
        <v>2.3125</v>
      </c>
      <c r="E4" s="11">
        <v>1.7280000000000002</v>
      </c>
      <c r="F4" s="11">
        <v>0.94766419333104568</v>
      </c>
      <c r="G4" s="11">
        <v>8.757965500000001</v>
      </c>
      <c r="H4" s="11">
        <v>0.125</v>
      </c>
      <c r="I4" s="11">
        <v>7.1363606079516981E-4</v>
      </c>
      <c r="J4" s="4" t="s">
        <v>28</v>
      </c>
      <c r="K4" s="4" t="s">
        <v>29</v>
      </c>
      <c r="L4" s="4" t="s">
        <v>30</v>
      </c>
      <c r="M4" s="4" t="s">
        <v>27</v>
      </c>
      <c r="N4" s="4"/>
      <c r="O4" s="11">
        <v>2.1559999999999997</v>
      </c>
      <c r="P4" s="11">
        <v>2.3600000000000003</v>
      </c>
      <c r="Q4" s="11">
        <v>1.8614999999999999</v>
      </c>
      <c r="R4" s="11">
        <v>0.9177778130245523</v>
      </c>
      <c r="S4" s="11">
        <v>9.47919585</v>
      </c>
      <c r="T4" s="11">
        <v>0.106</v>
      </c>
      <c r="U4" s="12">
        <v>5.5911915777117314E-4</v>
      </c>
      <c r="V4" s="11">
        <f>O4-C4</f>
        <v>-3.5000000000000142E-2</v>
      </c>
      <c r="W4" s="11">
        <f>P4-D4</f>
        <v>4.750000000000032E-2</v>
      </c>
      <c r="X4" s="11">
        <f>Q4-E4</f>
        <v>0.13349999999999973</v>
      </c>
      <c r="Y4" s="11">
        <f>R4-F4</f>
        <v>-2.9886380306493376E-2</v>
      </c>
      <c r="Z4" s="11">
        <f>S4-G4</f>
        <v>0.72123034999999902</v>
      </c>
      <c r="AA4" s="11">
        <f>T4-H4</f>
        <v>-1.9000000000000003E-2</v>
      </c>
      <c r="AB4" s="12">
        <f>U4-I4</f>
        <v>-1.5451690302399667E-4</v>
      </c>
      <c r="AC4" s="5">
        <f>(O4-C4)/C4*100%</f>
        <v>-1.5974440894568755E-2</v>
      </c>
      <c r="AD4" s="5">
        <f>(P4-D4)/D4*100%</f>
        <v>2.0540540540540678E-2</v>
      </c>
      <c r="AE4" s="5">
        <f>(Q4-E4)/E4*100%</f>
        <v>7.7256944444444281E-2</v>
      </c>
      <c r="AF4" s="5">
        <f>(T4-H4)/H4*100%</f>
        <v>-0.15200000000000002</v>
      </c>
    </row>
    <row r="5" spans="1:32" ht="120" customHeight="1">
      <c r="A5" s="10">
        <v>5</v>
      </c>
      <c r="B5" s="10">
        <v>240</v>
      </c>
      <c r="C5" s="11">
        <v>2.0945</v>
      </c>
      <c r="D5" s="11">
        <v>2.2670000000000003</v>
      </c>
      <c r="E5" s="11">
        <v>1.6935000000000002</v>
      </c>
      <c r="F5" s="11">
        <v>0.92478725213954505</v>
      </c>
      <c r="G5" s="11">
        <v>8.0448047999999979</v>
      </c>
      <c r="H5" s="11">
        <v>0.11899999999999999</v>
      </c>
      <c r="I5" s="11">
        <v>7.3960775281955884E-4</v>
      </c>
      <c r="J5" s="4" t="s">
        <v>31</v>
      </c>
      <c r="K5" s="4" t="s">
        <v>29</v>
      </c>
      <c r="L5" s="4" t="s">
        <v>32</v>
      </c>
      <c r="M5" s="4" t="s">
        <v>27</v>
      </c>
      <c r="N5" s="4"/>
      <c r="O5" s="11">
        <v>2.0840000000000001</v>
      </c>
      <c r="P5" s="11">
        <v>2.4165000000000001</v>
      </c>
      <c r="Q5" s="11">
        <v>1.8549999999999998</v>
      </c>
      <c r="R5" s="11">
        <v>0.86251919028840596</v>
      </c>
      <c r="S5" s="11">
        <v>9.3812569000000003</v>
      </c>
      <c r="T5" s="11">
        <v>0.10199999999999999</v>
      </c>
      <c r="U5" s="12">
        <v>5.4363717509963935E-4</v>
      </c>
      <c r="V5" s="11">
        <f>O5-C5</f>
        <v>-1.0499999999999954E-2</v>
      </c>
      <c r="W5" s="11">
        <f>P5-D5</f>
        <v>0.14949999999999974</v>
      </c>
      <c r="X5" s="11">
        <f>Q5-E5</f>
        <v>0.16149999999999953</v>
      </c>
      <c r="Y5" s="11">
        <f>R5-F5</f>
        <v>-6.2268061851139089E-2</v>
      </c>
      <c r="Z5" s="11">
        <f>S5-G5</f>
        <v>1.3364521000000025</v>
      </c>
      <c r="AA5" s="11">
        <f>T5-H5</f>
        <v>-1.7000000000000001E-2</v>
      </c>
      <c r="AB5" s="12">
        <f>U5-I5</f>
        <v>-1.9597057771991949E-4</v>
      </c>
      <c r="AC5" s="5">
        <f>(O5-C5)/C5*100%</f>
        <v>-5.0131296252088585E-3</v>
      </c>
      <c r="AD5" s="5">
        <f>(P5-D5)/D5*100%</f>
        <v>6.5946184384649192E-2</v>
      </c>
      <c r="AE5" s="5">
        <f>(Q5-E5)/E5*100%</f>
        <v>9.5364629465603493E-2</v>
      </c>
      <c r="AF5" s="5">
        <f>(T5-H5)/H5*100%</f>
        <v>-0.14285714285714288</v>
      </c>
    </row>
    <row r="6" spans="1:32" ht="120" customHeight="1">
      <c r="A6" s="10">
        <v>1</v>
      </c>
      <c r="B6" s="10">
        <v>250</v>
      </c>
      <c r="C6" s="11">
        <v>2.0604999999999998</v>
      </c>
      <c r="D6" s="11">
        <v>2.2185000000000001</v>
      </c>
      <c r="E6" s="11">
        <v>1.6659999999999999</v>
      </c>
      <c r="F6" s="11">
        <v>0.93036935234082885</v>
      </c>
      <c r="G6" s="11">
        <v>7.6262221999999991</v>
      </c>
      <c r="H6" s="11">
        <v>0.115</v>
      </c>
      <c r="I6" s="11">
        <v>7.5397750671361255E-4</v>
      </c>
      <c r="J6" s="4" t="s">
        <v>28</v>
      </c>
      <c r="K6" s="4" t="s">
        <v>25</v>
      </c>
      <c r="L6" s="4" t="s">
        <v>26</v>
      </c>
      <c r="M6" s="4" t="s">
        <v>27</v>
      </c>
      <c r="N6" s="4"/>
      <c r="O6" s="11">
        <v>2.0264999999999995</v>
      </c>
      <c r="P6" s="11">
        <v>2.165</v>
      </c>
      <c r="Q6" s="11">
        <v>1.6555000000000004</v>
      </c>
      <c r="R6" s="11">
        <v>0.9374924355709201</v>
      </c>
      <c r="S6" s="11">
        <v>7.2881047999999993</v>
      </c>
      <c r="T6" s="11">
        <v>0.104</v>
      </c>
      <c r="U6" s="12">
        <v>7.1349138667709607E-4</v>
      </c>
      <c r="V6" s="11">
        <f>O6-C6</f>
        <v>-3.4000000000000252E-2</v>
      </c>
      <c r="W6" s="11">
        <f>P6-D6</f>
        <v>-5.3500000000000103E-2</v>
      </c>
      <c r="X6" s="11">
        <f>Q6-E6</f>
        <v>-1.049999999999951E-2</v>
      </c>
      <c r="Y6" s="11">
        <f>R6-F6</f>
        <v>7.1230832300912539E-3</v>
      </c>
      <c r="Z6" s="11">
        <f>S6-G6</f>
        <v>-0.33811739999999979</v>
      </c>
      <c r="AA6" s="11">
        <f>T6-H6</f>
        <v>-1.100000000000001E-2</v>
      </c>
      <c r="AB6" s="12">
        <f>U6-I6</f>
        <v>-4.0486120036516485E-5</v>
      </c>
      <c r="AC6" s="5">
        <f>(O6-C6)/C6*100%</f>
        <v>-1.6500849308420412E-2</v>
      </c>
      <c r="AD6" s="5">
        <f>(P6-D6)/D6*100%</f>
        <v>-2.4115393283750328E-2</v>
      </c>
      <c r="AE6" s="5">
        <f>(Q6-E6)/E6*100%</f>
        <v>-6.3025210084030675E-3</v>
      </c>
      <c r="AF6" s="5">
        <f>(T6-H6)/H6*100%</f>
        <v>-9.5652173913043564E-2</v>
      </c>
    </row>
    <row r="7" spans="1:32" ht="120" customHeight="1">
      <c r="A7" s="10">
        <v>3</v>
      </c>
      <c r="B7" s="10">
        <v>250</v>
      </c>
      <c r="C7" s="11">
        <v>2.1040000000000001</v>
      </c>
      <c r="D7" s="11">
        <v>2.2705000000000002</v>
      </c>
      <c r="E7" s="11">
        <v>1.7130000000000003</v>
      </c>
      <c r="F7" s="11">
        <v>0.92944864355219359</v>
      </c>
      <c r="G7" s="11">
        <v>8.1824057000000003</v>
      </c>
      <c r="H7" s="11">
        <v>0.122</v>
      </c>
      <c r="I7" s="11">
        <v>7.4550202271197563E-4</v>
      </c>
      <c r="J7" s="4" t="s">
        <v>31</v>
      </c>
      <c r="K7" s="4" t="s">
        <v>33</v>
      </c>
      <c r="L7" s="4" t="s">
        <v>32</v>
      </c>
      <c r="M7" s="4" t="s">
        <v>27</v>
      </c>
      <c r="N7" s="4"/>
      <c r="O7" s="11">
        <v>2.1394444444444449</v>
      </c>
      <c r="P7" s="11">
        <v>2.6272222222222217</v>
      </c>
      <c r="Q7" s="11">
        <v>1.9394444444444447</v>
      </c>
      <c r="R7" s="11">
        <v>0.81830426470644713</v>
      </c>
      <c r="S7" s="11">
        <v>10.905111055555556</v>
      </c>
      <c r="T7" s="11">
        <v>9.7000000000000003E-2</v>
      </c>
      <c r="U7" s="12">
        <v>4.9416176152956696E-4</v>
      </c>
      <c r="V7" s="11">
        <f>O7-C7</f>
        <v>3.5444444444444834E-2</v>
      </c>
      <c r="W7" s="11">
        <f>P7-D7</f>
        <v>0.3567222222222215</v>
      </c>
      <c r="X7" s="11">
        <f>Q7-E7</f>
        <v>0.22644444444444445</v>
      </c>
      <c r="Y7" s="11">
        <f>R7-F7</f>
        <v>-0.11114437884574646</v>
      </c>
      <c r="Z7" s="11">
        <f>S7-G7</f>
        <v>2.722705355555556</v>
      </c>
      <c r="AA7" s="11">
        <f>T7-H7</f>
        <v>-2.4999999999999994E-2</v>
      </c>
      <c r="AB7" s="12">
        <f>U7-I7</f>
        <v>-2.5134026118240867E-4</v>
      </c>
      <c r="AC7" s="5">
        <f>(O7-C7)/C7*100%</f>
        <v>1.6846218842416744E-2</v>
      </c>
      <c r="AD7" s="5">
        <f>(P7-D7)/D7*100%</f>
        <v>0.15711174729012176</v>
      </c>
      <c r="AE7" s="5">
        <f>(Q7-E7)/E7*100%</f>
        <v>0.13219173639488874</v>
      </c>
      <c r="AF7" s="5">
        <f>(T7-H7)/H7*100%</f>
        <v>-0.2049180327868852</v>
      </c>
    </row>
    <row r="8" spans="1:32" ht="120" customHeight="1">
      <c r="A8" s="10">
        <v>5</v>
      </c>
      <c r="B8" s="10">
        <v>250</v>
      </c>
      <c r="C8" s="11">
        <v>2.0994999999999999</v>
      </c>
      <c r="D8" s="11">
        <v>2.2824999999999998</v>
      </c>
      <c r="E8" s="11">
        <v>1.7215</v>
      </c>
      <c r="F8" s="11">
        <v>0.91993083340031345</v>
      </c>
      <c r="G8" s="11">
        <v>8.2676151499999992</v>
      </c>
      <c r="H8" s="11">
        <v>0.123</v>
      </c>
      <c r="I8" s="11">
        <v>7.4386626474745869E-4</v>
      </c>
      <c r="J8" s="4" t="s">
        <v>34</v>
      </c>
      <c r="K8" s="4" t="s">
        <v>33</v>
      </c>
      <c r="L8" s="4" t="s">
        <v>32</v>
      </c>
      <c r="M8" s="4" t="s">
        <v>27</v>
      </c>
      <c r="N8" s="4"/>
      <c r="O8" s="11">
        <v>2.0255000000000001</v>
      </c>
      <c r="P8" s="11">
        <v>2.5500000000000007</v>
      </c>
      <c r="Q8" s="11">
        <v>1.8554999999999999</v>
      </c>
      <c r="R8" s="11">
        <v>0.79785725833748222</v>
      </c>
      <c r="S8" s="11">
        <v>9.6317349000000014</v>
      </c>
      <c r="T8" s="11">
        <v>8.2000000000000003E-2</v>
      </c>
      <c r="U8" s="12">
        <v>4.2567616764452266E-4</v>
      </c>
      <c r="V8" s="11">
        <f>O8-C8</f>
        <v>-7.3999999999999844E-2</v>
      </c>
      <c r="W8" s="11">
        <f>P8-D8</f>
        <v>0.26750000000000096</v>
      </c>
      <c r="X8" s="11">
        <f>Q8-E8</f>
        <v>0.1339999999999999</v>
      </c>
      <c r="Y8" s="11">
        <f>R8-F8</f>
        <v>-0.12207357506283123</v>
      </c>
      <c r="Z8" s="11">
        <f>S8-G8</f>
        <v>1.3641197500000022</v>
      </c>
      <c r="AA8" s="11">
        <f>T8-H8</f>
        <v>-4.0999999999999995E-2</v>
      </c>
      <c r="AB8" s="12">
        <f>U8-I8</f>
        <v>-3.1819009710293603E-4</v>
      </c>
      <c r="AC8" s="5">
        <f>(O8-C8)/C8*100%</f>
        <v>-3.5246487258871084E-2</v>
      </c>
      <c r="AD8" s="5">
        <f>(P8-D8)/D8*100%</f>
        <v>0.11719605695509354</v>
      </c>
      <c r="AE8" s="5">
        <f>(Q8-E8)/E8*100%</f>
        <v>7.7839093813534641E-2</v>
      </c>
      <c r="AF8" s="5">
        <f>(T8-H8)/H8*100%</f>
        <v>-0.33333333333333331</v>
      </c>
    </row>
    <row r="9" spans="1:32" ht="120" customHeight="1">
      <c r="A9" s="10">
        <v>1</v>
      </c>
      <c r="B9" s="10">
        <v>260</v>
      </c>
      <c r="C9" s="11">
        <v>2.2120000000000002</v>
      </c>
      <c r="D9" s="11">
        <v>2.3520000000000003</v>
      </c>
      <c r="E9" s="11">
        <v>1.762</v>
      </c>
      <c r="F9" s="11">
        <v>0.94198239540031425</v>
      </c>
      <c r="G9" s="11">
        <v>9.1862937999999996</v>
      </c>
      <c r="H9" s="11">
        <v>0.11600000000000001</v>
      </c>
      <c r="I9" s="11">
        <v>6.3137540843729602E-4</v>
      </c>
      <c r="J9" s="4" t="s">
        <v>31</v>
      </c>
      <c r="K9" s="4" t="s">
        <v>25</v>
      </c>
      <c r="L9" s="4" t="s">
        <v>30</v>
      </c>
      <c r="M9" s="4" t="s">
        <v>27</v>
      </c>
      <c r="N9" s="4"/>
      <c r="O9" s="11">
        <v>2.0719999999999996</v>
      </c>
      <c r="P9" s="11">
        <v>2.2175000000000002</v>
      </c>
      <c r="Q9" s="11">
        <v>1.6755</v>
      </c>
      <c r="R9" s="11">
        <v>0.93199703654425237</v>
      </c>
      <c r="S9" s="11">
        <v>7.8627247000000011</v>
      </c>
      <c r="T9" s="11">
        <v>0.10299999999999999</v>
      </c>
      <c r="U9" s="12">
        <v>6.5498923038727265E-4</v>
      </c>
      <c r="V9" s="11">
        <f>O9-C9</f>
        <v>-0.14000000000000057</v>
      </c>
      <c r="W9" s="11">
        <f>P9-D9</f>
        <v>-0.13450000000000006</v>
      </c>
      <c r="X9" s="11">
        <f>Q9-E9</f>
        <v>-8.6500000000000021E-2</v>
      </c>
      <c r="Y9" s="11">
        <f>R9-F9</f>
        <v>-9.9853588560618878E-3</v>
      </c>
      <c r="Z9" s="11">
        <f>S9-G9</f>
        <v>-1.3235690999999985</v>
      </c>
      <c r="AA9" s="11">
        <f>T9-H9</f>
        <v>-1.3000000000000012E-2</v>
      </c>
      <c r="AB9" s="12">
        <f>U9-I9</f>
        <v>2.3613821949976634E-5</v>
      </c>
      <c r="AC9" s="5">
        <f>(O9-C9)/C9*100%</f>
        <v>-6.3291139240506583E-2</v>
      </c>
      <c r="AD9" s="5">
        <f>(P9-D9)/D9*100%</f>
        <v>-5.7185374149659886E-2</v>
      </c>
      <c r="AE9" s="5">
        <f>(Q9-E9)/E9*100%</f>
        <v>-4.9091940976163463E-2</v>
      </c>
      <c r="AF9" s="5">
        <f>(T9-H9)/H9*100%</f>
        <v>-0.11206896551724148</v>
      </c>
    </row>
    <row r="10" spans="1:32" ht="120" customHeight="1">
      <c r="A10" s="10">
        <v>3</v>
      </c>
      <c r="B10" s="10">
        <v>260</v>
      </c>
      <c r="C10" s="11">
        <v>2.1240000000000001</v>
      </c>
      <c r="D10" s="11">
        <v>2.2755000000000001</v>
      </c>
      <c r="E10" s="11">
        <v>1.7195</v>
      </c>
      <c r="F10" s="11">
        <v>0.93686247604489858</v>
      </c>
      <c r="G10" s="11">
        <v>8.3005382499999989</v>
      </c>
      <c r="H10" s="11">
        <v>0.121</v>
      </c>
      <c r="I10" s="11">
        <v>7.2886839597420083E-4</v>
      </c>
      <c r="J10" s="4" t="s">
        <v>31</v>
      </c>
      <c r="K10" s="4" t="s">
        <v>33</v>
      </c>
      <c r="L10" s="4" t="s">
        <v>35</v>
      </c>
      <c r="M10" s="4" t="s">
        <v>36</v>
      </c>
      <c r="N10" s="4"/>
      <c r="O10" s="11">
        <v>2.2640000000000002</v>
      </c>
      <c r="P10" s="11">
        <v>2.7229999999999999</v>
      </c>
      <c r="Q10" s="11">
        <v>2.0380000000000007</v>
      </c>
      <c r="R10" s="11">
        <v>0.83956717007624793</v>
      </c>
      <c r="S10" s="11">
        <v>12.66525365</v>
      </c>
      <c r="T10" s="11">
        <v>8.5000000000000006E-2</v>
      </c>
      <c r="U10" s="12">
        <v>3.3556374925029634E-4</v>
      </c>
      <c r="V10" s="11">
        <f>O10-C10</f>
        <v>0.14000000000000012</v>
      </c>
      <c r="W10" s="11">
        <f>P10-D10</f>
        <v>0.44749999999999979</v>
      </c>
      <c r="X10" s="11">
        <f>Q10-E10</f>
        <v>0.31850000000000067</v>
      </c>
      <c r="Y10" s="11">
        <f>R10-F10</f>
        <v>-9.7295305968650658E-2</v>
      </c>
      <c r="Z10" s="11">
        <f>S10-G10</f>
        <v>4.3647154000000015</v>
      </c>
      <c r="AA10" s="11">
        <f>T10-H10</f>
        <v>-3.599999999999999E-2</v>
      </c>
      <c r="AB10" s="12">
        <f>U10-I10</f>
        <v>-3.9330464672390449E-4</v>
      </c>
      <c r="AC10" s="5">
        <f>(O10-C10)/C10*100%</f>
        <v>6.591337099811681E-2</v>
      </c>
      <c r="AD10" s="5">
        <f>(P10-D10)/D10*100%</f>
        <v>0.1966600747088551</v>
      </c>
      <c r="AE10" s="5">
        <f>(Q10-E10)/E10*100%</f>
        <v>0.18522826403024173</v>
      </c>
      <c r="AF10" s="5">
        <f>(T10-H10)/H10*100%</f>
        <v>-0.29752066115702475</v>
      </c>
    </row>
    <row r="11" spans="1:32" ht="120" customHeight="1">
      <c r="A11" s="10">
        <v>5</v>
      </c>
      <c r="B11" s="10">
        <v>260</v>
      </c>
      <c r="C11" s="11">
        <v>2.1209999999999996</v>
      </c>
      <c r="D11" s="11">
        <v>2.3009999999999997</v>
      </c>
      <c r="E11" s="11">
        <v>1.7550000000000001</v>
      </c>
      <c r="F11" s="11">
        <v>0.92273670710044087</v>
      </c>
      <c r="G11" s="11">
        <v>8.5776138499999988</v>
      </c>
      <c r="H11" s="11">
        <v>0.122</v>
      </c>
      <c r="I11" s="11">
        <v>7.1115348705048096E-4</v>
      </c>
      <c r="J11" s="4" t="s">
        <v>34</v>
      </c>
      <c r="K11" s="4" t="s">
        <v>37</v>
      </c>
      <c r="L11" s="4" t="s">
        <v>35</v>
      </c>
      <c r="M11" s="4" t="s">
        <v>36</v>
      </c>
      <c r="N11" s="4"/>
      <c r="O11" s="11">
        <v>2.1104999999999996</v>
      </c>
      <c r="P11" s="11">
        <v>2.6740000000000004</v>
      </c>
      <c r="Q11" s="11">
        <v>2.0150000000000006</v>
      </c>
      <c r="R11" s="11">
        <v>0.79266270945410167</v>
      </c>
      <c r="S11" s="11">
        <v>11.383423099999998</v>
      </c>
      <c r="T11" s="11">
        <v>6.4000000000000001E-2</v>
      </c>
      <c r="U11" s="12">
        <v>2.8111052114016569E-4</v>
      </c>
      <c r="V11" s="11">
        <f>O11-C11</f>
        <v>-1.0499999999999954E-2</v>
      </c>
      <c r="W11" s="11">
        <f>P11-D11</f>
        <v>0.37300000000000066</v>
      </c>
      <c r="X11" s="11">
        <f>Q11-E11</f>
        <v>0.26000000000000045</v>
      </c>
      <c r="Y11" s="11">
        <f>R11-F11</f>
        <v>-0.1300739976463392</v>
      </c>
      <c r="Z11" s="11">
        <f>S11-G11</f>
        <v>2.8058092499999994</v>
      </c>
      <c r="AA11" s="11">
        <f>T11-H11</f>
        <v>-5.7999999999999996E-2</v>
      </c>
      <c r="AB11" s="12">
        <f>U11-I11</f>
        <v>-4.3004296591031527E-4</v>
      </c>
      <c r="AC11" s="5">
        <f>(O11-C11)/C11*100%</f>
        <v>-4.9504950495049297E-3</v>
      </c>
      <c r="AD11" s="5">
        <f>(P11-D11)/D11*100%</f>
        <v>0.16210343328987428</v>
      </c>
      <c r="AE11" s="5">
        <f>(Q11-E11)/E11*100%</f>
        <v>0.14814814814814839</v>
      </c>
      <c r="AF11" s="5">
        <f>(T11-H11)/H11*100%</f>
        <v>-0.47540983606557374</v>
      </c>
    </row>
    <row r="12" spans="1:32" ht="120" customHeight="1">
      <c r="A12" s="10">
        <v>1</v>
      </c>
      <c r="B12" s="10">
        <v>270</v>
      </c>
      <c r="C12" s="11">
        <v>2.1079999999999997</v>
      </c>
      <c r="D12" s="11">
        <v>2.2999999999999998</v>
      </c>
      <c r="E12" s="11">
        <v>1.722</v>
      </c>
      <c r="F12" s="11">
        <v>0.91750354961041425</v>
      </c>
      <c r="G12" s="11">
        <v>8.3490556499999986</v>
      </c>
      <c r="H12" s="11">
        <v>0.122</v>
      </c>
      <c r="I12" s="11">
        <v>7.3062155239077861E-4</v>
      </c>
      <c r="J12" s="4" t="s">
        <v>31</v>
      </c>
      <c r="K12" s="4" t="s">
        <v>37</v>
      </c>
      <c r="L12" s="4" t="s">
        <v>35</v>
      </c>
      <c r="M12" s="4" t="s">
        <v>36</v>
      </c>
      <c r="N12" s="4"/>
      <c r="O12" s="11">
        <v>2.4790000000000001</v>
      </c>
      <c r="P12" s="11">
        <v>3.2479999999999998</v>
      </c>
      <c r="Q12" s="11">
        <v>2.3035000000000001</v>
      </c>
      <c r="R12" s="11">
        <v>0.77041214628635002</v>
      </c>
      <c r="S12" s="11">
        <v>18.629227000000004</v>
      </c>
      <c r="T12" s="11">
        <v>9.5000000000000001E-2</v>
      </c>
      <c r="U12" s="12">
        <v>2.5497568954417697E-4</v>
      </c>
      <c r="V12" s="11">
        <f>O12-C12</f>
        <v>0.37100000000000044</v>
      </c>
      <c r="W12" s="11">
        <f>P12-D12</f>
        <v>0.94799999999999995</v>
      </c>
      <c r="X12" s="11">
        <f>Q12-E12</f>
        <v>0.58150000000000013</v>
      </c>
      <c r="Y12" s="11">
        <f>R12-F12</f>
        <v>-0.14709140332406423</v>
      </c>
      <c r="Z12" s="11">
        <f>S12-G12</f>
        <v>10.280171350000005</v>
      </c>
      <c r="AA12" s="11">
        <f>T12-H12</f>
        <v>-2.6999999999999996E-2</v>
      </c>
      <c r="AB12" s="12">
        <f>U12-I12</f>
        <v>-4.7564586284660164E-4</v>
      </c>
      <c r="AC12" s="5">
        <f>(O12-C12)/C12*100%</f>
        <v>0.17599620493358659</v>
      </c>
      <c r="AD12" s="5">
        <f>(P12-D12)/D12*100%</f>
        <v>0.41217391304347828</v>
      </c>
      <c r="AE12" s="5">
        <f>(Q12-E12)/E12*100%</f>
        <v>0.3376887340301975</v>
      </c>
      <c r="AF12" s="5">
        <f>(T12-H12)/H12*100%</f>
        <v>-0.22131147540983603</v>
      </c>
    </row>
    <row r="13" spans="1:32" ht="120" customHeight="1">
      <c r="A13" s="10">
        <v>3</v>
      </c>
      <c r="B13" s="10">
        <v>270</v>
      </c>
      <c r="C13" s="11">
        <v>2.0670000000000002</v>
      </c>
      <c r="D13" s="11">
        <v>2.2525000000000004</v>
      </c>
      <c r="E13" s="11">
        <v>1.7095000000000002</v>
      </c>
      <c r="F13" s="11">
        <v>0.91895706312888914</v>
      </c>
      <c r="G13" s="11">
        <v>7.9685590499999988</v>
      </c>
      <c r="H13" s="11">
        <v>0.11899999999999999</v>
      </c>
      <c r="I13" s="11">
        <v>7.4668455898560483E-4</v>
      </c>
      <c r="J13" s="4" t="s">
        <v>34</v>
      </c>
      <c r="K13" s="4" t="s">
        <v>37</v>
      </c>
      <c r="L13" s="4" t="s">
        <v>35</v>
      </c>
      <c r="M13" s="4" t="s">
        <v>36</v>
      </c>
      <c r="N13" s="4"/>
      <c r="O13" s="11">
        <v>2.2450000000000001</v>
      </c>
      <c r="P13" s="11">
        <v>2.8719999999999994</v>
      </c>
      <c r="Q13" s="11">
        <v>2.0039999999999996</v>
      </c>
      <c r="R13" s="11">
        <v>0.80754106278874915</v>
      </c>
      <c r="S13" s="11">
        <v>12.9420848</v>
      </c>
      <c r="T13" s="11">
        <v>6.7000000000000004E-2</v>
      </c>
      <c r="U13" s="12">
        <v>2.5884546823553499E-4</v>
      </c>
      <c r="V13" s="11">
        <f>O13-C13</f>
        <v>0.17799999999999994</v>
      </c>
      <c r="W13" s="11">
        <f>P13-D13</f>
        <v>0.61949999999999905</v>
      </c>
      <c r="X13" s="11">
        <f>Q13-E13</f>
        <v>0.29449999999999932</v>
      </c>
      <c r="Y13" s="11">
        <f>R13-F13</f>
        <v>-0.11141600034013999</v>
      </c>
      <c r="Z13" s="11">
        <f>S13-G13</f>
        <v>4.9735257500000012</v>
      </c>
      <c r="AA13" s="11">
        <f>T13-H13</f>
        <v>-5.1999999999999991E-2</v>
      </c>
      <c r="AB13" s="12">
        <f>U13-I13</f>
        <v>-4.8783909075006984E-4</v>
      </c>
      <c r="AC13" s="5">
        <f>(O13-C13)/C13*100%</f>
        <v>8.6115142718916265E-2</v>
      </c>
      <c r="AD13" s="5">
        <f>(P13-D13)/D13*100%</f>
        <v>0.27502774694783527</v>
      </c>
      <c r="AE13" s="5">
        <f>(Q13-E13)/E13*100%</f>
        <v>0.17227259432582584</v>
      </c>
      <c r="AF13" s="5">
        <f>(T13-H13)/H13*100%</f>
        <v>-0.43697478991596633</v>
      </c>
    </row>
    <row r="14" spans="1:32" ht="120" customHeight="1">
      <c r="A14" s="10">
        <v>5</v>
      </c>
      <c r="B14" s="10">
        <v>270</v>
      </c>
      <c r="C14" s="11">
        <v>2.089</v>
      </c>
      <c r="D14" s="11">
        <v>2.2885000000000004</v>
      </c>
      <c r="E14" s="11">
        <v>1.718</v>
      </c>
      <c r="F14" s="11">
        <v>0.91389878716893624</v>
      </c>
      <c r="G14" s="11">
        <v>8.233739749999998</v>
      </c>
      <c r="H14" s="11">
        <v>0.121</v>
      </c>
      <c r="I14" s="11">
        <v>7.3478154322281092E-4</v>
      </c>
      <c r="J14" s="4" t="s">
        <v>34</v>
      </c>
      <c r="K14" s="4" t="s">
        <v>37</v>
      </c>
      <c r="L14" s="4" t="s">
        <v>35</v>
      </c>
      <c r="M14" s="4" t="s">
        <v>36</v>
      </c>
      <c r="N14" s="4"/>
      <c r="O14" s="11">
        <v>2.0215000000000005</v>
      </c>
      <c r="P14" s="11">
        <v>2.8010000000000002</v>
      </c>
      <c r="Q14" s="11">
        <v>1.9975000000000001</v>
      </c>
      <c r="R14" s="11">
        <v>0.73251967214644431</v>
      </c>
      <c r="S14" s="11">
        <v>11.34019365</v>
      </c>
      <c r="T14" s="11">
        <v>6.2E-2</v>
      </c>
      <c r="U14" s="12">
        <v>2.7336393854261916E-4</v>
      </c>
      <c r="V14" s="11">
        <f>O14-C14</f>
        <v>-6.7499999999999449E-2</v>
      </c>
      <c r="W14" s="11">
        <f>P14-D14</f>
        <v>0.51249999999999973</v>
      </c>
      <c r="X14" s="11">
        <f>Q14-E14</f>
        <v>0.27950000000000008</v>
      </c>
      <c r="Y14" s="11">
        <f>R14-F14</f>
        <v>-0.18137911502249193</v>
      </c>
      <c r="Z14" s="11">
        <f>S14-G14</f>
        <v>3.1064539000000018</v>
      </c>
      <c r="AA14" s="11">
        <f>T14-H14</f>
        <v>-5.8999999999999997E-2</v>
      </c>
      <c r="AB14" s="12">
        <f>U14-I14</f>
        <v>-4.6141760468019176E-4</v>
      </c>
      <c r="AC14" s="5">
        <f>(O14-C14)/C14*100%</f>
        <v>-3.2312111057922185E-2</v>
      </c>
      <c r="AD14" s="5">
        <f>(P14-D14)/D14*100%</f>
        <v>0.2239458160367051</v>
      </c>
      <c r="AE14" s="5">
        <f>(Q14-E14)/E14*100%</f>
        <v>0.16268917345750877</v>
      </c>
      <c r="AF14" s="5">
        <f>(T14-H14)/H14*100%</f>
        <v>-0.48760330578512395</v>
      </c>
    </row>
    <row r="15" spans="1:32" ht="120" customHeight="1">
      <c r="A15" s="10">
        <v>1</v>
      </c>
      <c r="B15" s="10">
        <v>280</v>
      </c>
      <c r="C15" s="11">
        <v>2.0599999999999996</v>
      </c>
      <c r="D15" s="11">
        <v>2.2630000000000003</v>
      </c>
      <c r="E15" s="11">
        <v>1.6789999999999998</v>
      </c>
      <c r="F15" s="11">
        <v>0.91279564473782204</v>
      </c>
      <c r="G15" s="11">
        <v>7.8379840499999984</v>
      </c>
      <c r="H15" s="11">
        <v>0.11899999999999999</v>
      </c>
      <c r="I15" s="11">
        <v>7.5912376984232325E-4</v>
      </c>
      <c r="J15" s="4" t="s">
        <v>34</v>
      </c>
      <c r="K15" s="4" t="s">
        <v>37</v>
      </c>
      <c r="L15" s="4" t="s">
        <v>35</v>
      </c>
      <c r="M15" s="4" t="s">
        <v>36</v>
      </c>
      <c r="N15" s="4"/>
      <c r="O15" s="11">
        <v>2.3579999999999997</v>
      </c>
      <c r="P15" s="11">
        <v>3.3054999999999999</v>
      </c>
      <c r="Q15" s="11">
        <v>2.2399999999999998</v>
      </c>
      <c r="R15" s="11">
        <v>0.71861164822502066</v>
      </c>
      <c r="S15" s="11">
        <v>17.463974749999998</v>
      </c>
      <c r="T15" s="11">
        <v>9.0999999999999998E-2</v>
      </c>
      <c r="U15" s="12">
        <v>2.6053633638012445E-4</v>
      </c>
      <c r="V15" s="11">
        <f>O15-C15</f>
        <v>0.29800000000000004</v>
      </c>
      <c r="W15" s="11">
        <f>P15-D15</f>
        <v>1.0424999999999995</v>
      </c>
      <c r="X15" s="11">
        <f>Q15-E15</f>
        <v>0.56099999999999994</v>
      </c>
      <c r="Y15" s="11">
        <f>R15-F15</f>
        <v>-0.19418399651280138</v>
      </c>
      <c r="Z15" s="11">
        <f>S15-G15</f>
        <v>9.6259906999999991</v>
      </c>
      <c r="AA15" s="11">
        <f>T15-H15</f>
        <v>-2.7999999999999997E-2</v>
      </c>
      <c r="AB15" s="12">
        <f>U15-I15</f>
        <v>-4.9858743346219885E-4</v>
      </c>
      <c r="AC15" s="5">
        <f>(O15-C15)/C15*100%</f>
        <v>0.14466019417475734</v>
      </c>
      <c r="AD15" s="5">
        <f>(P15-D15)/D15*100%</f>
        <v>0.4606716747680068</v>
      </c>
      <c r="AE15" s="5">
        <f>(Q15-E15)/E15*100%</f>
        <v>0.33412745681953543</v>
      </c>
      <c r="AF15" s="5">
        <f>(T15-H15)/H15*100%</f>
        <v>-0.23529411764705882</v>
      </c>
    </row>
    <row r="16" spans="1:32" ht="120" customHeight="1">
      <c r="A16" s="10">
        <v>3</v>
      </c>
      <c r="B16" s="10">
        <v>280</v>
      </c>
      <c r="C16" s="11">
        <v>2.0889999999999995</v>
      </c>
      <c r="D16" s="11">
        <v>2.2614999999999998</v>
      </c>
      <c r="E16" s="11">
        <v>1.6929999999999996</v>
      </c>
      <c r="F16" s="11">
        <v>0.9241835418024873</v>
      </c>
      <c r="G16" s="11">
        <v>8.027076349999998</v>
      </c>
      <c r="H16" s="11">
        <v>0.12</v>
      </c>
      <c r="I16" s="11">
        <v>7.4747015456007228E-4</v>
      </c>
      <c r="J16" s="4" t="s">
        <v>34</v>
      </c>
      <c r="K16" s="4" t="s">
        <v>37</v>
      </c>
      <c r="L16" s="4" t="s">
        <v>35</v>
      </c>
      <c r="M16" s="4" t="s">
        <v>36</v>
      </c>
      <c r="N16" s="4"/>
      <c r="O16" s="11">
        <v>2.113</v>
      </c>
      <c r="P16" s="11">
        <v>2.9420000000000002</v>
      </c>
      <c r="Q16" s="11">
        <v>2.0019999999999993</v>
      </c>
      <c r="R16" s="11">
        <v>0.72511604104191918</v>
      </c>
      <c r="S16" s="11">
        <v>12.544810200000001</v>
      </c>
      <c r="T16" s="11">
        <v>6.0999999999999999E-2</v>
      </c>
      <c r="U16" s="12">
        <v>2.4312842931653123E-4</v>
      </c>
      <c r="V16" s="11">
        <f>O16-C16</f>
        <v>2.4000000000000465E-2</v>
      </c>
      <c r="W16" s="11">
        <f>P16-D16</f>
        <v>0.68050000000000033</v>
      </c>
      <c r="X16" s="11">
        <f>Q16-E16</f>
        <v>0.30899999999999972</v>
      </c>
      <c r="Y16" s="11">
        <f>R16-F16</f>
        <v>-0.19906750076056812</v>
      </c>
      <c r="Z16" s="11">
        <f>S16-G16</f>
        <v>4.5177338500000026</v>
      </c>
      <c r="AA16" s="11">
        <f>T16-H16</f>
        <v>-5.8999999999999997E-2</v>
      </c>
      <c r="AB16" s="12">
        <f>U16-I16</f>
        <v>-5.0434172524354106E-4</v>
      </c>
      <c r="AC16" s="5">
        <f>(O16-C16)/C16*100%</f>
        <v>1.1488750598372652E-2</v>
      </c>
      <c r="AD16" s="5">
        <f>(P16-D16)/D16*100%</f>
        <v>0.30090647800132669</v>
      </c>
      <c r="AE16" s="5">
        <f>(Q16-E16)/E16*100%</f>
        <v>0.182516243354991</v>
      </c>
      <c r="AF16" s="5">
        <f>(T16-H16)/H16*100%</f>
        <v>-0.49166666666666664</v>
      </c>
    </row>
    <row r="17" spans="1:32" ht="120" customHeight="1">
      <c r="A17" s="10">
        <v>5</v>
      </c>
      <c r="B17" s="10">
        <v>280</v>
      </c>
      <c r="C17" s="11">
        <v>2.0609999999999999</v>
      </c>
      <c r="D17" s="11">
        <v>2.2734999999999994</v>
      </c>
      <c r="E17" s="11">
        <v>1.7110000000000003</v>
      </c>
      <c r="F17" s="11">
        <v>0.90707336519081549</v>
      </c>
      <c r="G17" s="11">
        <v>8.0272560999999989</v>
      </c>
      <c r="H17" s="11">
        <v>0.121</v>
      </c>
      <c r="I17" s="11">
        <v>7.5368219533945109E-4</v>
      </c>
      <c r="J17" s="4" t="s">
        <v>34</v>
      </c>
      <c r="K17" s="4" t="s">
        <v>37</v>
      </c>
      <c r="L17" s="4" t="s">
        <v>35</v>
      </c>
      <c r="M17" s="4" t="s">
        <v>36</v>
      </c>
      <c r="N17" s="4"/>
      <c r="O17" s="11">
        <v>2.0635000000000003</v>
      </c>
      <c r="P17" s="11">
        <v>2.7449999999999997</v>
      </c>
      <c r="Q17" s="11">
        <v>1.8859999999999999</v>
      </c>
      <c r="R17" s="11">
        <v>0.75424573509700121</v>
      </c>
      <c r="S17" s="11">
        <v>10.703257900000001</v>
      </c>
      <c r="T17" s="11">
        <v>5.0999999999999997E-2</v>
      </c>
      <c r="U17" s="12">
        <v>2.3824521690727455E-4</v>
      </c>
      <c r="V17" s="11">
        <f>O17-C17</f>
        <v>2.5000000000003908E-3</v>
      </c>
      <c r="W17" s="11">
        <f>P17-D17</f>
        <v>0.47150000000000025</v>
      </c>
      <c r="X17" s="11">
        <f>Q17-E17</f>
        <v>0.1749999999999996</v>
      </c>
      <c r="Y17" s="11">
        <f>R17-F17</f>
        <v>-0.15282763009381428</v>
      </c>
      <c r="Z17" s="11">
        <f>S17-G17</f>
        <v>2.6760018000000017</v>
      </c>
      <c r="AA17" s="11">
        <f>T17-H17</f>
        <v>-7.0000000000000007E-2</v>
      </c>
      <c r="AB17" s="12">
        <f>U17-I17</f>
        <v>-5.1543697843217651E-4</v>
      </c>
      <c r="AC17" s="5">
        <f>(O17-C17)/C17*100%</f>
        <v>1.2130033964096996E-3</v>
      </c>
      <c r="AD17" s="5">
        <f>(P17-D17)/D17*100%</f>
        <v>0.20738948757422493</v>
      </c>
      <c r="AE17" s="5">
        <f>(Q17-E17)/E17*100%</f>
        <v>0.10227936879018093</v>
      </c>
      <c r="AF17" s="5">
        <f>(T17-H17)/H17*100%</f>
        <v>-0.57851239669421495</v>
      </c>
    </row>
    <row r="18" spans="1:32" ht="120" customHeight="1">
      <c r="A18" s="10">
        <v>1</v>
      </c>
      <c r="B18" s="10">
        <v>290</v>
      </c>
      <c r="C18" s="11">
        <v>2.1755000000000004</v>
      </c>
      <c r="D18" s="11">
        <v>2.2565000000000004</v>
      </c>
      <c r="E18" s="11">
        <v>1.6999999999999997</v>
      </c>
      <c r="F18" s="11">
        <v>0.9646223616864773</v>
      </c>
      <c r="G18" s="11">
        <v>8.3589398999999993</v>
      </c>
      <c r="H18" s="11">
        <v>0.122</v>
      </c>
      <c r="I18" s="11">
        <v>7.2975760957439122E-4</v>
      </c>
      <c r="J18" s="4" t="s">
        <v>34</v>
      </c>
      <c r="K18" s="4" t="s">
        <v>37</v>
      </c>
      <c r="L18" s="4" t="s">
        <v>35</v>
      </c>
      <c r="M18" s="4" t="s">
        <v>36</v>
      </c>
      <c r="N18" s="4"/>
      <c r="O18" s="11">
        <v>2.5294999999999996</v>
      </c>
      <c r="P18" s="11">
        <v>3.1720000000000002</v>
      </c>
      <c r="Q18" s="11">
        <v>2.2350000000000003</v>
      </c>
      <c r="R18" s="11">
        <v>0.8015247489131555</v>
      </c>
      <c r="S18" s="11">
        <v>18.120667049999998</v>
      </c>
      <c r="T18" s="11">
        <v>7.0000000000000007E-2</v>
      </c>
      <c r="U18" s="12">
        <v>1.9314962249140826E-4</v>
      </c>
      <c r="V18" s="11">
        <f>O18-C18</f>
        <v>0.3539999999999992</v>
      </c>
      <c r="W18" s="11">
        <f>P18-D18</f>
        <v>0.91549999999999976</v>
      </c>
      <c r="X18" s="11">
        <f>Q18-E18</f>
        <v>0.53500000000000059</v>
      </c>
      <c r="Y18" s="11">
        <f>R18-F18</f>
        <v>-0.1630976127733218</v>
      </c>
      <c r="Z18" s="11">
        <f>S18-G18</f>
        <v>9.7617271499999987</v>
      </c>
      <c r="AA18" s="11">
        <f>T18-H18</f>
        <v>-5.1999999999999991E-2</v>
      </c>
      <c r="AB18" s="12">
        <f>U18-I18</f>
        <v>-5.3660798708298298E-4</v>
      </c>
      <c r="AC18" s="5">
        <f>(O18-C18)/C18*100%</f>
        <v>0.16272121351413429</v>
      </c>
      <c r="AD18" s="5">
        <f>(P18-D18)/D18*100%</f>
        <v>0.40571681808109888</v>
      </c>
      <c r="AE18" s="5">
        <f>(Q18-E18)/E18*100%</f>
        <v>0.31470588235294156</v>
      </c>
      <c r="AF18" s="5">
        <f>(T18-H18)/H18*100%</f>
        <v>-0.42622950819672123</v>
      </c>
    </row>
    <row r="19" spans="1:32" ht="120" customHeight="1">
      <c r="A19" s="10">
        <v>3</v>
      </c>
      <c r="B19" s="10">
        <v>290</v>
      </c>
      <c r="C19" s="11">
        <v>2.0890000000000004</v>
      </c>
      <c r="D19" s="11">
        <v>2.2879999999999994</v>
      </c>
      <c r="E19" s="11">
        <v>1.7054999999999996</v>
      </c>
      <c r="F19" s="11">
        <v>0.91344761581773015</v>
      </c>
      <c r="G19" s="11">
        <v>8.1528645500000003</v>
      </c>
      <c r="H19" s="11">
        <v>0.127</v>
      </c>
      <c r="I19" s="11">
        <v>7.7886734914539937E-4</v>
      </c>
      <c r="J19" s="4" t="s">
        <v>34</v>
      </c>
      <c r="K19" s="4" t="s">
        <v>37</v>
      </c>
      <c r="L19" s="4" t="s">
        <v>35</v>
      </c>
      <c r="M19" s="4" t="s">
        <v>36</v>
      </c>
      <c r="N19" s="4"/>
      <c r="O19" s="11">
        <v>2.2819999999999996</v>
      </c>
      <c r="P19" s="11">
        <v>2.87</v>
      </c>
      <c r="Q19" s="11">
        <v>2.0609999999999991</v>
      </c>
      <c r="R19" s="11">
        <v>0.80379803618576295</v>
      </c>
      <c r="S19" s="11">
        <v>13.50815465</v>
      </c>
      <c r="T19" s="11">
        <v>5.8000000000000003E-2</v>
      </c>
      <c r="U19" s="12">
        <v>2.1468513465679046E-4</v>
      </c>
      <c r="V19" s="11">
        <f>O19-C19</f>
        <v>0.19299999999999917</v>
      </c>
      <c r="W19" s="11">
        <f>P19-D19</f>
        <v>0.58200000000000074</v>
      </c>
      <c r="X19" s="11">
        <f>Q19-E19</f>
        <v>0.35549999999999948</v>
      </c>
      <c r="Y19" s="11">
        <f>R19-F19</f>
        <v>-0.1096495796319672</v>
      </c>
      <c r="Z19" s="11">
        <f>S19-G19</f>
        <v>5.3552900999999995</v>
      </c>
      <c r="AA19" s="11">
        <f>T19-H19</f>
        <v>-6.9000000000000006E-2</v>
      </c>
      <c r="AB19" s="12">
        <f>U19-I19</f>
        <v>-5.6418221448860894E-4</v>
      </c>
      <c r="AC19" s="5">
        <f>(O19-C19)/C19*100%</f>
        <v>9.2388702728577854E-2</v>
      </c>
      <c r="AD19" s="5">
        <f>(P19-D19)/D19*100%</f>
        <v>0.25437062937062976</v>
      </c>
      <c r="AE19" s="5">
        <f>(Q19-E19)/E19*100%</f>
        <v>0.20844327176780977</v>
      </c>
      <c r="AF19" s="5">
        <f>(T19-H19)/H19*100%</f>
        <v>-0.54330708661417326</v>
      </c>
    </row>
    <row r="20" spans="1:32" ht="120" customHeight="1">
      <c r="A20" s="10">
        <v>5</v>
      </c>
      <c r="B20" s="10">
        <v>290</v>
      </c>
      <c r="C20" s="11">
        <v>2.0779999999999994</v>
      </c>
      <c r="D20" s="11">
        <v>2.2789999999999999</v>
      </c>
      <c r="E20" s="11">
        <v>1.7345000000000002</v>
      </c>
      <c r="F20" s="11">
        <v>0.91369164230578792</v>
      </c>
      <c r="G20" s="11">
        <v>8.2150467500000026</v>
      </c>
      <c r="H20" s="11">
        <v>0.121</v>
      </c>
      <c r="I20" s="11">
        <v>7.3645350831387524E-4</v>
      </c>
      <c r="J20" s="4" t="s">
        <v>34</v>
      </c>
      <c r="K20" s="4" t="s">
        <v>37</v>
      </c>
      <c r="L20" s="4" t="s">
        <v>35</v>
      </c>
      <c r="M20" s="4" t="s">
        <v>36</v>
      </c>
      <c r="N20" s="4"/>
      <c r="O20" s="11">
        <v>2.2385000000000002</v>
      </c>
      <c r="P20" s="11">
        <v>2.863</v>
      </c>
      <c r="Q20" s="11">
        <v>1.9809999999999999</v>
      </c>
      <c r="R20" s="11">
        <v>0.79503359756511616</v>
      </c>
      <c r="S20" s="11">
        <v>12.709431050000001</v>
      </c>
      <c r="T20" s="11">
        <v>4.4999999999999998E-2</v>
      </c>
      <c r="U20" s="12">
        <v>1.7703388854688345E-4</v>
      </c>
      <c r="V20" s="11">
        <f>O20-C20</f>
        <v>0.16050000000000075</v>
      </c>
      <c r="W20" s="11">
        <f>P20-D20</f>
        <v>0.58400000000000007</v>
      </c>
      <c r="X20" s="11">
        <f>Q20-E20</f>
        <v>0.24649999999999972</v>
      </c>
      <c r="Y20" s="11">
        <f>R20-F20</f>
        <v>-0.11865804474067176</v>
      </c>
      <c r="Z20" s="11">
        <f>S20-G20</f>
        <v>4.4943842999999983</v>
      </c>
      <c r="AA20" s="11">
        <f>T20-H20</f>
        <v>-7.5999999999999998E-2</v>
      </c>
      <c r="AB20" s="12">
        <f>U20-I20</f>
        <v>-5.5941961976699176E-4</v>
      </c>
      <c r="AC20" s="5">
        <f>(O20-C20)/C20*100%</f>
        <v>7.7237728585178439E-2</v>
      </c>
      <c r="AD20" s="5">
        <f>(P20-D20)/D20*100%</f>
        <v>0.2562527424308908</v>
      </c>
      <c r="AE20" s="5">
        <f>(Q20-E20)/E20*100%</f>
        <v>0.14211588353992488</v>
      </c>
      <c r="AF20" s="5">
        <f>(T20-H20)/H20*100%</f>
        <v>-0.62809917355371903</v>
      </c>
    </row>
    <row r="21" spans="1:32" ht="120" customHeight="1">
      <c r="A21" s="10">
        <v>1</v>
      </c>
      <c r="B21" s="10">
        <v>300</v>
      </c>
      <c r="C21" s="11">
        <v>2.1424999999999992</v>
      </c>
      <c r="D21" s="11">
        <v>2.2624999999999997</v>
      </c>
      <c r="E21" s="11">
        <v>1.7129999999999999</v>
      </c>
      <c r="F21" s="11">
        <v>0.94733852036066091</v>
      </c>
      <c r="G21" s="11">
        <v>8.3062974999999994</v>
      </c>
      <c r="H21" s="11">
        <v>0.121</v>
      </c>
      <c r="I21" s="11">
        <v>7.2836302817229945E-4</v>
      </c>
      <c r="J21" s="4" t="s">
        <v>34</v>
      </c>
      <c r="K21" s="4" t="s">
        <v>38</v>
      </c>
      <c r="L21" s="4" t="s">
        <v>35</v>
      </c>
      <c r="M21" s="4" t="s">
        <v>36</v>
      </c>
      <c r="N21" s="4"/>
      <c r="O21" s="11">
        <v>2.4180000000000001</v>
      </c>
      <c r="P21" s="11">
        <v>3.2075000000000005</v>
      </c>
      <c r="Q21" s="11">
        <v>2.1814999999999998</v>
      </c>
      <c r="R21" s="11">
        <v>0.75777191178780234</v>
      </c>
      <c r="S21" s="11">
        <v>17.0139852</v>
      </c>
      <c r="T21" s="11">
        <v>0.08</v>
      </c>
      <c r="U21" s="12">
        <v>2.3510070997358103E-4</v>
      </c>
      <c r="V21" s="11">
        <f>O21-C21</f>
        <v>0.27550000000000097</v>
      </c>
      <c r="W21" s="11">
        <f>P21-D21</f>
        <v>0.94500000000000073</v>
      </c>
      <c r="X21" s="11">
        <f>Q21-E21</f>
        <v>0.46849999999999992</v>
      </c>
      <c r="Y21" s="11">
        <f>R21-F21</f>
        <v>-0.18956660857285856</v>
      </c>
      <c r="Z21" s="11">
        <f>S21-G21</f>
        <v>8.707687700000001</v>
      </c>
      <c r="AA21" s="11">
        <f>T21-H21</f>
        <v>-4.0999999999999995E-2</v>
      </c>
      <c r="AB21" s="12">
        <f>U21-I21</f>
        <v>-4.9326231819871841E-4</v>
      </c>
      <c r="AC21" s="5">
        <f>(O21-C21)/C21*100%</f>
        <v>0.12858809801633656</v>
      </c>
      <c r="AD21" s="5">
        <f>(P21-D21)/D21*100%</f>
        <v>0.41767955801105011</v>
      </c>
      <c r="AE21" s="5">
        <f>(Q21-E21)/E21*100%</f>
        <v>0.2734967892586106</v>
      </c>
      <c r="AF21" s="5">
        <f>(T21-H21)/H21*100%</f>
        <v>-0.33884297520661155</v>
      </c>
    </row>
    <row r="22" spans="1:32" ht="120" customHeight="1">
      <c r="A22" s="10">
        <v>3</v>
      </c>
      <c r="B22" s="10">
        <v>300</v>
      </c>
      <c r="C22" s="11">
        <v>2.1439999999999997</v>
      </c>
      <c r="D22" s="11">
        <v>2.3199999999999994</v>
      </c>
      <c r="E22" s="11">
        <v>1.7239999999999998</v>
      </c>
      <c r="F22" s="11">
        <v>0.92469333563766865</v>
      </c>
      <c r="G22" s="11">
        <v>8.5714434999999991</v>
      </c>
      <c r="H22" s="11">
        <v>0.121</v>
      </c>
      <c r="I22" s="11">
        <v>7.0583210400908551E-4</v>
      </c>
      <c r="J22" s="4" t="s">
        <v>34</v>
      </c>
      <c r="K22" s="4" t="s">
        <v>38</v>
      </c>
      <c r="L22" s="4" t="s">
        <v>35</v>
      </c>
      <c r="M22" s="4" t="s">
        <v>36</v>
      </c>
      <c r="N22" s="4"/>
      <c r="O22" s="11">
        <v>2.3674999999999993</v>
      </c>
      <c r="P22" s="11">
        <v>3.1675</v>
      </c>
      <c r="Q22" s="11">
        <v>2.3409999999999997</v>
      </c>
      <c r="R22" s="11">
        <v>0.75828427375281537</v>
      </c>
      <c r="S22" s="11">
        <v>17.597425000000001</v>
      </c>
      <c r="T22" s="11">
        <v>4.7E-2</v>
      </c>
      <c r="U22" s="12">
        <v>1.3354226541667318E-4</v>
      </c>
      <c r="V22" s="11">
        <f>O22-C22</f>
        <v>0.22349999999999959</v>
      </c>
      <c r="W22" s="11">
        <f>P22-D22</f>
        <v>0.84750000000000059</v>
      </c>
      <c r="X22" s="11">
        <f>Q22-E22</f>
        <v>0.61699999999999999</v>
      </c>
      <c r="Y22" s="11">
        <f>R22-F22</f>
        <v>-0.16640906188485327</v>
      </c>
      <c r="Z22" s="11">
        <f>S22-G22</f>
        <v>9.0259815000000021</v>
      </c>
      <c r="AA22" s="11">
        <f>T22-H22</f>
        <v>-7.3999999999999996E-2</v>
      </c>
      <c r="AB22" s="12">
        <f>U22-I22</f>
        <v>-5.7228983859241233E-4</v>
      </c>
      <c r="AC22" s="5">
        <f>(O22-C22)/C22*100%</f>
        <v>0.10424440298507445</v>
      </c>
      <c r="AD22" s="5">
        <f>(P22-D22)/D22*100%</f>
        <v>0.36530172413793138</v>
      </c>
      <c r="AE22" s="5">
        <f>(Q22-E22)/E22*100%</f>
        <v>0.3578886310904873</v>
      </c>
      <c r="AF22" s="5">
        <f>(T22-H22)/H22*100%</f>
        <v>-0.61157024793388426</v>
      </c>
    </row>
    <row r="23" spans="1:32" s="2" customFormat="1" ht="120" customHeight="1">
      <c r="A23" s="6">
        <v>5</v>
      </c>
      <c r="B23" s="6">
        <v>300</v>
      </c>
      <c r="C23" s="13">
        <v>2.0875000000000004</v>
      </c>
      <c r="D23" s="13">
        <v>2.3055000000000003</v>
      </c>
      <c r="E23" s="13">
        <v>1.7330000000000001</v>
      </c>
      <c r="F23" s="13">
        <v>0.90571028787518415</v>
      </c>
      <c r="G23" s="13">
        <v>8.3475016500000017</v>
      </c>
      <c r="H23" s="13">
        <v>0.122</v>
      </c>
      <c r="I23" s="13">
        <v>7.3075756744534447E-4</v>
      </c>
      <c r="J23" s="4" t="s">
        <v>34</v>
      </c>
      <c r="K23" s="4" t="s">
        <v>38</v>
      </c>
      <c r="L23" s="4" t="s">
        <v>35</v>
      </c>
      <c r="M23" s="4" t="s">
        <v>36</v>
      </c>
      <c r="N23" s="4"/>
      <c r="O23" s="13">
        <v>2.2288888888888887</v>
      </c>
      <c r="P23" s="13">
        <v>2.8594444444444447</v>
      </c>
      <c r="Q23" s="13">
        <v>2.0827777777777774</v>
      </c>
      <c r="R23" s="13">
        <v>0.79319692800138186</v>
      </c>
      <c r="S23" s="13">
        <v>13.331167944444447</v>
      </c>
      <c r="T23" s="13">
        <v>4.1000000000000002E-2</v>
      </c>
      <c r="U23" s="14">
        <v>1.7086108188495261E-4</v>
      </c>
      <c r="V23" s="13">
        <f>O23-C23</f>
        <v>0.14138888888888834</v>
      </c>
      <c r="W23" s="13">
        <f>P23-D23</f>
        <v>0.55394444444444435</v>
      </c>
      <c r="X23" s="13">
        <f>Q23-E23</f>
        <v>0.3497777777777773</v>
      </c>
      <c r="Y23" s="13">
        <f>R23-F23</f>
        <v>-0.11251335987380229</v>
      </c>
      <c r="Z23" s="13">
        <f>S23-G23</f>
        <v>4.9836662944444452</v>
      </c>
      <c r="AA23" s="13">
        <f>T23-H23</f>
        <v>-8.0999999999999989E-2</v>
      </c>
      <c r="AB23" s="12">
        <f>U23-I23</f>
        <v>-5.5989648556039186E-4</v>
      </c>
      <c r="AC23" s="7">
        <f>(O23-C23)/C23*100%</f>
        <v>6.7731204258150088E-2</v>
      </c>
      <c r="AD23" s="7">
        <f>(P23-D23)/D23*100%</f>
        <v>0.2402708498999975</v>
      </c>
      <c r="AE23" s="7">
        <f>(Q23-E23)/E23*100%</f>
        <v>0.20183368596524945</v>
      </c>
      <c r="AF23" s="5">
        <f>(T23-H23)/H23*100%</f>
        <v>-0.66393442622950816</v>
      </c>
    </row>
    <row r="24" spans="1:32" s="15" customFormat="1" ht="40" customHeight="1">
      <c r="A24" s="4" t="s">
        <v>20</v>
      </c>
      <c r="B24" s="4"/>
      <c r="C24" s="11">
        <f>AVERAGE(C3:C23)</f>
        <v>2.1075714285714278</v>
      </c>
      <c r="D24" s="11">
        <f t="shared" ref="D24:AF24" si="0">AVERAGE(D3:D23)</f>
        <v>2.280214285714286</v>
      </c>
      <c r="E24" s="11">
        <f t="shared" si="0"/>
        <v>1.7148095238095236</v>
      </c>
      <c r="F24" s="11">
        <f t="shared" si="0"/>
        <v>0.92545511274361103</v>
      </c>
      <c r="G24" s="11">
        <f t="shared" si="0"/>
        <v>8.2513124499999986</v>
      </c>
      <c r="H24" s="11">
        <f t="shared" si="0"/>
        <v>0.12080952380952378</v>
      </c>
      <c r="I24" s="11">
        <f t="shared" si="0"/>
        <v>7.330290722297717E-4</v>
      </c>
      <c r="J24" s="11"/>
      <c r="K24" s="11"/>
      <c r="L24" s="11"/>
      <c r="M24" s="11"/>
      <c r="N24" s="11"/>
      <c r="O24" s="11">
        <f t="shared" si="0"/>
        <v>2.2014682539682533</v>
      </c>
      <c r="P24" s="11">
        <f t="shared" si="0"/>
        <v>2.7613888888888889</v>
      </c>
      <c r="Q24" s="11">
        <f t="shared" si="0"/>
        <v>1.9930820105820106</v>
      </c>
      <c r="R24" s="11">
        <f t="shared" si="0"/>
        <v>0.81090131744160265</v>
      </c>
      <c r="S24" s="11">
        <f t="shared" si="0"/>
        <v>12.465646990476195</v>
      </c>
      <c r="T24" s="11">
        <f t="shared" si="0"/>
        <v>7.6999999999999985E-2</v>
      </c>
      <c r="U24" s="12">
        <f t="shared" si="0"/>
        <v>3.5188089261730385E-4</v>
      </c>
      <c r="V24" s="11">
        <f t="shared" si="0"/>
        <v>9.3896825396825423E-2</v>
      </c>
      <c r="W24" s="11">
        <f t="shared" si="0"/>
        <v>0.4811746031746032</v>
      </c>
      <c r="X24" s="11">
        <f t="shared" si="0"/>
        <v>0.27827248677248678</v>
      </c>
      <c r="Y24" s="11">
        <f t="shared" si="0"/>
        <v>-0.11455379530200847</v>
      </c>
      <c r="Z24" s="11">
        <f t="shared" si="0"/>
        <v>4.2143345404761918</v>
      </c>
      <c r="AA24" s="11">
        <f t="shared" si="0"/>
        <v>-4.3809523809523798E-2</v>
      </c>
      <c r="AB24" s="12">
        <f t="shared" si="0"/>
        <v>-3.8114817961246774E-4</v>
      </c>
      <c r="AC24" s="5">
        <f t="shared" si="0"/>
        <v>4.4567138072042434E-2</v>
      </c>
      <c r="AD24" s="5">
        <f t="shared" si="0"/>
        <v>0.21119626216928472</v>
      </c>
      <c r="AE24" s="5">
        <f t="shared" si="0"/>
        <v>0.16248074180178515</v>
      </c>
      <c r="AF24" s="5">
        <f t="shared" si="0"/>
        <v>-0.36089529670180787</v>
      </c>
    </row>
    <row r="25" spans="1:3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5"/>
      <c r="AD25" s="5"/>
      <c r="AE25" s="5"/>
    </row>
    <row r="26" spans="1:3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5"/>
      <c r="AD26" s="5"/>
      <c r="AE26" s="5"/>
    </row>
    <row r="27" spans="1:3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5"/>
      <c r="AD27" s="5"/>
      <c r="AE27" s="5"/>
    </row>
    <row r="28" spans="1:3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5"/>
      <c r="AD28" s="5"/>
      <c r="AE28" s="5"/>
    </row>
    <row r="29" spans="1:3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5"/>
      <c r="AD29" s="5"/>
      <c r="AE29" s="5"/>
    </row>
    <row r="30" spans="1:3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5"/>
      <c r="AD30" s="5"/>
      <c r="AE30" s="5"/>
    </row>
    <row r="31" spans="1:3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5"/>
      <c r="AD31" s="5"/>
      <c r="AE31" s="5"/>
    </row>
    <row r="32" spans="1: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5"/>
      <c r="AD32" s="5"/>
      <c r="AE32" s="5"/>
    </row>
    <row r="33" spans="1:3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5"/>
      <c r="AD33" s="5"/>
      <c r="AE33" s="5"/>
    </row>
    <row r="34" spans="1:3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5"/>
      <c r="AD34" s="5"/>
      <c r="AE34" s="5"/>
    </row>
    <row r="35" spans="1:3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5"/>
      <c r="AD35" s="5"/>
      <c r="AE35" s="5"/>
    </row>
    <row r="36" spans="1:3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5"/>
      <c r="AD36" s="5"/>
      <c r="AE36" s="5"/>
    </row>
    <row r="37" spans="1:3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5"/>
      <c r="AD37" s="5"/>
      <c r="AE37" s="5"/>
    </row>
    <row r="38" spans="1:3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5"/>
      <c r="AD38" s="5"/>
      <c r="AE38" s="5"/>
    </row>
    <row r="39" spans="1:3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5"/>
      <c r="AD39" s="5"/>
      <c r="AE39" s="5"/>
    </row>
    <row r="40" spans="1:3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5"/>
      <c r="AD40" s="5"/>
      <c r="AE40" s="5"/>
    </row>
    <row r="41" spans="1:3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5"/>
      <c r="AD41" s="5"/>
      <c r="AE41" s="5"/>
    </row>
    <row r="42" spans="1:3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5"/>
      <c r="AD42" s="5"/>
      <c r="AE42" s="5"/>
    </row>
    <row r="43" spans="1:3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5"/>
      <c r="AD43" s="5"/>
      <c r="AE43" s="5"/>
    </row>
    <row r="44" spans="1:3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5"/>
      <c r="AD44" s="5"/>
      <c r="AE44" s="5"/>
    </row>
    <row r="45" spans="1:3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5"/>
      <c r="AD45" s="5"/>
      <c r="AE45" s="5"/>
    </row>
    <row r="46" spans="1:3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5"/>
      <c r="AD46" s="5"/>
      <c r="AE46" s="5"/>
    </row>
    <row r="47" spans="1:3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5"/>
      <c r="AD47" s="5"/>
      <c r="AE47" s="5"/>
    </row>
    <row r="48" spans="1:3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5"/>
      <c r="AD48" s="5"/>
      <c r="AE48" s="5"/>
    </row>
    <row r="49" spans="1:3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5"/>
      <c r="AD49" s="5"/>
      <c r="AE49" s="5"/>
    </row>
    <row r="50" spans="1:3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5"/>
      <c r="AD50" s="5"/>
      <c r="AE50" s="5"/>
    </row>
    <row r="51" spans="1:3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5"/>
      <c r="AD51" s="5"/>
      <c r="AE51" s="5"/>
    </row>
    <row r="52" spans="1:3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5"/>
      <c r="AD52" s="5"/>
      <c r="AE52" s="5"/>
    </row>
    <row r="53" spans="1:3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5"/>
      <c r="AD53" s="5"/>
      <c r="AE53" s="5"/>
    </row>
    <row r="54" spans="1:3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5"/>
      <c r="AD54" s="5"/>
      <c r="AE54" s="5"/>
    </row>
    <row r="55" spans="1:3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5"/>
      <c r="AD55" s="5"/>
      <c r="AE55" s="5"/>
    </row>
    <row r="56" spans="1:3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5"/>
      <c r="AD56" s="5"/>
      <c r="AE56" s="5"/>
    </row>
    <row r="57" spans="1:3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5"/>
      <c r="AD57" s="5"/>
      <c r="AE57" s="5"/>
    </row>
    <row r="58" spans="1:3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5"/>
      <c r="AD58" s="5"/>
      <c r="AE58" s="5"/>
    </row>
    <row r="59" spans="1:3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5"/>
      <c r="AD59" s="5"/>
      <c r="AE59" s="5"/>
    </row>
    <row r="60" spans="1:3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5"/>
      <c r="AD60" s="5"/>
      <c r="AE60" s="5"/>
    </row>
    <row r="61" spans="1:3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5"/>
      <c r="AD61" s="5"/>
      <c r="AE61" s="5"/>
    </row>
    <row r="62" spans="1:3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5"/>
      <c r="AD62" s="5"/>
      <c r="AE62" s="5"/>
    </row>
    <row r="63" spans="1:3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5"/>
      <c r="AD63" s="5"/>
      <c r="AE63" s="5"/>
    </row>
    <row r="64" spans="1:3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5"/>
      <c r="AD64" s="5"/>
      <c r="AE64" s="5"/>
    </row>
    <row r="65" spans="1:3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5"/>
      <c r="AD65" s="5"/>
      <c r="AE65" s="5"/>
    </row>
    <row r="66" spans="1:3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5"/>
      <c r="AD66" s="5"/>
      <c r="AE66" s="5"/>
    </row>
    <row r="67" spans="1:3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5"/>
      <c r="AD67" s="5"/>
      <c r="AE67" s="5"/>
    </row>
    <row r="68" spans="1:3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5"/>
      <c r="AD68" s="5"/>
      <c r="AE68" s="5"/>
    </row>
    <row r="69" spans="1:31" s="2" customForma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7"/>
      <c r="AD69" s="7"/>
      <c r="AE69" s="7"/>
    </row>
    <row r="70" spans="1:31" s="2" customForma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7"/>
      <c r="AD70" s="7"/>
      <c r="AE70" s="7"/>
    </row>
    <row r="71" spans="1:3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5"/>
      <c r="AD71" s="5"/>
      <c r="AE71" s="5"/>
    </row>
    <row r="72" spans="1:3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5"/>
      <c r="AD72" s="5"/>
      <c r="AE72" s="5"/>
    </row>
    <row r="73" spans="1:3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5"/>
      <c r="AD73" s="5"/>
      <c r="AE73" s="5"/>
    </row>
    <row r="74" spans="1:3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5"/>
      <c r="AD74" s="5"/>
      <c r="AE74" s="5"/>
    </row>
    <row r="75" spans="1:3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5"/>
      <c r="AD75" s="5"/>
      <c r="AE75" s="5"/>
    </row>
    <row r="76" spans="1:3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5"/>
      <c r="AD76" s="5"/>
      <c r="AE76" s="5"/>
    </row>
    <row r="77" spans="1:3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5"/>
      <c r="AD77" s="5"/>
      <c r="AE77" s="5"/>
    </row>
    <row r="78" spans="1:3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5"/>
      <c r="AD78" s="5"/>
      <c r="AE78" s="5"/>
    </row>
    <row r="79" spans="1:3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5"/>
      <c r="AD79" s="5"/>
      <c r="AE79" s="5"/>
    </row>
    <row r="80" spans="1:3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5"/>
      <c r="AD80" s="5"/>
      <c r="AE80" s="5"/>
    </row>
    <row r="81" spans="1:3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5"/>
      <c r="AD81" s="5"/>
      <c r="AE81" s="5"/>
    </row>
    <row r="82" spans="1:3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5"/>
      <c r="AD82" s="5"/>
      <c r="AE82" s="5"/>
    </row>
    <row r="83" spans="1:3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5"/>
      <c r="AD83" s="5"/>
      <c r="AE83" s="5"/>
    </row>
    <row r="84" spans="1:3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5"/>
      <c r="AD84" s="5"/>
      <c r="AE84" s="5"/>
    </row>
    <row r="85" spans="1:3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5"/>
      <c r="AD85" s="5"/>
      <c r="AE85" s="5"/>
    </row>
    <row r="86" spans="1:3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5"/>
      <c r="AD86" s="5"/>
      <c r="AE86" s="5"/>
    </row>
    <row r="87" spans="1:3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5"/>
      <c r="AD87" s="5"/>
      <c r="AE87" s="5"/>
    </row>
    <row r="88" spans="1:3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5"/>
      <c r="AD88" s="5"/>
      <c r="AE88" s="5"/>
    </row>
    <row r="89" spans="1:3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5"/>
      <c r="AD89" s="5"/>
      <c r="AE89" s="5"/>
    </row>
    <row r="90" spans="1:3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5"/>
      <c r="AD90" s="5"/>
      <c r="AE90" s="5"/>
    </row>
    <row r="91" spans="1:3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5"/>
      <c r="AD91" s="5"/>
      <c r="AE91" s="5"/>
    </row>
    <row r="92" spans="1:3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5"/>
      <c r="AD92" s="5"/>
      <c r="AE92" s="5"/>
    </row>
    <row r="93" spans="1:3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5"/>
      <c r="AD93" s="5"/>
      <c r="AE93" s="5"/>
    </row>
    <row r="94" spans="1:3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5"/>
      <c r="AD94" s="5"/>
      <c r="AE94" s="5"/>
    </row>
    <row r="95" spans="1:3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5"/>
      <c r="AD95" s="5"/>
      <c r="AE95" s="5"/>
    </row>
    <row r="96" spans="1:3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5"/>
      <c r="AD96" s="5"/>
      <c r="AE96" s="5"/>
    </row>
    <row r="97" spans="1:3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5"/>
      <c r="AD97" s="5"/>
      <c r="AE97" s="5"/>
    </row>
    <row r="98" spans="1:3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5"/>
      <c r="AD98" s="5"/>
      <c r="AE98" s="5"/>
    </row>
    <row r="99" spans="1:3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5"/>
      <c r="AD99" s="5"/>
      <c r="AE99" s="5"/>
    </row>
    <row r="100" spans="1:3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5"/>
      <c r="AD100" s="5"/>
      <c r="AE100" s="5"/>
    </row>
    <row r="101" spans="1:3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5"/>
      <c r="AD101" s="5"/>
      <c r="AE101" s="5"/>
    </row>
    <row r="102" spans="1:3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5"/>
      <c r="AD102" s="5"/>
      <c r="AE102" s="5"/>
    </row>
    <row r="103" spans="1:3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5"/>
      <c r="AD103" s="5"/>
      <c r="AE103" s="5"/>
    </row>
    <row r="104" spans="1:3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5"/>
      <c r="AD104" s="5"/>
      <c r="AE104" s="5"/>
    </row>
    <row r="105" spans="1:3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5"/>
      <c r="AD105" s="5"/>
      <c r="AE105" s="5"/>
    </row>
    <row r="106" spans="1:3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5"/>
      <c r="AD106" s="5"/>
      <c r="AE106" s="5"/>
    </row>
    <row r="107" spans="1:3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5"/>
      <c r="AD107" s="5"/>
      <c r="AE107" s="5"/>
    </row>
    <row r="108" spans="1:3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5"/>
      <c r="AD108" s="5"/>
      <c r="AE108" s="5"/>
    </row>
    <row r="109" spans="1:3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5"/>
      <c r="AD109" s="5"/>
      <c r="AE109" s="5"/>
    </row>
    <row r="110" spans="1:3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5"/>
      <c r="AD110" s="5"/>
      <c r="AE110" s="5"/>
    </row>
    <row r="111" spans="1:3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5"/>
      <c r="AD111" s="5"/>
      <c r="AE111" s="5"/>
    </row>
    <row r="112" spans="1:3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5"/>
      <c r="AD112" s="5"/>
      <c r="AE112" s="5"/>
    </row>
    <row r="113" spans="1:3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5"/>
      <c r="AD113" s="5"/>
      <c r="AE113" s="5"/>
    </row>
    <row r="114" spans="1:3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5"/>
      <c r="AD114" s="5"/>
      <c r="AE114" s="5"/>
    </row>
    <row r="115" spans="1:3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5"/>
      <c r="AD115" s="5"/>
      <c r="AE115" s="5"/>
    </row>
    <row r="116" spans="1:3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5"/>
      <c r="AD116" s="5"/>
      <c r="AE116" s="5"/>
    </row>
    <row r="117" spans="1:3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5"/>
      <c r="AD117" s="5"/>
      <c r="AE117" s="5"/>
    </row>
    <row r="118" spans="1:3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5"/>
      <c r="AD118" s="5"/>
      <c r="AE118" s="5"/>
    </row>
    <row r="119" spans="1:3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5"/>
      <c r="AD119" s="5"/>
      <c r="AE119" s="5"/>
    </row>
    <row r="120" spans="1:3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5"/>
      <c r="AD120" s="5"/>
      <c r="AE120" s="5"/>
    </row>
    <row r="121" spans="1:3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5"/>
      <c r="AD121" s="5"/>
      <c r="AE121" s="5"/>
    </row>
    <row r="122" spans="1:3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5"/>
      <c r="AD122" s="5"/>
      <c r="AE122" s="5"/>
    </row>
    <row r="123" spans="1:3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5"/>
      <c r="AD123" s="5"/>
      <c r="AE123" s="5"/>
    </row>
    <row r="124" spans="1:3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5"/>
      <c r="AD124" s="5"/>
      <c r="AE124" s="5"/>
    </row>
    <row r="125" spans="1:3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5"/>
      <c r="AD125" s="5"/>
      <c r="AE125" s="5"/>
    </row>
    <row r="126" spans="1:3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5"/>
      <c r="AD126" s="5"/>
      <c r="AE126" s="5"/>
    </row>
    <row r="127" spans="1:3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5"/>
      <c r="AD127" s="5"/>
      <c r="AE127" s="5"/>
    </row>
    <row r="128" spans="1:3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5"/>
      <c r="AD128" s="5"/>
      <c r="AE128" s="5"/>
    </row>
    <row r="129" spans="1:3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5"/>
      <c r="AD129" s="5"/>
      <c r="AE129" s="5"/>
    </row>
    <row r="130" spans="1:3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5"/>
      <c r="AD130" s="5"/>
      <c r="AE130" s="5"/>
    </row>
    <row r="131" spans="1: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5"/>
      <c r="AD131" s="5"/>
      <c r="AE131" s="5"/>
    </row>
    <row r="132" spans="1:3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5"/>
      <c r="AD132" s="5"/>
      <c r="AE132" s="5"/>
    </row>
    <row r="133" spans="1:3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5"/>
      <c r="AD133" s="5"/>
      <c r="AE133" s="5"/>
    </row>
    <row r="134" spans="1:3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5"/>
      <c r="AD134" s="5"/>
      <c r="AE134" s="5"/>
    </row>
    <row r="135" spans="1:3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5"/>
      <c r="AD135" s="5"/>
      <c r="AE135" s="5"/>
    </row>
    <row r="136" spans="1:3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5"/>
      <c r="AD136" s="5"/>
      <c r="AE136" s="5"/>
    </row>
    <row r="137" spans="1:3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5"/>
      <c r="AD137" s="5"/>
      <c r="AE137" s="5"/>
    </row>
    <row r="138" spans="1:3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5"/>
      <c r="AD138" s="5"/>
      <c r="AE138" s="5"/>
    </row>
    <row r="139" spans="1:3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5"/>
      <c r="AD139" s="5"/>
      <c r="AE139" s="5"/>
    </row>
    <row r="140" spans="1:3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5"/>
      <c r="AD140" s="5"/>
      <c r="AE140" s="5"/>
    </row>
    <row r="141" spans="1:3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5"/>
      <c r="AD141" s="5"/>
      <c r="AE141" s="5"/>
    </row>
    <row r="142" spans="1:3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5"/>
      <c r="AD142" s="5"/>
      <c r="AE142" s="5"/>
    </row>
    <row r="143" spans="1:3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5"/>
      <c r="AD143" s="5"/>
      <c r="AE143" s="5"/>
    </row>
    <row r="144" spans="1:3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5"/>
      <c r="AD144" s="5"/>
      <c r="AE144" s="5"/>
    </row>
    <row r="145" spans="1:3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5"/>
      <c r="AD145" s="5"/>
      <c r="AE145" s="5"/>
    </row>
    <row r="146" spans="1:3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5"/>
      <c r="AD146" s="5"/>
      <c r="AE146" s="5"/>
    </row>
    <row r="147" spans="1:3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5"/>
      <c r="AD147" s="5"/>
      <c r="AE147" s="5"/>
    </row>
    <row r="148" spans="1:3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5"/>
      <c r="AD148" s="5"/>
      <c r="AE148" s="5"/>
    </row>
    <row r="149" spans="1:3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5"/>
      <c r="AD149" s="5"/>
      <c r="AE149" s="5"/>
    </row>
    <row r="150" spans="1:3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5"/>
      <c r="AD150" s="5"/>
      <c r="AE150" s="5"/>
    </row>
    <row r="151" spans="1:3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5"/>
      <c r="AD151" s="5"/>
      <c r="AE151" s="5"/>
    </row>
    <row r="152" spans="1:3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5"/>
      <c r="AD152" s="5"/>
      <c r="AE152" s="5"/>
    </row>
    <row r="153" spans="1:3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5"/>
      <c r="AD153" s="5"/>
      <c r="AE153" s="5"/>
    </row>
    <row r="154" spans="1:3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5"/>
      <c r="AD154" s="5"/>
      <c r="AE154" s="5"/>
    </row>
    <row r="155" spans="1:3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5"/>
      <c r="AD155" s="5"/>
      <c r="AE155" s="5"/>
    </row>
    <row r="156" spans="1:3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5"/>
      <c r="AD156" s="5"/>
      <c r="AE156" s="5"/>
    </row>
    <row r="157" spans="1:3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5"/>
      <c r="AD157" s="5"/>
      <c r="AE157" s="5"/>
    </row>
    <row r="158" spans="1:3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5"/>
      <c r="AD158" s="5"/>
      <c r="AE158" s="5"/>
    </row>
    <row r="159" spans="1:3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5"/>
      <c r="AD159" s="5"/>
      <c r="AE159" s="5"/>
    </row>
    <row r="160" spans="1:3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5"/>
      <c r="AD160" s="5"/>
      <c r="AE160" s="5"/>
    </row>
    <row r="161" spans="1:3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5"/>
      <c r="AD161" s="5"/>
      <c r="AE161" s="5"/>
    </row>
    <row r="162" spans="1:3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5"/>
      <c r="AD162" s="5"/>
      <c r="AE162" s="5"/>
    </row>
    <row r="163" spans="1:3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5"/>
      <c r="AD163" s="5"/>
      <c r="AE163" s="5"/>
    </row>
    <row r="164" spans="1:3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5"/>
      <c r="AD164" s="5"/>
      <c r="AE164" s="5"/>
    </row>
    <row r="165" spans="1:3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5"/>
      <c r="AD165" s="5"/>
      <c r="AE165" s="5"/>
    </row>
    <row r="166" spans="1:3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5"/>
      <c r="AD166" s="5"/>
      <c r="AE166" s="5"/>
    </row>
    <row r="167" spans="1:3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5"/>
      <c r="AD167" s="5"/>
      <c r="AE167" s="5"/>
    </row>
    <row r="168" spans="1:3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5"/>
      <c r="AD168" s="5"/>
      <c r="AE168" s="5"/>
    </row>
    <row r="169" spans="1:3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5"/>
      <c r="AD169" s="5"/>
      <c r="AE169" s="5"/>
    </row>
    <row r="170" spans="1:3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5"/>
      <c r="AD170" s="5"/>
      <c r="AE170" s="5"/>
    </row>
    <row r="171" spans="1:3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5"/>
      <c r="AD171" s="5"/>
      <c r="AE171" s="5"/>
    </row>
    <row r="172" spans="1:3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5"/>
      <c r="AD172" s="5"/>
      <c r="AE172" s="5"/>
    </row>
    <row r="173" spans="1:3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5"/>
      <c r="AD173" s="5"/>
      <c r="AE173" s="5"/>
    </row>
    <row r="174" spans="1:3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5"/>
      <c r="AD174" s="5"/>
      <c r="AE174" s="5"/>
    </row>
    <row r="175" spans="1:3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5"/>
      <c r="AD175" s="5"/>
      <c r="AE175" s="5"/>
    </row>
    <row r="176" spans="1:3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5"/>
      <c r="AD176" s="5"/>
      <c r="AE176" s="5"/>
    </row>
    <row r="177" spans="1:3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5"/>
      <c r="AD177" s="5"/>
      <c r="AE177" s="5"/>
    </row>
    <row r="178" spans="1:3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5"/>
      <c r="AD178" s="5"/>
      <c r="AE178" s="5"/>
    </row>
    <row r="179" spans="1:3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5"/>
      <c r="AD179" s="5"/>
      <c r="AE179" s="5"/>
    </row>
    <row r="180" spans="1:3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5"/>
      <c r="AD180" s="5"/>
      <c r="AE180" s="5"/>
    </row>
    <row r="181" spans="1:3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5"/>
      <c r="AD181" s="5"/>
      <c r="AE181" s="5"/>
    </row>
    <row r="182" spans="1:3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5"/>
      <c r="AD182" s="5"/>
      <c r="AE182" s="5"/>
    </row>
    <row r="183" spans="1:3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5"/>
      <c r="AD183" s="5"/>
      <c r="AE183" s="5"/>
    </row>
    <row r="184" spans="1:3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5"/>
      <c r="AD184" s="5"/>
      <c r="AE184" s="5"/>
    </row>
    <row r="185" spans="1:3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5"/>
      <c r="AD185" s="5"/>
      <c r="AE185" s="5"/>
    </row>
    <row r="186" spans="1:3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5"/>
      <c r="AD186" s="5"/>
      <c r="AE186" s="5"/>
    </row>
    <row r="187" spans="1:3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5"/>
      <c r="AD187" s="5"/>
      <c r="AE187" s="5"/>
    </row>
    <row r="188" spans="1:3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5"/>
      <c r="AD188" s="5"/>
      <c r="AE188" s="5"/>
    </row>
    <row r="189" spans="1:3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5"/>
      <c r="AD189" s="5"/>
      <c r="AE189" s="5"/>
    </row>
    <row r="190" spans="1:3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5"/>
      <c r="AD190" s="5"/>
      <c r="AE190" s="5"/>
    </row>
    <row r="191" spans="1:3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5"/>
      <c r="AD191" s="5"/>
      <c r="AE191" s="5"/>
    </row>
    <row r="192" spans="1:3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5"/>
      <c r="AD192" s="5"/>
      <c r="AE192" s="5"/>
    </row>
    <row r="193" spans="1:3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5"/>
      <c r="AD193" s="5"/>
      <c r="AE193" s="5"/>
    </row>
    <row r="194" spans="1:3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5"/>
      <c r="AD194" s="5"/>
      <c r="AE194" s="5"/>
    </row>
    <row r="195" spans="1:3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5"/>
      <c r="AD195" s="5"/>
      <c r="AE195" s="5"/>
    </row>
    <row r="196" spans="1:3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5"/>
      <c r="AD196" s="5"/>
      <c r="AE196" s="5"/>
    </row>
    <row r="197" spans="1:3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5"/>
      <c r="AD197" s="5"/>
      <c r="AE197" s="5"/>
    </row>
    <row r="198" spans="1:3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5"/>
      <c r="AD198" s="5"/>
      <c r="AE198" s="5"/>
    </row>
    <row r="199" spans="1:3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5"/>
      <c r="AD199" s="5"/>
      <c r="AE199" s="5"/>
    </row>
    <row r="200" spans="1:3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5"/>
      <c r="AD200" s="5"/>
      <c r="AE200" s="5"/>
    </row>
    <row r="201" spans="1:3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5"/>
      <c r="AD201" s="5"/>
      <c r="AE201" s="5"/>
    </row>
    <row r="202" spans="1:3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5"/>
      <c r="AD202" s="5"/>
      <c r="AE202" s="5"/>
    </row>
    <row r="203" spans="1:3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5"/>
      <c r="AD203" s="5"/>
      <c r="AE203" s="5"/>
    </row>
    <row r="204" spans="1:3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5"/>
      <c r="AD204" s="5"/>
      <c r="AE204" s="5"/>
    </row>
    <row r="205" spans="1:3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5"/>
      <c r="AD205" s="5"/>
      <c r="AE205" s="5"/>
    </row>
    <row r="206" spans="1:3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5"/>
      <c r="AD206" s="5"/>
      <c r="AE206" s="5"/>
    </row>
    <row r="207" spans="1:3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5"/>
      <c r="AD207" s="5"/>
      <c r="AE207" s="5"/>
    </row>
    <row r="208" spans="1:3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5"/>
      <c r="AD208" s="5"/>
      <c r="AE208" s="5"/>
    </row>
    <row r="209" spans="1:3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5"/>
      <c r="AD209" s="5"/>
      <c r="AE209" s="5"/>
    </row>
    <row r="210" spans="1:3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5"/>
      <c r="AD210" s="5"/>
      <c r="AE210" s="5"/>
    </row>
    <row r="211" spans="1:3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5"/>
      <c r="AD211" s="5"/>
      <c r="AE211" s="5"/>
    </row>
    <row r="212" spans="1:3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5"/>
      <c r="AD212" s="5"/>
      <c r="AE212" s="5"/>
    </row>
    <row r="213" spans="1:3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5"/>
      <c r="AD213" s="5"/>
      <c r="AE213" s="5"/>
    </row>
    <row r="214" spans="1:3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5"/>
      <c r="AD214" s="5"/>
      <c r="AE214" s="5"/>
    </row>
    <row r="215" spans="1:3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5"/>
      <c r="AD215" s="5"/>
      <c r="AE215" s="5"/>
    </row>
    <row r="216" spans="1:3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5"/>
      <c r="AD216" s="5"/>
      <c r="AE216" s="5"/>
    </row>
    <row r="217" spans="1:3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5"/>
      <c r="AD217" s="5"/>
      <c r="AE217" s="5"/>
    </row>
    <row r="218" spans="1:3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5"/>
      <c r="AD218" s="5"/>
      <c r="AE218" s="5"/>
    </row>
    <row r="219" spans="1:3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5"/>
      <c r="AD219" s="5"/>
      <c r="AE219" s="5"/>
    </row>
    <row r="220" spans="1:3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5"/>
      <c r="AD220" s="5"/>
      <c r="AE220" s="5"/>
    </row>
    <row r="221" spans="1:3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5"/>
      <c r="AD221" s="5"/>
      <c r="AE221" s="5"/>
    </row>
    <row r="222" spans="1:3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5"/>
      <c r="AD222" s="5"/>
      <c r="AE222" s="5"/>
    </row>
    <row r="223" spans="1:3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5"/>
      <c r="AD223" s="5"/>
      <c r="AE223" s="5"/>
    </row>
    <row r="224" spans="1:3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5"/>
      <c r="AD224" s="5"/>
      <c r="AE224" s="5"/>
    </row>
    <row r="225" spans="1:3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5"/>
      <c r="AD225" s="5"/>
      <c r="AE225" s="5"/>
    </row>
    <row r="226" spans="1:3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5"/>
      <c r="AD226" s="5"/>
      <c r="AE226" s="5"/>
    </row>
    <row r="227" spans="1:3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5"/>
      <c r="AD227" s="5"/>
      <c r="AE227" s="5"/>
    </row>
    <row r="228" spans="1:3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5"/>
      <c r="AD228" s="5"/>
      <c r="AE228" s="5"/>
    </row>
    <row r="229" spans="1:3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5"/>
      <c r="AD229" s="5"/>
      <c r="AE229" s="5"/>
    </row>
    <row r="230" spans="1:3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5"/>
      <c r="AD230" s="5"/>
      <c r="AE230" s="5"/>
    </row>
    <row r="231" spans="1: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5"/>
      <c r="AD231" s="5"/>
      <c r="AE231" s="5"/>
    </row>
    <row r="232" spans="1:3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5"/>
      <c r="AD232" s="5"/>
      <c r="AE232" s="5"/>
    </row>
    <row r="233" spans="1:3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5"/>
      <c r="AD233" s="5"/>
      <c r="AE233" s="5"/>
    </row>
    <row r="234" spans="1:3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5"/>
      <c r="AD234" s="5"/>
      <c r="AE234" s="5"/>
    </row>
    <row r="235" spans="1:3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5"/>
      <c r="AD235" s="5"/>
      <c r="AE235" s="5"/>
    </row>
    <row r="236" spans="1:3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5"/>
      <c r="AD236" s="5"/>
      <c r="AE236" s="5"/>
    </row>
    <row r="237" spans="1:3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5"/>
      <c r="AD237" s="5"/>
      <c r="AE237" s="5"/>
    </row>
    <row r="238" spans="1:3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5"/>
      <c r="AD238" s="5"/>
      <c r="AE238" s="5"/>
    </row>
    <row r="239" spans="1:3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5"/>
      <c r="AD239" s="5"/>
      <c r="AE239" s="5"/>
    </row>
    <row r="240" spans="1:3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5"/>
      <c r="AD240" s="5"/>
      <c r="AE240" s="5"/>
    </row>
    <row r="241" spans="1:3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5"/>
      <c r="AD241" s="5"/>
      <c r="AE241" s="5"/>
    </row>
    <row r="242" spans="1:3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5"/>
      <c r="AD242" s="5"/>
      <c r="AE242" s="5"/>
    </row>
    <row r="243" spans="1:3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5"/>
      <c r="AD243" s="5"/>
      <c r="AE243" s="5"/>
    </row>
    <row r="244" spans="1:3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5"/>
      <c r="AD244" s="5"/>
      <c r="AE244" s="5"/>
    </row>
    <row r="245" spans="1:3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5"/>
      <c r="AD245" s="5"/>
      <c r="AE245" s="5"/>
    </row>
    <row r="246" spans="1:3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5"/>
      <c r="AD246" s="5"/>
      <c r="AE246" s="5"/>
    </row>
    <row r="247" spans="1:3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5"/>
      <c r="AD247" s="5"/>
      <c r="AE247" s="5"/>
    </row>
    <row r="248" spans="1:3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5"/>
      <c r="AD248" s="5"/>
      <c r="AE248" s="5"/>
    </row>
    <row r="249" spans="1:3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5"/>
      <c r="AD249" s="5"/>
      <c r="AE249" s="5"/>
    </row>
    <row r="250" spans="1:3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5"/>
      <c r="AD250" s="5"/>
      <c r="AE250" s="5"/>
    </row>
    <row r="251" spans="1:3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5"/>
      <c r="AD251" s="5"/>
      <c r="AE251" s="5"/>
    </row>
    <row r="252" spans="1:3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5"/>
      <c r="AD252" s="5"/>
      <c r="AE252" s="5"/>
    </row>
    <row r="253" spans="1:3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5"/>
      <c r="AD253" s="5"/>
      <c r="AE253" s="5"/>
    </row>
    <row r="254" spans="1:3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5"/>
      <c r="AD254" s="5"/>
      <c r="AE254" s="5"/>
    </row>
    <row r="255" spans="1:3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5"/>
      <c r="AD255" s="5"/>
      <c r="AE255" s="5"/>
    </row>
    <row r="256" spans="1:3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5"/>
      <c r="AD256" s="5"/>
      <c r="AE256" s="5"/>
    </row>
    <row r="257" spans="1:3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5"/>
      <c r="AD257" s="5"/>
      <c r="AE257" s="5"/>
    </row>
    <row r="258" spans="1:3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5"/>
      <c r="AD258" s="5"/>
      <c r="AE258" s="5"/>
    </row>
    <row r="259" spans="1:3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5"/>
      <c r="AD259" s="5"/>
      <c r="AE259" s="5"/>
    </row>
    <row r="260" spans="1:3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5"/>
      <c r="AD260" s="5"/>
      <c r="AE260" s="5"/>
    </row>
    <row r="261" spans="1:3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5"/>
      <c r="AD261" s="5"/>
      <c r="AE261" s="5"/>
    </row>
    <row r="262" spans="1:3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5"/>
      <c r="AD262" s="5"/>
      <c r="AE262" s="5"/>
    </row>
    <row r="263" spans="1:3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5"/>
      <c r="AD263" s="5"/>
      <c r="AE263" s="5"/>
    </row>
    <row r="264" spans="1:3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5"/>
      <c r="AD264" s="5"/>
      <c r="AE264" s="5"/>
    </row>
    <row r="265" spans="1:3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5"/>
      <c r="AD265" s="5"/>
      <c r="AE265" s="5"/>
    </row>
    <row r="266" spans="1:3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5"/>
      <c r="AD266" s="5"/>
      <c r="AE266" s="5"/>
    </row>
    <row r="267" spans="1:3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5"/>
      <c r="AD267" s="5"/>
      <c r="AE267" s="5"/>
    </row>
    <row r="268" spans="1:3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5"/>
      <c r="AD268" s="5"/>
      <c r="AE268" s="5"/>
    </row>
    <row r="269" spans="1:3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5"/>
      <c r="AD269" s="5"/>
      <c r="AE269" s="5"/>
    </row>
    <row r="270" spans="1:3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5"/>
      <c r="AD270" s="5"/>
      <c r="AE270" s="5"/>
    </row>
    <row r="271" spans="1:3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5"/>
      <c r="AD271" s="5"/>
      <c r="AE271" s="5"/>
    </row>
    <row r="272" spans="1:3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5"/>
      <c r="AD272" s="5"/>
      <c r="AE272" s="5"/>
    </row>
    <row r="273" spans="1:3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5"/>
      <c r="AD273" s="5"/>
      <c r="AE273" s="5"/>
    </row>
    <row r="274" spans="1:3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5"/>
      <c r="AD274" s="5"/>
      <c r="AE274" s="5"/>
    </row>
    <row r="275" spans="1:3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5"/>
      <c r="AD275" s="5"/>
      <c r="AE275" s="5"/>
    </row>
    <row r="276" spans="1:3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5"/>
      <c r="AD276" s="5"/>
      <c r="AE276" s="5"/>
    </row>
    <row r="277" spans="1:3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5"/>
      <c r="AD277" s="5"/>
      <c r="AE277" s="5"/>
    </row>
    <row r="278" spans="1:3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5"/>
      <c r="AD278" s="5"/>
      <c r="AE278" s="5"/>
    </row>
    <row r="279" spans="1:3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5"/>
      <c r="AD279" s="5"/>
      <c r="AE279" s="5"/>
    </row>
    <row r="280" spans="1:3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5"/>
      <c r="AD280" s="5"/>
      <c r="AE280" s="5"/>
    </row>
    <row r="281" spans="1:3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5"/>
      <c r="AD281" s="5"/>
      <c r="AE281" s="5"/>
    </row>
    <row r="282" spans="1:3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5"/>
      <c r="AD282" s="5"/>
      <c r="AE282" s="5"/>
    </row>
    <row r="283" spans="1:3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5"/>
      <c r="AD283" s="5"/>
      <c r="AE283" s="5"/>
    </row>
    <row r="284" spans="1:3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5"/>
      <c r="AD284" s="5"/>
      <c r="AE284" s="5"/>
    </row>
    <row r="285" spans="1:3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5"/>
      <c r="AD285" s="5"/>
      <c r="AE285" s="5"/>
    </row>
    <row r="286" spans="1:3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5"/>
      <c r="AD286" s="5"/>
      <c r="AE286" s="5"/>
    </row>
    <row r="287" spans="1:3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5"/>
      <c r="AD287" s="5"/>
      <c r="AE287" s="5"/>
    </row>
    <row r="288" spans="1:3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5"/>
      <c r="AD288" s="5"/>
      <c r="AE288" s="5"/>
    </row>
    <row r="289" spans="1:3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5"/>
      <c r="AD289" s="5"/>
      <c r="AE289" s="5"/>
    </row>
    <row r="290" spans="1:3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5"/>
      <c r="AD290" s="5"/>
      <c r="AE290" s="5"/>
    </row>
    <row r="291" spans="1:3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5"/>
      <c r="AD291" s="5"/>
      <c r="AE291" s="5"/>
    </row>
    <row r="292" spans="1:3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5"/>
      <c r="AD292" s="5"/>
      <c r="AE292" s="5"/>
    </row>
    <row r="293" spans="1:3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5"/>
      <c r="AD293" s="5"/>
      <c r="AE293" s="5"/>
    </row>
    <row r="294" spans="1:3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5"/>
      <c r="AD294" s="5"/>
      <c r="AE294" s="5"/>
    </row>
    <row r="295" spans="1:3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5"/>
      <c r="AD295" s="5"/>
      <c r="AE295" s="5"/>
    </row>
    <row r="296" spans="1:3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5"/>
      <c r="AD296" s="5"/>
      <c r="AE296" s="5"/>
    </row>
    <row r="297" spans="1:3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5"/>
      <c r="AD297" s="5"/>
      <c r="AE297" s="5"/>
    </row>
    <row r="298" spans="1:3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5"/>
      <c r="AD298" s="5"/>
      <c r="AE298" s="5"/>
    </row>
    <row r="299" spans="1:3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5"/>
      <c r="AD299" s="5"/>
      <c r="AE299" s="5"/>
    </row>
    <row r="300" spans="1:3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5"/>
      <c r="AD300" s="5"/>
      <c r="AE300" s="5"/>
    </row>
    <row r="301" spans="1:3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5"/>
      <c r="AD301" s="5"/>
      <c r="AE301" s="5"/>
    </row>
    <row r="302" spans="1:3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5"/>
      <c r="AD302" s="5"/>
      <c r="AE302" s="5"/>
    </row>
    <row r="303" spans="1:3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5"/>
      <c r="AD303" s="5"/>
      <c r="AE303" s="5"/>
    </row>
    <row r="304" spans="1:3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5"/>
      <c r="AD304" s="5"/>
      <c r="AE304" s="5"/>
    </row>
    <row r="305" spans="1:3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5"/>
      <c r="AD305" s="5"/>
      <c r="AE305" s="5"/>
    </row>
    <row r="306" spans="1:3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5"/>
      <c r="AD306" s="5"/>
      <c r="AE306" s="5"/>
    </row>
    <row r="307" spans="1:3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5"/>
      <c r="AD307" s="5"/>
      <c r="AE307" s="5"/>
    </row>
    <row r="308" spans="1:3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5"/>
      <c r="AD308" s="5"/>
      <c r="AE308" s="5"/>
    </row>
    <row r="309" spans="1:3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5"/>
      <c r="AD309" s="5"/>
      <c r="AE309" s="5"/>
    </row>
    <row r="310" spans="1:3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5"/>
      <c r="AD310" s="5"/>
      <c r="AE310" s="5"/>
    </row>
    <row r="311" spans="1:3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5"/>
      <c r="AD311" s="5"/>
      <c r="AE311" s="5"/>
    </row>
    <row r="312" spans="1:3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5"/>
      <c r="AD312" s="5"/>
      <c r="AE312" s="5"/>
    </row>
    <row r="313" spans="1:3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5"/>
      <c r="AD313" s="5"/>
      <c r="AE313" s="5"/>
    </row>
    <row r="314" spans="1:3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5"/>
      <c r="AD314" s="5"/>
      <c r="AE314" s="5"/>
    </row>
    <row r="315" spans="1:3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5"/>
      <c r="AD315" s="5"/>
      <c r="AE315" s="5"/>
    </row>
    <row r="316" spans="1:3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5"/>
      <c r="AD316" s="5"/>
      <c r="AE316" s="5"/>
    </row>
    <row r="317" spans="1:3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5"/>
      <c r="AD317" s="5"/>
      <c r="AE317" s="5"/>
    </row>
    <row r="318" spans="1:3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5"/>
      <c r="AD318" s="5"/>
      <c r="AE318" s="5"/>
    </row>
    <row r="319" spans="1:3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5"/>
      <c r="AD319" s="5"/>
      <c r="AE319" s="5"/>
    </row>
    <row r="320" spans="1:3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5"/>
      <c r="AD320" s="5"/>
      <c r="AE320" s="5"/>
    </row>
    <row r="321" spans="1:3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5"/>
      <c r="AD321" s="5"/>
      <c r="AE321" s="5"/>
    </row>
    <row r="322" spans="1:3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5"/>
      <c r="AD322" s="5"/>
      <c r="AE322" s="5"/>
    </row>
    <row r="323" spans="1:3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5"/>
      <c r="AD323" s="5"/>
      <c r="AE323" s="5"/>
    </row>
    <row r="324" spans="1:3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5"/>
      <c r="AD324" s="5"/>
      <c r="AE324" s="5"/>
    </row>
    <row r="325" spans="1:3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5"/>
      <c r="AD325" s="5"/>
      <c r="AE325" s="5"/>
    </row>
    <row r="326" spans="1:3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5"/>
      <c r="AD326" s="5"/>
      <c r="AE326" s="5"/>
    </row>
    <row r="327" spans="1:3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5"/>
      <c r="AD327" s="5"/>
      <c r="AE327" s="5"/>
    </row>
    <row r="328" spans="1:3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5"/>
      <c r="AD328" s="5"/>
      <c r="AE328" s="5"/>
    </row>
    <row r="329" spans="1:3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5"/>
      <c r="AD329" s="5"/>
      <c r="AE329" s="5"/>
    </row>
    <row r="330" spans="1:3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5"/>
      <c r="AD330" s="5"/>
      <c r="AE330" s="5"/>
    </row>
    <row r="331" spans="1: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5"/>
      <c r="AD331" s="5"/>
      <c r="AE331" s="5"/>
    </row>
    <row r="332" spans="1:3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5"/>
      <c r="AD332" s="5"/>
      <c r="AE332" s="5"/>
    </row>
    <row r="333" spans="1:3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5"/>
      <c r="AD333" s="5"/>
      <c r="AE333" s="5"/>
    </row>
    <row r="334" spans="1:3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5"/>
      <c r="AD334" s="5"/>
      <c r="AE334" s="5"/>
    </row>
    <row r="335" spans="1:3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5"/>
      <c r="AD335" s="5"/>
      <c r="AE335" s="5"/>
    </row>
    <row r="336" spans="1:3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5"/>
      <c r="AD336" s="5"/>
      <c r="AE336" s="5"/>
    </row>
    <row r="337" spans="1:3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5"/>
      <c r="AD337" s="5"/>
      <c r="AE337" s="5"/>
    </row>
    <row r="338" spans="1:3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5"/>
      <c r="AD338" s="5"/>
      <c r="AE338" s="5"/>
    </row>
    <row r="339" spans="1:3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5"/>
      <c r="AD339" s="5"/>
      <c r="AE339" s="5"/>
    </row>
    <row r="340" spans="1:3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5"/>
      <c r="AD340" s="5"/>
      <c r="AE340" s="5"/>
    </row>
    <row r="341" spans="1:3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5"/>
      <c r="AD341" s="5"/>
      <c r="AE341" s="5"/>
    </row>
    <row r="342" spans="1:3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5"/>
      <c r="AD342" s="5"/>
      <c r="AE342" s="5"/>
    </row>
    <row r="343" spans="1:3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5"/>
      <c r="AD343" s="5"/>
      <c r="AE343" s="5"/>
    </row>
    <row r="344" spans="1:3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5"/>
      <c r="AD344" s="5"/>
      <c r="AE344" s="5"/>
    </row>
    <row r="345" spans="1:3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5"/>
      <c r="AD345" s="5"/>
      <c r="AE345" s="5"/>
    </row>
    <row r="346" spans="1:3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5"/>
      <c r="AD346" s="5"/>
      <c r="AE346" s="5"/>
    </row>
    <row r="347" spans="1:3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5"/>
      <c r="AD347" s="5"/>
      <c r="AE347" s="5"/>
    </row>
    <row r="348" spans="1:3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5"/>
      <c r="AD348" s="5"/>
      <c r="AE348" s="5"/>
    </row>
    <row r="349" spans="1:3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5"/>
      <c r="AD349" s="5"/>
      <c r="AE349" s="5"/>
    </row>
    <row r="350" spans="1:3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5"/>
      <c r="AD350" s="5"/>
      <c r="AE350" s="5"/>
    </row>
    <row r="351" spans="1:3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5"/>
      <c r="AD351" s="5"/>
      <c r="AE351" s="5"/>
    </row>
    <row r="352" spans="1:3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5"/>
      <c r="AD352" s="5"/>
      <c r="AE352" s="5"/>
    </row>
    <row r="353" spans="1:3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5"/>
      <c r="AD353" s="5"/>
      <c r="AE353" s="5"/>
    </row>
    <row r="354" spans="1:3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5"/>
      <c r="AD354" s="5"/>
      <c r="AE354" s="5"/>
    </row>
    <row r="355" spans="1:3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5"/>
      <c r="AD355" s="5"/>
      <c r="AE355" s="5"/>
    </row>
    <row r="356" spans="1:3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5"/>
      <c r="AD356" s="5"/>
      <c r="AE356" s="5"/>
    </row>
    <row r="357" spans="1:3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5"/>
      <c r="AD357" s="5"/>
      <c r="AE357" s="5"/>
    </row>
    <row r="358" spans="1:3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5"/>
      <c r="AD358" s="5"/>
      <c r="AE358" s="5"/>
    </row>
    <row r="359" spans="1:3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5"/>
      <c r="AD359" s="5"/>
      <c r="AE359" s="5"/>
    </row>
    <row r="360" spans="1:3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5"/>
      <c r="AD360" s="5"/>
      <c r="AE360" s="5"/>
    </row>
    <row r="361" spans="1:3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5"/>
      <c r="AD361" s="5"/>
      <c r="AE361" s="5"/>
    </row>
    <row r="362" spans="1:3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5"/>
      <c r="AD362" s="5"/>
      <c r="AE362" s="5"/>
    </row>
    <row r="363" spans="1:3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5"/>
      <c r="AD363" s="5"/>
      <c r="AE363" s="5"/>
    </row>
    <row r="364" spans="1:3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5"/>
      <c r="AD364" s="5"/>
      <c r="AE364" s="5"/>
    </row>
    <row r="365" spans="1:3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5"/>
      <c r="AD365" s="5"/>
      <c r="AE365" s="5"/>
    </row>
    <row r="366" spans="1:3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5"/>
      <c r="AD366" s="5"/>
      <c r="AE366" s="5"/>
    </row>
    <row r="367" spans="1:3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5"/>
      <c r="AD367" s="5"/>
      <c r="AE367" s="5"/>
    </row>
    <row r="368" spans="1:3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5"/>
      <c r="AD368" s="5"/>
      <c r="AE368" s="5"/>
    </row>
    <row r="369" spans="1:3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5"/>
      <c r="AD369" s="5"/>
      <c r="AE369" s="5"/>
    </row>
    <row r="370" spans="1:3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5"/>
      <c r="AD370" s="5"/>
      <c r="AE370" s="5"/>
    </row>
    <row r="371" spans="1:3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5"/>
      <c r="AD371" s="5"/>
      <c r="AE371" s="5"/>
    </row>
    <row r="372" spans="1:3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5"/>
      <c r="AD372" s="5"/>
      <c r="AE372" s="5"/>
    </row>
    <row r="373" spans="1:3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5"/>
      <c r="AD373" s="5"/>
      <c r="AE373" s="5"/>
    </row>
    <row r="374" spans="1:3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5"/>
      <c r="AD374" s="5"/>
      <c r="AE374" s="5"/>
    </row>
    <row r="375" spans="1:3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5"/>
      <c r="AD375" s="5"/>
      <c r="AE375" s="5"/>
    </row>
    <row r="376" spans="1:3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5"/>
      <c r="AD376" s="5"/>
      <c r="AE376" s="5"/>
    </row>
    <row r="377" spans="1:3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5"/>
      <c r="AD377" s="5"/>
      <c r="AE377" s="5"/>
    </row>
    <row r="378" spans="1:3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5"/>
      <c r="AD378" s="5"/>
      <c r="AE378" s="5"/>
    </row>
    <row r="379" spans="1:3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5"/>
      <c r="AD379" s="5"/>
      <c r="AE379" s="5"/>
    </row>
    <row r="380" spans="1:3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5"/>
      <c r="AD380" s="5"/>
      <c r="AE380" s="5"/>
    </row>
    <row r="381" spans="1:3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5"/>
      <c r="AD381" s="5"/>
      <c r="AE381" s="5"/>
    </row>
    <row r="382" spans="1:3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5"/>
      <c r="AD382" s="5"/>
      <c r="AE382" s="5"/>
    </row>
    <row r="383" spans="1:3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5"/>
      <c r="AD383" s="5"/>
      <c r="AE383" s="5"/>
    </row>
    <row r="384" spans="1:3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5"/>
      <c r="AD384" s="5"/>
      <c r="AE384" s="5"/>
    </row>
    <row r="385" spans="1:3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5"/>
      <c r="AD385" s="5"/>
      <c r="AE385" s="5"/>
    </row>
    <row r="386" spans="1:3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5"/>
      <c r="AD386" s="5"/>
      <c r="AE386" s="5"/>
    </row>
    <row r="387" spans="1:3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5"/>
      <c r="AD387" s="5"/>
      <c r="AE387" s="5"/>
    </row>
    <row r="388" spans="1:3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5"/>
      <c r="AD388" s="5"/>
      <c r="AE388" s="5"/>
    </row>
    <row r="389" spans="1:31" s="2" customForma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7"/>
      <c r="AD389" s="7"/>
      <c r="AE389" s="7"/>
    </row>
    <row r="390" spans="1:31" s="2" customForma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7"/>
      <c r="AD390" s="7"/>
      <c r="AE390" s="7"/>
    </row>
  </sheetData>
  <mergeCells count="5">
    <mergeCell ref="A1:A2"/>
    <mergeCell ref="B1:B2"/>
    <mergeCell ref="C1:I1"/>
    <mergeCell ref="J1:N1"/>
    <mergeCell ref="O1:AF1"/>
  </mergeCells>
  <phoneticPr fontId="2" type="noConversion"/>
  <conditionalFormatting sqref="V3">
    <cfRule type="colorScale" priority="5">
      <colorScale>
        <cfvo type="num" val="0"/>
        <cfvo type="num" val="0"/>
        <color rgb="FFFF7128"/>
        <color rgb="FFFFEF9C"/>
      </colorScale>
    </cfRule>
  </conditionalFormatting>
  <conditionalFormatting sqref="V3:Z23">
    <cfRule type="colorScale" priority="4">
      <colorScale>
        <cfvo type="num" val="0"/>
        <cfvo type="num" val="0"/>
        <color theme="9" tint="0.79998168889431442"/>
        <color theme="5" tint="0.79998168889431442"/>
      </colorScale>
    </cfRule>
  </conditionalFormatting>
  <conditionalFormatting sqref="V3:AF23">
    <cfRule type="colorScale" priority="1">
      <colorScale>
        <cfvo type="num" val="0"/>
        <cfvo type="num" val="0"/>
        <color theme="5" tint="0.79998168889431442"/>
        <color theme="9" tint="0.79998168889431442"/>
      </colorScale>
    </cfRule>
    <cfRule type="colorScale" priority="2">
      <colorScale>
        <cfvo type="num" val="0"/>
        <cfvo type="num" val="0"/>
        <color theme="9" tint="0.79998168889431442"/>
        <color theme="5" tint="0.79998168889431442"/>
      </colorScale>
    </cfRule>
    <cfRule type="colorScale" priority="3">
      <colorScale>
        <cfvo type="num" val="0"/>
        <cfvo type="num" val="0"/>
        <color theme="9" tint="0.79998168889431442"/>
        <color theme="5" tint="0.79998168889431442"/>
      </colorScale>
    </cfRule>
  </conditionalFormatting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B7DDD-5F89-3A4B-AC13-367CFB7C56A1}">
  <dimension ref="A1:AF414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A2"/>
    </sheetView>
  </sheetViews>
  <sheetFormatPr baseColWidth="10" defaultRowHeight="16"/>
  <cols>
    <col min="14" max="14" width="26.6640625" customWidth="1"/>
    <col min="23" max="25" width="10.83203125" style="1"/>
  </cols>
  <sheetData>
    <row r="1" spans="1:32" ht="35" customHeight="1">
      <c r="A1" s="17" t="s">
        <v>0</v>
      </c>
      <c r="B1" s="17" t="s">
        <v>7</v>
      </c>
      <c r="C1" s="18" t="s">
        <v>40</v>
      </c>
      <c r="D1" s="18"/>
      <c r="E1" s="18"/>
      <c r="F1" s="18"/>
      <c r="G1" s="18"/>
      <c r="H1" s="18"/>
      <c r="I1" s="18"/>
      <c r="J1" s="18" t="s">
        <v>42</v>
      </c>
      <c r="K1" s="18"/>
      <c r="L1" s="18"/>
      <c r="M1" s="18"/>
      <c r="N1" s="18"/>
      <c r="O1" s="18" t="s">
        <v>41</v>
      </c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</row>
    <row r="2" spans="1:32" ht="36" customHeight="1">
      <c r="A2" s="17"/>
      <c r="B2" s="17"/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8</v>
      </c>
      <c r="I2" s="4" t="s">
        <v>9</v>
      </c>
      <c r="J2" s="4" t="s">
        <v>21</v>
      </c>
      <c r="K2" s="4" t="s">
        <v>22</v>
      </c>
      <c r="L2" s="4" t="s">
        <v>23</v>
      </c>
      <c r="M2" s="4" t="s">
        <v>39</v>
      </c>
      <c r="N2" s="16" t="s">
        <v>43</v>
      </c>
      <c r="O2" s="4" t="s">
        <v>1</v>
      </c>
      <c r="P2" s="4" t="s">
        <v>2</v>
      </c>
      <c r="Q2" s="4" t="s">
        <v>3</v>
      </c>
      <c r="R2" s="4" t="s">
        <v>4</v>
      </c>
      <c r="S2" s="4" t="s">
        <v>5</v>
      </c>
      <c r="T2" s="4" t="s">
        <v>8</v>
      </c>
      <c r="U2" s="4" t="s">
        <v>9</v>
      </c>
      <c r="V2" s="4" t="s">
        <v>10</v>
      </c>
      <c r="W2" s="4" t="s">
        <v>11</v>
      </c>
      <c r="X2" s="4" t="s">
        <v>12</v>
      </c>
      <c r="Y2" s="4" t="s">
        <v>6</v>
      </c>
      <c r="Z2" s="4" t="s">
        <v>13</v>
      </c>
      <c r="AA2" s="4" t="s">
        <v>14</v>
      </c>
      <c r="AB2" s="4" t="s">
        <v>19</v>
      </c>
      <c r="AC2" s="5" t="s">
        <v>15</v>
      </c>
      <c r="AD2" s="5" t="s">
        <v>16</v>
      </c>
      <c r="AE2" s="5" t="s">
        <v>17</v>
      </c>
      <c r="AF2" s="5" t="s">
        <v>18</v>
      </c>
    </row>
    <row r="3" spans="1:32" ht="120" customHeight="1">
      <c r="A3" s="10">
        <v>1</v>
      </c>
      <c r="B3" s="10">
        <v>240</v>
      </c>
      <c r="C3" s="11">
        <v>1.4424999999999999</v>
      </c>
      <c r="D3" s="11">
        <v>1.7459999999999998</v>
      </c>
      <c r="E3" s="11">
        <v>1.3434999999999997</v>
      </c>
      <c r="F3" s="11">
        <v>0.82898961800649873</v>
      </c>
      <c r="G3" s="11">
        <v>3.4093341500000007</v>
      </c>
      <c r="H3" s="11">
        <v>5.8000000000000003E-2</v>
      </c>
      <c r="I3" s="11">
        <v>8.5060597536325364E-4</v>
      </c>
      <c r="J3" s="4" t="s">
        <v>24</v>
      </c>
      <c r="K3" s="4" t="s">
        <v>25</v>
      </c>
      <c r="L3" s="4" t="s">
        <v>30</v>
      </c>
      <c r="M3" s="4" t="s">
        <v>27</v>
      </c>
      <c r="N3" s="4"/>
      <c r="O3" s="11">
        <v>1.3904999999999998</v>
      </c>
      <c r="P3" s="11">
        <v>1.6630000000000003</v>
      </c>
      <c r="Q3" s="11">
        <v>1.2605</v>
      </c>
      <c r="R3" s="11">
        <v>0.83608295016592959</v>
      </c>
      <c r="S3" s="11">
        <v>2.9380486499999998</v>
      </c>
      <c r="T3" s="11">
        <v>5.3999999999999999E-2</v>
      </c>
      <c r="U3" s="12">
        <v>9.1897729467481761E-4</v>
      </c>
      <c r="V3" s="11">
        <f>O3-C3</f>
        <v>-5.2000000000000046E-2</v>
      </c>
      <c r="W3" s="11">
        <f>P3-D3</f>
        <v>-8.2999999999999519E-2</v>
      </c>
      <c r="X3" s="11">
        <f>Q3-E3</f>
        <v>-8.2999999999999741E-2</v>
      </c>
      <c r="Y3" s="11">
        <f>R3-F3</f>
        <v>7.0933321594308651E-3</v>
      </c>
      <c r="Z3" s="11">
        <f>S3-G3</f>
        <v>-0.47128550000000091</v>
      </c>
      <c r="AA3" s="11">
        <f>T3-H3</f>
        <v>-4.0000000000000036E-3</v>
      </c>
      <c r="AB3" s="12">
        <f>U3-I3</f>
        <v>6.8371319311563965E-5</v>
      </c>
      <c r="AC3" s="5">
        <f>(O3-C3)/C3*100%</f>
        <v>-3.6048526863084955E-2</v>
      </c>
      <c r="AD3" s="5">
        <f>(P3-D3)/D3*100%</f>
        <v>-4.7537227949598811E-2</v>
      </c>
      <c r="AE3" s="5">
        <f>(Q3-E3)/E3*100%</f>
        <v>-6.1778935615928364E-2</v>
      </c>
      <c r="AF3" s="5">
        <f>(T3-H3)/H3*100%</f>
        <v>-6.8965517241379365E-2</v>
      </c>
    </row>
    <row r="4" spans="1:32" ht="120" customHeight="1">
      <c r="A4" s="10">
        <v>3</v>
      </c>
      <c r="B4" s="10">
        <v>240</v>
      </c>
      <c r="C4" s="11">
        <v>1.41</v>
      </c>
      <c r="D4" s="11">
        <v>1.7464999999999999</v>
      </c>
      <c r="E4" s="11">
        <v>1.331</v>
      </c>
      <c r="F4" s="11">
        <v>0.808241886783714</v>
      </c>
      <c r="G4" s="11">
        <v>3.2886359499999998</v>
      </c>
      <c r="H4" s="11">
        <v>5.8999999999999997E-2</v>
      </c>
      <c r="I4" s="11">
        <v>8.9702844731111091E-4</v>
      </c>
      <c r="J4" s="4" t="s">
        <v>28</v>
      </c>
      <c r="K4" s="4" t="s">
        <v>29</v>
      </c>
      <c r="L4" s="4" t="s">
        <v>30</v>
      </c>
      <c r="M4" s="4" t="s">
        <v>27</v>
      </c>
      <c r="N4" s="4"/>
      <c r="O4" s="11">
        <v>1.3115000000000003</v>
      </c>
      <c r="P4" s="11">
        <v>1.6285000000000001</v>
      </c>
      <c r="Q4" s="11">
        <v>1.238</v>
      </c>
      <c r="R4" s="11">
        <v>0.80548488022037934</v>
      </c>
      <c r="S4" s="11">
        <v>2.6567444</v>
      </c>
      <c r="T4" s="11">
        <v>0.05</v>
      </c>
      <c r="U4" s="12">
        <v>9.4100132477930524E-4</v>
      </c>
      <c r="V4" s="11">
        <f>O4-C4</f>
        <v>-9.8499999999999588E-2</v>
      </c>
      <c r="W4" s="11">
        <f>P4-D4</f>
        <v>-0.11799999999999988</v>
      </c>
      <c r="X4" s="11">
        <f>Q4-E4</f>
        <v>-9.2999999999999972E-2</v>
      </c>
      <c r="Y4" s="11">
        <f>R4-F4</f>
        <v>-2.757006563334663E-3</v>
      </c>
      <c r="Z4" s="11">
        <f>S4-G4</f>
        <v>-0.63189154999999975</v>
      </c>
      <c r="AA4" s="11">
        <f>T4-H4</f>
        <v>-8.9999999999999941E-3</v>
      </c>
      <c r="AB4" s="12">
        <f>U4-I4</f>
        <v>4.3972877468194328E-5</v>
      </c>
      <c r="AC4" s="5">
        <f>(O4-C4)/C4*100%</f>
        <v>-6.9858156028368507E-2</v>
      </c>
      <c r="AD4" s="5">
        <f>(P4-D4)/D4*100%</f>
        <v>-6.7563698826223817E-2</v>
      </c>
      <c r="AE4" s="5">
        <f>(Q4-E4)/E4*100%</f>
        <v>-6.987227648384671E-2</v>
      </c>
      <c r="AF4" s="5">
        <f t="shared" ref="AF4:AF23" si="0">(T4-H4)/H4*100%</f>
        <v>-0.15254237288135583</v>
      </c>
    </row>
    <row r="5" spans="1:32" ht="120" customHeight="1">
      <c r="A5" s="10">
        <v>5</v>
      </c>
      <c r="B5" s="10">
        <v>240</v>
      </c>
      <c r="C5" s="11">
        <v>1.4635000000000002</v>
      </c>
      <c r="D5" s="11">
        <v>1.7584999999999997</v>
      </c>
      <c r="E5" s="11">
        <v>1.3140000000000001</v>
      </c>
      <c r="F5" s="11">
        <v>0.83321250273410707</v>
      </c>
      <c r="G5" s="11">
        <v>3.3828641999999993</v>
      </c>
      <c r="H5" s="11">
        <v>5.8999999999999997E-2</v>
      </c>
      <c r="I5" s="11">
        <v>8.720420997094711E-4</v>
      </c>
      <c r="J5" s="4" t="s">
        <v>28</v>
      </c>
      <c r="K5" s="4" t="s">
        <v>29</v>
      </c>
      <c r="L5" s="4" t="s">
        <v>32</v>
      </c>
      <c r="M5" s="4" t="s">
        <v>27</v>
      </c>
      <c r="N5" s="4"/>
      <c r="O5" s="11">
        <v>1.5020000000000002</v>
      </c>
      <c r="P5" s="11">
        <v>2.1285000000000003</v>
      </c>
      <c r="Q5" s="11">
        <v>1.4055000000000002</v>
      </c>
      <c r="R5" s="11">
        <v>0.7120880641225058</v>
      </c>
      <c r="S5" s="11">
        <v>4.5003019000000002</v>
      </c>
      <c r="T5" s="11">
        <v>4.8000000000000001E-2</v>
      </c>
      <c r="U5" s="12">
        <v>5.332975549929217E-4</v>
      </c>
      <c r="V5" s="11">
        <f>O5-C5</f>
        <v>3.8499999999999979E-2</v>
      </c>
      <c r="W5" s="11">
        <f>P5-D5</f>
        <v>0.37000000000000055</v>
      </c>
      <c r="X5" s="11">
        <f>Q5-E5</f>
        <v>9.1500000000000137E-2</v>
      </c>
      <c r="Y5" s="11">
        <f>R5-F5</f>
        <v>-0.12112443861160127</v>
      </c>
      <c r="Z5" s="11">
        <f>S5-G5</f>
        <v>1.1174377000000009</v>
      </c>
      <c r="AA5" s="11">
        <f>T5-H5</f>
        <v>-1.0999999999999996E-2</v>
      </c>
      <c r="AB5" s="12">
        <f>U5-I5</f>
        <v>-3.3874454471654941E-4</v>
      </c>
      <c r="AC5" s="5">
        <f>(O5-C5)/C5*100%</f>
        <v>2.6306798770071728E-2</v>
      </c>
      <c r="AD5" s="5">
        <f>(P5-D5)/D5*100%</f>
        <v>0.21040659653113483</v>
      </c>
      <c r="AE5" s="5">
        <f>(Q5-E5)/E5*100%</f>
        <v>6.9634703196347139E-2</v>
      </c>
      <c r="AF5" s="5">
        <f t="shared" si="0"/>
        <v>-0.18644067796610164</v>
      </c>
    </row>
    <row r="6" spans="1:32" ht="120" customHeight="1">
      <c r="A6" s="10">
        <v>1</v>
      </c>
      <c r="B6" s="10">
        <v>250</v>
      </c>
      <c r="C6" s="11">
        <v>1.4055</v>
      </c>
      <c r="D6" s="11">
        <v>1.7344999999999999</v>
      </c>
      <c r="E6" s="11">
        <v>1.2679999999999998</v>
      </c>
      <c r="F6" s="11">
        <v>0.81371039595611716</v>
      </c>
      <c r="G6" s="11">
        <v>3.10242795</v>
      </c>
      <c r="H6" s="11">
        <v>5.7000000000000002E-2</v>
      </c>
      <c r="I6" s="11">
        <v>9.1863535460992736E-4</v>
      </c>
      <c r="J6" s="4" t="s">
        <v>28</v>
      </c>
      <c r="K6" s="4" t="s">
        <v>25</v>
      </c>
      <c r="L6" s="4" t="s">
        <v>30</v>
      </c>
      <c r="M6" s="4" t="s">
        <v>27</v>
      </c>
      <c r="N6" s="4"/>
      <c r="O6" s="11">
        <v>1.4490000000000001</v>
      </c>
      <c r="P6" s="11">
        <v>1.7094999999999998</v>
      </c>
      <c r="Q6" s="11">
        <v>1.2354999999999998</v>
      </c>
      <c r="R6" s="11">
        <v>0.85127769152135913</v>
      </c>
      <c r="S6" s="11">
        <v>3.0916251500000005</v>
      </c>
      <c r="T6" s="11">
        <v>5.2999999999999999E-2</v>
      </c>
      <c r="U6" s="12">
        <v>8.5715436750150628E-4</v>
      </c>
      <c r="V6" s="11">
        <f>O6-C6</f>
        <v>4.3500000000000094E-2</v>
      </c>
      <c r="W6" s="11">
        <f>P6-D6</f>
        <v>-2.5000000000000133E-2</v>
      </c>
      <c r="X6" s="11">
        <f>Q6-E6</f>
        <v>-3.2499999999999973E-2</v>
      </c>
      <c r="Y6" s="11">
        <f>R6-F6</f>
        <v>3.7567295565241965E-2</v>
      </c>
      <c r="Z6" s="11">
        <f>S6-G6</f>
        <v>-1.0802799999999557E-2</v>
      </c>
      <c r="AA6" s="11">
        <f>T6-H6</f>
        <v>-4.0000000000000036E-3</v>
      </c>
      <c r="AB6" s="12">
        <f>U6-I6</f>
        <v>-6.1480987108421085E-5</v>
      </c>
      <c r="AC6" s="5">
        <f>(O6-C6)/C6*100%</f>
        <v>3.0949839914621198E-2</v>
      </c>
      <c r="AD6" s="5">
        <f>(P6-D6)/D6*100%</f>
        <v>-1.441337561256854E-2</v>
      </c>
      <c r="AE6" s="5">
        <f>(Q6-E6)/E6*100%</f>
        <v>-2.5630914826498406E-2</v>
      </c>
      <c r="AF6" s="5">
        <f t="shared" si="0"/>
        <v>-7.0175438596491294E-2</v>
      </c>
    </row>
    <row r="7" spans="1:32" ht="120" customHeight="1">
      <c r="A7" s="10">
        <v>3</v>
      </c>
      <c r="B7" s="10">
        <v>250</v>
      </c>
      <c r="C7" s="11">
        <v>1.3794999999999999</v>
      </c>
      <c r="D7" s="11">
        <v>1.6905000000000001</v>
      </c>
      <c r="E7" s="11">
        <v>1.2499999999999998</v>
      </c>
      <c r="F7" s="11">
        <v>0.81584356881423403</v>
      </c>
      <c r="G7" s="11">
        <v>2.9271679499999999</v>
      </c>
      <c r="H7" s="11">
        <v>5.8000000000000003E-2</v>
      </c>
      <c r="I7" s="11">
        <v>9.9071869108159649E-4</v>
      </c>
      <c r="J7" s="4" t="s">
        <v>28</v>
      </c>
      <c r="K7" s="4" t="s">
        <v>33</v>
      </c>
      <c r="L7" s="4" t="s">
        <v>32</v>
      </c>
      <c r="M7" s="4" t="s">
        <v>27</v>
      </c>
      <c r="N7" s="4"/>
      <c r="O7" s="11">
        <v>1.4184999999999999</v>
      </c>
      <c r="P7" s="11">
        <v>2.1585000000000001</v>
      </c>
      <c r="Q7" s="11">
        <v>1.3780000000000001</v>
      </c>
      <c r="R7" s="11">
        <v>0.66379193000720926</v>
      </c>
      <c r="S7" s="11">
        <v>4.2268093999999987</v>
      </c>
      <c r="T7" s="11">
        <v>4.3999999999999997E-2</v>
      </c>
      <c r="U7" s="12">
        <v>5.2048715515774151E-4</v>
      </c>
      <c r="V7" s="11">
        <f>O7-C7</f>
        <v>3.8999999999999924E-2</v>
      </c>
      <c r="W7" s="11">
        <f>P7-D7</f>
        <v>0.46799999999999997</v>
      </c>
      <c r="X7" s="11">
        <f>Q7-E7</f>
        <v>0.12800000000000034</v>
      </c>
      <c r="Y7" s="11">
        <f>R7-F7</f>
        <v>-0.15205163880702477</v>
      </c>
      <c r="Z7" s="11">
        <f>S7-G7</f>
        <v>1.2996414499999989</v>
      </c>
      <c r="AA7" s="11">
        <f>T7-H7</f>
        <v>-1.4000000000000005E-2</v>
      </c>
      <c r="AB7" s="12">
        <f>U7-I7</f>
        <v>-4.7023153592385498E-4</v>
      </c>
      <c r="AC7" s="5">
        <f>(O7-C7)/C7*100%</f>
        <v>2.8271112722000672E-2</v>
      </c>
      <c r="AD7" s="5">
        <f>(P7-D7)/D7*100%</f>
        <v>0.27684117125110913</v>
      </c>
      <c r="AE7" s="5">
        <f>(Q7-E7)/E7*100%</f>
        <v>0.10240000000000028</v>
      </c>
      <c r="AF7" s="5">
        <f t="shared" si="0"/>
        <v>-0.24137931034482768</v>
      </c>
    </row>
    <row r="8" spans="1:32" ht="120" customHeight="1">
      <c r="A8" s="10">
        <v>5</v>
      </c>
      <c r="B8" s="10">
        <v>250</v>
      </c>
      <c r="C8" s="11">
        <v>1.4764999999999997</v>
      </c>
      <c r="D8" s="11">
        <v>1.7849999999999997</v>
      </c>
      <c r="E8" s="11">
        <v>1.288</v>
      </c>
      <c r="F8" s="11">
        <v>0.82802784608358981</v>
      </c>
      <c r="G8" s="11">
        <v>3.4070474500000003</v>
      </c>
      <c r="H8" s="11">
        <v>6.2E-2</v>
      </c>
      <c r="I8" s="11">
        <v>9.0987872798777708E-4</v>
      </c>
      <c r="J8" s="4" t="s">
        <v>31</v>
      </c>
      <c r="K8" s="4" t="s">
        <v>33</v>
      </c>
      <c r="L8" s="4" t="s">
        <v>32</v>
      </c>
      <c r="M8" s="4" t="s">
        <v>27</v>
      </c>
      <c r="N8" s="4"/>
      <c r="O8" s="11">
        <v>1.3294999999999999</v>
      </c>
      <c r="P8" s="11">
        <v>2.0784999999999996</v>
      </c>
      <c r="Q8" s="11">
        <v>1.2914999999999999</v>
      </c>
      <c r="R8" s="11">
        <v>0.64398406136089126</v>
      </c>
      <c r="S8" s="11">
        <v>3.5905382000000001</v>
      </c>
      <c r="T8" s="11">
        <v>3.9E-2</v>
      </c>
      <c r="U8" s="12">
        <v>5.4309406873877567E-4</v>
      </c>
      <c r="V8" s="11">
        <f>O8-C8</f>
        <v>-0.1469999999999998</v>
      </c>
      <c r="W8" s="11">
        <f>P8-D8</f>
        <v>0.29349999999999987</v>
      </c>
      <c r="X8" s="11">
        <f>Q8-E8</f>
        <v>3.4999999999998366E-3</v>
      </c>
      <c r="Y8" s="11">
        <f>R8-F8</f>
        <v>-0.18404378472269856</v>
      </c>
      <c r="Z8" s="11">
        <f>S8-G8</f>
        <v>0.18349074999999981</v>
      </c>
      <c r="AA8" s="11">
        <f>T8-H8</f>
        <v>-2.3E-2</v>
      </c>
      <c r="AB8" s="12">
        <f>U8-I8</f>
        <v>-3.6678465924900141E-4</v>
      </c>
      <c r="AC8" s="5">
        <f>(O8-C8)/C8*100%</f>
        <v>-9.955976972570256E-2</v>
      </c>
      <c r="AD8" s="5">
        <f>(P8-D8)/D8*100%</f>
        <v>0.16442577030812319</v>
      </c>
      <c r="AE8" s="5">
        <f>(Q8-E8)/E8*100%</f>
        <v>2.7173913043476989E-3</v>
      </c>
      <c r="AF8" s="5">
        <f t="shared" si="0"/>
        <v>-0.37096774193548387</v>
      </c>
    </row>
    <row r="9" spans="1:32" ht="120" customHeight="1">
      <c r="A9" s="10">
        <v>1</v>
      </c>
      <c r="B9" s="10">
        <v>260</v>
      </c>
      <c r="C9" s="11">
        <v>1.4554999999999998</v>
      </c>
      <c r="D9" s="11">
        <v>1.7754999999999999</v>
      </c>
      <c r="E9" s="11">
        <v>1.3290000000000002</v>
      </c>
      <c r="F9" s="11">
        <v>0.82117775035532792</v>
      </c>
      <c r="G9" s="11">
        <v>3.4489549000000004</v>
      </c>
      <c r="H9" s="11">
        <v>0.06</v>
      </c>
      <c r="I9" s="11">
        <v>8.6982871246011348E-4</v>
      </c>
      <c r="J9" s="4" t="s">
        <v>31</v>
      </c>
      <c r="K9" s="4" t="s">
        <v>29</v>
      </c>
      <c r="L9" s="4" t="s">
        <v>30</v>
      </c>
      <c r="M9" s="4" t="s">
        <v>27</v>
      </c>
      <c r="N9" s="4"/>
      <c r="O9" s="11">
        <v>1.3855555555555559</v>
      </c>
      <c r="P9" s="11">
        <v>2.2050000000000005</v>
      </c>
      <c r="Q9" s="11">
        <v>1.4655555555555553</v>
      </c>
      <c r="R9" s="11">
        <v>0.63546365472831157</v>
      </c>
      <c r="S9" s="11">
        <v>4.5562023333333332</v>
      </c>
      <c r="T9" s="11">
        <v>4.9000000000000002E-2</v>
      </c>
      <c r="U9" s="12">
        <v>5.9747614856924826E-4</v>
      </c>
      <c r="V9" s="11">
        <f>O9-C9</f>
        <v>-6.9944444444443921E-2</v>
      </c>
      <c r="W9" s="11">
        <f>P9-D9</f>
        <v>0.42950000000000066</v>
      </c>
      <c r="X9" s="11">
        <f>Q9-E9</f>
        <v>0.1365555555555551</v>
      </c>
      <c r="Y9" s="11">
        <f>R9-F9</f>
        <v>-0.18571409562701635</v>
      </c>
      <c r="Z9" s="11">
        <f>S9-G9</f>
        <v>1.1072474333333329</v>
      </c>
      <c r="AA9" s="11">
        <f>T9-H9</f>
        <v>-1.0999999999999996E-2</v>
      </c>
      <c r="AB9" s="12">
        <f>U9-I9</f>
        <v>-2.7235256389086522E-4</v>
      </c>
      <c r="AC9" s="5">
        <f>(O9-C9)/C9*100%</f>
        <v>-4.8055269285086862E-2</v>
      </c>
      <c r="AD9" s="5">
        <f>(P9-D9)/D9*100%</f>
        <v>0.24190368910166191</v>
      </c>
      <c r="AE9" s="5">
        <f>(Q9-E9)/E9*100%</f>
        <v>0.10275060613661029</v>
      </c>
      <c r="AF9" s="5">
        <f t="shared" si="0"/>
        <v>-0.18333333333333326</v>
      </c>
    </row>
    <row r="10" spans="1:32" ht="120" customHeight="1">
      <c r="A10" s="10">
        <v>3</v>
      </c>
      <c r="B10" s="10">
        <v>260</v>
      </c>
      <c r="C10" s="11">
        <v>1.4484999999999999</v>
      </c>
      <c r="D10" s="11">
        <v>1.7280000000000002</v>
      </c>
      <c r="E10" s="11">
        <v>1.2885000000000002</v>
      </c>
      <c r="F10" s="11">
        <v>0.83820653506067622</v>
      </c>
      <c r="G10" s="11">
        <v>3.2335299499999999</v>
      </c>
      <c r="H10" s="11">
        <v>0.06</v>
      </c>
      <c r="I10" s="11">
        <v>9.2777863399718936E-4</v>
      </c>
      <c r="J10" s="4" t="s">
        <v>31</v>
      </c>
      <c r="K10" s="4" t="s">
        <v>33</v>
      </c>
      <c r="L10" s="4" t="s">
        <v>35</v>
      </c>
      <c r="M10" s="4" t="s">
        <v>36</v>
      </c>
      <c r="N10" s="4"/>
      <c r="O10" s="11">
        <v>1.48</v>
      </c>
      <c r="P10" s="11">
        <v>2.2263157894736838</v>
      </c>
      <c r="Q10" s="11">
        <v>1.3863157894736842</v>
      </c>
      <c r="R10" s="11">
        <v>0.66981777854770375</v>
      </c>
      <c r="S10" s="11">
        <v>4.5664201578947372</v>
      </c>
      <c r="T10" s="11">
        <v>3.5000000000000003E-2</v>
      </c>
      <c r="U10" s="12">
        <v>4.0340249023584446E-4</v>
      </c>
      <c r="V10" s="11">
        <f>O10-C10</f>
        <v>3.1500000000000083E-2</v>
      </c>
      <c r="W10" s="11">
        <f>P10-D10</f>
        <v>0.4983157894736836</v>
      </c>
      <c r="X10" s="11">
        <f>Q10-E10</f>
        <v>9.7815789473683967E-2</v>
      </c>
      <c r="Y10" s="11">
        <f>R10-F10</f>
        <v>-0.16838875651297247</v>
      </c>
      <c r="Z10" s="11">
        <f>S10-G10</f>
        <v>1.3328902078947373</v>
      </c>
      <c r="AA10" s="11">
        <f>T10-H10</f>
        <v>-2.4999999999999994E-2</v>
      </c>
      <c r="AB10" s="12">
        <f>U10-I10</f>
        <v>-5.2437614376134485E-4</v>
      </c>
      <c r="AC10" s="5">
        <f>(O10-C10)/C10*100%</f>
        <v>2.1746634449430504E-2</v>
      </c>
      <c r="AD10" s="5">
        <f>(P10-D10)/D10*100%</f>
        <v>0.28837719298245573</v>
      </c>
      <c r="AE10" s="5">
        <f>(Q10-E10)/E10*100%</f>
        <v>7.591446602536589E-2</v>
      </c>
      <c r="AF10" s="5">
        <f t="shared" si="0"/>
        <v>-0.41666666666666657</v>
      </c>
    </row>
    <row r="11" spans="1:32" s="2" customFormat="1" ht="120" customHeight="1">
      <c r="A11" s="6">
        <v>5</v>
      </c>
      <c r="B11" s="6">
        <v>260</v>
      </c>
      <c r="C11" s="13">
        <v>1.4449999999999998</v>
      </c>
      <c r="D11" s="13">
        <v>1.7600000000000002</v>
      </c>
      <c r="E11" s="13">
        <v>1.3529999999999998</v>
      </c>
      <c r="F11" s="13">
        <v>0.82154090991710693</v>
      </c>
      <c r="G11" s="13">
        <v>3.4457031999999996</v>
      </c>
      <c r="H11" s="13">
        <v>0.06</v>
      </c>
      <c r="I11" s="13">
        <v>8.7064956726394776E-4</v>
      </c>
      <c r="J11" s="4" t="s">
        <v>34</v>
      </c>
      <c r="K11" s="4" t="s">
        <v>37</v>
      </c>
      <c r="L11" s="4" t="s">
        <v>35</v>
      </c>
      <c r="M11" s="4" t="s">
        <v>36</v>
      </c>
      <c r="N11" s="4"/>
      <c r="O11" s="13">
        <v>1.3824999999999998</v>
      </c>
      <c r="P11" s="13">
        <v>2.1085000000000003</v>
      </c>
      <c r="Q11" s="13">
        <v>1.302</v>
      </c>
      <c r="R11" s="13">
        <v>0.65854099221207019</v>
      </c>
      <c r="S11" s="13">
        <v>3.8329904499999996</v>
      </c>
      <c r="T11" s="13">
        <v>3.4000000000000002E-2</v>
      </c>
      <c r="U11" s="14">
        <v>4.4351793258446553E-4</v>
      </c>
      <c r="V11" s="13">
        <f>O11-C11</f>
        <v>-6.25E-2</v>
      </c>
      <c r="W11" s="13">
        <f>P11-D11</f>
        <v>0.34850000000000003</v>
      </c>
      <c r="X11" s="13">
        <f>Q11-E11</f>
        <v>-5.0999999999999712E-2</v>
      </c>
      <c r="Y11" s="13">
        <f>R11-F11</f>
        <v>-0.16299991770503675</v>
      </c>
      <c r="Z11" s="13">
        <f>S11-G11</f>
        <v>0.38728724999999997</v>
      </c>
      <c r="AA11" s="13">
        <f>T11-H11</f>
        <v>-2.5999999999999995E-2</v>
      </c>
      <c r="AB11" s="12">
        <f>U11-I11</f>
        <v>-4.2713163467948223E-4</v>
      </c>
      <c r="AC11" s="7">
        <f>(O11-C11)/C11*100%</f>
        <v>-4.3252595155709346E-2</v>
      </c>
      <c r="AD11" s="7">
        <f>(P11-D11)/D11*100%</f>
        <v>0.19801136363636362</v>
      </c>
      <c r="AE11" s="7">
        <f>(Q11-E11)/E11*100%</f>
        <v>-3.7694013303769196E-2</v>
      </c>
      <c r="AF11" s="5">
        <f t="shared" si="0"/>
        <v>-0.43333333333333329</v>
      </c>
    </row>
    <row r="12" spans="1:32" ht="120" customHeight="1">
      <c r="A12" s="10">
        <v>1</v>
      </c>
      <c r="B12" s="10">
        <v>270</v>
      </c>
      <c r="C12" s="11">
        <v>1.4434999999999998</v>
      </c>
      <c r="D12" s="11">
        <v>1.7894999999999999</v>
      </c>
      <c r="E12" s="11">
        <v>1.3005</v>
      </c>
      <c r="F12" s="11">
        <v>0.80898436603170387</v>
      </c>
      <c r="G12" s="11">
        <v>3.36076</v>
      </c>
      <c r="H12" s="11">
        <v>0.06</v>
      </c>
      <c r="I12" s="11">
        <v>8.9265523274497435E-4</v>
      </c>
      <c r="J12" s="4" t="s">
        <v>31</v>
      </c>
      <c r="K12" s="4" t="s">
        <v>37</v>
      </c>
      <c r="L12" s="4" t="s">
        <v>35</v>
      </c>
      <c r="M12" s="4" t="s">
        <v>36</v>
      </c>
      <c r="N12" s="4"/>
      <c r="O12" s="11">
        <v>1.5649999999999999</v>
      </c>
      <c r="P12" s="11">
        <v>2.5154999999999998</v>
      </c>
      <c r="Q12" s="11">
        <v>1.5109999999999997</v>
      </c>
      <c r="R12" s="11">
        <v>0.62550260690426263</v>
      </c>
      <c r="S12" s="11">
        <v>6.0099458499999994</v>
      </c>
      <c r="T12" s="11">
        <v>4.9000000000000002E-2</v>
      </c>
      <c r="U12" s="12">
        <v>4.0765758313779154E-4</v>
      </c>
      <c r="V12" s="11">
        <f>O12-C12</f>
        <v>0.12150000000000016</v>
      </c>
      <c r="W12" s="11">
        <f>P12-D12</f>
        <v>0.72599999999999998</v>
      </c>
      <c r="X12" s="11">
        <f>Q12-E12</f>
        <v>0.21049999999999969</v>
      </c>
      <c r="Y12" s="11">
        <f>R12-F12</f>
        <v>-0.18348175912744125</v>
      </c>
      <c r="Z12" s="11">
        <f>S12-G12</f>
        <v>2.6491858499999994</v>
      </c>
      <c r="AA12" s="11">
        <f>T12-H12</f>
        <v>-1.0999999999999996E-2</v>
      </c>
      <c r="AB12" s="12">
        <f>U12-I12</f>
        <v>-4.849976496071828E-4</v>
      </c>
      <c r="AC12" s="5">
        <f>(O12-C12)/C12*100%</f>
        <v>8.4170419120194101E-2</v>
      </c>
      <c r="AD12" s="5">
        <f>(P12-D12)/D12*100%</f>
        <v>0.40569991617770329</v>
      </c>
      <c r="AE12" s="5">
        <f>(Q12-E12)/E12*100%</f>
        <v>0.1618608227604765</v>
      </c>
      <c r="AF12" s="5">
        <f t="shared" si="0"/>
        <v>-0.18333333333333326</v>
      </c>
    </row>
    <row r="13" spans="1:32" ht="120" customHeight="1">
      <c r="A13" s="10">
        <v>3</v>
      </c>
      <c r="B13" s="10">
        <v>270</v>
      </c>
      <c r="C13" s="11">
        <v>1.4465000000000001</v>
      </c>
      <c r="D13" s="11">
        <v>1.7390000000000001</v>
      </c>
      <c r="E13" s="11">
        <v>1.3030000000000002</v>
      </c>
      <c r="F13" s="11">
        <v>0.83249786330251574</v>
      </c>
      <c r="G13" s="11">
        <v>3.2887655000000002</v>
      </c>
      <c r="H13" s="11">
        <v>5.8000000000000003E-2</v>
      </c>
      <c r="I13" s="11">
        <v>8.8178983877080922E-4</v>
      </c>
      <c r="J13" s="4" t="s">
        <v>31</v>
      </c>
      <c r="K13" s="4" t="s">
        <v>37</v>
      </c>
      <c r="L13" s="4" t="s">
        <v>35</v>
      </c>
      <c r="M13" s="4" t="s">
        <v>36</v>
      </c>
      <c r="N13" s="4"/>
      <c r="O13" s="11">
        <v>1.8175000000000001</v>
      </c>
      <c r="P13" s="11">
        <v>2.9630000000000001</v>
      </c>
      <c r="Q13" s="11">
        <v>1.8634999999999997</v>
      </c>
      <c r="R13" s="11">
        <v>0.62261897180422943</v>
      </c>
      <c r="S13" s="11">
        <v>10.030427250000001</v>
      </c>
      <c r="T13" s="11">
        <v>2.9000000000000001E-2</v>
      </c>
      <c r="U13" s="12">
        <v>1.4456014323816564E-4</v>
      </c>
      <c r="V13" s="11">
        <f>O13-C13</f>
        <v>0.371</v>
      </c>
      <c r="W13" s="11">
        <f>P13-D13</f>
        <v>1.224</v>
      </c>
      <c r="X13" s="11">
        <f>Q13-E13</f>
        <v>0.56049999999999955</v>
      </c>
      <c r="Y13" s="11">
        <f>R13-F13</f>
        <v>-0.20987889149828631</v>
      </c>
      <c r="Z13" s="11">
        <f>S13-G13</f>
        <v>6.7416617500000005</v>
      </c>
      <c r="AA13" s="11">
        <f>T13-H13</f>
        <v>-2.9000000000000001E-2</v>
      </c>
      <c r="AB13" s="12">
        <f>U13-I13</f>
        <v>-7.3722969553264358E-4</v>
      </c>
      <c r="AC13" s="5">
        <f>(O13-C13)/C13*100%</f>
        <v>0.25648116142412719</v>
      </c>
      <c r="AD13" s="5">
        <f>(P13-D13)/D13*100%</f>
        <v>0.70385278895917192</v>
      </c>
      <c r="AE13" s="5">
        <f>(Q13-E13)/E13*100%</f>
        <v>0.4301611665387563</v>
      </c>
      <c r="AF13" s="5">
        <f t="shared" si="0"/>
        <v>-0.5</v>
      </c>
    </row>
    <row r="14" spans="1:32" ht="120" customHeight="1">
      <c r="A14" s="10">
        <v>5</v>
      </c>
      <c r="B14" s="10">
        <v>270</v>
      </c>
      <c r="C14" s="11">
        <v>1.4085000000000001</v>
      </c>
      <c r="D14" s="11">
        <v>1.7654999999999998</v>
      </c>
      <c r="E14" s="11">
        <v>1.35</v>
      </c>
      <c r="F14" s="11">
        <v>0.79758393113234982</v>
      </c>
      <c r="G14" s="11">
        <v>3.3637248999999998</v>
      </c>
      <c r="H14" s="11">
        <v>6.0999999999999999E-2</v>
      </c>
      <c r="I14" s="11">
        <v>9.0673289007671236E-4</v>
      </c>
      <c r="J14" s="4" t="s">
        <v>34</v>
      </c>
      <c r="K14" s="4" t="s">
        <v>37</v>
      </c>
      <c r="L14" s="4" t="s">
        <v>35</v>
      </c>
      <c r="M14" s="4" t="s">
        <v>36</v>
      </c>
      <c r="N14" s="4"/>
      <c r="O14" s="11">
        <v>1.3604999999999998</v>
      </c>
      <c r="P14" s="11">
        <v>2.1345000000000001</v>
      </c>
      <c r="Q14" s="11">
        <v>1.3840000000000001</v>
      </c>
      <c r="R14" s="11">
        <v>0.63847925455156873</v>
      </c>
      <c r="S14" s="11">
        <v>4.1244614999999998</v>
      </c>
      <c r="T14" s="11">
        <v>3.3000000000000002E-2</v>
      </c>
      <c r="U14" s="12">
        <v>4.0005222499955455E-4</v>
      </c>
      <c r="V14" s="11">
        <f>O14-C14</f>
        <v>-4.8000000000000265E-2</v>
      </c>
      <c r="W14" s="11">
        <f>P14-D14</f>
        <v>0.36900000000000022</v>
      </c>
      <c r="X14" s="11">
        <f>Q14-E14</f>
        <v>3.400000000000003E-2</v>
      </c>
      <c r="Y14" s="11">
        <f>R14-F14</f>
        <v>-0.15910467658078109</v>
      </c>
      <c r="Z14" s="11">
        <f>S14-G14</f>
        <v>0.76073659999999999</v>
      </c>
      <c r="AA14" s="11">
        <f>T14-H14</f>
        <v>-2.7999999999999997E-2</v>
      </c>
      <c r="AB14" s="12">
        <f>U14-I14</f>
        <v>-5.0668066507715786E-4</v>
      </c>
      <c r="AC14" s="5">
        <f>(O14-C14)/C14*100%</f>
        <v>-3.4078807241746722E-2</v>
      </c>
      <c r="AD14" s="5">
        <f>(P14-D14)/D14*100%</f>
        <v>0.20900594732370448</v>
      </c>
      <c r="AE14" s="5">
        <f>(Q14-E14)/E14*100%</f>
        <v>2.5185185185185206E-2</v>
      </c>
      <c r="AF14" s="5">
        <f t="shared" si="0"/>
        <v>-0.45901639344262291</v>
      </c>
    </row>
    <row r="15" spans="1:32" ht="120" customHeight="1">
      <c r="A15" s="10">
        <v>1</v>
      </c>
      <c r="B15" s="10">
        <v>280</v>
      </c>
      <c r="C15" s="11">
        <v>1.4490000000000001</v>
      </c>
      <c r="D15" s="11">
        <v>1.7850000000000001</v>
      </c>
      <c r="E15" s="11">
        <v>1.3335000000000001</v>
      </c>
      <c r="F15" s="11">
        <v>0.81254388542318701</v>
      </c>
      <c r="G15" s="11">
        <v>3.4486810499999998</v>
      </c>
      <c r="H15" s="11">
        <v>0.06</v>
      </c>
      <c r="I15" s="11">
        <v>8.6989778309594628E-4</v>
      </c>
      <c r="J15" s="4" t="s">
        <v>31</v>
      </c>
      <c r="K15" s="4" t="s">
        <v>37</v>
      </c>
      <c r="L15" s="4" t="s">
        <v>35</v>
      </c>
      <c r="M15" s="4" t="s">
        <v>36</v>
      </c>
      <c r="N15" s="4"/>
      <c r="O15" s="11">
        <v>1.6544999999999999</v>
      </c>
      <c r="P15" s="11">
        <v>2.5710000000000002</v>
      </c>
      <c r="Q15" s="11">
        <v>1.6395</v>
      </c>
      <c r="R15" s="11">
        <v>0.64721419016321047</v>
      </c>
      <c r="S15" s="11">
        <v>7.2078957500000014</v>
      </c>
      <c r="T15" s="11">
        <v>4.1000000000000002E-2</v>
      </c>
      <c r="U15" s="12">
        <v>2.8441032877036263E-4</v>
      </c>
      <c r="V15" s="11">
        <f>O15-C15</f>
        <v>0.20549999999999979</v>
      </c>
      <c r="W15" s="11">
        <f>P15-D15</f>
        <v>0.78600000000000003</v>
      </c>
      <c r="X15" s="11">
        <f>Q15-E15</f>
        <v>0.30599999999999983</v>
      </c>
      <c r="Y15" s="11">
        <f>R15-F15</f>
        <v>-0.16532969525997654</v>
      </c>
      <c r="Z15" s="11">
        <f>S15-G15</f>
        <v>3.7592147000000016</v>
      </c>
      <c r="AA15" s="11">
        <f>T15-H15</f>
        <v>-1.8999999999999996E-2</v>
      </c>
      <c r="AB15" s="12">
        <f>U15-I15</f>
        <v>-5.8548745432558365E-4</v>
      </c>
      <c r="AC15" s="5">
        <f>(O15-C15)/C15*100%</f>
        <v>0.14182194616977212</v>
      </c>
      <c r="AD15" s="5">
        <f>(P15-D15)/D15*100%</f>
        <v>0.4403361344537815</v>
      </c>
      <c r="AE15" s="5">
        <f>(Q15-E15)/E15*100%</f>
        <v>0.22947131608548915</v>
      </c>
      <c r="AF15" s="5">
        <f t="shared" si="0"/>
        <v>-0.3166666666666666</v>
      </c>
    </row>
    <row r="16" spans="1:32" ht="120" customHeight="1">
      <c r="A16" s="10">
        <v>3</v>
      </c>
      <c r="B16" s="10">
        <v>280</v>
      </c>
      <c r="C16" s="11">
        <v>1.5074999999999998</v>
      </c>
      <c r="D16" s="11">
        <v>1.7635000000000001</v>
      </c>
      <c r="E16" s="11">
        <v>1.3149999999999999</v>
      </c>
      <c r="F16" s="11">
        <v>0.85525225777130043</v>
      </c>
      <c r="G16" s="11">
        <v>3.5058176499999996</v>
      </c>
      <c r="H16" s="11">
        <v>5.8000000000000003E-2</v>
      </c>
      <c r="I16" s="11">
        <v>8.2719647440875901E-4</v>
      </c>
      <c r="J16" s="4" t="s">
        <v>34</v>
      </c>
      <c r="K16" s="4" t="s">
        <v>37</v>
      </c>
      <c r="L16" s="4" t="s">
        <v>35</v>
      </c>
      <c r="M16" s="4" t="s">
        <v>36</v>
      </c>
      <c r="N16" s="4"/>
      <c r="O16" s="11">
        <v>1.4795</v>
      </c>
      <c r="P16" s="11">
        <v>2.3184999999999998</v>
      </c>
      <c r="Q16" s="11">
        <v>1.4914999999999998</v>
      </c>
      <c r="R16" s="11">
        <v>0.64737794307169372</v>
      </c>
      <c r="S16" s="11">
        <v>5.1336421000000003</v>
      </c>
      <c r="T16" s="11">
        <v>2.9000000000000001E-2</v>
      </c>
      <c r="U16" s="12">
        <v>2.824505432507654E-4</v>
      </c>
      <c r="V16" s="11">
        <f>O16-C16</f>
        <v>-2.7999999999999803E-2</v>
      </c>
      <c r="W16" s="11">
        <f>P16-D16</f>
        <v>0.55499999999999972</v>
      </c>
      <c r="X16" s="11">
        <f>Q16-E16</f>
        <v>0.17649999999999988</v>
      </c>
      <c r="Y16" s="11">
        <f>R16-F16</f>
        <v>-0.20787431469960671</v>
      </c>
      <c r="Z16" s="11">
        <f>S16-G16</f>
        <v>1.6278244500000008</v>
      </c>
      <c r="AA16" s="11">
        <f>T16-H16</f>
        <v>-2.9000000000000001E-2</v>
      </c>
      <c r="AB16" s="12">
        <f>U16-I16</f>
        <v>-5.4474593115799361E-4</v>
      </c>
      <c r="AC16" s="5">
        <f>(O16-C16)/C16*100%</f>
        <v>-1.8573797678275161E-2</v>
      </c>
      <c r="AD16" s="5">
        <f>(P16-D16)/D16*100%</f>
        <v>0.31471505528777982</v>
      </c>
      <c r="AE16" s="5">
        <f>(Q16-E16)/E16*100%</f>
        <v>0.13422053231939154</v>
      </c>
      <c r="AF16" s="5">
        <f t="shared" si="0"/>
        <v>-0.5</v>
      </c>
    </row>
    <row r="17" spans="1:32" ht="120" customHeight="1">
      <c r="A17" s="10">
        <v>5</v>
      </c>
      <c r="B17" s="10">
        <v>280</v>
      </c>
      <c r="C17" s="11">
        <v>1.4605000000000004</v>
      </c>
      <c r="D17" s="11">
        <v>1.7769999999999999</v>
      </c>
      <c r="E17" s="11">
        <v>1.3654999999999999</v>
      </c>
      <c r="F17" s="11">
        <v>0.82249830084202491</v>
      </c>
      <c r="G17" s="11">
        <v>3.54736355</v>
      </c>
      <c r="H17" s="11">
        <v>0.06</v>
      </c>
      <c r="I17" s="11">
        <v>8.4569849064384725E-4</v>
      </c>
      <c r="J17" s="4" t="s">
        <v>34</v>
      </c>
      <c r="K17" s="4" t="s">
        <v>37</v>
      </c>
      <c r="L17" s="4" t="s">
        <v>35</v>
      </c>
      <c r="M17" s="4" t="s">
        <v>36</v>
      </c>
      <c r="N17" s="4"/>
      <c r="O17" s="11">
        <v>1.3979999999999999</v>
      </c>
      <c r="P17" s="11">
        <v>2.1325000000000003</v>
      </c>
      <c r="Q17" s="11">
        <v>1.3725000000000001</v>
      </c>
      <c r="R17" s="11">
        <v>0.65874831822073365</v>
      </c>
      <c r="S17" s="11">
        <v>4.0906155499999999</v>
      </c>
      <c r="T17" s="11">
        <v>2.4E-2</v>
      </c>
      <c r="U17" s="12">
        <v>2.9335438281409754E-4</v>
      </c>
      <c r="V17" s="11">
        <f>O17-C17</f>
        <v>-6.2500000000000444E-2</v>
      </c>
      <c r="W17" s="11">
        <f>P17-D17</f>
        <v>0.35550000000000037</v>
      </c>
      <c r="X17" s="11">
        <f>Q17-E17</f>
        <v>7.0000000000001172E-3</v>
      </c>
      <c r="Y17" s="11">
        <f>R17-F17</f>
        <v>-0.16374998262129126</v>
      </c>
      <c r="Z17" s="11">
        <f>S17-G17</f>
        <v>0.54325199999999985</v>
      </c>
      <c r="AA17" s="11">
        <f>T17-H17</f>
        <v>-3.5999999999999997E-2</v>
      </c>
      <c r="AB17" s="12">
        <f>U17-I17</f>
        <v>-5.5234410782974966E-4</v>
      </c>
      <c r="AC17" s="5">
        <f>(O17-C17)/C17*100%</f>
        <v>-4.2793563847997554E-2</v>
      </c>
      <c r="AD17" s="5">
        <f>(P17-D17)/D17*100%</f>
        <v>0.20005627462014652</v>
      </c>
      <c r="AE17" s="5">
        <f>(Q17-E17)/E17*100%</f>
        <v>5.1263273526181751E-3</v>
      </c>
      <c r="AF17" s="5">
        <f t="shared" si="0"/>
        <v>-0.6</v>
      </c>
    </row>
    <row r="18" spans="1:32" ht="120" customHeight="1">
      <c r="A18" s="10">
        <v>1</v>
      </c>
      <c r="B18" s="10">
        <v>290</v>
      </c>
      <c r="C18" s="11">
        <v>1.462</v>
      </c>
      <c r="D18" s="11">
        <v>1.7385000000000002</v>
      </c>
      <c r="E18" s="11">
        <v>1.3355000000000004</v>
      </c>
      <c r="F18" s="11">
        <v>0.84168717593867048</v>
      </c>
      <c r="G18" s="11">
        <v>3.3961271499999994</v>
      </c>
      <c r="H18" s="11">
        <v>5.7000000000000002E-2</v>
      </c>
      <c r="I18" s="11">
        <v>8.3919119459352411E-4</v>
      </c>
      <c r="J18" s="4" t="s">
        <v>34</v>
      </c>
      <c r="K18" s="4" t="s">
        <v>37</v>
      </c>
      <c r="L18" s="4" t="s">
        <v>35</v>
      </c>
      <c r="M18" s="4" t="s">
        <v>36</v>
      </c>
      <c r="N18" s="4"/>
      <c r="O18" s="11">
        <v>1.72</v>
      </c>
      <c r="P18" s="11">
        <v>2.6585000000000001</v>
      </c>
      <c r="Q18" s="11">
        <v>1.7165000000000004</v>
      </c>
      <c r="R18" s="11">
        <v>0.65378749819585535</v>
      </c>
      <c r="S18" s="11">
        <v>7.9924579499999995</v>
      </c>
      <c r="T18" s="11">
        <v>3.5999999999999997E-2</v>
      </c>
      <c r="U18" s="12">
        <v>2.2521232032256109E-4</v>
      </c>
      <c r="V18" s="11">
        <f>O18-C18</f>
        <v>0.25800000000000001</v>
      </c>
      <c r="W18" s="11">
        <f>P18-D18</f>
        <v>0.91999999999999993</v>
      </c>
      <c r="X18" s="11">
        <f>Q18-E18</f>
        <v>0.38100000000000001</v>
      </c>
      <c r="Y18" s="11">
        <f>R18-F18</f>
        <v>-0.18789967774281513</v>
      </c>
      <c r="Z18" s="11">
        <f>S18-G18</f>
        <v>4.5963308000000005</v>
      </c>
      <c r="AA18" s="11">
        <f>T18-H18</f>
        <v>-2.1000000000000005E-2</v>
      </c>
      <c r="AB18" s="12">
        <f>U18-I18</f>
        <v>-6.1397887427096297E-4</v>
      </c>
      <c r="AC18" s="5">
        <f>(O18-C18)/C18*100%</f>
        <v>0.17647058823529413</v>
      </c>
      <c r="AD18" s="5">
        <f>(P18-D18)/D18*100%</f>
        <v>0.52919183203911413</v>
      </c>
      <c r="AE18" s="5">
        <f>(Q18-E18)/E18*100%</f>
        <v>0.28528640958442525</v>
      </c>
      <c r="AF18" s="5">
        <f t="shared" si="0"/>
        <v>-0.36842105263157904</v>
      </c>
    </row>
    <row r="19" spans="1:32" ht="120" customHeight="1">
      <c r="A19" s="10">
        <v>3</v>
      </c>
      <c r="B19" s="10">
        <v>290</v>
      </c>
      <c r="C19" s="11">
        <v>1.3895000000000002</v>
      </c>
      <c r="D19" s="11">
        <v>1.7789999999999999</v>
      </c>
      <c r="E19" s="11">
        <v>1.3320000000000003</v>
      </c>
      <c r="F19" s="11">
        <v>0.78214497440971287</v>
      </c>
      <c r="G19" s="11">
        <v>3.2930358500000003</v>
      </c>
      <c r="H19" s="11">
        <v>5.8999999999999997E-2</v>
      </c>
      <c r="I19" s="11">
        <v>8.9582990722679185E-4</v>
      </c>
      <c r="J19" s="4" t="s">
        <v>34</v>
      </c>
      <c r="K19" s="4" t="s">
        <v>37</v>
      </c>
      <c r="L19" s="4" t="s">
        <v>35</v>
      </c>
      <c r="M19" s="4" t="s">
        <v>36</v>
      </c>
      <c r="N19" s="4"/>
      <c r="O19" s="11">
        <v>1.4639999999999997</v>
      </c>
      <c r="P19" s="11">
        <v>2.36</v>
      </c>
      <c r="Q19" s="11">
        <v>1.4264999999999999</v>
      </c>
      <c r="R19" s="11">
        <v>0.63349175733165397</v>
      </c>
      <c r="S19" s="11">
        <v>4.9321477500000004</v>
      </c>
      <c r="T19" s="11">
        <v>2.9000000000000001E-2</v>
      </c>
      <c r="U19" s="12">
        <v>2.9398957077066476E-4</v>
      </c>
      <c r="V19" s="11">
        <f>O19-C19</f>
        <v>7.4499999999999567E-2</v>
      </c>
      <c r="W19" s="11">
        <f>P19-D19</f>
        <v>0.58099999999999996</v>
      </c>
      <c r="X19" s="11">
        <f>Q19-E19</f>
        <v>9.4499999999999584E-2</v>
      </c>
      <c r="Y19" s="11">
        <f>R19-F19</f>
        <v>-0.1486532170780589</v>
      </c>
      <c r="Z19" s="11">
        <f>S19-G19</f>
        <v>1.6391119000000001</v>
      </c>
      <c r="AA19" s="11">
        <f>T19-H19</f>
        <v>-2.9999999999999995E-2</v>
      </c>
      <c r="AB19" s="12">
        <f>U19-I19</f>
        <v>-6.0184033645612704E-4</v>
      </c>
      <c r="AC19" s="5">
        <f>(O19-C19)/C19*100%</f>
        <v>5.3616408780136418E-2</v>
      </c>
      <c r="AD19" s="5">
        <f>(P19-D19)/D19*100%</f>
        <v>0.32658797077009555</v>
      </c>
      <c r="AE19" s="5">
        <f>(Q19-E19)/E19*100%</f>
        <v>7.0945945945945624E-2</v>
      </c>
      <c r="AF19" s="5">
        <f t="shared" si="0"/>
        <v>-0.50847457627118642</v>
      </c>
    </row>
    <row r="20" spans="1:32" ht="120" customHeight="1">
      <c r="A20" s="10">
        <v>5</v>
      </c>
      <c r="B20" s="10">
        <v>290</v>
      </c>
      <c r="C20" s="11">
        <v>1.4145000000000001</v>
      </c>
      <c r="D20" s="11">
        <v>1.7855000000000001</v>
      </c>
      <c r="E20" s="11">
        <v>1.3524999999999998</v>
      </c>
      <c r="F20" s="11">
        <v>0.79262643339346861</v>
      </c>
      <c r="G20" s="11">
        <v>3.4294308</v>
      </c>
      <c r="H20" s="11">
        <v>5.8999999999999997E-2</v>
      </c>
      <c r="I20" s="11">
        <v>8.6020105727166148E-4</v>
      </c>
      <c r="J20" s="4" t="s">
        <v>34</v>
      </c>
      <c r="K20" s="4" t="s">
        <v>37</v>
      </c>
      <c r="L20" s="4" t="s">
        <v>35</v>
      </c>
      <c r="M20" s="4" t="s">
        <v>36</v>
      </c>
      <c r="N20" s="4"/>
      <c r="O20" s="11">
        <v>1.4530000000000001</v>
      </c>
      <c r="P20" s="11">
        <v>2.2949999999999999</v>
      </c>
      <c r="Q20" s="11">
        <v>1.4704999999999999</v>
      </c>
      <c r="R20" s="11">
        <v>0.64409282534958789</v>
      </c>
      <c r="S20" s="11">
        <v>5.0140743499999996</v>
      </c>
      <c r="T20" s="11">
        <v>2.4E-2</v>
      </c>
      <c r="U20" s="12">
        <v>2.3932632750050866E-4</v>
      </c>
      <c r="V20" s="11">
        <f>O20-C20</f>
        <v>3.8499999999999979E-2</v>
      </c>
      <c r="W20" s="11">
        <f>P20-D20</f>
        <v>0.50949999999999984</v>
      </c>
      <c r="X20" s="11">
        <f>Q20-E20</f>
        <v>0.1180000000000001</v>
      </c>
      <c r="Y20" s="11">
        <f>R20-F20</f>
        <v>-0.14853360804388072</v>
      </c>
      <c r="Z20" s="11">
        <f>S20-G20</f>
        <v>1.5846435499999996</v>
      </c>
      <c r="AA20" s="11">
        <f>T20-H20</f>
        <v>-3.4999999999999996E-2</v>
      </c>
      <c r="AB20" s="12">
        <f>U20-I20</f>
        <v>-6.2087472977115279E-4</v>
      </c>
      <c r="AC20" s="5">
        <f>(O20-C20)/C20*100%</f>
        <v>2.7218098267939184E-2</v>
      </c>
      <c r="AD20" s="5">
        <f>(P20-D20)/D20*100%</f>
        <v>0.28535424250910096</v>
      </c>
      <c r="AE20" s="5">
        <f>(Q20-E20)/E20*100%</f>
        <v>8.7245841035120231E-2</v>
      </c>
      <c r="AF20" s="5">
        <f t="shared" si="0"/>
        <v>-0.59322033898305082</v>
      </c>
    </row>
    <row r="21" spans="1:32" ht="120" customHeight="1">
      <c r="A21" s="10">
        <v>1</v>
      </c>
      <c r="B21" s="10">
        <v>300</v>
      </c>
      <c r="C21" s="11">
        <v>1.6285000000000001</v>
      </c>
      <c r="D21" s="11">
        <v>2.0305</v>
      </c>
      <c r="E21" s="11">
        <v>1.5165</v>
      </c>
      <c r="F21" s="11">
        <v>0.80273608490457382</v>
      </c>
      <c r="G21" s="11">
        <v>5.0303429499999996</v>
      </c>
      <c r="H21" s="11">
        <v>5.8000000000000003E-2</v>
      </c>
      <c r="I21" s="11">
        <v>5.7650144907118116E-4</v>
      </c>
      <c r="J21" s="4" t="s">
        <v>34</v>
      </c>
      <c r="K21" s="4" t="s">
        <v>38</v>
      </c>
      <c r="L21" s="4" t="s">
        <v>35</v>
      </c>
      <c r="M21" s="4" t="s">
        <v>36</v>
      </c>
      <c r="N21" s="4"/>
      <c r="O21" s="11">
        <v>1.5835000000000001</v>
      </c>
      <c r="P21" s="11">
        <v>2.5855000000000006</v>
      </c>
      <c r="Q21" s="11">
        <v>1.5920000000000001</v>
      </c>
      <c r="R21" s="11">
        <v>0.62247851327566939</v>
      </c>
      <c r="S21" s="11">
        <v>6.6378770999999999</v>
      </c>
      <c r="T21" s="11">
        <v>3.4000000000000002E-2</v>
      </c>
      <c r="U21" s="12">
        <v>2.5610597701485011E-4</v>
      </c>
      <c r="V21" s="11">
        <f>O21-C21</f>
        <v>-4.4999999999999929E-2</v>
      </c>
      <c r="W21" s="11">
        <f>P21-D21</f>
        <v>0.5550000000000006</v>
      </c>
      <c r="X21" s="11">
        <f>Q21-E21</f>
        <v>7.5500000000000123E-2</v>
      </c>
      <c r="Y21" s="11">
        <f>R21-F21</f>
        <v>-0.18025757162890443</v>
      </c>
      <c r="Z21" s="11">
        <f>S21-G21</f>
        <v>1.6075341500000002</v>
      </c>
      <c r="AA21" s="11">
        <f>T21-H21</f>
        <v>-2.4E-2</v>
      </c>
      <c r="AB21" s="12">
        <f>U21-I21</f>
        <v>-3.2039547205633105E-4</v>
      </c>
      <c r="AC21" s="5">
        <f>(O21-C21)/C21*100%</f>
        <v>-2.7632790911882057E-2</v>
      </c>
      <c r="AD21" s="5">
        <f>(P21-D21)/D21*100%</f>
        <v>0.27333169170155164</v>
      </c>
      <c r="AE21" s="5">
        <f>(Q21-E21)/E21*100%</f>
        <v>4.9785690735245712E-2</v>
      </c>
      <c r="AF21" s="5">
        <f t="shared" si="0"/>
        <v>-0.41379310344827586</v>
      </c>
    </row>
    <row r="22" spans="1:32" ht="120" customHeight="1">
      <c r="A22" s="10">
        <v>3</v>
      </c>
      <c r="B22" s="10">
        <v>300</v>
      </c>
      <c r="C22" s="11">
        <v>1.4944999999999999</v>
      </c>
      <c r="D22" s="11">
        <v>1.784</v>
      </c>
      <c r="E22" s="11">
        <v>1.3185</v>
      </c>
      <c r="F22" s="11">
        <v>0.83804913496496369</v>
      </c>
      <c r="G22" s="11">
        <v>3.5288498000000006</v>
      </c>
      <c r="H22" s="11">
        <v>5.8999999999999997E-2</v>
      </c>
      <c r="I22" s="11">
        <v>8.3596643869625722E-4</v>
      </c>
      <c r="J22" s="4" t="s">
        <v>34</v>
      </c>
      <c r="K22" s="4" t="s">
        <v>38</v>
      </c>
      <c r="L22" s="4" t="s">
        <v>35</v>
      </c>
      <c r="M22" s="4" t="s">
        <v>36</v>
      </c>
      <c r="N22" s="4"/>
      <c r="O22" s="11">
        <v>1.6339999999999999</v>
      </c>
      <c r="P22" s="11">
        <v>2.4955000000000003</v>
      </c>
      <c r="Q22" s="11">
        <v>1.6625000000000003</v>
      </c>
      <c r="R22" s="11">
        <v>0.65591277477304044</v>
      </c>
      <c r="S22" s="11">
        <v>6.9757919000000017</v>
      </c>
      <c r="T22" s="11">
        <v>2.1000000000000001E-2</v>
      </c>
      <c r="U22" s="12">
        <v>1.5052054520147022E-4</v>
      </c>
      <c r="V22" s="11">
        <f>O22-C22</f>
        <v>0.13949999999999996</v>
      </c>
      <c r="W22" s="11">
        <f>P22-D22</f>
        <v>0.71150000000000024</v>
      </c>
      <c r="X22" s="11">
        <f>Q22-E22</f>
        <v>0.34400000000000031</v>
      </c>
      <c r="Y22" s="11">
        <f>R22-F22</f>
        <v>-0.18213636019192325</v>
      </c>
      <c r="Z22" s="11">
        <f>S22-G22</f>
        <v>3.4469421000000011</v>
      </c>
      <c r="AA22" s="11">
        <f>T22-H22</f>
        <v>-3.7999999999999992E-2</v>
      </c>
      <c r="AB22" s="12">
        <f>U22-I22</f>
        <v>-6.8544589349478697E-4</v>
      </c>
      <c r="AC22" s="5">
        <f>(O22-C22)/C22*100%</f>
        <v>9.3342254934760768E-2</v>
      </c>
      <c r="AD22" s="5">
        <f>(P22-D22)/D22*100%</f>
        <v>0.39882286995515709</v>
      </c>
      <c r="AE22" s="5">
        <f>(Q22-E22)/E22*100%</f>
        <v>0.26090254076602221</v>
      </c>
      <c r="AF22" s="5">
        <f t="shared" si="0"/>
        <v>-0.64406779661016944</v>
      </c>
    </row>
    <row r="23" spans="1:32" s="2" customFormat="1" ht="120" customHeight="1">
      <c r="A23" s="6">
        <v>5</v>
      </c>
      <c r="B23" s="6">
        <v>300</v>
      </c>
      <c r="C23" s="13">
        <v>1.548</v>
      </c>
      <c r="D23" s="13">
        <v>1.8125000000000004</v>
      </c>
      <c r="E23" s="13">
        <v>1.3889999999999998</v>
      </c>
      <c r="F23" s="13">
        <v>0.85449214935995244</v>
      </c>
      <c r="G23" s="13">
        <v>3.9049527000000004</v>
      </c>
      <c r="H23" s="13">
        <v>6.7000000000000004E-2</v>
      </c>
      <c r="I23" s="13">
        <v>8.5788491112837289E-4</v>
      </c>
      <c r="J23" s="4" t="s">
        <v>34</v>
      </c>
      <c r="K23" s="4" t="s">
        <v>38</v>
      </c>
      <c r="L23" s="4" t="s">
        <v>35</v>
      </c>
      <c r="M23" s="4" t="s">
        <v>36</v>
      </c>
      <c r="N23" s="4"/>
      <c r="O23" s="13">
        <v>1.5910526315789475</v>
      </c>
      <c r="P23" s="13">
        <v>2.31</v>
      </c>
      <c r="Q23" s="13">
        <v>1.5773684210526313</v>
      </c>
      <c r="R23" s="13">
        <v>0.69115033300661499</v>
      </c>
      <c r="S23" s="13">
        <v>5.9324504736842103</v>
      </c>
      <c r="T23" s="13">
        <v>2.3E-2</v>
      </c>
      <c r="U23" s="14">
        <v>2.0405165136384263E-4</v>
      </c>
      <c r="V23" s="13">
        <f>O23-C23</f>
        <v>4.3052631578947453E-2</v>
      </c>
      <c r="W23" s="13">
        <f>P23-D23</f>
        <v>0.49749999999999961</v>
      </c>
      <c r="X23" s="13">
        <f>Q23-E23</f>
        <v>0.18836842105263152</v>
      </c>
      <c r="Y23" s="13">
        <f>R23-F23</f>
        <v>-0.16334181635333744</v>
      </c>
      <c r="Z23" s="13">
        <f>S23-G23</f>
        <v>2.0274977736842099</v>
      </c>
      <c r="AA23" s="13">
        <f>T23-H23</f>
        <v>-4.4000000000000004E-2</v>
      </c>
      <c r="AB23" s="12">
        <f>U23-I23</f>
        <v>-6.5383325976453024E-4</v>
      </c>
      <c r="AC23" s="7">
        <f>(O23-C23)/C23*100%</f>
        <v>2.7811777505780007E-2</v>
      </c>
      <c r="AD23" s="7">
        <f>(P23-D23)/D23*100%</f>
        <v>0.27448275862068938</v>
      </c>
      <c r="AE23" s="7">
        <f>(Q23-E23)/E23*100%</f>
        <v>0.13561441400477434</v>
      </c>
      <c r="AF23" s="5">
        <f t="shared" si="0"/>
        <v>-0.65671641791044777</v>
      </c>
    </row>
    <row r="24" spans="1:32" s="15" customFormat="1" ht="40" customHeight="1">
      <c r="A24" s="4" t="s">
        <v>20</v>
      </c>
      <c r="B24" s="4"/>
      <c r="C24" s="11">
        <f>AVERAGE(C3:C23)</f>
        <v>1.4561428571428572</v>
      </c>
      <c r="D24" s="11">
        <f t="shared" ref="D24:AF24" si="1">AVERAGE(D3:D23)</f>
        <v>1.7749523809523806</v>
      </c>
      <c r="E24" s="11">
        <f t="shared" si="1"/>
        <v>1.3322142857142858</v>
      </c>
      <c r="F24" s="11">
        <f t="shared" si="1"/>
        <v>0.821430836723133</v>
      </c>
      <c r="G24" s="11">
        <f t="shared" si="1"/>
        <v>3.4639770285714286</v>
      </c>
      <c r="H24" s="11">
        <f t="shared" si="1"/>
        <v>5.9476190476190481E-2</v>
      </c>
      <c r="I24" s="11">
        <f t="shared" si="1"/>
        <v>8.6651008940539175E-4</v>
      </c>
      <c r="J24" s="11"/>
      <c r="K24" s="11"/>
      <c r="L24" s="11"/>
      <c r="M24" s="11"/>
      <c r="N24" s="11"/>
      <c r="O24" s="11">
        <f t="shared" si="1"/>
        <v>1.4937908660540238</v>
      </c>
      <c r="P24" s="11">
        <f t="shared" si="1"/>
        <v>2.2498007518796999</v>
      </c>
      <c r="Q24" s="11">
        <f t="shared" si="1"/>
        <v>1.4604876079086604</v>
      </c>
      <c r="R24" s="11">
        <f t="shared" si="1"/>
        <v>0.67701842807307067</v>
      </c>
      <c r="S24" s="11">
        <f t="shared" si="1"/>
        <v>5.144831817376776</v>
      </c>
      <c r="T24" s="11">
        <f t="shared" si="1"/>
        <v>3.7047619047619058E-2</v>
      </c>
      <c r="U24" s="12">
        <f t="shared" si="1"/>
        <v>4.2571904455329819E-4</v>
      </c>
      <c r="V24" s="11">
        <f t="shared" si="1"/>
        <v>3.7648008911166819E-2</v>
      </c>
      <c r="W24" s="11">
        <f t="shared" si="1"/>
        <v>0.4748483709273183</v>
      </c>
      <c r="X24" s="11">
        <f t="shared" si="1"/>
        <v>0.12827332219437479</v>
      </c>
      <c r="Y24" s="11">
        <f t="shared" si="1"/>
        <v>-0.14441240865006261</v>
      </c>
      <c r="Z24" s="11">
        <f t="shared" si="1"/>
        <v>1.6808547888053469</v>
      </c>
      <c r="AA24" s="11">
        <f t="shared" si="1"/>
        <v>-2.2428571428571426E-2</v>
      </c>
      <c r="AB24" s="12">
        <f t="shared" si="1"/>
        <v>-4.407910448520935E-4</v>
      </c>
      <c r="AC24" s="5">
        <f t="shared" si="1"/>
        <v>2.6112083978870205E-2</v>
      </c>
      <c r="AD24" s="5">
        <f t="shared" si="1"/>
        <v>0.26723280780192632</v>
      </c>
      <c r="AE24" s="5">
        <f t="shared" si="1"/>
        <v>9.6868915178384682E-2</v>
      </c>
      <c r="AF24" s="5">
        <f t="shared" si="1"/>
        <v>-0.37464352721887162</v>
      </c>
    </row>
    <row r="25" spans="1:32">
      <c r="J25" s="4"/>
      <c r="K25" s="4"/>
      <c r="L25" s="4"/>
      <c r="M25" s="4"/>
      <c r="N25" s="4"/>
      <c r="AB25" s="4"/>
    </row>
    <row r="26" spans="1:32">
      <c r="J26" s="4"/>
      <c r="K26" s="4"/>
      <c r="L26" s="4"/>
      <c r="M26" s="4"/>
      <c r="N26" s="4"/>
      <c r="AB26" s="4"/>
    </row>
    <row r="27" spans="1:32">
      <c r="J27" s="4"/>
      <c r="K27" s="4"/>
      <c r="L27" s="4"/>
      <c r="M27" s="4"/>
      <c r="N27" s="4"/>
      <c r="AB27" s="4"/>
    </row>
    <row r="28" spans="1:32">
      <c r="J28" s="4"/>
      <c r="K28" s="4"/>
      <c r="L28" s="4"/>
      <c r="M28" s="4"/>
      <c r="N28" s="4"/>
      <c r="AB28" s="4"/>
    </row>
    <row r="29" spans="1:32">
      <c r="J29" s="4"/>
      <c r="K29" s="4"/>
      <c r="L29" s="4"/>
      <c r="M29" s="4"/>
      <c r="N29" s="4"/>
      <c r="AB29" s="4"/>
    </row>
    <row r="30" spans="1:32">
      <c r="J30" s="4"/>
      <c r="K30" s="4"/>
      <c r="L30" s="4"/>
      <c r="M30" s="4"/>
      <c r="N30" s="4"/>
      <c r="AB30" s="4"/>
    </row>
    <row r="31" spans="1:32">
      <c r="J31" s="4"/>
      <c r="K31" s="4"/>
      <c r="L31" s="4"/>
      <c r="M31" s="4"/>
      <c r="N31" s="4"/>
      <c r="AB31" s="4"/>
    </row>
    <row r="32" spans="1:32">
      <c r="J32" s="4"/>
      <c r="K32" s="4"/>
      <c r="L32" s="4"/>
      <c r="M32" s="4"/>
      <c r="N32" s="4"/>
      <c r="AB32" s="4"/>
    </row>
    <row r="33" spans="10:28">
      <c r="J33" s="4"/>
      <c r="K33" s="4"/>
      <c r="L33" s="4"/>
      <c r="M33" s="4"/>
      <c r="N33" s="4"/>
      <c r="AB33" s="4"/>
    </row>
    <row r="34" spans="10:28">
      <c r="J34" s="4"/>
      <c r="K34" s="4"/>
      <c r="L34" s="4"/>
      <c r="M34" s="4"/>
      <c r="N34" s="4"/>
      <c r="AB34" s="4"/>
    </row>
    <row r="35" spans="10:28">
      <c r="J35" s="4"/>
      <c r="K35" s="4"/>
      <c r="L35" s="4"/>
      <c r="M35" s="4"/>
      <c r="N35" s="4"/>
      <c r="AB35" s="4"/>
    </row>
    <row r="36" spans="10:28">
      <c r="J36" s="4"/>
      <c r="K36" s="4"/>
      <c r="L36" s="4"/>
      <c r="M36" s="4"/>
      <c r="N36" s="4"/>
      <c r="AB36" s="4"/>
    </row>
    <row r="37" spans="10:28">
      <c r="J37" s="4"/>
      <c r="K37" s="4"/>
      <c r="L37" s="4"/>
      <c r="M37" s="4"/>
      <c r="N37" s="4"/>
      <c r="AB37" s="4"/>
    </row>
    <row r="38" spans="10:28">
      <c r="J38" s="4"/>
      <c r="K38" s="4"/>
      <c r="L38" s="4"/>
      <c r="M38" s="4"/>
      <c r="N38" s="4"/>
      <c r="AB38" s="4"/>
    </row>
    <row r="39" spans="10:28">
      <c r="J39" s="4"/>
      <c r="K39" s="4"/>
      <c r="L39" s="4"/>
      <c r="M39" s="4"/>
      <c r="N39" s="4"/>
      <c r="AB39" s="4"/>
    </row>
    <row r="40" spans="10:28">
      <c r="J40" s="4"/>
      <c r="K40" s="4"/>
      <c r="L40" s="4"/>
      <c r="M40" s="4"/>
      <c r="N40" s="4"/>
      <c r="AB40" s="4"/>
    </row>
    <row r="41" spans="10:28">
      <c r="J41" s="4"/>
      <c r="K41" s="4"/>
      <c r="L41" s="4"/>
      <c r="M41" s="4"/>
      <c r="N41" s="4"/>
      <c r="AB41" s="4"/>
    </row>
    <row r="42" spans="10:28">
      <c r="J42" s="4"/>
      <c r="K42" s="4"/>
      <c r="L42" s="4"/>
      <c r="M42" s="4"/>
      <c r="N42" s="4"/>
      <c r="AB42" s="4"/>
    </row>
    <row r="43" spans="10:28">
      <c r="J43" s="4"/>
      <c r="K43" s="4"/>
      <c r="L43" s="4"/>
      <c r="M43" s="4"/>
      <c r="N43" s="4"/>
      <c r="AB43" s="4"/>
    </row>
    <row r="44" spans="10:28">
      <c r="J44" s="4"/>
      <c r="K44" s="4"/>
      <c r="L44" s="4"/>
      <c r="M44" s="4"/>
      <c r="N44" s="4"/>
      <c r="AB44" s="4"/>
    </row>
    <row r="45" spans="10:28">
      <c r="J45" s="4"/>
      <c r="K45" s="4"/>
      <c r="L45" s="4"/>
      <c r="M45" s="4"/>
      <c r="N45" s="4"/>
      <c r="AB45" s="4"/>
    </row>
    <row r="46" spans="10:28">
      <c r="J46" s="4"/>
      <c r="K46" s="4"/>
      <c r="L46" s="4"/>
      <c r="M46" s="4"/>
      <c r="N46" s="4"/>
      <c r="AB46" s="4"/>
    </row>
    <row r="47" spans="10:28">
      <c r="J47" s="4"/>
      <c r="K47" s="4"/>
      <c r="L47" s="4"/>
      <c r="M47" s="4"/>
      <c r="N47" s="4"/>
      <c r="AB47" s="4"/>
    </row>
    <row r="48" spans="10:28">
      <c r="J48" s="4"/>
      <c r="K48" s="4"/>
      <c r="L48" s="4"/>
      <c r="M48" s="4"/>
      <c r="N48" s="4"/>
      <c r="AB48" s="4"/>
    </row>
    <row r="49" spans="10:28">
      <c r="J49" s="4"/>
      <c r="K49" s="4"/>
      <c r="L49" s="4"/>
      <c r="M49" s="4"/>
      <c r="N49" s="4"/>
      <c r="AB49" s="4"/>
    </row>
    <row r="50" spans="10:28">
      <c r="J50" s="4"/>
      <c r="K50" s="4"/>
      <c r="L50" s="4"/>
      <c r="M50" s="4"/>
      <c r="N50" s="4"/>
      <c r="AB50" s="4"/>
    </row>
    <row r="51" spans="10:28">
      <c r="J51" s="4"/>
      <c r="K51" s="4"/>
      <c r="L51" s="4"/>
      <c r="M51" s="4"/>
      <c r="N51" s="4"/>
      <c r="AB51" s="4"/>
    </row>
    <row r="52" spans="10:28">
      <c r="J52" s="4"/>
      <c r="K52" s="4"/>
      <c r="L52" s="4"/>
      <c r="M52" s="4"/>
      <c r="N52" s="4"/>
      <c r="AB52" s="4"/>
    </row>
    <row r="53" spans="10:28">
      <c r="J53" s="4"/>
      <c r="K53" s="4"/>
      <c r="L53" s="4"/>
      <c r="M53" s="4"/>
      <c r="N53" s="4"/>
      <c r="AB53" s="4"/>
    </row>
    <row r="54" spans="10:28">
      <c r="J54" s="4"/>
      <c r="K54" s="4"/>
      <c r="L54" s="4"/>
      <c r="M54" s="4"/>
      <c r="N54" s="4"/>
      <c r="AB54" s="4"/>
    </row>
    <row r="55" spans="10:28">
      <c r="J55" s="4"/>
      <c r="K55" s="4"/>
      <c r="L55" s="4"/>
      <c r="M55" s="4"/>
      <c r="N55" s="4"/>
      <c r="AB55" s="4"/>
    </row>
    <row r="56" spans="10:28">
      <c r="J56" s="4"/>
      <c r="K56" s="4"/>
      <c r="L56" s="4"/>
      <c r="M56" s="4"/>
      <c r="N56" s="4"/>
      <c r="AB56" s="4"/>
    </row>
    <row r="57" spans="10:28">
      <c r="J57" s="4"/>
      <c r="K57" s="4"/>
      <c r="L57" s="4"/>
      <c r="M57" s="4"/>
      <c r="N57" s="4"/>
      <c r="AB57" s="4"/>
    </row>
    <row r="58" spans="10:28">
      <c r="J58" s="4"/>
      <c r="K58" s="4"/>
      <c r="L58" s="4"/>
      <c r="M58" s="4"/>
      <c r="N58" s="4"/>
      <c r="AB58" s="4"/>
    </row>
    <row r="59" spans="10:28">
      <c r="J59" s="4"/>
      <c r="K59" s="4"/>
      <c r="L59" s="4"/>
      <c r="M59" s="4"/>
      <c r="N59" s="4"/>
      <c r="AB59" s="4"/>
    </row>
    <row r="60" spans="10:28">
      <c r="J60" s="4"/>
      <c r="K60" s="4"/>
      <c r="L60" s="4"/>
      <c r="M60" s="4"/>
      <c r="N60" s="4"/>
      <c r="AB60" s="4"/>
    </row>
    <row r="61" spans="10:28">
      <c r="J61" s="4"/>
      <c r="K61" s="4"/>
      <c r="L61" s="4"/>
      <c r="M61" s="4"/>
      <c r="N61" s="4"/>
      <c r="AB61" s="4"/>
    </row>
    <row r="62" spans="10:28">
      <c r="J62" s="4"/>
      <c r="K62" s="4"/>
      <c r="L62" s="4"/>
      <c r="M62" s="4"/>
      <c r="N62" s="4"/>
      <c r="AB62" s="4"/>
    </row>
    <row r="63" spans="10:28">
      <c r="J63" s="4"/>
      <c r="K63" s="4"/>
      <c r="L63" s="4"/>
      <c r="M63" s="4"/>
      <c r="N63" s="4"/>
      <c r="AB63" s="4"/>
    </row>
    <row r="64" spans="10:28">
      <c r="J64" s="4"/>
      <c r="K64" s="4"/>
      <c r="L64" s="4"/>
      <c r="M64" s="4"/>
      <c r="N64" s="4"/>
      <c r="AB64" s="4"/>
    </row>
    <row r="65" spans="10:28">
      <c r="J65" s="4"/>
      <c r="K65" s="4"/>
      <c r="L65" s="4"/>
      <c r="M65" s="4"/>
      <c r="N65" s="4"/>
      <c r="AB65" s="4"/>
    </row>
    <row r="66" spans="10:28">
      <c r="J66" s="4"/>
      <c r="K66" s="4"/>
      <c r="L66" s="4"/>
      <c r="M66" s="4"/>
      <c r="N66" s="4"/>
      <c r="AB66" s="4"/>
    </row>
    <row r="67" spans="10:28">
      <c r="J67" s="4"/>
      <c r="K67" s="4"/>
      <c r="L67" s="4"/>
      <c r="M67" s="4"/>
      <c r="N67" s="4"/>
      <c r="AB67" s="4"/>
    </row>
    <row r="68" spans="10:28">
      <c r="J68" s="4"/>
      <c r="K68" s="4"/>
      <c r="L68" s="4"/>
      <c r="M68" s="4"/>
      <c r="N68" s="4"/>
      <c r="AB68" s="4"/>
    </row>
    <row r="69" spans="10:28">
      <c r="J69" s="6"/>
      <c r="K69" s="6"/>
      <c r="L69" s="6"/>
      <c r="M69" s="6"/>
      <c r="N69" s="6"/>
      <c r="AB69" s="4"/>
    </row>
    <row r="70" spans="10:28">
      <c r="J70" s="6"/>
      <c r="K70" s="6"/>
      <c r="L70" s="6"/>
      <c r="M70" s="6"/>
      <c r="N70" s="6"/>
      <c r="AB70" s="4"/>
    </row>
    <row r="71" spans="10:28">
      <c r="J71" s="4"/>
      <c r="K71" s="4"/>
      <c r="L71" s="4"/>
      <c r="M71" s="4"/>
      <c r="N71" s="4"/>
      <c r="AB71" s="4"/>
    </row>
    <row r="72" spans="10:28">
      <c r="J72" s="4"/>
      <c r="K72" s="4"/>
      <c r="L72" s="4"/>
      <c r="M72" s="4"/>
      <c r="N72" s="4"/>
      <c r="AB72" s="4"/>
    </row>
    <row r="73" spans="10:28">
      <c r="J73" s="4"/>
      <c r="K73" s="4"/>
      <c r="L73" s="4"/>
      <c r="M73" s="4"/>
      <c r="N73" s="4"/>
      <c r="AB73" s="4"/>
    </row>
    <row r="74" spans="10:28">
      <c r="J74" s="4"/>
      <c r="K74" s="4"/>
      <c r="L74" s="4"/>
      <c r="M74" s="4"/>
      <c r="N74" s="4"/>
      <c r="AB74" s="4"/>
    </row>
    <row r="75" spans="10:28">
      <c r="J75" s="4"/>
      <c r="K75" s="4"/>
      <c r="L75" s="4"/>
      <c r="M75" s="4"/>
      <c r="N75" s="4"/>
      <c r="AB75" s="4"/>
    </row>
    <row r="76" spans="10:28">
      <c r="J76" s="4"/>
      <c r="K76" s="4"/>
      <c r="L76" s="4"/>
      <c r="M76" s="4"/>
      <c r="N76" s="4"/>
      <c r="AB76" s="4"/>
    </row>
    <row r="77" spans="10:28">
      <c r="J77" s="4"/>
      <c r="K77" s="4"/>
      <c r="L77" s="4"/>
      <c r="M77" s="4"/>
      <c r="N77" s="4"/>
      <c r="AB77" s="4"/>
    </row>
    <row r="78" spans="10:28">
      <c r="J78" s="4"/>
      <c r="K78" s="4"/>
      <c r="L78" s="4"/>
      <c r="M78" s="4"/>
      <c r="N78" s="4"/>
      <c r="AB78" s="4"/>
    </row>
    <row r="79" spans="10:28">
      <c r="J79" s="4"/>
      <c r="K79" s="4"/>
      <c r="L79" s="4"/>
      <c r="M79" s="4"/>
      <c r="N79" s="4"/>
      <c r="AB79" s="4"/>
    </row>
    <row r="80" spans="10:28">
      <c r="J80" s="4"/>
      <c r="K80" s="4"/>
      <c r="L80" s="4"/>
      <c r="M80" s="4"/>
      <c r="N80" s="4"/>
      <c r="AB80" s="4"/>
    </row>
    <row r="81" spans="10:32">
      <c r="J81" s="4"/>
      <c r="K81" s="4"/>
      <c r="L81" s="4"/>
      <c r="M81" s="4"/>
      <c r="N81" s="4"/>
      <c r="AB81" s="4"/>
    </row>
    <row r="82" spans="10:32">
      <c r="J82" s="4"/>
      <c r="K82" s="4"/>
      <c r="L82" s="4"/>
      <c r="M82" s="4"/>
      <c r="N82" s="4"/>
      <c r="AB82" s="4"/>
    </row>
    <row r="83" spans="10:32">
      <c r="J83" s="4"/>
      <c r="K83" s="4"/>
      <c r="L83" s="4"/>
      <c r="M83" s="4"/>
      <c r="N83" s="4"/>
      <c r="AB83" s="4"/>
    </row>
    <row r="84" spans="10:32">
      <c r="J84" s="4"/>
      <c r="K84" s="4"/>
      <c r="L84" s="4"/>
      <c r="M84" s="4"/>
      <c r="N84" s="4"/>
      <c r="AB84" s="4"/>
    </row>
    <row r="85" spans="10:32">
      <c r="J85" s="4"/>
      <c r="K85" s="4"/>
      <c r="L85" s="4"/>
      <c r="M85" s="4"/>
      <c r="N85" s="4"/>
      <c r="AB85" s="4"/>
    </row>
    <row r="86" spans="10:32">
      <c r="J86" s="4"/>
      <c r="K86" s="4"/>
      <c r="L86" s="4"/>
      <c r="M86" s="4"/>
      <c r="N86" s="4"/>
      <c r="AB86" s="4"/>
    </row>
    <row r="87" spans="10:32">
      <c r="J87" s="4"/>
      <c r="K87" s="4"/>
      <c r="L87" s="4"/>
      <c r="M87" s="4"/>
      <c r="N87" s="4"/>
      <c r="AB87" s="4"/>
    </row>
    <row r="88" spans="10:32">
      <c r="J88" s="4"/>
      <c r="K88" s="4"/>
      <c r="L88" s="4"/>
      <c r="M88" s="4"/>
      <c r="N88" s="4"/>
      <c r="AB88" s="4"/>
    </row>
    <row r="89" spans="10:32">
      <c r="J89" s="4"/>
      <c r="K89" s="4"/>
      <c r="L89" s="4"/>
      <c r="M89" s="4"/>
      <c r="N89" s="4"/>
      <c r="AB89" s="4"/>
    </row>
    <row r="90" spans="10:32">
      <c r="J90" s="4"/>
      <c r="K90" s="4"/>
      <c r="L90" s="4"/>
      <c r="M90" s="4"/>
      <c r="N90" s="4"/>
      <c r="AB90" s="4"/>
    </row>
    <row r="91" spans="10:32">
      <c r="J91" s="4"/>
      <c r="K91" s="4"/>
      <c r="L91" s="4"/>
      <c r="M91" s="4"/>
      <c r="N91" s="4"/>
      <c r="AB91" s="4"/>
    </row>
    <row r="92" spans="10:32">
      <c r="J92" s="4"/>
      <c r="K92" s="4"/>
      <c r="L92" s="4"/>
      <c r="M92" s="4"/>
      <c r="N92" s="4"/>
      <c r="AB92" s="4"/>
    </row>
    <row r="93" spans="10:32">
      <c r="J93" s="4"/>
      <c r="K93" s="4"/>
      <c r="L93" s="4"/>
      <c r="M93" s="4"/>
      <c r="N93" s="4"/>
      <c r="AB93" s="6"/>
      <c r="AF93" s="2"/>
    </row>
    <row r="94" spans="10:32">
      <c r="J94" s="4"/>
      <c r="K94" s="4"/>
      <c r="L94" s="4"/>
      <c r="M94" s="4"/>
      <c r="N94" s="4"/>
      <c r="AB94" s="6"/>
      <c r="AF94" s="2"/>
    </row>
    <row r="95" spans="10:32">
      <c r="J95" s="4"/>
      <c r="K95" s="4"/>
      <c r="L95" s="4"/>
      <c r="M95" s="4"/>
      <c r="N95" s="4"/>
      <c r="AB95" s="4"/>
    </row>
    <row r="96" spans="10:32">
      <c r="J96" s="4"/>
      <c r="K96" s="4"/>
      <c r="L96" s="4"/>
      <c r="M96" s="4"/>
      <c r="N96" s="4"/>
      <c r="AB96" s="4"/>
    </row>
    <row r="97" spans="10:28">
      <c r="J97" s="4"/>
      <c r="K97" s="4"/>
      <c r="L97" s="4"/>
      <c r="M97" s="4"/>
      <c r="N97" s="4"/>
      <c r="AB97" s="4"/>
    </row>
    <row r="98" spans="10:28">
      <c r="J98" s="4"/>
      <c r="K98" s="4"/>
      <c r="L98" s="4"/>
      <c r="M98" s="4"/>
      <c r="N98" s="4"/>
      <c r="AB98" s="4"/>
    </row>
    <row r="99" spans="10:28">
      <c r="J99" s="4"/>
      <c r="K99" s="4"/>
      <c r="L99" s="4"/>
      <c r="M99" s="4"/>
      <c r="N99" s="4"/>
      <c r="AB99" s="4"/>
    </row>
    <row r="100" spans="10:28">
      <c r="J100" s="4"/>
      <c r="K100" s="4"/>
      <c r="L100" s="4"/>
      <c r="M100" s="4"/>
      <c r="N100" s="4"/>
      <c r="AB100" s="4"/>
    </row>
    <row r="101" spans="10:28">
      <c r="J101" s="4"/>
      <c r="K101" s="4"/>
      <c r="L101" s="4"/>
      <c r="M101" s="4"/>
      <c r="N101" s="4"/>
      <c r="AB101" s="4"/>
    </row>
    <row r="102" spans="10:28">
      <c r="J102" s="4"/>
      <c r="K102" s="4"/>
      <c r="L102" s="4"/>
      <c r="M102" s="4"/>
      <c r="N102" s="4"/>
      <c r="AB102" s="4"/>
    </row>
    <row r="103" spans="10:28">
      <c r="J103" s="4"/>
      <c r="K103" s="4"/>
      <c r="L103" s="4"/>
      <c r="M103" s="4"/>
      <c r="N103" s="4"/>
      <c r="AB103" s="4"/>
    </row>
    <row r="104" spans="10:28">
      <c r="J104" s="4"/>
      <c r="K104" s="4"/>
      <c r="L104" s="4"/>
      <c r="M104" s="4"/>
      <c r="N104" s="4"/>
      <c r="AB104" s="4"/>
    </row>
    <row r="105" spans="10:28">
      <c r="J105" s="4"/>
      <c r="K105" s="4"/>
      <c r="L105" s="4"/>
      <c r="M105" s="4"/>
      <c r="N105" s="4"/>
      <c r="AB105" s="4"/>
    </row>
    <row r="106" spans="10:28">
      <c r="J106" s="4"/>
      <c r="K106" s="4"/>
      <c r="L106" s="4"/>
      <c r="M106" s="4"/>
      <c r="N106" s="4"/>
      <c r="AB106" s="4"/>
    </row>
    <row r="107" spans="10:28">
      <c r="J107" s="4"/>
      <c r="K107" s="4"/>
      <c r="L107" s="4"/>
      <c r="M107" s="4"/>
      <c r="N107" s="4"/>
      <c r="AB107" s="4"/>
    </row>
    <row r="108" spans="10:28">
      <c r="J108" s="4"/>
      <c r="K108" s="4"/>
      <c r="L108" s="4"/>
      <c r="M108" s="4"/>
      <c r="N108" s="4"/>
      <c r="AB108" s="4"/>
    </row>
    <row r="109" spans="10:28">
      <c r="J109" s="4"/>
      <c r="K109" s="4"/>
      <c r="L109" s="4"/>
      <c r="M109" s="4"/>
      <c r="N109" s="4"/>
      <c r="AB109" s="4"/>
    </row>
    <row r="110" spans="10:28">
      <c r="J110" s="4"/>
      <c r="K110" s="4"/>
      <c r="L110" s="4"/>
      <c r="M110" s="4"/>
      <c r="N110" s="4"/>
      <c r="AB110" s="4"/>
    </row>
    <row r="111" spans="10:28">
      <c r="J111" s="4"/>
      <c r="K111" s="4"/>
      <c r="L111" s="4"/>
      <c r="M111" s="4"/>
      <c r="N111" s="4"/>
      <c r="AB111" s="4"/>
    </row>
    <row r="112" spans="10:28">
      <c r="J112" s="4"/>
      <c r="K112" s="4"/>
      <c r="L112" s="4"/>
      <c r="M112" s="4"/>
      <c r="N112" s="4"/>
      <c r="AB112" s="4"/>
    </row>
    <row r="113" spans="10:28">
      <c r="J113" s="4"/>
      <c r="K113" s="4"/>
      <c r="L113" s="4"/>
      <c r="M113" s="4"/>
      <c r="N113" s="4"/>
      <c r="AB113" s="4"/>
    </row>
    <row r="114" spans="10:28">
      <c r="J114" s="4"/>
      <c r="K114" s="4"/>
      <c r="L114" s="4"/>
      <c r="M114" s="4"/>
      <c r="N114" s="4"/>
      <c r="AB114" s="4"/>
    </row>
    <row r="115" spans="10:28">
      <c r="J115" s="4"/>
      <c r="K115" s="4"/>
      <c r="L115" s="4"/>
      <c r="M115" s="4"/>
      <c r="N115" s="4"/>
      <c r="AB115" s="4"/>
    </row>
    <row r="116" spans="10:28">
      <c r="J116" s="4"/>
      <c r="K116" s="4"/>
      <c r="L116" s="4"/>
      <c r="M116" s="4"/>
      <c r="N116" s="4"/>
      <c r="AB116" s="4"/>
    </row>
    <row r="117" spans="10:28">
      <c r="J117" s="4"/>
      <c r="K117" s="4"/>
      <c r="L117" s="4"/>
      <c r="M117" s="4"/>
      <c r="N117" s="4"/>
      <c r="AB117" s="4"/>
    </row>
    <row r="118" spans="10:28">
      <c r="J118" s="4"/>
      <c r="K118" s="4"/>
      <c r="L118" s="4"/>
      <c r="M118" s="4"/>
      <c r="N118" s="4"/>
      <c r="AB118" s="4"/>
    </row>
    <row r="119" spans="10:28">
      <c r="J119" s="4"/>
      <c r="K119" s="4"/>
      <c r="L119" s="4"/>
      <c r="M119" s="4"/>
      <c r="N119" s="4"/>
      <c r="AB119" s="4"/>
    </row>
    <row r="120" spans="10:28">
      <c r="J120" s="4"/>
      <c r="K120" s="4"/>
      <c r="L120" s="4"/>
      <c r="M120" s="4"/>
      <c r="N120" s="4"/>
      <c r="AB120" s="4"/>
    </row>
    <row r="121" spans="10:28">
      <c r="J121" s="4"/>
      <c r="K121" s="4"/>
      <c r="L121" s="4"/>
      <c r="M121" s="4"/>
      <c r="N121" s="4"/>
      <c r="AB121" s="4"/>
    </row>
    <row r="122" spans="10:28">
      <c r="J122" s="4"/>
      <c r="K122" s="4"/>
      <c r="L122" s="4"/>
      <c r="M122" s="4"/>
      <c r="N122" s="4"/>
      <c r="AB122" s="4"/>
    </row>
    <row r="123" spans="10:28">
      <c r="J123" s="4"/>
      <c r="K123" s="4"/>
      <c r="L123" s="4"/>
      <c r="M123" s="4"/>
      <c r="N123" s="4"/>
      <c r="AB123" s="4"/>
    </row>
    <row r="124" spans="10:28">
      <c r="J124" s="4"/>
      <c r="K124" s="4"/>
      <c r="L124" s="4"/>
      <c r="M124" s="4"/>
      <c r="N124" s="4"/>
      <c r="AB124" s="4"/>
    </row>
    <row r="125" spans="10:28">
      <c r="J125" s="4"/>
      <c r="K125" s="4"/>
      <c r="L125" s="4"/>
      <c r="M125" s="4"/>
      <c r="N125" s="4"/>
      <c r="AB125" s="4"/>
    </row>
    <row r="126" spans="10:28">
      <c r="J126" s="4"/>
      <c r="K126" s="4"/>
      <c r="L126" s="4"/>
      <c r="M126" s="4"/>
      <c r="N126" s="4"/>
      <c r="AB126" s="4"/>
    </row>
    <row r="127" spans="10:28">
      <c r="J127" s="4"/>
      <c r="K127" s="4"/>
      <c r="L127" s="4"/>
      <c r="M127" s="4"/>
      <c r="N127" s="4"/>
      <c r="AB127" s="4"/>
    </row>
    <row r="128" spans="10:28">
      <c r="J128" s="4"/>
      <c r="K128" s="4"/>
      <c r="L128" s="4"/>
      <c r="M128" s="4"/>
      <c r="N128" s="4"/>
      <c r="AB128" s="4"/>
    </row>
    <row r="129" spans="10:28">
      <c r="J129" s="4"/>
      <c r="K129" s="4"/>
      <c r="L129" s="4"/>
      <c r="M129" s="4"/>
      <c r="N129" s="4"/>
      <c r="AB129" s="4"/>
    </row>
    <row r="130" spans="10:28">
      <c r="J130" s="4"/>
      <c r="K130" s="4"/>
      <c r="L130" s="4"/>
      <c r="M130" s="4"/>
      <c r="N130" s="4"/>
      <c r="AB130" s="4"/>
    </row>
    <row r="131" spans="10:28">
      <c r="J131" s="4"/>
      <c r="K131" s="4"/>
      <c r="L131" s="4"/>
      <c r="M131" s="4"/>
      <c r="N131" s="4"/>
      <c r="AB131" s="4"/>
    </row>
    <row r="132" spans="10:28">
      <c r="J132" s="4"/>
      <c r="K132" s="4"/>
      <c r="L132" s="4"/>
      <c r="M132" s="4"/>
      <c r="N132" s="4"/>
      <c r="AB132" s="4"/>
    </row>
    <row r="133" spans="10:28">
      <c r="J133" s="4"/>
      <c r="K133" s="4"/>
      <c r="L133" s="4"/>
      <c r="M133" s="4"/>
      <c r="N133" s="4"/>
      <c r="AB133" s="4"/>
    </row>
    <row r="134" spans="10:28">
      <c r="J134" s="4"/>
      <c r="K134" s="4"/>
      <c r="L134" s="4"/>
      <c r="M134" s="4"/>
      <c r="N134" s="4"/>
      <c r="AB134" s="4"/>
    </row>
    <row r="135" spans="10:28">
      <c r="J135" s="4"/>
      <c r="K135" s="4"/>
      <c r="L135" s="4"/>
      <c r="M135" s="4"/>
      <c r="N135" s="4"/>
      <c r="AB135" s="4"/>
    </row>
    <row r="136" spans="10:28">
      <c r="J136" s="4"/>
      <c r="K136" s="4"/>
      <c r="L136" s="4"/>
      <c r="M136" s="4"/>
      <c r="N136" s="4"/>
      <c r="AB136" s="4"/>
    </row>
    <row r="137" spans="10:28">
      <c r="J137" s="4"/>
      <c r="K137" s="4"/>
      <c r="L137" s="4"/>
      <c r="M137" s="4"/>
      <c r="N137" s="4"/>
      <c r="AB137" s="4"/>
    </row>
    <row r="138" spans="10:28">
      <c r="J138" s="4"/>
      <c r="K138" s="4"/>
      <c r="L138" s="4"/>
      <c r="M138" s="4"/>
      <c r="N138" s="4"/>
      <c r="AB138" s="4"/>
    </row>
    <row r="139" spans="10:28">
      <c r="J139" s="4"/>
      <c r="K139" s="4"/>
      <c r="L139" s="4"/>
      <c r="M139" s="4"/>
      <c r="N139" s="4"/>
      <c r="AB139" s="4"/>
    </row>
    <row r="140" spans="10:28">
      <c r="J140" s="4"/>
      <c r="K140" s="4"/>
      <c r="L140" s="4"/>
      <c r="M140" s="4"/>
      <c r="N140" s="4"/>
      <c r="AB140" s="4"/>
    </row>
    <row r="141" spans="10:28">
      <c r="J141" s="4"/>
      <c r="K141" s="4"/>
      <c r="L141" s="4"/>
      <c r="M141" s="4"/>
      <c r="N141" s="4"/>
      <c r="AB141" s="4"/>
    </row>
    <row r="142" spans="10:28">
      <c r="J142" s="4"/>
      <c r="K142" s="4"/>
      <c r="L142" s="4"/>
      <c r="M142" s="4"/>
      <c r="N142" s="4"/>
      <c r="AB142" s="4"/>
    </row>
    <row r="143" spans="10:28">
      <c r="J143" s="4"/>
      <c r="K143" s="4"/>
      <c r="L143" s="4"/>
      <c r="M143" s="4"/>
      <c r="N143" s="4"/>
      <c r="AB143" s="4"/>
    </row>
    <row r="144" spans="10:28">
      <c r="J144" s="4"/>
      <c r="K144" s="4"/>
      <c r="L144" s="4"/>
      <c r="M144" s="4"/>
      <c r="N144" s="4"/>
      <c r="AB144" s="4"/>
    </row>
    <row r="145" spans="10:28">
      <c r="J145" s="4"/>
      <c r="K145" s="4"/>
      <c r="L145" s="4"/>
      <c r="M145" s="4"/>
      <c r="N145" s="4"/>
      <c r="AB145" s="4"/>
    </row>
    <row r="146" spans="10:28">
      <c r="J146" s="4"/>
      <c r="K146" s="4"/>
      <c r="L146" s="4"/>
      <c r="M146" s="4"/>
      <c r="N146" s="4"/>
      <c r="AB146" s="4"/>
    </row>
    <row r="147" spans="10:28">
      <c r="J147" s="4"/>
      <c r="K147" s="4"/>
      <c r="L147" s="4"/>
      <c r="M147" s="4"/>
      <c r="N147" s="4"/>
      <c r="AB147" s="4"/>
    </row>
    <row r="148" spans="10:28">
      <c r="J148" s="4"/>
      <c r="K148" s="4"/>
      <c r="L148" s="4"/>
      <c r="M148" s="4"/>
      <c r="N148" s="4"/>
      <c r="AB148" s="4"/>
    </row>
    <row r="149" spans="10:28">
      <c r="J149" s="4"/>
      <c r="K149" s="4"/>
      <c r="L149" s="4"/>
      <c r="M149" s="4"/>
      <c r="N149" s="4"/>
      <c r="AB149" s="4"/>
    </row>
    <row r="150" spans="10:28">
      <c r="J150" s="4"/>
      <c r="K150" s="4"/>
      <c r="L150" s="4"/>
      <c r="M150" s="4"/>
      <c r="N150" s="4"/>
      <c r="AB150" s="4"/>
    </row>
    <row r="151" spans="10:28">
      <c r="J151" s="4"/>
      <c r="K151" s="4"/>
      <c r="L151" s="4"/>
      <c r="M151" s="4"/>
      <c r="N151" s="4"/>
      <c r="AB151" s="4"/>
    </row>
    <row r="152" spans="10:28">
      <c r="J152" s="4"/>
      <c r="K152" s="4"/>
      <c r="L152" s="4"/>
      <c r="M152" s="4"/>
      <c r="N152" s="4"/>
      <c r="AB152" s="4"/>
    </row>
    <row r="153" spans="10:28">
      <c r="J153" s="4"/>
      <c r="K153" s="4"/>
      <c r="L153" s="4"/>
      <c r="M153" s="4"/>
      <c r="N153" s="4"/>
      <c r="AB153" s="4"/>
    </row>
    <row r="154" spans="10:28">
      <c r="J154" s="4"/>
      <c r="K154" s="4"/>
      <c r="L154" s="4"/>
      <c r="M154" s="4"/>
      <c r="N154" s="4"/>
      <c r="AB154" s="4"/>
    </row>
    <row r="155" spans="10:28">
      <c r="J155" s="4"/>
      <c r="K155" s="4"/>
      <c r="L155" s="4"/>
      <c r="M155" s="4"/>
      <c r="N155" s="4"/>
      <c r="AB155" s="4"/>
    </row>
    <row r="156" spans="10:28">
      <c r="J156" s="4"/>
      <c r="K156" s="4"/>
      <c r="L156" s="4"/>
      <c r="M156" s="4"/>
      <c r="N156" s="4"/>
      <c r="AB156" s="4"/>
    </row>
    <row r="157" spans="10:28">
      <c r="J157" s="4"/>
      <c r="K157" s="4"/>
      <c r="L157" s="4"/>
      <c r="M157" s="4"/>
      <c r="N157" s="4"/>
      <c r="AB157" s="4"/>
    </row>
    <row r="158" spans="10:28">
      <c r="J158" s="4"/>
      <c r="K158" s="4"/>
      <c r="L158" s="4"/>
      <c r="M158" s="4"/>
      <c r="N158" s="4"/>
      <c r="AB158" s="4"/>
    </row>
    <row r="159" spans="10:28">
      <c r="J159" s="4"/>
      <c r="K159" s="4"/>
      <c r="L159" s="4"/>
      <c r="M159" s="4"/>
      <c r="N159" s="4"/>
      <c r="AB159" s="4"/>
    </row>
    <row r="160" spans="10:28">
      <c r="J160" s="4"/>
      <c r="K160" s="4"/>
      <c r="L160" s="4"/>
      <c r="M160" s="4"/>
      <c r="N160" s="4"/>
      <c r="AB160" s="4"/>
    </row>
    <row r="161" spans="10:28">
      <c r="J161" s="4"/>
      <c r="K161" s="4"/>
      <c r="L161" s="4"/>
      <c r="M161" s="4"/>
      <c r="N161" s="4"/>
      <c r="AB161" s="4"/>
    </row>
    <row r="162" spans="10:28">
      <c r="J162" s="4"/>
      <c r="K162" s="4"/>
      <c r="L162" s="4"/>
      <c r="M162" s="4"/>
      <c r="N162" s="4"/>
      <c r="AB162" s="4"/>
    </row>
    <row r="163" spans="10:28">
      <c r="J163" s="4"/>
      <c r="K163" s="4"/>
      <c r="L163" s="4"/>
      <c r="M163" s="4"/>
      <c r="N163" s="4"/>
      <c r="AB163" s="4"/>
    </row>
    <row r="164" spans="10:28">
      <c r="J164" s="4"/>
      <c r="K164" s="4"/>
      <c r="L164" s="4"/>
      <c r="M164" s="4"/>
      <c r="N164" s="4"/>
      <c r="AB164" s="4"/>
    </row>
    <row r="165" spans="10:28">
      <c r="J165" s="4"/>
      <c r="K165" s="4"/>
      <c r="L165" s="4"/>
      <c r="M165" s="4"/>
      <c r="N165" s="4"/>
      <c r="AB165" s="4"/>
    </row>
    <row r="166" spans="10:28">
      <c r="J166" s="4"/>
      <c r="K166" s="4"/>
      <c r="L166" s="4"/>
      <c r="M166" s="4"/>
      <c r="N166" s="4"/>
      <c r="AB166" s="4"/>
    </row>
    <row r="167" spans="10:28">
      <c r="J167" s="4"/>
      <c r="K167" s="4"/>
      <c r="L167" s="4"/>
      <c r="M167" s="4"/>
      <c r="N167" s="4"/>
      <c r="AB167" s="4"/>
    </row>
    <row r="168" spans="10:28">
      <c r="J168" s="4"/>
      <c r="K168" s="4"/>
      <c r="L168" s="4"/>
      <c r="M168" s="4"/>
      <c r="N168" s="4"/>
      <c r="AB168" s="4"/>
    </row>
    <row r="169" spans="10:28">
      <c r="J169" s="4"/>
      <c r="K169" s="4"/>
      <c r="L169" s="4"/>
      <c r="M169" s="4"/>
      <c r="N169" s="4"/>
      <c r="AB169" s="4"/>
    </row>
    <row r="170" spans="10:28">
      <c r="J170" s="4"/>
      <c r="K170" s="4"/>
      <c r="L170" s="4"/>
      <c r="M170" s="4"/>
      <c r="N170" s="4"/>
      <c r="AB170" s="4"/>
    </row>
    <row r="171" spans="10:28">
      <c r="J171" s="4"/>
      <c r="K171" s="4"/>
      <c r="L171" s="4"/>
      <c r="M171" s="4"/>
      <c r="N171" s="4"/>
      <c r="AB171" s="4"/>
    </row>
    <row r="172" spans="10:28">
      <c r="J172" s="4"/>
      <c r="K172" s="4"/>
      <c r="L172" s="4"/>
      <c r="M172" s="4"/>
      <c r="N172" s="4"/>
      <c r="AB172" s="4"/>
    </row>
    <row r="173" spans="10:28">
      <c r="J173" s="4"/>
      <c r="K173" s="4"/>
      <c r="L173" s="4"/>
      <c r="M173" s="4"/>
      <c r="N173" s="4"/>
      <c r="AB173" s="4"/>
    </row>
    <row r="174" spans="10:28">
      <c r="J174" s="4"/>
      <c r="K174" s="4"/>
      <c r="L174" s="4"/>
      <c r="M174" s="4"/>
      <c r="N174" s="4"/>
      <c r="AB174" s="4"/>
    </row>
    <row r="175" spans="10:28">
      <c r="J175" s="4"/>
      <c r="K175" s="4"/>
      <c r="L175" s="4"/>
      <c r="M175" s="4"/>
      <c r="N175" s="4"/>
      <c r="AB175" s="4"/>
    </row>
    <row r="176" spans="10:28">
      <c r="J176" s="4"/>
      <c r="K176" s="4"/>
      <c r="L176" s="4"/>
      <c r="M176" s="4"/>
      <c r="N176" s="4"/>
      <c r="AB176" s="4"/>
    </row>
    <row r="177" spans="10:28">
      <c r="J177" s="4"/>
      <c r="K177" s="4"/>
      <c r="L177" s="4"/>
      <c r="M177" s="4"/>
      <c r="N177" s="4"/>
      <c r="AB177" s="4"/>
    </row>
    <row r="178" spans="10:28">
      <c r="J178" s="4"/>
      <c r="K178" s="4"/>
      <c r="L178" s="4"/>
      <c r="M178" s="4"/>
      <c r="N178" s="4"/>
      <c r="AB178" s="4"/>
    </row>
    <row r="179" spans="10:28">
      <c r="J179" s="4"/>
      <c r="K179" s="4"/>
      <c r="L179" s="4"/>
      <c r="M179" s="4"/>
      <c r="N179" s="4"/>
      <c r="AB179" s="4"/>
    </row>
    <row r="180" spans="10:28">
      <c r="J180" s="4"/>
      <c r="K180" s="4"/>
      <c r="L180" s="4"/>
      <c r="M180" s="4"/>
      <c r="N180" s="4"/>
      <c r="AB180" s="4"/>
    </row>
    <row r="181" spans="10:28">
      <c r="J181" s="4"/>
      <c r="K181" s="4"/>
      <c r="L181" s="4"/>
      <c r="M181" s="4"/>
      <c r="N181" s="4"/>
      <c r="AB181" s="4"/>
    </row>
    <row r="182" spans="10:28">
      <c r="J182" s="4"/>
      <c r="K182" s="4"/>
      <c r="L182" s="4"/>
      <c r="M182" s="4"/>
      <c r="N182" s="4"/>
      <c r="AB182" s="4"/>
    </row>
    <row r="183" spans="10:28">
      <c r="J183" s="4"/>
      <c r="K183" s="4"/>
      <c r="L183" s="4"/>
      <c r="M183" s="4"/>
      <c r="N183" s="4"/>
      <c r="AB183" s="4"/>
    </row>
    <row r="184" spans="10:28">
      <c r="J184" s="4"/>
      <c r="K184" s="4"/>
      <c r="L184" s="4"/>
      <c r="M184" s="4"/>
      <c r="N184" s="4"/>
      <c r="AB184" s="4"/>
    </row>
    <row r="185" spans="10:28">
      <c r="J185" s="4"/>
      <c r="K185" s="4"/>
      <c r="L185" s="4"/>
      <c r="M185" s="4"/>
      <c r="N185" s="4"/>
      <c r="AB185" s="4"/>
    </row>
    <row r="186" spans="10:28">
      <c r="J186" s="4"/>
      <c r="K186" s="4"/>
      <c r="L186" s="4"/>
      <c r="M186" s="4"/>
      <c r="N186" s="4"/>
      <c r="AB186" s="4"/>
    </row>
    <row r="187" spans="10:28">
      <c r="J187" s="4"/>
      <c r="K187" s="4"/>
      <c r="L187" s="4"/>
      <c r="M187" s="4"/>
      <c r="N187" s="4"/>
      <c r="AB187" s="4"/>
    </row>
    <row r="188" spans="10:28">
      <c r="J188" s="4"/>
      <c r="K188" s="4"/>
      <c r="L188" s="4"/>
      <c r="M188" s="4"/>
      <c r="N188" s="4"/>
      <c r="AB188" s="4"/>
    </row>
    <row r="189" spans="10:28">
      <c r="J189" s="4"/>
      <c r="K189" s="4"/>
      <c r="L189" s="4"/>
      <c r="M189" s="4"/>
      <c r="N189" s="4"/>
      <c r="AB189" s="4"/>
    </row>
    <row r="190" spans="10:28">
      <c r="J190" s="4"/>
      <c r="K190" s="4"/>
      <c r="L190" s="4"/>
      <c r="M190" s="4"/>
      <c r="N190" s="4"/>
      <c r="AB190" s="4"/>
    </row>
    <row r="191" spans="10:28">
      <c r="J191" s="4"/>
      <c r="K191" s="4"/>
      <c r="L191" s="4"/>
      <c r="M191" s="4"/>
      <c r="N191" s="4"/>
      <c r="AB191" s="4"/>
    </row>
    <row r="192" spans="10:28">
      <c r="J192" s="4"/>
      <c r="K192" s="4"/>
      <c r="L192" s="4"/>
      <c r="M192" s="4"/>
      <c r="N192" s="4"/>
      <c r="AB192" s="4"/>
    </row>
    <row r="193" spans="10:28">
      <c r="J193" s="4"/>
      <c r="K193" s="4"/>
      <c r="L193" s="4"/>
      <c r="M193" s="4"/>
      <c r="N193" s="4"/>
      <c r="AB193" s="4"/>
    </row>
    <row r="194" spans="10:28">
      <c r="J194" s="4"/>
      <c r="K194" s="4"/>
      <c r="L194" s="4"/>
      <c r="M194" s="4"/>
      <c r="N194" s="4"/>
      <c r="AB194" s="4"/>
    </row>
    <row r="195" spans="10:28">
      <c r="J195" s="4"/>
      <c r="K195" s="4"/>
      <c r="L195" s="4"/>
      <c r="M195" s="4"/>
      <c r="N195" s="4"/>
      <c r="AB195" s="4"/>
    </row>
    <row r="196" spans="10:28">
      <c r="J196" s="4"/>
      <c r="K196" s="4"/>
      <c r="L196" s="4"/>
      <c r="M196" s="4"/>
      <c r="N196" s="4"/>
      <c r="AB196" s="4"/>
    </row>
    <row r="197" spans="10:28">
      <c r="J197" s="4"/>
      <c r="K197" s="4"/>
      <c r="L197" s="4"/>
      <c r="M197" s="4"/>
      <c r="N197" s="4"/>
      <c r="AB197" s="4"/>
    </row>
    <row r="198" spans="10:28">
      <c r="J198" s="4"/>
      <c r="K198" s="4"/>
      <c r="L198" s="4"/>
      <c r="M198" s="4"/>
      <c r="N198" s="4"/>
      <c r="AB198" s="4"/>
    </row>
    <row r="199" spans="10:28">
      <c r="J199" s="4"/>
      <c r="K199" s="4"/>
      <c r="L199" s="4"/>
      <c r="M199" s="4"/>
      <c r="N199" s="4"/>
      <c r="AB199" s="4"/>
    </row>
    <row r="200" spans="10:28">
      <c r="J200" s="4"/>
      <c r="K200" s="4"/>
      <c r="L200" s="4"/>
      <c r="M200" s="4"/>
      <c r="N200" s="4"/>
      <c r="AB200" s="4"/>
    </row>
    <row r="201" spans="10:28">
      <c r="J201" s="4"/>
      <c r="K201" s="4"/>
      <c r="L201" s="4"/>
      <c r="M201" s="4"/>
      <c r="N201" s="4"/>
      <c r="AB201" s="4"/>
    </row>
    <row r="202" spans="10:28">
      <c r="J202" s="4"/>
      <c r="K202" s="4"/>
      <c r="L202" s="4"/>
      <c r="M202" s="4"/>
      <c r="N202" s="4"/>
      <c r="AB202" s="4"/>
    </row>
    <row r="203" spans="10:28">
      <c r="J203" s="4"/>
      <c r="K203" s="4"/>
      <c r="L203" s="4"/>
      <c r="M203" s="4"/>
      <c r="N203" s="4"/>
      <c r="AB203" s="4"/>
    </row>
    <row r="204" spans="10:28">
      <c r="J204" s="4"/>
      <c r="K204" s="4"/>
      <c r="L204" s="4"/>
      <c r="M204" s="4"/>
      <c r="N204" s="4"/>
      <c r="AB204" s="4"/>
    </row>
    <row r="205" spans="10:28">
      <c r="J205" s="4"/>
      <c r="K205" s="4"/>
      <c r="L205" s="4"/>
      <c r="M205" s="4"/>
      <c r="N205" s="4"/>
      <c r="AB205" s="4"/>
    </row>
    <row r="206" spans="10:28">
      <c r="J206" s="4"/>
      <c r="K206" s="4"/>
      <c r="L206" s="4"/>
      <c r="M206" s="4"/>
      <c r="N206" s="4"/>
      <c r="AB206" s="4"/>
    </row>
    <row r="207" spans="10:28">
      <c r="J207" s="4"/>
      <c r="K207" s="4"/>
      <c r="L207" s="4"/>
      <c r="M207" s="4"/>
      <c r="N207" s="4"/>
      <c r="AB207" s="4"/>
    </row>
    <row r="208" spans="10:28">
      <c r="J208" s="4"/>
      <c r="K208" s="4"/>
      <c r="L208" s="4"/>
      <c r="M208" s="4"/>
      <c r="N208" s="4"/>
      <c r="AB208" s="4"/>
    </row>
    <row r="209" spans="10:28">
      <c r="J209" s="4"/>
      <c r="K209" s="4"/>
      <c r="L209" s="4"/>
      <c r="M209" s="4"/>
      <c r="N209" s="4"/>
      <c r="AB209" s="4"/>
    </row>
    <row r="210" spans="10:28">
      <c r="J210" s="4"/>
      <c r="K210" s="4"/>
      <c r="L210" s="4"/>
      <c r="M210" s="4"/>
      <c r="N210" s="4"/>
      <c r="AB210" s="4"/>
    </row>
    <row r="211" spans="10:28">
      <c r="J211" s="4"/>
      <c r="K211" s="4"/>
      <c r="L211" s="4"/>
      <c r="M211" s="4"/>
      <c r="N211" s="4"/>
      <c r="AB211" s="4"/>
    </row>
    <row r="212" spans="10:28">
      <c r="J212" s="4"/>
      <c r="K212" s="4"/>
      <c r="L212" s="4"/>
      <c r="M212" s="4"/>
      <c r="N212" s="4"/>
      <c r="AB212" s="4"/>
    </row>
    <row r="213" spans="10:28">
      <c r="J213" s="4"/>
      <c r="K213" s="4"/>
      <c r="L213" s="4"/>
      <c r="M213" s="4"/>
      <c r="N213" s="4"/>
      <c r="AB213" s="4"/>
    </row>
    <row r="214" spans="10:28">
      <c r="J214" s="4"/>
      <c r="K214" s="4"/>
      <c r="L214" s="4"/>
      <c r="M214" s="4"/>
      <c r="N214" s="4"/>
      <c r="AB214" s="4"/>
    </row>
    <row r="215" spans="10:28">
      <c r="J215" s="4"/>
      <c r="K215" s="4"/>
      <c r="L215" s="4"/>
      <c r="M215" s="4"/>
      <c r="N215" s="4"/>
      <c r="AB215" s="4"/>
    </row>
    <row r="216" spans="10:28">
      <c r="J216" s="4"/>
      <c r="K216" s="4"/>
      <c r="L216" s="4"/>
      <c r="M216" s="4"/>
      <c r="N216" s="4"/>
      <c r="AB216" s="4"/>
    </row>
    <row r="217" spans="10:28">
      <c r="J217" s="4"/>
      <c r="K217" s="4"/>
      <c r="L217" s="4"/>
      <c r="M217" s="4"/>
      <c r="N217" s="4"/>
      <c r="AB217" s="4"/>
    </row>
    <row r="218" spans="10:28">
      <c r="J218" s="4"/>
      <c r="K218" s="4"/>
      <c r="L218" s="4"/>
      <c r="M218" s="4"/>
      <c r="N218" s="4"/>
      <c r="AB218" s="4"/>
    </row>
    <row r="219" spans="10:28">
      <c r="J219" s="4"/>
      <c r="K219" s="4"/>
      <c r="L219" s="4"/>
      <c r="M219" s="4"/>
      <c r="N219" s="4"/>
      <c r="AB219" s="4"/>
    </row>
    <row r="220" spans="10:28">
      <c r="J220" s="4"/>
      <c r="K220" s="4"/>
      <c r="L220" s="4"/>
      <c r="M220" s="4"/>
      <c r="N220" s="4"/>
      <c r="AB220" s="4"/>
    </row>
    <row r="221" spans="10:28">
      <c r="J221" s="4"/>
      <c r="K221" s="4"/>
      <c r="L221" s="4"/>
      <c r="M221" s="4"/>
      <c r="N221" s="4"/>
      <c r="AB221" s="4"/>
    </row>
    <row r="222" spans="10:28">
      <c r="J222" s="4"/>
      <c r="K222" s="4"/>
      <c r="L222" s="4"/>
      <c r="M222" s="4"/>
      <c r="N222" s="4"/>
      <c r="AB222" s="4"/>
    </row>
    <row r="223" spans="10:28">
      <c r="J223" s="4"/>
      <c r="K223" s="4"/>
      <c r="L223" s="4"/>
      <c r="M223" s="4"/>
      <c r="N223" s="4"/>
      <c r="AB223" s="4"/>
    </row>
    <row r="224" spans="10:28">
      <c r="J224" s="4"/>
      <c r="K224" s="4"/>
      <c r="L224" s="4"/>
      <c r="M224" s="4"/>
      <c r="N224" s="4"/>
      <c r="AB224" s="4"/>
    </row>
    <row r="225" spans="10:28">
      <c r="J225" s="4"/>
      <c r="K225" s="4"/>
      <c r="L225" s="4"/>
      <c r="M225" s="4"/>
      <c r="N225" s="4"/>
      <c r="AB225" s="4"/>
    </row>
    <row r="226" spans="10:28">
      <c r="J226" s="4"/>
      <c r="K226" s="4"/>
      <c r="L226" s="4"/>
      <c r="M226" s="4"/>
      <c r="N226" s="4"/>
      <c r="AB226" s="4"/>
    </row>
    <row r="227" spans="10:28">
      <c r="J227" s="4"/>
      <c r="K227" s="4"/>
      <c r="L227" s="4"/>
      <c r="M227" s="4"/>
      <c r="N227" s="4"/>
      <c r="AB227" s="4"/>
    </row>
    <row r="228" spans="10:28">
      <c r="J228" s="4"/>
      <c r="K228" s="4"/>
      <c r="L228" s="4"/>
      <c r="M228" s="4"/>
      <c r="N228" s="4"/>
      <c r="AB228" s="4"/>
    </row>
    <row r="229" spans="10:28">
      <c r="J229" s="4"/>
      <c r="K229" s="4"/>
      <c r="L229" s="4"/>
      <c r="M229" s="4"/>
      <c r="N229" s="4"/>
      <c r="AB229" s="4"/>
    </row>
    <row r="230" spans="10:28">
      <c r="J230" s="4"/>
      <c r="K230" s="4"/>
      <c r="L230" s="4"/>
      <c r="M230" s="4"/>
      <c r="N230" s="4"/>
      <c r="AB230" s="4"/>
    </row>
    <row r="231" spans="10:28">
      <c r="J231" s="4"/>
      <c r="K231" s="4"/>
      <c r="L231" s="4"/>
      <c r="M231" s="4"/>
      <c r="N231" s="4"/>
      <c r="AB231" s="4"/>
    </row>
    <row r="232" spans="10:28">
      <c r="J232" s="4"/>
      <c r="K232" s="4"/>
      <c r="L232" s="4"/>
      <c r="M232" s="4"/>
      <c r="N232" s="4"/>
      <c r="AB232" s="4"/>
    </row>
    <row r="233" spans="10:28">
      <c r="J233" s="4"/>
      <c r="K233" s="4"/>
      <c r="L233" s="4"/>
      <c r="M233" s="4"/>
      <c r="N233" s="4"/>
      <c r="AB233" s="4"/>
    </row>
    <row r="234" spans="10:28">
      <c r="J234" s="4"/>
      <c r="K234" s="4"/>
      <c r="L234" s="4"/>
      <c r="M234" s="4"/>
      <c r="N234" s="4"/>
      <c r="AB234" s="4"/>
    </row>
    <row r="235" spans="10:28">
      <c r="J235" s="4"/>
      <c r="K235" s="4"/>
      <c r="L235" s="4"/>
      <c r="M235" s="4"/>
      <c r="N235" s="4"/>
      <c r="AB235" s="4"/>
    </row>
    <row r="236" spans="10:28">
      <c r="J236" s="4"/>
      <c r="K236" s="4"/>
      <c r="L236" s="4"/>
      <c r="M236" s="4"/>
      <c r="N236" s="4"/>
      <c r="AB236" s="4"/>
    </row>
    <row r="237" spans="10:28">
      <c r="J237" s="4"/>
      <c r="K237" s="4"/>
      <c r="L237" s="4"/>
      <c r="M237" s="4"/>
      <c r="N237" s="4"/>
      <c r="AB237" s="4"/>
    </row>
    <row r="238" spans="10:28">
      <c r="J238" s="4"/>
      <c r="K238" s="4"/>
      <c r="L238" s="4"/>
      <c r="M238" s="4"/>
      <c r="N238" s="4"/>
      <c r="AB238" s="4"/>
    </row>
    <row r="239" spans="10:28">
      <c r="J239" s="4"/>
      <c r="K239" s="4"/>
      <c r="L239" s="4"/>
      <c r="M239" s="4"/>
      <c r="N239" s="4"/>
      <c r="AB239" s="4"/>
    </row>
    <row r="240" spans="10:28">
      <c r="J240" s="4"/>
      <c r="K240" s="4"/>
      <c r="L240" s="4"/>
      <c r="M240" s="4"/>
      <c r="N240" s="4"/>
      <c r="AB240" s="4"/>
    </row>
    <row r="241" spans="10:28">
      <c r="J241" s="4"/>
      <c r="K241" s="4"/>
      <c r="L241" s="4"/>
      <c r="M241" s="4"/>
      <c r="N241" s="4"/>
      <c r="AB241" s="4"/>
    </row>
    <row r="242" spans="10:28">
      <c r="J242" s="4"/>
      <c r="K242" s="4"/>
      <c r="L242" s="4"/>
      <c r="M242" s="4"/>
      <c r="N242" s="4"/>
      <c r="AB242" s="4"/>
    </row>
    <row r="243" spans="10:28">
      <c r="J243" s="4"/>
      <c r="K243" s="4"/>
      <c r="L243" s="4"/>
      <c r="M243" s="4"/>
      <c r="N243" s="4"/>
      <c r="AB243" s="4"/>
    </row>
    <row r="244" spans="10:28">
      <c r="J244" s="4"/>
      <c r="K244" s="4"/>
      <c r="L244" s="4"/>
      <c r="M244" s="4"/>
      <c r="N244" s="4"/>
      <c r="AB244" s="4"/>
    </row>
    <row r="245" spans="10:28">
      <c r="J245" s="4"/>
      <c r="K245" s="4"/>
      <c r="L245" s="4"/>
      <c r="M245" s="4"/>
      <c r="N245" s="4"/>
      <c r="AB245" s="4"/>
    </row>
    <row r="246" spans="10:28">
      <c r="J246" s="4"/>
      <c r="K246" s="4"/>
      <c r="L246" s="4"/>
      <c r="M246" s="4"/>
      <c r="N246" s="4"/>
      <c r="AB246" s="4"/>
    </row>
    <row r="247" spans="10:28">
      <c r="J247" s="4"/>
      <c r="K247" s="4"/>
      <c r="L247" s="4"/>
      <c r="M247" s="4"/>
      <c r="N247" s="4"/>
      <c r="AB247" s="4"/>
    </row>
    <row r="248" spans="10:28">
      <c r="J248" s="4"/>
      <c r="K248" s="4"/>
      <c r="L248" s="4"/>
      <c r="M248" s="4"/>
      <c r="N248" s="4"/>
      <c r="AB248" s="4"/>
    </row>
    <row r="249" spans="10:28">
      <c r="J249" s="4"/>
      <c r="K249" s="4"/>
      <c r="L249" s="4"/>
      <c r="M249" s="4"/>
      <c r="N249" s="4"/>
      <c r="AB249" s="4"/>
    </row>
    <row r="250" spans="10:28">
      <c r="J250" s="4"/>
      <c r="K250" s="4"/>
      <c r="L250" s="4"/>
      <c r="M250" s="4"/>
      <c r="N250" s="4"/>
      <c r="AB250" s="4"/>
    </row>
    <row r="251" spans="10:28">
      <c r="J251" s="4"/>
      <c r="K251" s="4"/>
      <c r="L251" s="4"/>
      <c r="M251" s="4"/>
      <c r="N251" s="4"/>
      <c r="AB251" s="4"/>
    </row>
    <row r="252" spans="10:28">
      <c r="J252" s="4"/>
      <c r="K252" s="4"/>
      <c r="L252" s="4"/>
      <c r="M252" s="4"/>
      <c r="N252" s="4"/>
      <c r="AB252" s="4"/>
    </row>
    <row r="253" spans="10:28">
      <c r="J253" s="4"/>
      <c r="K253" s="4"/>
      <c r="L253" s="4"/>
      <c r="M253" s="4"/>
      <c r="N253" s="4"/>
      <c r="AB253" s="4"/>
    </row>
    <row r="254" spans="10:28">
      <c r="J254" s="4"/>
      <c r="K254" s="4"/>
      <c r="L254" s="4"/>
      <c r="M254" s="4"/>
      <c r="N254" s="4"/>
      <c r="AB254" s="4"/>
    </row>
    <row r="255" spans="10:28">
      <c r="J255" s="4"/>
      <c r="K255" s="4"/>
      <c r="L255" s="4"/>
      <c r="M255" s="4"/>
      <c r="N255" s="4"/>
      <c r="AB255" s="4"/>
    </row>
    <row r="256" spans="10:28">
      <c r="J256" s="4"/>
      <c r="K256" s="4"/>
      <c r="L256" s="4"/>
      <c r="M256" s="4"/>
      <c r="N256" s="4"/>
      <c r="AB256" s="4"/>
    </row>
    <row r="257" spans="10:28">
      <c r="J257" s="4"/>
      <c r="K257" s="4"/>
      <c r="L257" s="4"/>
      <c r="M257" s="4"/>
      <c r="N257" s="4"/>
      <c r="AB257" s="4"/>
    </row>
    <row r="258" spans="10:28">
      <c r="J258" s="4"/>
      <c r="K258" s="4"/>
      <c r="L258" s="4"/>
      <c r="M258" s="4"/>
      <c r="N258" s="4"/>
      <c r="AB258" s="4"/>
    </row>
    <row r="259" spans="10:28">
      <c r="J259" s="4"/>
      <c r="K259" s="4"/>
      <c r="L259" s="4"/>
      <c r="M259" s="4"/>
      <c r="N259" s="4"/>
      <c r="AB259" s="4"/>
    </row>
    <row r="260" spans="10:28">
      <c r="J260" s="4"/>
      <c r="K260" s="4"/>
      <c r="L260" s="4"/>
      <c r="M260" s="4"/>
      <c r="N260" s="4"/>
      <c r="AB260" s="4"/>
    </row>
    <row r="261" spans="10:28">
      <c r="J261" s="4"/>
      <c r="K261" s="4"/>
      <c r="L261" s="4"/>
      <c r="M261" s="4"/>
      <c r="N261" s="4"/>
      <c r="AB261" s="4"/>
    </row>
    <row r="262" spans="10:28">
      <c r="J262" s="4"/>
      <c r="K262" s="4"/>
      <c r="L262" s="4"/>
      <c r="M262" s="4"/>
      <c r="N262" s="4"/>
      <c r="AB262" s="4"/>
    </row>
    <row r="263" spans="10:28">
      <c r="J263" s="4"/>
      <c r="K263" s="4"/>
      <c r="L263" s="4"/>
      <c r="M263" s="4"/>
      <c r="N263" s="4"/>
      <c r="AB263" s="4"/>
    </row>
    <row r="264" spans="10:28">
      <c r="J264" s="4"/>
      <c r="K264" s="4"/>
      <c r="L264" s="4"/>
      <c r="M264" s="4"/>
      <c r="N264" s="4"/>
      <c r="AB264" s="4"/>
    </row>
    <row r="265" spans="10:28">
      <c r="J265" s="4"/>
      <c r="K265" s="4"/>
      <c r="L265" s="4"/>
      <c r="M265" s="4"/>
      <c r="N265" s="4"/>
      <c r="AB265" s="4"/>
    </row>
    <row r="266" spans="10:28">
      <c r="J266" s="4"/>
      <c r="K266" s="4"/>
      <c r="L266" s="4"/>
      <c r="M266" s="4"/>
      <c r="N266" s="4"/>
      <c r="AB266" s="4"/>
    </row>
    <row r="267" spans="10:28">
      <c r="J267" s="4"/>
      <c r="K267" s="4"/>
      <c r="L267" s="4"/>
      <c r="M267" s="4"/>
      <c r="N267" s="4"/>
      <c r="AB267" s="4"/>
    </row>
    <row r="268" spans="10:28">
      <c r="J268" s="4"/>
      <c r="K268" s="4"/>
      <c r="L268" s="4"/>
      <c r="M268" s="4"/>
      <c r="N268" s="4"/>
      <c r="AB268" s="4"/>
    </row>
    <row r="269" spans="10:28">
      <c r="J269" s="4"/>
      <c r="K269" s="4"/>
      <c r="L269" s="4"/>
      <c r="M269" s="4"/>
      <c r="N269" s="4"/>
      <c r="AB269" s="4"/>
    </row>
    <row r="270" spans="10:28">
      <c r="J270" s="4"/>
      <c r="K270" s="4"/>
      <c r="L270" s="4"/>
      <c r="M270" s="4"/>
      <c r="N270" s="4"/>
      <c r="AB270" s="4"/>
    </row>
    <row r="271" spans="10:28">
      <c r="J271" s="4"/>
      <c r="K271" s="4"/>
      <c r="L271" s="4"/>
      <c r="M271" s="4"/>
      <c r="N271" s="4"/>
      <c r="AB271" s="4"/>
    </row>
    <row r="272" spans="10:28">
      <c r="J272" s="4"/>
      <c r="K272" s="4"/>
      <c r="L272" s="4"/>
      <c r="M272" s="4"/>
      <c r="N272" s="4"/>
      <c r="AB272" s="4"/>
    </row>
    <row r="273" spans="10:28">
      <c r="J273" s="4"/>
      <c r="K273" s="4"/>
      <c r="L273" s="4"/>
      <c r="M273" s="4"/>
      <c r="N273" s="4"/>
      <c r="AB273" s="4"/>
    </row>
    <row r="274" spans="10:28">
      <c r="J274" s="4"/>
      <c r="K274" s="4"/>
      <c r="L274" s="4"/>
      <c r="M274" s="4"/>
      <c r="N274" s="4"/>
      <c r="AB274" s="4"/>
    </row>
    <row r="275" spans="10:28">
      <c r="J275" s="4"/>
      <c r="K275" s="4"/>
      <c r="L275" s="4"/>
      <c r="M275" s="4"/>
      <c r="N275" s="4"/>
      <c r="AB275" s="4"/>
    </row>
    <row r="276" spans="10:28">
      <c r="J276" s="4"/>
      <c r="K276" s="4"/>
      <c r="L276" s="4"/>
      <c r="M276" s="4"/>
      <c r="N276" s="4"/>
      <c r="AB276" s="4"/>
    </row>
    <row r="277" spans="10:28">
      <c r="J277" s="4"/>
      <c r="K277" s="4"/>
      <c r="L277" s="4"/>
      <c r="M277" s="4"/>
      <c r="N277" s="4"/>
      <c r="AB277" s="4"/>
    </row>
    <row r="278" spans="10:28">
      <c r="J278" s="4"/>
      <c r="K278" s="4"/>
      <c r="L278" s="4"/>
      <c r="M278" s="4"/>
      <c r="N278" s="4"/>
      <c r="AB278" s="4"/>
    </row>
    <row r="279" spans="10:28">
      <c r="J279" s="4"/>
      <c r="K279" s="4"/>
      <c r="L279" s="4"/>
      <c r="M279" s="4"/>
      <c r="N279" s="4"/>
      <c r="AB279" s="4"/>
    </row>
    <row r="280" spans="10:28">
      <c r="J280" s="4"/>
      <c r="K280" s="4"/>
      <c r="L280" s="4"/>
      <c r="M280" s="4"/>
      <c r="N280" s="4"/>
      <c r="AB280" s="4"/>
    </row>
    <row r="281" spans="10:28">
      <c r="J281" s="4"/>
      <c r="K281" s="4"/>
      <c r="L281" s="4"/>
      <c r="M281" s="4"/>
      <c r="N281" s="4"/>
      <c r="AB281" s="4"/>
    </row>
    <row r="282" spans="10:28">
      <c r="J282" s="4"/>
      <c r="K282" s="4"/>
      <c r="L282" s="4"/>
      <c r="M282" s="4"/>
      <c r="N282" s="4"/>
      <c r="AB282" s="4"/>
    </row>
    <row r="283" spans="10:28">
      <c r="J283" s="4"/>
      <c r="K283" s="4"/>
      <c r="L283" s="4"/>
      <c r="M283" s="4"/>
      <c r="N283" s="4"/>
      <c r="AB283" s="4"/>
    </row>
    <row r="284" spans="10:28">
      <c r="J284" s="4"/>
      <c r="K284" s="4"/>
      <c r="L284" s="4"/>
      <c r="M284" s="4"/>
      <c r="N284" s="4"/>
      <c r="AB284" s="4"/>
    </row>
    <row r="285" spans="10:28">
      <c r="J285" s="4"/>
      <c r="K285" s="4"/>
      <c r="L285" s="4"/>
      <c r="M285" s="4"/>
      <c r="N285" s="4"/>
      <c r="AB285" s="4"/>
    </row>
    <row r="286" spans="10:28">
      <c r="J286" s="4"/>
      <c r="K286" s="4"/>
      <c r="L286" s="4"/>
      <c r="M286" s="4"/>
      <c r="N286" s="4"/>
      <c r="AB286" s="4"/>
    </row>
    <row r="287" spans="10:28">
      <c r="J287" s="4"/>
      <c r="K287" s="4"/>
      <c r="L287" s="4"/>
      <c r="M287" s="4"/>
      <c r="N287" s="4"/>
      <c r="AB287" s="4"/>
    </row>
    <row r="288" spans="10:28">
      <c r="J288" s="4"/>
      <c r="K288" s="4"/>
      <c r="L288" s="4"/>
      <c r="M288" s="4"/>
      <c r="N288" s="4"/>
      <c r="AB288" s="4"/>
    </row>
    <row r="289" spans="10:28">
      <c r="J289" s="4"/>
      <c r="K289" s="4"/>
      <c r="L289" s="4"/>
      <c r="M289" s="4"/>
      <c r="N289" s="4"/>
      <c r="AB289" s="4"/>
    </row>
    <row r="290" spans="10:28">
      <c r="J290" s="4"/>
      <c r="K290" s="4"/>
      <c r="L290" s="4"/>
      <c r="M290" s="4"/>
      <c r="N290" s="4"/>
      <c r="AB290" s="4"/>
    </row>
    <row r="291" spans="10:28">
      <c r="J291" s="4"/>
      <c r="K291" s="4"/>
      <c r="L291" s="4"/>
      <c r="M291" s="4"/>
      <c r="N291" s="4"/>
      <c r="AB291" s="4"/>
    </row>
    <row r="292" spans="10:28">
      <c r="J292" s="4"/>
      <c r="K292" s="4"/>
      <c r="L292" s="4"/>
      <c r="M292" s="4"/>
      <c r="N292" s="4"/>
      <c r="AB292" s="4"/>
    </row>
    <row r="293" spans="10:28">
      <c r="J293" s="4"/>
      <c r="K293" s="4"/>
      <c r="L293" s="4"/>
      <c r="M293" s="4"/>
      <c r="N293" s="4"/>
      <c r="AB293" s="4"/>
    </row>
    <row r="294" spans="10:28">
      <c r="J294" s="4"/>
      <c r="K294" s="4"/>
      <c r="L294" s="4"/>
      <c r="M294" s="4"/>
      <c r="N294" s="4"/>
      <c r="AB294" s="4"/>
    </row>
    <row r="295" spans="10:28">
      <c r="J295" s="4"/>
      <c r="K295" s="4"/>
      <c r="L295" s="4"/>
      <c r="M295" s="4"/>
      <c r="N295" s="4"/>
      <c r="AB295" s="4"/>
    </row>
    <row r="296" spans="10:28">
      <c r="J296" s="4"/>
      <c r="K296" s="4"/>
      <c r="L296" s="4"/>
      <c r="M296" s="4"/>
      <c r="N296" s="4"/>
      <c r="AB296" s="4"/>
    </row>
    <row r="297" spans="10:28">
      <c r="J297" s="4"/>
      <c r="K297" s="4"/>
      <c r="L297" s="4"/>
      <c r="M297" s="4"/>
      <c r="N297" s="4"/>
      <c r="AB297" s="4"/>
    </row>
    <row r="298" spans="10:28">
      <c r="J298" s="4"/>
      <c r="K298" s="4"/>
      <c r="L298" s="4"/>
      <c r="M298" s="4"/>
      <c r="N298" s="4"/>
      <c r="AB298" s="4"/>
    </row>
    <row r="299" spans="10:28">
      <c r="J299" s="4"/>
      <c r="K299" s="4"/>
      <c r="L299" s="4"/>
      <c r="M299" s="4"/>
      <c r="N299" s="4"/>
      <c r="AB299" s="4"/>
    </row>
    <row r="300" spans="10:28">
      <c r="J300" s="4"/>
      <c r="K300" s="4"/>
      <c r="L300" s="4"/>
      <c r="M300" s="4"/>
      <c r="N300" s="4"/>
      <c r="AB300" s="4"/>
    </row>
    <row r="301" spans="10:28">
      <c r="J301" s="4"/>
      <c r="K301" s="4"/>
      <c r="L301" s="4"/>
      <c r="M301" s="4"/>
      <c r="N301" s="4"/>
      <c r="AB301" s="4"/>
    </row>
    <row r="302" spans="10:28">
      <c r="J302" s="4"/>
      <c r="K302" s="4"/>
      <c r="L302" s="4"/>
      <c r="M302" s="4"/>
      <c r="N302" s="4"/>
      <c r="AB302" s="4"/>
    </row>
    <row r="303" spans="10:28">
      <c r="J303" s="4"/>
      <c r="K303" s="4"/>
      <c r="L303" s="4"/>
      <c r="M303" s="4"/>
      <c r="N303" s="4"/>
      <c r="AB303" s="4"/>
    </row>
    <row r="304" spans="10:28">
      <c r="J304" s="4"/>
      <c r="K304" s="4"/>
      <c r="L304" s="4"/>
      <c r="M304" s="4"/>
      <c r="N304" s="4"/>
      <c r="AB304" s="4"/>
    </row>
    <row r="305" spans="10:28">
      <c r="J305" s="4"/>
      <c r="K305" s="4"/>
      <c r="L305" s="4"/>
      <c r="M305" s="4"/>
      <c r="N305" s="4"/>
      <c r="AB305" s="4"/>
    </row>
    <row r="306" spans="10:28">
      <c r="J306" s="4"/>
      <c r="K306" s="4"/>
      <c r="L306" s="4"/>
      <c r="M306" s="4"/>
      <c r="N306" s="4"/>
      <c r="AB306" s="4"/>
    </row>
    <row r="307" spans="10:28">
      <c r="J307" s="4"/>
      <c r="K307" s="4"/>
      <c r="L307" s="4"/>
      <c r="M307" s="4"/>
      <c r="N307" s="4"/>
      <c r="AB307" s="4"/>
    </row>
    <row r="308" spans="10:28">
      <c r="J308" s="4"/>
      <c r="K308" s="4"/>
      <c r="L308" s="4"/>
      <c r="M308" s="4"/>
      <c r="N308" s="4"/>
      <c r="AB308" s="4"/>
    </row>
    <row r="309" spans="10:28">
      <c r="J309" s="4"/>
      <c r="K309" s="4"/>
      <c r="L309" s="4"/>
      <c r="M309" s="4"/>
      <c r="N309" s="4"/>
      <c r="AB309" s="4"/>
    </row>
    <row r="310" spans="10:28">
      <c r="J310" s="4"/>
      <c r="K310" s="4"/>
      <c r="L310" s="4"/>
      <c r="M310" s="4"/>
      <c r="N310" s="4"/>
      <c r="AB310" s="4"/>
    </row>
    <row r="311" spans="10:28">
      <c r="J311" s="4"/>
      <c r="K311" s="4"/>
      <c r="L311" s="4"/>
      <c r="M311" s="4"/>
      <c r="N311" s="4"/>
      <c r="AB311" s="4"/>
    </row>
    <row r="312" spans="10:28">
      <c r="J312" s="4"/>
      <c r="K312" s="4"/>
      <c r="L312" s="4"/>
      <c r="M312" s="4"/>
      <c r="N312" s="4"/>
      <c r="AB312" s="4"/>
    </row>
    <row r="313" spans="10:28">
      <c r="J313" s="4"/>
      <c r="K313" s="4"/>
      <c r="L313" s="4"/>
      <c r="M313" s="4"/>
      <c r="N313" s="4"/>
      <c r="AB313" s="4"/>
    </row>
    <row r="314" spans="10:28">
      <c r="J314" s="4"/>
      <c r="K314" s="4"/>
      <c r="L314" s="4"/>
      <c r="M314" s="4"/>
      <c r="N314" s="4"/>
      <c r="AB314" s="4"/>
    </row>
    <row r="315" spans="10:28">
      <c r="J315" s="4"/>
      <c r="K315" s="4"/>
      <c r="L315" s="4"/>
      <c r="M315" s="4"/>
      <c r="N315" s="4"/>
      <c r="AB315" s="4"/>
    </row>
    <row r="316" spans="10:28">
      <c r="J316" s="4"/>
      <c r="K316" s="4"/>
      <c r="L316" s="4"/>
      <c r="M316" s="4"/>
      <c r="N316" s="4"/>
      <c r="AB316" s="4"/>
    </row>
    <row r="317" spans="10:28">
      <c r="J317" s="4"/>
      <c r="K317" s="4"/>
      <c r="L317" s="4"/>
      <c r="M317" s="4"/>
      <c r="N317" s="4"/>
      <c r="AB317" s="4"/>
    </row>
    <row r="318" spans="10:28">
      <c r="J318" s="4"/>
      <c r="K318" s="4"/>
      <c r="L318" s="4"/>
      <c r="M318" s="4"/>
      <c r="N318" s="4"/>
      <c r="AB318" s="4"/>
    </row>
    <row r="319" spans="10:28">
      <c r="J319" s="4"/>
      <c r="K319" s="4"/>
      <c r="L319" s="4"/>
      <c r="M319" s="4"/>
      <c r="N319" s="4"/>
      <c r="AB319" s="4"/>
    </row>
    <row r="320" spans="10:28">
      <c r="J320" s="4"/>
      <c r="K320" s="4"/>
      <c r="L320" s="4"/>
      <c r="M320" s="4"/>
      <c r="N320" s="4"/>
      <c r="AB320" s="4"/>
    </row>
    <row r="321" spans="10:28">
      <c r="J321" s="4"/>
      <c r="K321" s="4"/>
      <c r="L321" s="4"/>
      <c r="M321" s="4"/>
      <c r="N321" s="4"/>
      <c r="AB321" s="4"/>
    </row>
    <row r="322" spans="10:28">
      <c r="J322" s="4"/>
      <c r="K322" s="4"/>
      <c r="L322" s="4"/>
      <c r="M322" s="4"/>
      <c r="N322" s="4"/>
      <c r="AB322" s="4"/>
    </row>
    <row r="323" spans="10:28">
      <c r="J323" s="4"/>
      <c r="K323" s="4"/>
      <c r="L323" s="4"/>
      <c r="M323" s="4"/>
      <c r="N323" s="4"/>
      <c r="AB323" s="4"/>
    </row>
    <row r="324" spans="10:28">
      <c r="J324" s="4"/>
      <c r="K324" s="4"/>
      <c r="L324" s="4"/>
      <c r="M324" s="4"/>
      <c r="N324" s="4"/>
      <c r="AB324" s="4"/>
    </row>
    <row r="325" spans="10:28">
      <c r="J325" s="4"/>
      <c r="K325" s="4"/>
      <c r="L325" s="4"/>
      <c r="M325" s="4"/>
      <c r="N325" s="4"/>
      <c r="AB325" s="4"/>
    </row>
    <row r="326" spans="10:28">
      <c r="J326" s="4"/>
      <c r="K326" s="4"/>
      <c r="L326" s="4"/>
      <c r="M326" s="4"/>
      <c r="N326" s="4"/>
      <c r="AB326" s="4"/>
    </row>
    <row r="327" spans="10:28">
      <c r="J327" s="4"/>
      <c r="K327" s="4"/>
      <c r="L327" s="4"/>
      <c r="M327" s="4"/>
      <c r="N327" s="4"/>
      <c r="AB327" s="4"/>
    </row>
    <row r="328" spans="10:28">
      <c r="J328" s="4"/>
      <c r="K328" s="4"/>
      <c r="L328" s="4"/>
      <c r="M328" s="4"/>
      <c r="N328" s="4"/>
      <c r="AB328" s="4"/>
    </row>
    <row r="329" spans="10:28">
      <c r="J329" s="4"/>
      <c r="K329" s="4"/>
      <c r="L329" s="4"/>
      <c r="M329" s="4"/>
      <c r="N329" s="4"/>
      <c r="AB329" s="4"/>
    </row>
    <row r="330" spans="10:28">
      <c r="J330" s="4"/>
      <c r="K330" s="4"/>
      <c r="L330" s="4"/>
      <c r="M330" s="4"/>
      <c r="N330" s="4"/>
      <c r="AB330" s="4"/>
    </row>
    <row r="331" spans="10:28">
      <c r="J331" s="4"/>
      <c r="K331" s="4"/>
      <c r="L331" s="4"/>
      <c r="M331" s="4"/>
      <c r="N331" s="4"/>
      <c r="AB331" s="4"/>
    </row>
    <row r="332" spans="10:28">
      <c r="J332" s="4"/>
      <c r="K332" s="4"/>
      <c r="L332" s="4"/>
      <c r="M332" s="4"/>
      <c r="N332" s="4"/>
      <c r="AB332" s="4"/>
    </row>
    <row r="333" spans="10:28">
      <c r="J333" s="4"/>
      <c r="K333" s="4"/>
      <c r="L333" s="4"/>
      <c r="M333" s="4"/>
      <c r="N333" s="4"/>
      <c r="AB333" s="4"/>
    </row>
    <row r="334" spans="10:28">
      <c r="J334" s="4"/>
      <c r="K334" s="4"/>
      <c r="L334" s="4"/>
      <c r="M334" s="4"/>
      <c r="N334" s="4"/>
      <c r="AB334" s="4"/>
    </row>
    <row r="335" spans="10:28">
      <c r="J335" s="4"/>
      <c r="K335" s="4"/>
      <c r="L335" s="4"/>
      <c r="M335" s="4"/>
      <c r="N335" s="4"/>
      <c r="AB335" s="4"/>
    </row>
    <row r="336" spans="10:28">
      <c r="J336" s="4"/>
      <c r="K336" s="4"/>
      <c r="L336" s="4"/>
      <c r="M336" s="4"/>
      <c r="N336" s="4"/>
      <c r="AB336" s="4"/>
    </row>
    <row r="337" spans="10:28">
      <c r="J337" s="4"/>
      <c r="K337" s="4"/>
      <c r="L337" s="4"/>
      <c r="M337" s="4"/>
      <c r="N337" s="4"/>
      <c r="AB337" s="4"/>
    </row>
    <row r="338" spans="10:28">
      <c r="J338" s="4"/>
      <c r="K338" s="4"/>
      <c r="L338" s="4"/>
      <c r="M338" s="4"/>
      <c r="N338" s="4"/>
      <c r="AB338" s="4"/>
    </row>
    <row r="339" spans="10:28">
      <c r="J339" s="4"/>
      <c r="K339" s="4"/>
      <c r="L339" s="4"/>
      <c r="M339" s="4"/>
      <c r="N339" s="4"/>
      <c r="AB339" s="4"/>
    </row>
    <row r="340" spans="10:28">
      <c r="J340" s="4"/>
      <c r="K340" s="4"/>
      <c r="L340" s="4"/>
      <c r="M340" s="4"/>
      <c r="N340" s="4"/>
      <c r="AB340" s="4"/>
    </row>
    <row r="341" spans="10:28">
      <c r="J341" s="4"/>
      <c r="K341" s="4"/>
      <c r="L341" s="4"/>
      <c r="M341" s="4"/>
      <c r="N341" s="4"/>
      <c r="AB341" s="4"/>
    </row>
    <row r="342" spans="10:28">
      <c r="J342" s="4"/>
      <c r="K342" s="4"/>
      <c r="L342" s="4"/>
      <c r="M342" s="4"/>
      <c r="N342" s="4"/>
      <c r="AB342" s="4"/>
    </row>
    <row r="343" spans="10:28">
      <c r="J343" s="4"/>
      <c r="K343" s="4"/>
      <c r="L343" s="4"/>
      <c r="M343" s="4"/>
      <c r="N343" s="4"/>
      <c r="AB343" s="4"/>
    </row>
    <row r="344" spans="10:28">
      <c r="J344" s="4"/>
      <c r="K344" s="4"/>
      <c r="L344" s="4"/>
      <c r="M344" s="4"/>
      <c r="N344" s="4"/>
      <c r="AB344" s="4"/>
    </row>
    <row r="345" spans="10:28">
      <c r="J345" s="4"/>
      <c r="K345" s="4"/>
      <c r="L345" s="4"/>
      <c r="M345" s="4"/>
      <c r="N345" s="4"/>
      <c r="AB345" s="4"/>
    </row>
    <row r="346" spans="10:28">
      <c r="J346" s="4"/>
      <c r="K346" s="4"/>
      <c r="L346" s="4"/>
      <c r="M346" s="4"/>
      <c r="N346" s="4"/>
      <c r="AB346" s="4"/>
    </row>
    <row r="347" spans="10:28">
      <c r="J347" s="4"/>
      <c r="K347" s="4"/>
      <c r="L347" s="4"/>
      <c r="M347" s="4"/>
      <c r="N347" s="4"/>
      <c r="AB347" s="4"/>
    </row>
    <row r="348" spans="10:28">
      <c r="J348" s="4"/>
      <c r="K348" s="4"/>
      <c r="L348" s="4"/>
      <c r="M348" s="4"/>
      <c r="N348" s="4"/>
      <c r="AB348" s="4"/>
    </row>
    <row r="349" spans="10:28">
      <c r="J349" s="4"/>
      <c r="K349" s="4"/>
      <c r="L349" s="4"/>
      <c r="M349" s="4"/>
      <c r="N349" s="4"/>
      <c r="AB349" s="4"/>
    </row>
    <row r="350" spans="10:28">
      <c r="J350" s="4"/>
      <c r="K350" s="4"/>
      <c r="L350" s="4"/>
      <c r="M350" s="4"/>
      <c r="N350" s="4"/>
      <c r="AB350" s="4"/>
    </row>
    <row r="351" spans="10:28">
      <c r="J351" s="4"/>
      <c r="K351" s="4"/>
      <c r="L351" s="4"/>
      <c r="M351" s="4"/>
      <c r="N351" s="4"/>
      <c r="AB351" s="4"/>
    </row>
    <row r="352" spans="10:28">
      <c r="J352" s="4"/>
      <c r="K352" s="4"/>
      <c r="L352" s="4"/>
      <c r="M352" s="4"/>
      <c r="N352" s="4"/>
      <c r="AB352" s="4"/>
    </row>
    <row r="353" spans="10:28">
      <c r="J353" s="4"/>
      <c r="K353" s="4"/>
      <c r="L353" s="4"/>
      <c r="M353" s="4"/>
      <c r="N353" s="4"/>
      <c r="AB353" s="4"/>
    </row>
    <row r="354" spans="10:28">
      <c r="J354" s="4"/>
      <c r="K354" s="4"/>
      <c r="L354" s="4"/>
      <c r="M354" s="4"/>
      <c r="N354" s="4"/>
      <c r="AB354" s="4"/>
    </row>
    <row r="355" spans="10:28">
      <c r="J355" s="4"/>
      <c r="K355" s="4"/>
      <c r="L355" s="4"/>
      <c r="M355" s="4"/>
      <c r="N355" s="4"/>
      <c r="AB355" s="4"/>
    </row>
    <row r="356" spans="10:28">
      <c r="J356" s="4"/>
      <c r="K356" s="4"/>
      <c r="L356" s="4"/>
      <c r="M356" s="4"/>
      <c r="N356" s="4"/>
      <c r="AB356" s="4"/>
    </row>
    <row r="357" spans="10:28">
      <c r="J357" s="4"/>
      <c r="K357" s="4"/>
      <c r="L357" s="4"/>
      <c r="M357" s="4"/>
      <c r="N357" s="4"/>
      <c r="AB357" s="4"/>
    </row>
    <row r="358" spans="10:28">
      <c r="J358" s="4"/>
      <c r="K358" s="4"/>
      <c r="L358" s="4"/>
      <c r="M358" s="4"/>
      <c r="N358" s="4"/>
      <c r="AB358" s="4"/>
    </row>
    <row r="359" spans="10:28">
      <c r="J359" s="4"/>
      <c r="K359" s="4"/>
      <c r="L359" s="4"/>
      <c r="M359" s="4"/>
      <c r="N359" s="4"/>
      <c r="AB359" s="4"/>
    </row>
    <row r="360" spans="10:28">
      <c r="J360" s="4"/>
      <c r="K360" s="4"/>
      <c r="L360" s="4"/>
      <c r="M360" s="4"/>
      <c r="N360" s="4"/>
      <c r="AB360" s="4"/>
    </row>
    <row r="361" spans="10:28">
      <c r="J361" s="4"/>
      <c r="K361" s="4"/>
      <c r="L361" s="4"/>
      <c r="M361" s="4"/>
      <c r="N361" s="4"/>
      <c r="AB361" s="4"/>
    </row>
    <row r="362" spans="10:28">
      <c r="J362" s="4"/>
      <c r="K362" s="4"/>
      <c r="L362" s="4"/>
      <c r="M362" s="4"/>
      <c r="N362" s="4"/>
      <c r="AB362" s="4"/>
    </row>
    <row r="363" spans="10:28">
      <c r="J363" s="4"/>
      <c r="K363" s="4"/>
      <c r="L363" s="4"/>
      <c r="M363" s="4"/>
      <c r="N363" s="4"/>
      <c r="AB363" s="4"/>
    </row>
    <row r="364" spans="10:28">
      <c r="J364" s="4"/>
      <c r="K364" s="4"/>
      <c r="L364" s="4"/>
      <c r="M364" s="4"/>
      <c r="N364" s="4"/>
      <c r="AB364" s="4"/>
    </row>
    <row r="365" spans="10:28">
      <c r="J365" s="4"/>
      <c r="K365" s="4"/>
      <c r="L365" s="4"/>
      <c r="M365" s="4"/>
      <c r="N365" s="4"/>
      <c r="AB365" s="4"/>
    </row>
    <row r="366" spans="10:28">
      <c r="J366" s="4"/>
      <c r="K366" s="4"/>
      <c r="L366" s="4"/>
      <c r="M366" s="4"/>
      <c r="N366" s="4"/>
      <c r="AB366" s="4"/>
    </row>
    <row r="367" spans="10:28">
      <c r="J367" s="4"/>
      <c r="K367" s="4"/>
      <c r="L367" s="4"/>
      <c r="M367" s="4"/>
      <c r="N367" s="4"/>
      <c r="AB367" s="4"/>
    </row>
    <row r="368" spans="10:28">
      <c r="J368" s="4"/>
      <c r="K368" s="4"/>
      <c r="L368" s="4"/>
      <c r="M368" s="4"/>
      <c r="N368" s="4"/>
      <c r="AB368" s="4"/>
    </row>
    <row r="369" spans="10:28">
      <c r="J369" s="4"/>
      <c r="K369" s="4"/>
      <c r="L369" s="4"/>
      <c r="M369" s="4"/>
      <c r="N369" s="4"/>
      <c r="AB369" s="4"/>
    </row>
    <row r="370" spans="10:28">
      <c r="J370" s="4"/>
      <c r="K370" s="4"/>
      <c r="L370" s="4"/>
      <c r="M370" s="4"/>
      <c r="N370" s="4"/>
      <c r="AB370" s="4"/>
    </row>
    <row r="371" spans="10:28">
      <c r="J371" s="4"/>
      <c r="K371" s="4"/>
      <c r="L371" s="4"/>
      <c r="M371" s="4"/>
      <c r="N371" s="4"/>
      <c r="AB371" s="4"/>
    </row>
    <row r="372" spans="10:28">
      <c r="J372" s="4"/>
      <c r="K372" s="4"/>
      <c r="L372" s="4"/>
      <c r="M372" s="4"/>
      <c r="N372" s="4"/>
      <c r="AB372" s="4"/>
    </row>
    <row r="373" spans="10:28">
      <c r="J373" s="4"/>
      <c r="K373" s="4"/>
      <c r="L373" s="4"/>
      <c r="M373" s="4"/>
      <c r="N373" s="4"/>
      <c r="AB373" s="4"/>
    </row>
    <row r="374" spans="10:28">
      <c r="J374" s="4"/>
      <c r="K374" s="4"/>
      <c r="L374" s="4"/>
      <c r="M374" s="4"/>
      <c r="N374" s="4"/>
      <c r="AB374" s="4"/>
    </row>
    <row r="375" spans="10:28">
      <c r="J375" s="4"/>
      <c r="K375" s="4"/>
      <c r="L375" s="4"/>
      <c r="M375" s="4"/>
      <c r="N375" s="4"/>
      <c r="AB375" s="4"/>
    </row>
    <row r="376" spans="10:28">
      <c r="J376" s="4"/>
      <c r="K376" s="4"/>
      <c r="L376" s="4"/>
      <c r="M376" s="4"/>
      <c r="N376" s="4"/>
      <c r="AB376" s="4"/>
    </row>
    <row r="377" spans="10:28">
      <c r="J377" s="4"/>
      <c r="K377" s="4"/>
      <c r="L377" s="4"/>
      <c r="M377" s="4"/>
      <c r="N377" s="4"/>
      <c r="AB377" s="4"/>
    </row>
    <row r="378" spans="10:28">
      <c r="J378" s="4"/>
      <c r="K378" s="4"/>
      <c r="L378" s="4"/>
      <c r="M378" s="4"/>
      <c r="N378" s="4"/>
      <c r="AB378" s="4"/>
    </row>
    <row r="379" spans="10:28">
      <c r="J379" s="4"/>
      <c r="K379" s="4"/>
      <c r="L379" s="4"/>
      <c r="M379" s="4"/>
      <c r="N379" s="4"/>
      <c r="AB379" s="4"/>
    </row>
    <row r="380" spans="10:28">
      <c r="J380" s="4"/>
      <c r="K380" s="4"/>
      <c r="L380" s="4"/>
      <c r="M380" s="4"/>
      <c r="N380" s="4"/>
      <c r="AB380" s="4"/>
    </row>
    <row r="381" spans="10:28">
      <c r="J381" s="4"/>
      <c r="K381" s="4"/>
      <c r="L381" s="4"/>
      <c r="M381" s="4"/>
      <c r="N381" s="4"/>
      <c r="AB381" s="4"/>
    </row>
    <row r="382" spans="10:28">
      <c r="J382" s="4"/>
      <c r="K382" s="4"/>
      <c r="L382" s="4"/>
      <c r="M382" s="4"/>
      <c r="N382" s="4"/>
      <c r="AB382" s="4"/>
    </row>
    <row r="383" spans="10:28">
      <c r="J383" s="4"/>
      <c r="K383" s="4"/>
      <c r="L383" s="4"/>
      <c r="M383" s="4"/>
      <c r="N383" s="4"/>
      <c r="AB383" s="4"/>
    </row>
    <row r="384" spans="10:28">
      <c r="J384" s="4"/>
      <c r="K384" s="4"/>
      <c r="L384" s="4"/>
      <c r="M384" s="4"/>
      <c r="N384" s="4"/>
      <c r="AB384" s="4"/>
    </row>
    <row r="385" spans="10:28">
      <c r="J385" s="4"/>
      <c r="K385" s="4"/>
      <c r="L385" s="4"/>
      <c r="M385" s="4"/>
      <c r="N385" s="4"/>
      <c r="AB385" s="4"/>
    </row>
    <row r="386" spans="10:28">
      <c r="J386" s="4"/>
      <c r="K386" s="4"/>
      <c r="L386" s="4"/>
      <c r="M386" s="4"/>
      <c r="N386" s="4"/>
      <c r="AB386" s="4"/>
    </row>
    <row r="387" spans="10:28">
      <c r="J387" s="4"/>
      <c r="K387" s="4"/>
      <c r="L387" s="4"/>
      <c r="M387" s="4"/>
      <c r="N387" s="4"/>
      <c r="AB387" s="4"/>
    </row>
    <row r="388" spans="10:28">
      <c r="J388" s="4"/>
      <c r="K388" s="4"/>
      <c r="L388" s="4"/>
      <c r="M388" s="4"/>
      <c r="N388" s="4"/>
      <c r="AB388" s="4"/>
    </row>
    <row r="389" spans="10:28">
      <c r="J389" s="6"/>
      <c r="K389" s="6"/>
      <c r="L389" s="6"/>
      <c r="M389" s="6"/>
      <c r="N389" s="6"/>
      <c r="AB389" s="4"/>
    </row>
    <row r="390" spans="10:28">
      <c r="J390" s="6"/>
      <c r="K390" s="6"/>
      <c r="L390" s="6"/>
      <c r="M390" s="6"/>
      <c r="N390" s="6"/>
      <c r="AB390" s="4"/>
    </row>
    <row r="391" spans="10:28">
      <c r="AB391" s="4"/>
    </row>
    <row r="392" spans="10:28">
      <c r="AB392" s="4"/>
    </row>
    <row r="393" spans="10:28">
      <c r="AB393" s="4"/>
    </row>
    <row r="394" spans="10:28">
      <c r="AB394" s="4"/>
    </row>
    <row r="395" spans="10:28">
      <c r="AB395" s="4"/>
    </row>
    <row r="396" spans="10:28">
      <c r="AB396" s="4"/>
    </row>
    <row r="397" spans="10:28">
      <c r="AB397" s="4"/>
    </row>
    <row r="398" spans="10:28">
      <c r="AB398" s="4"/>
    </row>
    <row r="399" spans="10:28">
      <c r="AB399" s="4"/>
    </row>
    <row r="400" spans="10:28">
      <c r="AB400" s="4"/>
    </row>
    <row r="401" spans="28:32">
      <c r="AB401" s="4"/>
    </row>
    <row r="402" spans="28:32">
      <c r="AB402" s="4"/>
    </row>
    <row r="403" spans="28:32">
      <c r="AB403" s="4"/>
    </row>
    <row r="404" spans="28:32">
      <c r="AB404" s="4"/>
    </row>
    <row r="405" spans="28:32">
      <c r="AB405" s="4"/>
    </row>
    <row r="406" spans="28:32">
      <c r="AB406" s="4"/>
    </row>
    <row r="407" spans="28:32">
      <c r="AB407" s="4"/>
    </row>
    <row r="408" spans="28:32">
      <c r="AB408" s="4"/>
    </row>
    <row r="409" spans="28:32">
      <c r="AB409" s="4"/>
    </row>
    <row r="410" spans="28:32">
      <c r="AB410" s="4"/>
    </row>
    <row r="411" spans="28:32">
      <c r="AB411" s="4"/>
    </row>
    <row r="412" spans="28:32">
      <c r="AB412" s="4"/>
    </row>
    <row r="413" spans="28:32">
      <c r="AB413" s="6"/>
      <c r="AF413" s="2"/>
    </row>
    <row r="414" spans="28:32">
      <c r="AB414" s="6"/>
      <c r="AF414" s="2"/>
    </row>
  </sheetData>
  <mergeCells count="5">
    <mergeCell ref="A1:A2"/>
    <mergeCell ref="B1:B2"/>
    <mergeCell ref="C1:I1"/>
    <mergeCell ref="J1:N1"/>
    <mergeCell ref="O1:AF1"/>
  </mergeCells>
  <phoneticPr fontId="2" type="noConversion"/>
  <conditionalFormatting sqref="V3">
    <cfRule type="colorScale" priority="11">
      <colorScale>
        <cfvo type="num" val="0"/>
        <cfvo type="num" val="0"/>
        <color rgb="FFFF7128"/>
        <color rgb="FFFFEF9C"/>
      </colorScale>
    </cfRule>
  </conditionalFormatting>
  <conditionalFormatting sqref="V3:Z23">
    <cfRule type="colorScale" priority="10">
      <colorScale>
        <cfvo type="num" val="0"/>
        <cfvo type="num" val="0"/>
        <color theme="9" tint="0.79998168889431442"/>
        <color theme="5" tint="0.79998168889431442"/>
      </colorScale>
    </cfRule>
  </conditionalFormatting>
  <conditionalFormatting sqref="V3:AA23 AC3:AE23">
    <cfRule type="colorScale" priority="7">
      <colorScale>
        <cfvo type="num" val="0"/>
        <cfvo type="num" val="0"/>
        <color theme="5" tint="0.79998168889431442"/>
        <color theme="9" tint="0.79998168889431442"/>
      </colorScale>
    </cfRule>
    <cfRule type="colorScale" priority="8">
      <colorScale>
        <cfvo type="num" val="0"/>
        <cfvo type="num" val="0"/>
        <color theme="9" tint="0.79998168889431442"/>
        <color theme="5" tint="0.79998168889431442"/>
      </colorScale>
    </cfRule>
    <cfRule type="colorScale" priority="9">
      <colorScale>
        <cfvo type="num" val="0"/>
        <cfvo type="num" val="0"/>
        <color theme="9" tint="0.79998168889431442"/>
        <color theme="5" tint="0.79998168889431442"/>
      </colorScale>
    </cfRule>
  </conditionalFormatting>
  <conditionalFormatting sqref="AF3:AF23">
    <cfRule type="colorScale" priority="4">
      <colorScale>
        <cfvo type="num" val="0"/>
        <cfvo type="num" val="0"/>
        <color theme="5" tint="0.79998168889431442"/>
        <color theme="9" tint="0.79998168889431442"/>
      </colorScale>
    </cfRule>
    <cfRule type="colorScale" priority="5">
      <colorScale>
        <cfvo type="num" val="0"/>
        <cfvo type="num" val="0"/>
        <color theme="9" tint="0.79998168889431442"/>
        <color theme="5" tint="0.79998168889431442"/>
      </colorScale>
    </cfRule>
    <cfRule type="colorScale" priority="6">
      <colorScale>
        <cfvo type="num" val="0"/>
        <cfvo type="num" val="0"/>
        <color theme="9" tint="0.79998168889431442"/>
        <color theme="5" tint="0.79998168889431442"/>
      </colorScale>
    </cfRule>
  </conditionalFormatting>
  <conditionalFormatting sqref="AB3:AB23">
    <cfRule type="colorScale" priority="1">
      <colorScale>
        <cfvo type="num" val="0"/>
        <cfvo type="num" val="0"/>
        <color theme="5" tint="0.79998168889431442"/>
        <color theme="9" tint="0.79998168889431442"/>
      </colorScale>
    </cfRule>
    <cfRule type="colorScale" priority="2">
      <colorScale>
        <cfvo type="num" val="0"/>
        <cfvo type="num" val="0"/>
        <color theme="9" tint="0.79998168889431442"/>
        <color theme="5" tint="0.79998168889431442"/>
      </colorScale>
    </cfRule>
    <cfRule type="colorScale" priority="3">
      <colorScale>
        <cfvo type="num" val="0"/>
        <cfvo type="num" val="0"/>
        <color theme="9" tint="0.79998168889431442"/>
        <color theme="5" tint="0.79998168889431442"/>
      </colorScale>
    </cfRule>
  </conditionalFormatting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11F4B-A485-3946-AEFA-B8CCE494EF25}">
  <dimension ref="A1:AF413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A2"/>
    </sheetView>
  </sheetViews>
  <sheetFormatPr baseColWidth="10" defaultRowHeight="16"/>
  <cols>
    <col min="14" max="14" width="26.6640625" customWidth="1"/>
    <col min="23" max="25" width="10.83203125" style="1"/>
  </cols>
  <sheetData>
    <row r="1" spans="1:32" ht="35" customHeight="1">
      <c r="A1" s="17" t="s">
        <v>0</v>
      </c>
      <c r="B1" s="17" t="s">
        <v>7</v>
      </c>
      <c r="C1" s="18" t="s">
        <v>40</v>
      </c>
      <c r="D1" s="18"/>
      <c r="E1" s="18"/>
      <c r="F1" s="18"/>
      <c r="G1" s="18"/>
      <c r="H1" s="18"/>
      <c r="I1" s="18"/>
      <c r="J1" s="18" t="s">
        <v>42</v>
      </c>
      <c r="K1" s="18"/>
      <c r="L1" s="18"/>
      <c r="M1" s="18"/>
      <c r="N1" s="18"/>
      <c r="O1" s="18" t="s">
        <v>41</v>
      </c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</row>
    <row r="2" spans="1:32" ht="36" customHeight="1">
      <c r="A2" s="17"/>
      <c r="B2" s="17"/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8</v>
      </c>
      <c r="I2" s="4" t="s">
        <v>9</v>
      </c>
      <c r="J2" s="4" t="s">
        <v>21</v>
      </c>
      <c r="K2" s="4" t="s">
        <v>22</v>
      </c>
      <c r="L2" s="4" t="s">
        <v>23</v>
      </c>
      <c r="M2" s="4" t="s">
        <v>39</v>
      </c>
      <c r="N2" s="16" t="s">
        <v>43</v>
      </c>
      <c r="O2" s="4" t="s">
        <v>1</v>
      </c>
      <c r="P2" s="4" t="s">
        <v>2</v>
      </c>
      <c r="Q2" s="4" t="s">
        <v>3</v>
      </c>
      <c r="R2" s="4" t="s">
        <v>4</v>
      </c>
      <c r="S2" s="4" t="s">
        <v>5</v>
      </c>
      <c r="T2" s="4" t="s">
        <v>8</v>
      </c>
      <c r="U2" s="4" t="s">
        <v>9</v>
      </c>
      <c r="V2" s="4" t="s">
        <v>10</v>
      </c>
      <c r="W2" s="4" t="s">
        <v>11</v>
      </c>
      <c r="X2" s="4" t="s">
        <v>12</v>
      </c>
      <c r="Y2" s="4" t="s">
        <v>6</v>
      </c>
      <c r="Z2" s="4" t="s">
        <v>13</v>
      </c>
      <c r="AA2" s="4" t="s">
        <v>14</v>
      </c>
      <c r="AB2" s="4" t="s">
        <v>19</v>
      </c>
      <c r="AC2" s="5" t="s">
        <v>15</v>
      </c>
      <c r="AD2" s="5" t="s">
        <v>16</v>
      </c>
      <c r="AE2" s="5" t="s">
        <v>17</v>
      </c>
      <c r="AF2" s="5" t="s">
        <v>18</v>
      </c>
    </row>
    <row r="3" spans="1:32" ht="120" customHeight="1">
      <c r="A3" s="10">
        <v>1</v>
      </c>
      <c r="B3" s="10">
        <v>240</v>
      </c>
      <c r="C3" s="11">
        <v>4.952</v>
      </c>
      <c r="D3" s="11">
        <v>2.8955000000000006</v>
      </c>
      <c r="E3" s="11">
        <v>2.1520000000000001</v>
      </c>
      <c r="F3" s="11">
        <v>1.715587265749867</v>
      </c>
      <c r="G3" s="11">
        <v>30.96896615</v>
      </c>
      <c r="H3" s="11">
        <v>0.46200000000000002</v>
      </c>
      <c r="I3" s="11">
        <v>7.4590801281882639E-4</v>
      </c>
      <c r="J3" s="4" t="s">
        <v>31</v>
      </c>
      <c r="K3" s="4" t="s">
        <v>25</v>
      </c>
      <c r="L3" s="4" t="s">
        <v>30</v>
      </c>
      <c r="M3" s="4" t="s">
        <v>27</v>
      </c>
      <c r="N3" s="4"/>
      <c r="O3" s="11">
        <v>4.6349999999999998</v>
      </c>
      <c r="P3" s="11">
        <v>2.7469999999999999</v>
      </c>
      <c r="Q3" s="11">
        <v>1.9944999999999999</v>
      </c>
      <c r="R3" s="11">
        <v>1.6926761273776791</v>
      </c>
      <c r="S3" s="11">
        <v>25.436408950000001</v>
      </c>
      <c r="T3" s="11">
        <v>0.39200000000000002</v>
      </c>
      <c r="U3" s="12">
        <v>7.7054902044260457E-4</v>
      </c>
      <c r="V3" s="11">
        <f>O3-C3</f>
        <v>-0.31700000000000017</v>
      </c>
      <c r="W3" s="11">
        <f>P3-D3</f>
        <v>-0.14850000000000074</v>
      </c>
      <c r="X3" s="11">
        <f>Q3-E3</f>
        <v>-0.1575000000000002</v>
      </c>
      <c r="Y3" s="11">
        <f>R3-F3</f>
        <v>-2.2911138372187834E-2</v>
      </c>
      <c r="Z3" s="11">
        <f>S3-G3</f>
        <v>-5.5325571999999994</v>
      </c>
      <c r="AA3" s="11">
        <f>T3-H3</f>
        <v>-7.0000000000000007E-2</v>
      </c>
      <c r="AB3" s="12">
        <f>U3-I3</f>
        <v>2.4641007623778179E-5</v>
      </c>
      <c r="AC3" s="5">
        <f t="shared" ref="AC3:AC17" si="0">(O3-C3)/C3*100%</f>
        <v>-6.4014539579967722E-2</v>
      </c>
      <c r="AD3" s="5">
        <f t="shared" ref="AD3:AD17" si="1">(P3-D3)/D3*100%</f>
        <v>-5.128647901916792E-2</v>
      </c>
      <c r="AE3" s="5">
        <f t="shared" ref="AE3:AE17" si="2">(Q3-E3)/E3*100%</f>
        <v>-7.3187732342007525E-2</v>
      </c>
      <c r="AF3" s="5">
        <f>(T3-H3)/H3*100%</f>
        <v>-0.15151515151515152</v>
      </c>
    </row>
    <row r="4" spans="1:32" ht="120" customHeight="1">
      <c r="A4" s="10">
        <v>3</v>
      </c>
      <c r="B4" s="10">
        <v>240</v>
      </c>
      <c r="C4" s="11">
        <v>5.019499999999999</v>
      </c>
      <c r="D4" s="11">
        <v>2.9469999999999996</v>
      </c>
      <c r="E4" s="11">
        <v>2.2435</v>
      </c>
      <c r="F4" s="11">
        <v>1.7073967925156168</v>
      </c>
      <c r="G4" s="11">
        <v>33.208518649999995</v>
      </c>
      <c r="H4" s="11">
        <v>0.45900000000000002</v>
      </c>
      <c r="I4" s="11">
        <v>6.9108773691114349E-4</v>
      </c>
      <c r="J4" s="4" t="s">
        <v>31</v>
      </c>
      <c r="K4" s="4" t="s">
        <v>44</v>
      </c>
      <c r="L4" s="4" t="s">
        <v>32</v>
      </c>
      <c r="M4" s="4" t="s">
        <v>27</v>
      </c>
      <c r="N4" s="4"/>
      <c r="O4" s="11">
        <v>4.9055</v>
      </c>
      <c r="P4" s="11">
        <v>2.8265000000000002</v>
      </c>
      <c r="Q4" s="11">
        <v>2.141</v>
      </c>
      <c r="R4" s="11">
        <v>1.7405110022951216</v>
      </c>
      <c r="S4" s="11">
        <v>29.8737286</v>
      </c>
      <c r="T4" s="11">
        <v>0.374</v>
      </c>
      <c r="U4" s="12">
        <v>6.2596806211863355E-4</v>
      </c>
      <c r="V4" s="11">
        <f>O4-C4</f>
        <v>-0.11399999999999899</v>
      </c>
      <c r="W4" s="11">
        <f>P4-D4</f>
        <v>-0.12049999999999939</v>
      </c>
      <c r="X4" s="11">
        <f>Q4-E4</f>
        <v>-0.10250000000000004</v>
      </c>
      <c r="Y4" s="11">
        <f>R4-F4</f>
        <v>3.3114209779504744E-2</v>
      </c>
      <c r="Z4" s="11">
        <f>S4-G4</f>
        <v>-3.3347900499999952</v>
      </c>
      <c r="AA4" s="11">
        <f>T4-H4</f>
        <v>-8.500000000000002E-2</v>
      </c>
      <c r="AB4" s="12">
        <f>U4-I4</f>
        <v>-6.5119674792509939E-5</v>
      </c>
      <c r="AC4" s="5">
        <f t="shared" si="0"/>
        <v>-2.2711425440780759E-2</v>
      </c>
      <c r="AD4" s="5">
        <f t="shared" si="1"/>
        <v>-4.0889039701391044E-2</v>
      </c>
      <c r="AE4" s="5">
        <f t="shared" si="2"/>
        <v>-4.5687541787385794E-2</v>
      </c>
      <c r="AF4" s="5">
        <f t="shared" ref="AF4:AF23" si="3">(T4-H4)/H4*100%</f>
        <v>-0.18518518518518523</v>
      </c>
    </row>
    <row r="5" spans="1:32" ht="120" customHeight="1">
      <c r="A5" s="10">
        <v>5</v>
      </c>
      <c r="B5" s="10">
        <v>240</v>
      </c>
      <c r="C5" s="11">
        <v>4.819</v>
      </c>
      <c r="D5" s="11">
        <v>2.9015</v>
      </c>
      <c r="E5" s="11">
        <v>2.1139999999999999</v>
      </c>
      <c r="F5" s="11">
        <v>1.664236966366851</v>
      </c>
      <c r="G5" s="11">
        <v>29.662357050000004</v>
      </c>
      <c r="H5" s="11">
        <v>0.44400000000000001</v>
      </c>
      <c r="I5" s="11">
        <v>7.484233286848659E-4</v>
      </c>
      <c r="J5" s="4" t="s">
        <v>34</v>
      </c>
      <c r="K5" s="4" t="s">
        <v>33</v>
      </c>
      <c r="L5" s="4" t="s">
        <v>32</v>
      </c>
      <c r="M5" s="4" t="s">
        <v>27</v>
      </c>
      <c r="N5" s="4"/>
      <c r="O5" s="11">
        <v>5.2784999999999993</v>
      </c>
      <c r="P5" s="11">
        <v>3.0575000000000001</v>
      </c>
      <c r="Q5" s="11">
        <v>2.4540000000000002</v>
      </c>
      <c r="R5" s="11">
        <v>1.7285937568556915</v>
      </c>
      <c r="S5" s="11">
        <v>39.702562100000002</v>
      </c>
      <c r="T5" s="11">
        <v>0.33300000000000002</v>
      </c>
      <c r="U5" s="12">
        <v>4.1936840141608899E-4</v>
      </c>
      <c r="V5" s="11">
        <f>O5-C5</f>
        <v>0.45949999999999935</v>
      </c>
      <c r="W5" s="11">
        <f>P5-D5</f>
        <v>0.15600000000000014</v>
      </c>
      <c r="X5" s="11">
        <f>Q5-E5</f>
        <v>0.3400000000000003</v>
      </c>
      <c r="Y5" s="11">
        <f>R5-F5</f>
        <v>6.4356790488840465E-2</v>
      </c>
      <c r="Z5" s="11">
        <f>S5-G5</f>
        <v>10.040205049999997</v>
      </c>
      <c r="AA5" s="11">
        <f>T5-H5</f>
        <v>-0.11099999999999999</v>
      </c>
      <c r="AB5" s="12">
        <f>U5-I5</f>
        <v>-3.2905492726877691E-4</v>
      </c>
      <c r="AC5" s="5">
        <f t="shared" si="0"/>
        <v>9.535173272463153E-2</v>
      </c>
      <c r="AD5" s="5">
        <f t="shared" si="1"/>
        <v>5.3765293813544765E-2</v>
      </c>
      <c r="AE5" s="5">
        <f t="shared" si="2"/>
        <v>0.16083254493850535</v>
      </c>
      <c r="AF5" s="5">
        <f t="shared" si="3"/>
        <v>-0.24999999999999997</v>
      </c>
    </row>
    <row r="6" spans="1:32" ht="120" customHeight="1">
      <c r="A6" s="10">
        <v>1</v>
      </c>
      <c r="B6" s="10">
        <v>250</v>
      </c>
      <c r="C6" s="11">
        <v>5.0155000000000003</v>
      </c>
      <c r="D6" s="11">
        <v>2.9594999999999998</v>
      </c>
      <c r="E6" s="11">
        <v>2.1379999999999995</v>
      </c>
      <c r="F6" s="11">
        <v>1.6994744309008625</v>
      </c>
      <c r="G6" s="11">
        <v>31.754057499999998</v>
      </c>
      <c r="H6" s="11">
        <v>0.46600000000000003</v>
      </c>
      <c r="I6" s="11">
        <v>7.3376449608054028E-4</v>
      </c>
      <c r="J6" s="4" t="s">
        <v>31</v>
      </c>
      <c r="K6" s="4" t="s">
        <v>25</v>
      </c>
      <c r="L6" s="4" t="s">
        <v>30</v>
      </c>
      <c r="M6" s="4" t="s">
        <v>27</v>
      </c>
      <c r="N6" s="4"/>
      <c r="O6" s="11">
        <v>4.7590000000000003</v>
      </c>
      <c r="P6" s="11">
        <v>2.7930000000000001</v>
      </c>
      <c r="Q6" s="11">
        <v>2.02</v>
      </c>
      <c r="R6" s="11">
        <v>1.7084692746203392</v>
      </c>
      <c r="S6" s="11">
        <v>26.905228550000004</v>
      </c>
      <c r="T6" s="11">
        <v>0.39900000000000002</v>
      </c>
      <c r="U6" s="12">
        <v>7.4149156409972206E-4</v>
      </c>
      <c r="V6" s="11">
        <f>O6-C6</f>
        <v>-0.25649999999999995</v>
      </c>
      <c r="W6" s="11">
        <f>P6-D6</f>
        <v>-0.16649999999999965</v>
      </c>
      <c r="X6" s="11">
        <f>Q6-E6</f>
        <v>-0.11799999999999944</v>
      </c>
      <c r="Y6" s="11">
        <f>R6-F6</f>
        <v>8.994843719476675E-3</v>
      </c>
      <c r="Z6" s="11">
        <f>S6-G6</f>
        <v>-4.8488289499999944</v>
      </c>
      <c r="AA6" s="11">
        <f>T6-H6</f>
        <v>-6.7000000000000004E-2</v>
      </c>
      <c r="AB6" s="12">
        <f>U6-I6</f>
        <v>7.7270680191817744E-6</v>
      </c>
      <c r="AC6" s="5">
        <f t="shared" si="0"/>
        <v>-5.1141461469444711E-2</v>
      </c>
      <c r="AD6" s="5">
        <f t="shared" si="1"/>
        <v>-5.6259503294475301E-2</v>
      </c>
      <c r="AE6" s="5">
        <f t="shared" si="2"/>
        <v>-5.5191768007483384E-2</v>
      </c>
      <c r="AF6" s="5">
        <f t="shared" si="3"/>
        <v>-0.14377682403433475</v>
      </c>
    </row>
    <row r="7" spans="1:32" ht="120" customHeight="1">
      <c r="A7" s="10">
        <v>3</v>
      </c>
      <c r="B7" s="10">
        <v>250</v>
      </c>
      <c r="C7" s="11">
        <v>5.0254999999999983</v>
      </c>
      <c r="D7" s="11">
        <v>2.9179999999999997</v>
      </c>
      <c r="E7" s="11">
        <v>2.1514999999999995</v>
      </c>
      <c r="F7" s="11">
        <v>1.7296501653061718</v>
      </c>
      <c r="G7" s="11">
        <v>31.579904649999996</v>
      </c>
      <c r="H7" s="11">
        <v>0.46899999999999997</v>
      </c>
      <c r="I7" s="11">
        <v>7.4256082340641268E-4</v>
      </c>
      <c r="J7" s="4" t="s">
        <v>34</v>
      </c>
      <c r="K7" s="4" t="s">
        <v>33</v>
      </c>
      <c r="L7" s="4" t="s">
        <v>32</v>
      </c>
      <c r="M7" s="4" t="s">
        <v>45</v>
      </c>
      <c r="N7" s="4"/>
      <c r="O7" s="11">
        <v>5.8054999999999994</v>
      </c>
      <c r="P7" s="11">
        <v>3.1304999999999996</v>
      </c>
      <c r="Q7" s="11">
        <v>2.6344999999999996</v>
      </c>
      <c r="R7" s="11">
        <v>1.8677858839951278</v>
      </c>
      <c r="S7" s="11">
        <v>48.031398150000001</v>
      </c>
      <c r="T7" s="11">
        <v>0.308</v>
      </c>
      <c r="U7" s="12">
        <v>3.2062360441614585E-4</v>
      </c>
      <c r="V7" s="11">
        <f>O7-C7</f>
        <v>0.78000000000000114</v>
      </c>
      <c r="W7" s="11">
        <f>P7-D7</f>
        <v>0.21249999999999991</v>
      </c>
      <c r="X7" s="11">
        <f>Q7-E7</f>
        <v>0.4830000000000001</v>
      </c>
      <c r="Y7" s="11">
        <f>R7-F7</f>
        <v>0.13813571868895602</v>
      </c>
      <c r="Z7" s="11">
        <f>S7-G7</f>
        <v>16.451493500000005</v>
      </c>
      <c r="AA7" s="11">
        <f>T7-H7</f>
        <v>-0.16099999999999998</v>
      </c>
      <c r="AB7" s="12">
        <f>U7-I7</f>
        <v>-4.2193721899026683E-4</v>
      </c>
      <c r="AC7" s="5">
        <f t="shared" si="0"/>
        <v>0.1552084369714459</v>
      </c>
      <c r="AD7" s="5">
        <f t="shared" si="1"/>
        <v>7.2823851953392707E-2</v>
      </c>
      <c r="AE7" s="5">
        <f t="shared" si="2"/>
        <v>0.22449453869393457</v>
      </c>
      <c r="AF7" s="5">
        <f t="shared" si="3"/>
        <v>-0.34328358208955223</v>
      </c>
    </row>
    <row r="8" spans="1:32" ht="120" customHeight="1">
      <c r="A8" s="10">
        <v>5</v>
      </c>
      <c r="B8" s="10">
        <v>250</v>
      </c>
      <c r="C8" s="11">
        <v>4.9239999999999995</v>
      </c>
      <c r="D8" s="11">
        <v>2.9200000000000008</v>
      </c>
      <c r="E8" s="11">
        <v>2.1090000000000004</v>
      </c>
      <c r="F8" s="11">
        <v>1.6915687802130193</v>
      </c>
      <c r="G8" s="11">
        <v>30.353995500000003</v>
      </c>
      <c r="H8" s="11">
        <v>0.46600000000000003</v>
      </c>
      <c r="I8" s="11">
        <v>7.6760899565923705E-4</v>
      </c>
      <c r="J8" s="4" t="s">
        <v>34</v>
      </c>
      <c r="K8" s="4" t="s">
        <v>37</v>
      </c>
      <c r="L8" s="4" t="s">
        <v>32</v>
      </c>
      <c r="M8" s="4" t="s">
        <v>36</v>
      </c>
      <c r="N8" s="4"/>
      <c r="O8" s="11">
        <v>5.5384999999999982</v>
      </c>
      <c r="P8" s="11">
        <v>2.9609999999999994</v>
      </c>
      <c r="Q8" s="11">
        <v>2.4855000000000005</v>
      </c>
      <c r="R8" s="11">
        <v>1.8738452380985482</v>
      </c>
      <c r="S8" s="11">
        <v>40.842165100000003</v>
      </c>
      <c r="T8" s="11">
        <v>0.27100000000000002</v>
      </c>
      <c r="U8" s="12">
        <v>3.3176497785618124E-4</v>
      </c>
      <c r="V8" s="11">
        <f>O8-C8</f>
        <v>0.61449999999999871</v>
      </c>
      <c r="W8" s="11">
        <f>P8-D8</f>
        <v>4.0999999999998593E-2</v>
      </c>
      <c r="X8" s="11">
        <f>Q8-E8</f>
        <v>0.37650000000000006</v>
      </c>
      <c r="Y8" s="11">
        <f>R8-F8</f>
        <v>0.18227645788552893</v>
      </c>
      <c r="Z8" s="11">
        <f>S8-G8</f>
        <v>10.488169599999999</v>
      </c>
      <c r="AA8" s="11">
        <f>T8-H8</f>
        <v>-0.19500000000000001</v>
      </c>
      <c r="AB8" s="12">
        <f>U8-I8</f>
        <v>-4.3584401780305581E-4</v>
      </c>
      <c r="AC8" s="5">
        <f t="shared" si="0"/>
        <v>0.12479691307879748</v>
      </c>
      <c r="AD8" s="5">
        <f t="shared" si="1"/>
        <v>1.4041095890410473E-2</v>
      </c>
      <c r="AE8" s="5">
        <f t="shared" si="2"/>
        <v>0.17852062588904694</v>
      </c>
      <c r="AF8" s="5">
        <f t="shared" si="3"/>
        <v>-0.41845493562231761</v>
      </c>
    </row>
    <row r="9" spans="1:32" ht="120" customHeight="1">
      <c r="A9" s="10">
        <v>1</v>
      </c>
      <c r="B9" s="10">
        <v>260</v>
      </c>
      <c r="C9" s="11">
        <v>5.0134999999999996</v>
      </c>
      <c r="D9" s="11">
        <v>2.9240000000000004</v>
      </c>
      <c r="E9" s="11">
        <v>2.1990000000000003</v>
      </c>
      <c r="F9" s="11">
        <v>1.7196169393195639</v>
      </c>
      <c r="G9" s="11">
        <v>32.221093249999996</v>
      </c>
      <c r="H9" s="11">
        <v>0.47599999999999998</v>
      </c>
      <c r="I9" s="11">
        <v>7.3864656966597501E-4</v>
      </c>
      <c r="J9" s="4" t="s">
        <v>31</v>
      </c>
      <c r="K9" s="4" t="s">
        <v>25</v>
      </c>
      <c r="L9" s="4" t="s">
        <v>30</v>
      </c>
      <c r="M9" s="4" t="s">
        <v>27</v>
      </c>
      <c r="N9" s="4"/>
      <c r="O9" s="11">
        <v>4.7640000000000002</v>
      </c>
      <c r="P9" s="11">
        <v>2.8039999999999998</v>
      </c>
      <c r="Q9" s="11">
        <v>2.0615000000000001</v>
      </c>
      <c r="R9" s="11">
        <v>1.701972884115428</v>
      </c>
      <c r="S9" s="11">
        <v>27.539123249999999</v>
      </c>
      <c r="T9" s="11">
        <v>0.40500000000000003</v>
      </c>
      <c r="U9" s="12">
        <v>7.3531752685699616E-4</v>
      </c>
      <c r="V9" s="11">
        <f>O9-C9</f>
        <v>-0.24949999999999939</v>
      </c>
      <c r="W9" s="11">
        <f>P9-D9</f>
        <v>-0.12000000000000055</v>
      </c>
      <c r="X9" s="11">
        <f>Q9-E9</f>
        <v>-0.13750000000000018</v>
      </c>
      <c r="Y9" s="11">
        <f>R9-F9</f>
        <v>-1.7644055204135922E-2</v>
      </c>
      <c r="Z9" s="11">
        <f>S9-G9</f>
        <v>-4.6819699999999962</v>
      </c>
      <c r="AA9" s="11">
        <f>T9-H9</f>
        <v>-7.0999999999999952E-2</v>
      </c>
      <c r="AB9" s="12">
        <f>U9-I9</f>
        <v>-3.32904280897885E-6</v>
      </c>
      <c r="AC9" s="5">
        <f t="shared" si="0"/>
        <v>-4.9765632791462934E-2</v>
      </c>
      <c r="AD9" s="5">
        <f t="shared" si="1"/>
        <v>-4.1039671682626719E-2</v>
      </c>
      <c r="AE9" s="5">
        <f t="shared" si="2"/>
        <v>-6.2528422010004622E-2</v>
      </c>
      <c r="AF9" s="5">
        <f t="shared" si="3"/>
        <v>-0.14915966386554613</v>
      </c>
    </row>
    <row r="10" spans="1:32" ht="120" customHeight="1">
      <c r="A10" s="10">
        <v>3</v>
      </c>
      <c r="B10" s="10">
        <v>260</v>
      </c>
      <c r="C10" s="11">
        <v>4.9104999999999999</v>
      </c>
      <c r="D10" s="11">
        <v>3.0305000000000004</v>
      </c>
      <c r="E10" s="11">
        <v>2.1665000000000001</v>
      </c>
      <c r="F10" s="11">
        <v>1.6233002338487146</v>
      </c>
      <c r="G10" s="11">
        <v>32.286870199999996</v>
      </c>
      <c r="H10" s="11">
        <v>0.47899999999999998</v>
      </c>
      <c r="I10" s="11">
        <v>7.4178760132656031E-4</v>
      </c>
      <c r="J10" s="4" t="s">
        <v>34</v>
      </c>
      <c r="K10" s="4" t="s">
        <v>37</v>
      </c>
      <c r="L10" s="4" t="s">
        <v>35</v>
      </c>
      <c r="M10" s="4" t="s">
        <v>36</v>
      </c>
      <c r="N10" s="4"/>
      <c r="O10" s="11">
        <v>6.0135000000000005</v>
      </c>
      <c r="P10" s="11">
        <v>3.2195</v>
      </c>
      <c r="Q10" s="11">
        <v>2.7685</v>
      </c>
      <c r="R10" s="11">
        <v>1.8730013907292293</v>
      </c>
      <c r="S10" s="11">
        <v>53.797837300000005</v>
      </c>
      <c r="T10" s="11">
        <v>0.27500000000000002</v>
      </c>
      <c r="U10" s="12">
        <v>2.5558648246999329E-4</v>
      </c>
      <c r="V10" s="11">
        <f>O10-C10</f>
        <v>1.1030000000000006</v>
      </c>
      <c r="W10" s="11">
        <f>P10-D10</f>
        <v>0.18899999999999961</v>
      </c>
      <c r="X10" s="11">
        <f>Q10-E10</f>
        <v>0.60199999999999987</v>
      </c>
      <c r="Y10" s="11">
        <f>R10-F10</f>
        <v>0.24970115688051475</v>
      </c>
      <c r="Z10" s="11">
        <f>S10-G10</f>
        <v>21.510967100000009</v>
      </c>
      <c r="AA10" s="11">
        <f>T10-H10</f>
        <v>-0.20399999999999996</v>
      </c>
      <c r="AB10" s="12">
        <f>U10-I10</f>
        <v>-4.8620111885656702E-4</v>
      </c>
      <c r="AC10" s="5">
        <f t="shared" si="0"/>
        <v>0.22462071072192255</v>
      </c>
      <c r="AD10" s="5">
        <f t="shared" si="1"/>
        <v>6.2365946213495983E-2</v>
      </c>
      <c r="AE10" s="5">
        <f t="shared" si="2"/>
        <v>0.27786752827140543</v>
      </c>
      <c r="AF10" s="5">
        <f t="shared" si="3"/>
        <v>-0.4258872651356993</v>
      </c>
    </row>
    <row r="11" spans="1:32" ht="120" customHeight="1">
      <c r="A11" s="10">
        <v>5</v>
      </c>
      <c r="B11" s="10">
        <v>260</v>
      </c>
      <c r="C11" s="11">
        <v>4.8340000000000005</v>
      </c>
      <c r="D11" s="11">
        <v>2.9585000000000004</v>
      </c>
      <c r="E11" s="11">
        <v>2.1255000000000002</v>
      </c>
      <c r="F11" s="11">
        <v>1.6351517102869597</v>
      </c>
      <c r="G11" s="11">
        <v>30.504673349999997</v>
      </c>
      <c r="H11" s="11">
        <v>0.46</v>
      </c>
      <c r="I11" s="11">
        <v>7.5398283194532236E-4</v>
      </c>
      <c r="J11" s="4" t="s">
        <v>34</v>
      </c>
      <c r="K11" s="4" t="s">
        <v>37</v>
      </c>
      <c r="L11" s="4" t="s">
        <v>35</v>
      </c>
      <c r="M11" s="4" t="s">
        <v>36</v>
      </c>
      <c r="N11" s="4"/>
      <c r="O11" s="11">
        <v>5.8405000000000005</v>
      </c>
      <c r="P11" s="11">
        <v>2.9895</v>
      </c>
      <c r="Q11" s="11">
        <v>2.5900000000000003</v>
      </c>
      <c r="R11" s="11">
        <v>1.973876345955982</v>
      </c>
      <c r="S11" s="11">
        <v>45.249719550000009</v>
      </c>
      <c r="T11" s="11">
        <v>0.23400000000000001</v>
      </c>
      <c r="U11" s="12">
        <v>2.5856513844404588E-4</v>
      </c>
      <c r="V11" s="11">
        <f>O11-C11</f>
        <v>1.0065</v>
      </c>
      <c r="W11" s="11">
        <f>P11-D11</f>
        <v>3.0999999999999694E-2</v>
      </c>
      <c r="X11" s="11">
        <f>Q11-E11</f>
        <v>0.46450000000000014</v>
      </c>
      <c r="Y11" s="11">
        <f>R11-F11</f>
        <v>0.33872463566902233</v>
      </c>
      <c r="Z11" s="11">
        <f>S11-G11</f>
        <v>14.745046200000012</v>
      </c>
      <c r="AA11" s="11">
        <f>T11-H11</f>
        <v>-0.22600000000000001</v>
      </c>
      <c r="AB11" s="12">
        <f>U11-I11</f>
        <v>-4.9541769350127654E-4</v>
      </c>
      <c r="AC11" s="5">
        <f t="shared" si="0"/>
        <v>0.20821266032271407</v>
      </c>
      <c r="AD11" s="5">
        <f t="shared" si="1"/>
        <v>1.0478282913638564E-2</v>
      </c>
      <c r="AE11" s="5">
        <f t="shared" si="2"/>
        <v>0.21853681486709015</v>
      </c>
      <c r="AF11" s="5">
        <f t="shared" si="3"/>
        <v>-0.49130434782608695</v>
      </c>
    </row>
    <row r="12" spans="1:32" ht="120" customHeight="1">
      <c r="A12" s="10">
        <v>1</v>
      </c>
      <c r="B12" s="10">
        <v>270</v>
      </c>
      <c r="C12" s="11">
        <v>4.9174999999999995</v>
      </c>
      <c r="D12" s="11">
        <v>2.9289999999999994</v>
      </c>
      <c r="E12" s="11">
        <v>2.149</v>
      </c>
      <c r="F12" s="11">
        <v>1.6815791206740414</v>
      </c>
      <c r="G12" s="11">
        <v>30.971831999999996</v>
      </c>
      <c r="H12" s="11">
        <v>0.46100000000000002</v>
      </c>
      <c r="I12" s="11">
        <v>7.4422462319955775E-4</v>
      </c>
      <c r="J12" s="4" t="s">
        <v>34</v>
      </c>
      <c r="K12" s="4" t="s">
        <v>37</v>
      </c>
      <c r="L12" s="4" t="s">
        <v>35</v>
      </c>
      <c r="M12" s="4" t="s">
        <v>36</v>
      </c>
      <c r="N12" s="4"/>
      <c r="O12" s="11">
        <v>6.5659999999999998</v>
      </c>
      <c r="P12" s="11">
        <v>3.4819999999999993</v>
      </c>
      <c r="Q12" s="11">
        <v>3.2560000000000002</v>
      </c>
      <c r="R12" s="11">
        <v>1.9004587907900981</v>
      </c>
      <c r="S12" s="11">
        <v>74.940234650000008</v>
      </c>
      <c r="T12" s="11">
        <v>0.35499999999999998</v>
      </c>
      <c r="U12" s="12">
        <v>2.3685540995300308E-4</v>
      </c>
      <c r="V12" s="11">
        <f>O12-C12</f>
        <v>1.6485000000000003</v>
      </c>
      <c r="W12" s="11">
        <f>P12-D12</f>
        <v>0.55299999999999994</v>
      </c>
      <c r="X12" s="11">
        <f>Q12-E12</f>
        <v>1.1070000000000002</v>
      </c>
      <c r="Y12" s="11">
        <f>R12-F12</f>
        <v>0.21887967011605669</v>
      </c>
      <c r="Z12" s="11">
        <f>S12-G12</f>
        <v>43.968402650000016</v>
      </c>
      <c r="AA12" s="11">
        <f>T12-H12</f>
        <v>-0.10600000000000004</v>
      </c>
      <c r="AB12" s="12">
        <f>U12-I12</f>
        <v>-5.0736921324655467E-4</v>
      </c>
      <c r="AC12" s="5">
        <f t="shared" si="0"/>
        <v>0.33523131672597872</v>
      </c>
      <c r="AD12" s="5">
        <f t="shared" si="1"/>
        <v>0.18880163878456813</v>
      </c>
      <c r="AE12" s="5">
        <f t="shared" si="2"/>
        <v>0.51512331316891591</v>
      </c>
      <c r="AF12" s="5">
        <f t="shared" si="3"/>
        <v>-0.22993492407809119</v>
      </c>
    </row>
    <row r="13" spans="1:32" ht="120" customHeight="1">
      <c r="A13" s="10">
        <v>3</v>
      </c>
      <c r="B13" s="10">
        <v>270</v>
      </c>
      <c r="C13" s="11">
        <v>4.9425000000000008</v>
      </c>
      <c r="D13" s="11">
        <v>2.9025000000000003</v>
      </c>
      <c r="E13" s="11">
        <v>2.1774999999999998</v>
      </c>
      <c r="F13" s="11">
        <v>1.7075293697015177</v>
      </c>
      <c r="G13" s="11">
        <v>31.282657350000012</v>
      </c>
      <c r="H13" s="11">
        <v>0.47199999999999998</v>
      </c>
      <c r="I13" s="11">
        <v>7.5441161330880324E-4</v>
      </c>
      <c r="J13" s="4" t="s">
        <v>34</v>
      </c>
      <c r="K13" s="4" t="s">
        <v>37</v>
      </c>
      <c r="L13" s="4" t="s">
        <v>35</v>
      </c>
      <c r="M13" s="4" t="s">
        <v>36</v>
      </c>
      <c r="N13" s="4"/>
      <c r="O13" s="11">
        <v>6.0214999999999996</v>
      </c>
      <c r="P13" s="11">
        <v>3.1915</v>
      </c>
      <c r="Q13" s="11">
        <v>2.8865000000000003</v>
      </c>
      <c r="R13" s="11">
        <v>1.8949844823766404</v>
      </c>
      <c r="S13" s="11">
        <v>55.492848849999994</v>
      </c>
      <c r="T13" s="11">
        <v>0.26600000000000001</v>
      </c>
      <c r="U13" s="12">
        <v>2.3967052107832091E-4</v>
      </c>
      <c r="V13" s="11">
        <f>O13-C13</f>
        <v>1.0789999999999988</v>
      </c>
      <c r="W13" s="11">
        <f>P13-D13</f>
        <v>0.2889999999999997</v>
      </c>
      <c r="X13" s="11">
        <f>Q13-E13</f>
        <v>0.70900000000000052</v>
      </c>
      <c r="Y13" s="11">
        <f>R13-F13</f>
        <v>0.18745511267512271</v>
      </c>
      <c r="Z13" s="11">
        <f>S13-G13</f>
        <v>24.210191499999983</v>
      </c>
      <c r="AA13" s="11">
        <f>T13-H13</f>
        <v>-0.20599999999999996</v>
      </c>
      <c r="AB13" s="12">
        <f>U13-I13</f>
        <v>-5.1474109223048235E-4</v>
      </c>
      <c r="AC13" s="5">
        <f t="shared" si="0"/>
        <v>0.21831057157309028</v>
      </c>
      <c r="AD13" s="5">
        <f t="shared" si="1"/>
        <v>9.9569336778638995E-2</v>
      </c>
      <c r="AE13" s="5">
        <f t="shared" si="2"/>
        <v>0.32560275545350198</v>
      </c>
      <c r="AF13" s="5">
        <f t="shared" si="3"/>
        <v>-0.43644067796610164</v>
      </c>
    </row>
    <row r="14" spans="1:32" ht="120" customHeight="1">
      <c r="A14" s="10">
        <v>5</v>
      </c>
      <c r="B14" s="10">
        <v>270</v>
      </c>
      <c r="C14" s="11">
        <v>4.8780000000000019</v>
      </c>
      <c r="D14" s="11">
        <v>2.9495</v>
      </c>
      <c r="E14" s="11">
        <v>2.1855000000000002</v>
      </c>
      <c r="F14" s="11">
        <v>1.6557075652640436</v>
      </c>
      <c r="G14" s="11">
        <v>31.499326750000002</v>
      </c>
      <c r="H14" s="11">
        <v>0.46700000000000003</v>
      </c>
      <c r="I14" s="11">
        <v>7.4128568478054851E-4</v>
      </c>
      <c r="J14" s="4" t="s">
        <v>34</v>
      </c>
      <c r="K14" s="4" t="s">
        <v>37</v>
      </c>
      <c r="L14" s="4" t="s">
        <v>35</v>
      </c>
      <c r="M14" s="4" t="s">
        <v>36</v>
      </c>
      <c r="N14" s="4"/>
      <c r="O14" s="11">
        <v>6.0034999999999998</v>
      </c>
      <c r="P14" s="11">
        <v>3.1805263157894732</v>
      </c>
      <c r="Q14" s="11">
        <v>2.8584210526315794</v>
      </c>
      <c r="R14" s="11">
        <v>1.8908283834045463</v>
      </c>
      <c r="S14" s="11">
        <v>54.344492684210522</v>
      </c>
      <c r="T14" s="11">
        <v>0.20100000000000001</v>
      </c>
      <c r="U14" s="12">
        <v>1.9466457125460855E-4</v>
      </c>
      <c r="V14" s="11">
        <f>O14-C14</f>
        <v>1.1254999999999979</v>
      </c>
      <c r="W14" s="11">
        <f>P14-D14</f>
        <v>0.23102631578947319</v>
      </c>
      <c r="X14" s="11">
        <f>Q14-E14</f>
        <v>0.6729210526315792</v>
      </c>
      <c r="Y14" s="11">
        <f>R14-F14</f>
        <v>0.23512081814050267</v>
      </c>
      <c r="Z14" s="11">
        <f>S14-G14</f>
        <v>22.84516593421052</v>
      </c>
      <c r="AA14" s="11">
        <f>T14-H14</f>
        <v>-0.26600000000000001</v>
      </c>
      <c r="AB14" s="12">
        <f>U14-I14</f>
        <v>-5.4662111352593991E-4</v>
      </c>
      <c r="AC14" s="5">
        <f t="shared" si="0"/>
        <v>0.23072980729807246</v>
      </c>
      <c r="AD14" s="5">
        <f t="shared" si="1"/>
        <v>7.8327281162730356E-2</v>
      </c>
      <c r="AE14" s="5">
        <f t="shared" si="2"/>
        <v>0.30790256354682183</v>
      </c>
      <c r="AF14" s="5">
        <f t="shared" si="3"/>
        <v>-0.56959314775160597</v>
      </c>
    </row>
    <row r="15" spans="1:32" s="2" customFormat="1" ht="120" customHeight="1">
      <c r="A15" s="6">
        <v>1</v>
      </c>
      <c r="B15" s="6">
        <v>280</v>
      </c>
      <c r="C15" s="13">
        <v>4.9455</v>
      </c>
      <c r="D15" s="13">
        <v>2.9824999999999995</v>
      </c>
      <c r="E15" s="13">
        <v>2.214</v>
      </c>
      <c r="F15" s="13">
        <v>1.6624416888815721</v>
      </c>
      <c r="G15" s="13">
        <v>32.643075599999989</v>
      </c>
      <c r="H15" s="13">
        <v>0.48799999999999999</v>
      </c>
      <c r="I15" s="13">
        <v>7.4747858623958844E-4</v>
      </c>
      <c r="J15" s="4" t="s">
        <v>34</v>
      </c>
      <c r="K15" s="4" t="s">
        <v>38</v>
      </c>
      <c r="L15" s="4" t="s">
        <v>35</v>
      </c>
      <c r="M15" s="4" t="s">
        <v>36</v>
      </c>
      <c r="N15" s="4"/>
      <c r="O15" s="13">
        <v>6.86</v>
      </c>
      <c r="P15" s="13">
        <v>3.7749999999999999</v>
      </c>
      <c r="Q15" s="13">
        <v>3.81</v>
      </c>
      <c r="R15" s="13">
        <v>1.8118133802816903</v>
      </c>
      <c r="S15" s="13">
        <v>102.32718000000001</v>
      </c>
      <c r="T15" s="13">
        <v>0.255</v>
      </c>
      <c r="U15" s="14">
        <v>1.2460032613035949E-3</v>
      </c>
      <c r="V15" s="13">
        <f>O15-C15</f>
        <v>1.9145000000000003</v>
      </c>
      <c r="W15" s="13">
        <f>P15-D15</f>
        <v>0.79250000000000043</v>
      </c>
      <c r="X15" s="13">
        <f>Q15-E15</f>
        <v>1.5960000000000001</v>
      </c>
      <c r="Y15" s="13">
        <f>R15-F15</f>
        <v>0.14937169140011819</v>
      </c>
      <c r="Z15" s="13">
        <f>S15-G15</f>
        <v>69.684104400000024</v>
      </c>
      <c r="AA15" s="13">
        <f>T15-H15</f>
        <v>-0.23299999999999998</v>
      </c>
      <c r="AB15" s="12">
        <f>U15-I15</f>
        <v>4.9852467506400651E-4</v>
      </c>
      <c r="AC15" s="7">
        <f t="shared" si="0"/>
        <v>0.38711960368011328</v>
      </c>
      <c r="AD15" s="7">
        <f t="shared" si="1"/>
        <v>0.26571668063704962</v>
      </c>
      <c r="AE15" s="7">
        <f t="shared" si="2"/>
        <v>0.72086720867208676</v>
      </c>
      <c r="AF15" s="5">
        <f t="shared" si="3"/>
        <v>-0.47745901639344263</v>
      </c>
    </row>
    <row r="16" spans="1:32" s="2" customFormat="1" ht="120" customHeight="1">
      <c r="A16" s="6">
        <v>3</v>
      </c>
      <c r="B16" s="6">
        <v>280</v>
      </c>
      <c r="C16" s="13">
        <v>5.0225</v>
      </c>
      <c r="D16" s="13">
        <v>3.0040000000000004</v>
      </c>
      <c r="E16" s="13">
        <v>2.1850000000000001</v>
      </c>
      <c r="F16" s="13">
        <v>1.6763408185078597</v>
      </c>
      <c r="G16" s="13">
        <v>33.014496250000001</v>
      </c>
      <c r="H16" s="13">
        <v>0.46800000000000003</v>
      </c>
      <c r="I16" s="13">
        <v>7.0877955619268304E-4</v>
      </c>
      <c r="J16" s="4" t="s">
        <v>34</v>
      </c>
      <c r="K16" s="4" t="s">
        <v>38</v>
      </c>
      <c r="L16" s="4" t="s">
        <v>35</v>
      </c>
      <c r="M16" s="4" t="s">
        <v>36</v>
      </c>
      <c r="N16" s="4"/>
      <c r="O16" s="13">
        <v>6.7249999999999988</v>
      </c>
      <c r="P16" s="13">
        <v>3.4874999999999998</v>
      </c>
      <c r="Q16" s="13">
        <v>3.1012500000000003</v>
      </c>
      <c r="R16" s="13">
        <v>1.9225158472874526</v>
      </c>
      <c r="S16" s="13">
        <v>72.68656575</v>
      </c>
      <c r="T16" s="13">
        <v>0.20899999999999999</v>
      </c>
      <c r="U16" s="14">
        <v>3.5941992485729728E-4</v>
      </c>
      <c r="V16" s="13">
        <f>O16-C16</f>
        <v>1.7024999999999988</v>
      </c>
      <c r="W16" s="13">
        <f>P16-D16</f>
        <v>0.48349999999999937</v>
      </c>
      <c r="X16" s="13">
        <f>Q16-E16</f>
        <v>0.91625000000000023</v>
      </c>
      <c r="Y16" s="13">
        <f>R16-F16</f>
        <v>0.24617502877959296</v>
      </c>
      <c r="Z16" s="13">
        <f>S16-G16</f>
        <v>39.672069499999999</v>
      </c>
      <c r="AA16" s="13">
        <f>T16-H16</f>
        <v>-0.25900000000000001</v>
      </c>
      <c r="AB16" s="12">
        <f>U16-I16</f>
        <v>-3.4935963133538576E-4</v>
      </c>
      <c r="AC16" s="7">
        <f t="shared" si="0"/>
        <v>0.33897461423593805</v>
      </c>
      <c r="AD16" s="7">
        <f t="shared" si="1"/>
        <v>0.16095206391478006</v>
      </c>
      <c r="AE16" s="7">
        <f t="shared" si="2"/>
        <v>0.41933638443935939</v>
      </c>
      <c r="AF16" s="5">
        <f t="shared" si="3"/>
        <v>-0.55341880341880345</v>
      </c>
    </row>
    <row r="17" spans="1:32" s="2" customFormat="1" ht="120" customHeight="1">
      <c r="A17" s="6">
        <v>5</v>
      </c>
      <c r="B17" s="6">
        <v>280</v>
      </c>
      <c r="C17" s="13">
        <v>4.8994999999999989</v>
      </c>
      <c r="D17" s="13">
        <v>2.8985000000000003</v>
      </c>
      <c r="E17" s="13">
        <v>2.1565000000000003</v>
      </c>
      <c r="F17" s="13">
        <v>1.6932228653642667</v>
      </c>
      <c r="G17" s="13">
        <v>30.69165615</v>
      </c>
      <c r="H17" s="13">
        <v>0.45600000000000002</v>
      </c>
      <c r="I17" s="13">
        <v>7.4287291270855717E-4</v>
      </c>
      <c r="J17" s="4" t="s">
        <v>34</v>
      </c>
      <c r="K17" s="4" t="s">
        <v>38</v>
      </c>
      <c r="L17" s="4" t="s">
        <v>35</v>
      </c>
      <c r="M17" s="4" t="s">
        <v>36</v>
      </c>
      <c r="N17" s="4"/>
      <c r="O17" s="13">
        <v>5.9390909090909085</v>
      </c>
      <c r="P17" s="13">
        <v>3.0063636363636363</v>
      </c>
      <c r="Q17" s="13">
        <v>2.7272727272727266</v>
      </c>
      <c r="R17" s="13">
        <v>1.9857771227042418</v>
      </c>
      <c r="S17" s="13">
        <v>48.789063272727276</v>
      </c>
      <c r="T17" s="13">
        <v>0.193</v>
      </c>
      <c r="U17" s="14">
        <v>3.59618598278404E-4</v>
      </c>
      <c r="V17" s="13">
        <f>O17-C17</f>
        <v>1.0395909090909097</v>
      </c>
      <c r="W17" s="13">
        <f>P17-D17</f>
        <v>0.10786363636363605</v>
      </c>
      <c r="X17" s="13">
        <f>Q17-E17</f>
        <v>0.57077272727272632</v>
      </c>
      <c r="Y17" s="13">
        <f>R17-F17</f>
        <v>0.29255425733997509</v>
      </c>
      <c r="Z17" s="13">
        <f>S17-G17</f>
        <v>18.097407122727276</v>
      </c>
      <c r="AA17" s="13">
        <f>T17-H17</f>
        <v>-0.26300000000000001</v>
      </c>
      <c r="AB17" s="12">
        <f>U17-I17</f>
        <v>-3.8325431443015317E-4</v>
      </c>
      <c r="AC17" s="7">
        <f t="shared" si="0"/>
        <v>0.21218306135134399</v>
      </c>
      <c r="AD17" s="7">
        <f t="shared" si="1"/>
        <v>3.7213605783555648E-2</v>
      </c>
      <c r="AE17" s="7">
        <f t="shared" si="2"/>
        <v>0.26467550534325351</v>
      </c>
      <c r="AF17" s="5">
        <f t="shared" si="3"/>
        <v>-0.57675438596491224</v>
      </c>
    </row>
    <row r="18" spans="1:32" s="2" customFormat="1" ht="120" customHeight="1">
      <c r="A18" s="6">
        <v>1</v>
      </c>
      <c r="B18" s="6">
        <v>290</v>
      </c>
      <c r="C18" s="13">
        <v>4.9444999999999997</v>
      </c>
      <c r="D18" s="13">
        <v>2.9580000000000002</v>
      </c>
      <c r="E18" s="13">
        <v>2.2600000000000007</v>
      </c>
      <c r="F18" s="13">
        <v>1.6740553428775677</v>
      </c>
      <c r="G18" s="13">
        <v>33.175964399999991</v>
      </c>
      <c r="H18" s="13">
        <v>0.46200000000000002</v>
      </c>
      <c r="I18" s="13">
        <v>6.9628721930989313E-4</v>
      </c>
      <c r="J18" s="4" t="s">
        <v>34</v>
      </c>
      <c r="K18" s="4" t="s">
        <v>38</v>
      </c>
      <c r="L18" s="4" t="s">
        <v>35</v>
      </c>
      <c r="M18" s="4" t="s">
        <v>36</v>
      </c>
      <c r="N18" s="4"/>
      <c r="O18" s="13"/>
      <c r="P18" s="13"/>
      <c r="Q18" s="13"/>
      <c r="R18" s="13"/>
      <c r="S18" s="13"/>
      <c r="T18" s="13">
        <v>0.23799999999999999</v>
      </c>
      <c r="U18" s="14"/>
      <c r="V18" s="13"/>
      <c r="W18" s="13"/>
      <c r="X18" s="13"/>
      <c r="Y18" s="13"/>
      <c r="Z18" s="13"/>
      <c r="AA18" s="13">
        <f>T18-H18</f>
        <v>-0.22400000000000003</v>
      </c>
      <c r="AB18" s="12">
        <f>U18-I18</f>
        <v>-6.9628721930989313E-4</v>
      </c>
      <c r="AC18" s="7"/>
      <c r="AD18" s="7"/>
      <c r="AE18" s="7"/>
      <c r="AF18" s="5">
        <f t="shared" si="3"/>
        <v>-0.48484848484848492</v>
      </c>
    </row>
    <row r="19" spans="1:32" s="2" customFormat="1" ht="120" customHeight="1">
      <c r="A19" s="6">
        <v>3</v>
      </c>
      <c r="B19" s="6">
        <v>290</v>
      </c>
      <c r="C19" s="13">
        <v>5.190500000000001</v>
      </c>
      <c r="D19" s="13">
        <v>3.0744999999999996</v>
      </c>
      <c r="E19" s="13">
        <v>2.3054999999999999</v>
      </c>
      <c r="F19" s="13">
        <v>1.6912020482400045</v>
      </c>
      <c r="G19" s="13">
        <v>36.770177700000005</v>
      </c>
      <c r="H19" s="13">
        <v>0.47799999999999998</v>
      </c>
      <c r="I19" s="13">
        <v>6.4998326075535928E-4</v>
      </c>
      <c r="J19" s="4" t="s">
        <v>34</v>
      </c>
      <c r="K19" s="4" t="s">
        <v>38</v>
      </c>
      <c r="L19" s="4" t="s">
        <v>35</v>
      </c>
      <c r="M19" s="4" t="s">
        <v>36</v>
      </c>
      <c r="N19" s="4"/>
      <c r="O19" s="13">
        <v>6.7726315789473688</v>
      </c>
      <c r="P19" s="13">
        <v>3.4722222222222223</v>
      </c>
      <c r="Q19" s="13">
        <v>3.3088888888888883</v>
      </c>
      <c r="R19" s="13">
        <v>1.9435010658134837</v>
      </c>
      <c r="S19" s="13">
        <v>77.162312222222226</v>
      </c>
      <c r="T19" s="13">
        <v>0.17899999999999999</v>
      </c>
      <c r="U19" s="14">
        <v>2.5775392566788609E-4</v>
      </c>
      <c r="V19" s="13">
        <f>O19-C19</f>
        <v>1.5821315789473678</v>
      </c>
      <c r="W19" s="13">
        <f>P19-D19</f>
        <v>0.39772222222222275</v>
      </c>
      <c r="X19" s="13">
        <f>Q19-E19</f>
        <v>1.0033888888888884</v>
      </c>
      <c r="Y19" s="13">
        <f>R19-F19</f>
        <v>0.25229901757347917</v>
      </c>
      <c r="Z19" s="13">
        <f>S19-G19</f>
        <v>40.392134522222221</v>
      </c>
      <c r="AA19" s="13">
        <f>T19-H19</f>
        <v>-0.29899999999999999</v>
      </c>
      <c r="AB19" s="12">
        <f>U19-I19</f>
        <v>-3.9222933508747319E-4</v>
      </c>
      <c r="AC19" s="7">
        <f>(O19-C19)/C19*100%</f>
        <v>0.30481294267360898</v>
      </c>
      <c r="AD19" s="7">
        <f>(P19-D19)/D19*100%</f>
        <v>0.12936159447787374</v>
      </c>
      <c r="AE19" s="7">
        <f>(Q19-E19)/E19*100%</f>
        <v>0.43521530639292494</v>
      </c>
      <c r="AF19" s="5">
        <f t="shared" si="3"/>
        <v>-0.62552301255230125</v>
      </c>
    </row>
    <row r="20" spans="1:32" s="2" customFormat="1" ht="120" customHeight="1">
      <c r="A20" s="6">
        <v>5</v>
      </c>
      <c r="B20" s="6">
        <v>290</v>
      </c>
      <c r="C20" s="13">
        <v>4.8075000000000001</v>
      </c>
      <c r="D20" s="13">
        <v>2.8630000000000004</v>
      </c>
      <c r="E20" s="13">
        <v>2.1095000000000002</v>
      </c>
      <c r="F20" s="13">
        <v>1.6900809534707981</v>
      </c>
      <c r="G20" s="13">
        <v>28.854754450000001</v>
      </c>
      <c r="H20" s="13">
        <v>0.437</v>
      </c>
      <c r="I20" s="13">
        <v>7.5724089206380331E-4</v>
      </c>
      <c r="J20" s="4" t="s">
        <v>34</v>
      </c>
      <c r="K20" s="4" t="s">
        <v>38</v>
      </c>
      <c r="L20" s="4" t="s">
        <v>35</v>
      </c>
      <c r="M20" s="4" t="s">
        <v>36</v>
      </c>
      <c r="N20" s="4"/>
      <c r="O20" s="13"/>
      <c r="P20" s="13"/>
      <c r="Q20" s="13"/>
      <c r="R20" s="13"/>
      <c r="S20" s="13"/>
      <c r="T20" s="13">
        <v>0.13600000000000001</v>
      </c>
      <c r="U20" s="14"/>
      <c r="V20" s="13"/>
      <c r="W20" s="13"/>
      <c r="X20" s="13"/>
      <c r="Y20" s="13"/>
      <c r="Z20" s="13"/>
      <c r="AA20" s="13">
        <f>T20-H20</f>
        <v>-0.30099999999999999</v>
      </c>
      <c r="AB20" s="12">
        <f>U20-I20</f>
        <v>-7.5724089206380331E-4</v>
      </c>
      <c r="AC20" s="7"/>
      <c r="AD20" s="7"/>
      <c r="AE20" s="7"/>
      <c r="AF20" s="5">
        <f t="shared" si="3"/>
        <v>-0.68878718535469108</v>
      </c>
    </row>
    <row r="21" spans="1:32" s="2" customFormat="1" ht="120" customHeight="1">
      <c r="A21" s="6">
        <v>1</v>
      </c>
      <c r="B21" s="6">
        <v>300</v>
      </c>
      <c r="C21" s="13">
        <v>4.9464999999999995</v>
      </c>
      <c r="D21" s="13">
        <v>2.9584999999999999</v>
      </c>
      <c r="E21" s="13">
        <v>2.1884999999999994</v>
      </c>
      <c r="F21" s="13">
        <v>1.6741139640966185</v>
      </c>
      <c r="G21" s="13">
        <v>32.046551100000002</v>
      </c>
      <c r="H21" s="13">
        <v>0.47499999999999998</v>
      </c>
      <c r="I21" s="13">
        <v>7.4110939195575398E-4</v>
      </c>
      <c r="J21" s="4" t="s">
        <v>34</v>
      </c>
      <c r="K21" s="4" t="s">
        <v>38</v>
      </c>
      <c r="L21" s="4" t="s">
        <v>35</v>
      </c>
      <c r="M21" s="4" t="s">
        <v>36</v>
      </c>
      <c r="N21" s="4"/>
      <c r="O21" s="13"/>
      <c r="P21" s="13"/>
      <c r="Q21" s="13"/>
      <c r="R21" s="13"/>
      <c r="S21" s="13"/>
      <c r="T21" s="13">
        <v>0.20799999999999999</v>
      </c>
      <c r="U21" s="14"/>
      <c r="V21" s="13"/>
      <c r="W21" s="13"/>
      <c r="X21" s="13"/>
      <c r="Y21" s="13"/>
      <c r="Z21" s="13"/>
      <c r="AA21" s="13">
        <f>T21-H21</f>
        <v>-0.26700000000000002</v>
      </c>
      <c r="AB21" s="12">
        <f>U21-I21</f>
        <v>-7.4110939195575398E-4</v>
      </c>
      <c r="AC21" s="7"/>
      <c r="AD21" s="7"/>
      <c r="AE21" s="7"/>
      <c r="AF21" s="5">
        <f t="shared" si="3"/>
        <v>-0.56210526315789477</v>
      </c>
    </row>
    <row r="22" spans="1:32" s="2" customFormat="1" ht="120" customHeight="1">
      <c r="A22" s="6">
        <v>3</v>
      </c>
      <c r="B22" s="6">
        <v>300</v>
      </c>
      <c r="C22" s="13">
        <v>5.0010000000000003</v>
      </c>
      <c r="D22" s="13">
        <v>2.9869999999999997</v>
      </c>
      <c r="E22" s="13">
        <v>2.1789999999999998</v>
      </c>
      <c r="F22" s="13">
        <v>1.6771753310261623</v>
      </c>
      <c r="G22" s="13">
        <v>32.563296399999999</v>
      </c>
      <c r="H22" s="13">
        <v>0.47499999999999998</v>
      </c>
      <c r="I22" s="13">
        <v>7.2934876458023452E-4</v>
      </c>
      <c r="J22" s="4" t="s">
        <v>34</v>
      </c>
      <c r="K22" s="4" t="s">
        <v>38</v>
      </c>
      <c r="L22" s="4" t="s">
        <v>35</v>
      </c>
      <c r="M22" s="4" t="s">
        <v>36</v>
      </c>
      <c r="N22" s="4"/>
      <c r="O22" s="13">
        <v>7.0949999999999989</v>
      </c>
      <c r="P22" s="13">
        <v>3.6</v>
      </c>
      <c r="Q22" s="13">
        <v>3.05</v>
      </c>
      <c r="R22" s="13">
        <v>1.911111111111111</v>
      </c>
      <c r="S22" s="13">
        <v>75.542400000000001</v>
      </c>
      <c r="T22" s="13">
        <v>0.16300000000000001</v>
      </c>
      <c r="U22" s="14">
        <v>2.1577286398102259E-3</v>
      </c>
      <c r="V22" s="13">
        <f>O22-C22</f>
        <v>2.0939999999999985</v>
      </c>
      <c r="W22" s="13">
        <f>P22-D22</f>
        <v>0.61300000000000043</v>
      </c>
      <c r="X22" s="13">
        <f>Q22-E22</f>
        <v>0.871</v>
      </c>
      <c r="Y22" s="13">
        <f>R22-F22</f>
        <v>0.23393578008494864</v>
      </c>
      <c r="Z22" s="13">
        <f>S22-G22</f>
        <v>42.979103600000002</v>
      </c>
      <c r="AA22" s="13">
        <f>T22-H22</f>
        <v>-0.31199999999999994</v>
      </c>
      <c r="AB22" s="12">
        <f>U22-I22</f>
        <v>1.4283798752299914E-3</v>
      </c>
      <c r="AC22" s="7">
        <f>(O22-C22)/C22*100%</f>
        <v>0.41871625674864993</v>
      </c>
      <c r="AD22" s="7">
        <f>(P22-D22)/D22*100%</f>
        <v>0.20522263140274541</v>
      </c>
      <c r="AE22" s="7">
        <f>(Q22-E22)/E22*100%</f>
        <v>0.39972464433226251</v>
      </c>
      <c r="AF22" s="5">
        <f t="shared" si="3"/>
        <v>-0.65684210526315778</v>
      </c>
    </row>
    <row r="23" spans="1:32" s="2" customFormat="1" ht="120" customHeight="1">
      <c r="A23" s="6">
        <v>5</v>
      </c>
      <c r="B23" s="6">
        <v>300</v>
      </c>
      <c r="C23" s="13">
        <v>4.7054999999999998</v>
      </c>
      <c r="D23" s="13">
        <v>2.8104999999999998</v>
      </c>
      <c r="E23" s="13">
        <v>2.0125000000000002</v>
      </c>
      <c r="F23" s="13">
        <v>1.6773964328263742</v>
      </c>
      <c r="G23" s="13">
        <v>26.708342249999998</v>
      </c>
      <c r="H23" s="13">
        <v>0.39300000000000002</v>
      </c>
      <c r="I23" s="13">
        <v>7.3572518339284053E-4</v>
      </c>
      <c r="J23" s="4" t="s">
        <v>34</v>
      </c>
      <c r="K23" s="4" t="s">
        <v>38</v>
      </c>
      <c r="L23" s="4" t="s">
        <v>35</v>
      </c>
      <c r="M23" s="4" t="s">
        <v>36</v>
      </c>
      <c r="N23" s="4"/>
      <c r="O23" s="13"/>
      <c r="P23" s="13"/>
      <c r="Q23" s="13"/>
      <c r="R23" s="13"/>
      <c r="S23" s="13"/>
      <c r="T23" s="13">
        <v>0.13800000000000001</v>
      </c>
      <c r="U23" s="14"/>
      <c r="V23" s="13"/>
      <c r="W23" s="13"/>
      <c r="X23" s="13"/>
      <c r="Y23" s="13"/>
      <c r="Z23" s="13"/>
      <c r="AA23" s="13">
        <f>T23-H23</f>
        <v>-0.255</v>
      </c>
      <c r="AB23" s="12">
        <f>U23-I23</f>
        <v>-7.3572518339284053E-4</v>
      </c>
      <c r="AC23" s="7"/>
      <c r="AD23" s="7"/>
      <c r="AE23" s="7"/>
      <c r="AF23" s="5">
        <f t="shared" si="3"/>
        <v>-0.64885496183206104</v>
      </c>
    </row>
    <row r="24" spans="1:32" s="15" customFormat="1" ht="40" customHeight="1">
      <c r="A24" s="4" t="s">
        <v>20</v>
      </c>
      <c r="B24" s="4"/>
      <c r="C24" s="11">
        <f>AVERAGE(C3:C23)</f>
        <v>4.9387857142857143</v>
      </c>
      <c r="D24" s="11">
        <f t="shared" ref="D24:AF24" si="4">AVERAGE(D3:D23)</f>
        <v>2.9415238095238094</v>
      </c>
      <c r="E24" s="11">
        <f t="shared" si="4"/>
        <v>2.1676904761904758</v>
      </c>
      <c r="F24" s="11">
        <f t="shared" si="4"/>
        <v>1.6831823231161172</v>
      </c>
      <c r="G24" s="11">
        <f t="shared" si="4"/>
        <v>31.560122223809522</v>
      </c>
      <c r="H24" s="11">
        <f t="shared" si="4"/>
        <v>0.46252380952380956</v>
      </c>
      <c r="I24" s="11">
        <f t="shared" si="4"/>
        <v>7.3392943261840521E-4</v>
      </c>
      <c r="J24" s="11"/>
      <c r="K24" s="11"/>
      <c r="L24" s="11"/>
      <c r="M24" s="11"/>
      <c r="N24" s="11"/>
      <c r="O24" s="11">
        <f t="shared" si="4"/>
        <v>5.854277793414016</v>
      </c>
      <c r="P24" s="11">
        <f t="shared" si="4"/>
        <v>3.1602124808456074</v>
      </c>
      <c r="Q24" s="11">
        <f t="shared" si="4"/>
        <v>2.7145783922819526</v>
      </c>
      <c r="R24" s="11">
        <f t="shared" si="4"/>
        <v>1.8483365934007299</v>
      </c>
      <c r="S24" s="11">
        <f t="shared" si="4"/>
        <v>52.862545234068243</v>
      </c>
      <c r="T24" s="11">
        <f t="shared" si="4"/>
        <v>0.26342857142857146</v>
      </c>
      <c r="U24" s="12">
        <f t="shared" si="4"/>
        <v>5.5946762531316194E-4</v>
      </c>
      <c r="V24" s="11">
        <f t="shared" si="4"/>
        <v>0.89483661694342775</v>
      </c>
      <c r="W24" s="11">
        <f t="shared" si="4"/>
        <v>0.20833012790443114</v>
      </c>
      <c r="X24" s="11">
        <f t="shared" si="4"/>
        <v>0.54099015698783504</v>
      </c>
      <c r="Y24" s="11">
        <f t="shared" si="4"/>
        <v>0.164149411508548</v>
      </c>
      <c r="Z24" s="11">
        <f t="shared" si="4"/>
        <v>20.981547910538833</v>
      </c>
      <c r="AA24" s="11">
        <f t="shared" si="4"/>
        <v>-0.1990952380952381</v>
      </c>
      <c r="AB24" s="12">
        <f t="shared" si="4"/>
        <v>-2.8102706926965494E-4</v>
      </c>
      <c r="AC24" s="5">
        <f t="shared" si="4"/>
        <v>0.18039032757792062</v>
      </c>
      <c r="AD24" s="5">
        <f t="shared" si="4"/>
        <v>6.9950859413456676E-2</v>
      </c>
      <c r="AE24" s="5">
        <f t="shared" si="4"/>
        <v>0.24777083940366046</v>
      </c>
      <c r="AF24" s="5">
        <f t="shared" si="4"/>
        <v>-0.43186328208835334</v>
      </c>
    </row>
    <row r="25" spans="1:32">
      <c r="J25" s="4"/>
      <c r="K25" s="4"/>
      <c r="L25" s="4"/>
      <c r="M25" s="4"/>
      <c r="N25" s="4"/>
      <c r="AB25" s="4"/>
    </row>
    <row r="26" spans="1:32">
      <c r="J26" s="4"/>
      <c r="K26" s="4"/>
      <c r="L26" s="4"/>
      <c r="M26" s="4"/>
      <c r="N26" s="4"/>
      <c r="AB26" s="4"/>
    </row>
    <row r="27" spans="1:32">
      <c r="J27" s="4"/>
      <c r="K27" s="4"/>
      <c r="L27" s="4"/>
      <c r="M27" s="4"/>
      <c r="N27" s="4"/>
      <c r="AB27" s="4"/>
    </row>
    <row r="28" spans="1:32">
      <c r="J28" s="4"/>
      <c r="K28" s="4"/>
      <c r="L28" s="4"/>
      <c r="M28" s="4"/>
      <c r="N28" s="4"/>
      <c r="AB28" s="4"/>
    </row>
    <row r="29" spans="1:32">
      <c r="J29" s="4"/>
      <c r="K29" s="4"/>
      <c r="L29" s="4"/>
      <c r="M29" s="4"/>
      <c r="N29" s="4"/>
      <c r="AB29" s="4"/>
    </row>
    <row r="30" spans="1:32">
      <c r="J30" s="4"/>
      <c r="K30" s="4"/>
      <c r="L30" s="4"/>
      <c r="M30" s="4"/>
      <c r="N30" s="4"/>
      <c r="AB30" s="4"/>
    </row>
    <row r="31" spans="1:32">
      <c r="J31" s="4"/>
      <c r="K31" s="4"/>
      <c r="L31" s="4"/>
      <c r="M31" s="4"/>
      <c r="N31" s="4"/>
      <c r="AB31" s="4"/>
    </row>
    <row r="32" spans="1:32">
      <c r="J32" s="4"/>
      <c r="K32" s="4"/>
      <c r="L32" s="4"/>
      <c r="M32" s="4"/>
      <c r="N32" s="4"/>
      <c r="AB32" s="4"/>
    </row>
    <row r="33" spans="10:28">
      <c r="J33" s="4"/>
      <c r="K33" s="4"/>
      <c r="L33" s="4"/>
      <c r="M33" s="4"/>
      <c r="N33" s="4"/>
      <c r="AB33" s="4"/>
    </row>
    <row r="34" spans="10:28">
      <c r="J34" s="4"/>
      <c r="K34" s="4"/>
      <c r="L34" s="4"/>
      <c r="M34" s="4"/>
      <c r="N34" s="4"/>
      <c r="AB34" s="4"/>
    </row>
    <row r="35" spans="10:28">
      <c r="J35" s="4"/>
      <c r="K35" s="4"/>
      <c r="L35" s="4"/>
      <c r="M35" s="4"/>
      <c r="N35" s="4"/>
      <c r="AB35" s="4"/>
    </row>
    <row r="36" spans="10:28">
      <c r="J36" s="4"/>
      <c r="K36" s="4"/>
      <c r="L36" s="4"/>
      <c r="M36" s="4"/>
      <c r="N36" s="4"/>
      <c r="AB36" s="4"/>
    </row>
    <row r="37" spans="10:28">
      <c r="J37" s="4"/>
      <c r="K37" s="4"/>
      <c r="L37" s="4"/>
      <c r="M37" s="4"/>
      <c r="N37" s="4"/>
      <c r="AB37" s="4"/>
    </row>
    <row r="38" spans="10:28">
      <c r="J38" s="4"/>
      <c r="K38" s="4"/>
      <c r="L38" s="4"/>
      <c r="M38" s="4"/>
      <c r="N38" s="4"/>
      <c r="AB38" s="4"/>
    </row>
    <row r="39" spans="10:28">
      <c r="J39" s="4"/>
      <c r="K39" s="4"/>
      <c r="L39" s="4"/>
      <c r="M39" s="4"/>
      <c r="N39" s="4"/>
      <c r="AB39" s="4"/>
    </row>
    <row r="40" spans="10:28">
      <c r="J40" s="4"/>
      <c r="K40" s="4"/>
      <c r="L40" s="4"/>
      <c r="M40" s="4"/>
      <c r="N40" s="4"/>
      <c r="AB40" s="4"/>
    </row>
    <row r="41" spans="10:28">
      <c r="J41" s="4"/>
      <c r="K41" s="4"/>
      <c r="L41" s="4"/>
      <c r="M41" s="4"/>
      <c r="N41" s="4"/>
      <c r="AB41" s="4"/>
    </row>
    <row r="42" spans="10:28">
      <c r="J42" s="4"/>
      <c r="K42" s="4"/>
      <c r="L42" s="4"/>
      <c r="M42" s="4"/>
      <c r="N42" s="4"/>
      <c r="AB42" s="4"/>
    </row>
    <row r="43" spans="10:28">
      <c r="J43" s="4"/>
      <c r="K43" s="4"/>
      <c r="L43" s="4"/>
      <c r="M43" s="4"/>
      <c r="N43" s="4"/>
      <c r="AB43" s="4"/>
    </row>
    <row r="44" spans="10:28">
      <c r="J44" s="4"/>
      <c r="K44" s="4"/>
      <c r="L44" s="4"/>
      <c r="M44" s="4"/>
      <c r="N44" s="4"/>
      <c r="AB44" s="4"/>
    </row>
    <row r="45" spans="10:28">
      <c r="J45" s="4"/>
      <c r="K45" s="4"/>
      <c r="L45" s="4"/>
      <c r="M45" s="4"/>
      <c r="N45" s="4"/>
      <c r="AB45" s="4"/>
    </row>
    <row r="46" spans="10:28">
      <c r="J46" s="4"/>
      <c r="K46" s="4"/>
      <c r="L46" s="4"/>
      <c r="M46" s="4"/>
      <c r="N46" s="4"/>
      <c r="AB46" s="4"/>
    </row>
    <row r="47" spans="10:28">
      <c r="J47" s="4"/>
      <c r="K47" s="4"/>
      <c r="L47" s="4"/>
      <c r="M47" s="4"/>
      <c r="N47" s="4"/>
      <c r="AB47" s="4"/>
    </row>
    <row r="48" spans="10:28">
      <c r="J48" s="4"/>
      <c r="K48" s="4"/>
      <c r="L48" s="4"/>
      <c r="M48" s="4"/>
      <c r="N48" s="4"/>
      <c r="AB48" s="4"/>
    </row>
    <row r="49" spans="10:28">
      <c r="J49" s="4"/>
      <c r="K49" s="4"/>
      <c r="L49" s="4"/>
      <c r="M49" s="4"/>
      <c r="N49" s="4"/>
      <c r="AB49" s="4"/>
    </row>
    <row r="50" spans="10:28">
      <c r="J50" s="4"/>
      <c r="K50" s="4"/>
      <c r="L50" s="4"/>
      <c r="M50" s="4"/>
      <c r="N50" s="4"/>
      <c r="AB50" s="4"/>
    </row>
    <row r="51" spans="10:28">
      <c r="J51" s="4"/>
      <c r="K51" s="4"/>
      <c r="L51" s="4"/>
      <c r="M51" s="4"/>
      <c r="N51" s="4"/>
      <c r="AB51" s="4"/>
    </row>
    <row r="52" spans="10:28">
      <c r="J52" s="4"/>
      <c r="K52" s="4"/>
      <c r="L52" s="4"/>
      <c r="M52" s="4"/>
      <c r="N52" s="4"/>
      <c r="AB52" s="4"/>
    </row>
    <row r="53" spans="10:28">
      <c r="J53" s="4"/>
      <c r="K53" s="4"/>
      <c r="L53" s="4"/>
      <c r="M53" s="4"/>
      <c r="N53" s="4"/>
      <c r="AB53" s="4"/>
    </row>
    <row r="54" spans="10:28">
      <c r="J54" s="4"/>
      <c r="K54" s="4"/>
      <c r="L54" s="4"/>
      <c r="M54" s="4"/>
      <c r="N54" s="4"/>
      <c r="AB54" s="4"/>
    </row>
    <row r="55" spans="10:28">
      <c r="J55" s="4"/>
      <c r="K55" s="4"/>
      <c r="L55" s="4"/>
      <c r="M55" s="4"/>
      <c r="N55" s="4"/>
      <c r="AB55" s="4"/>
    </row>
    <row r="56" spans="10:28">
      <c r="J56" s="4"/>
      <c r="K56" s="4"/>
      <c r="L56" s="4"/>
      <c r="M56" s="4"/>
      <c r="N56" s="4"/>
      <c r="AB56" s="4"/>
    </row>
    <row r="57" spans="10:28">
      <c r="J57" s="4"/>
      <c r="K57" s="4"/>
      <c r="L57" s="4"/>
      <c r="M57" s="4"/>
      <c r="N57" s="4"/>
      <c r="AB57" s="4"/>
    </row>
    <row r="58" spans="10:28">
      <c r="J58" s="4"/>
      <c r="K58" s="4"/>
      <c r="L58" s="4"/>
      <c r="M58" s="4"/>
      <c r="N58" s="4"/>
      <c r="AB58" s="4"/>
    </row>
    <row r="59" spans="10:28">
      <c r="J59" s="4"/>
      <c r="K59" s="4"/>
      <c r="L59" s="4"/>
      <c r="M59" s="4"/>
      <c r="N59" s="4"/>
      <c r="AB59" s="4"/>
    </row>
    <row r="60" spans="10:28">
      <c r="J60" s="4"/>
      <c r="K60" s="4"/>
      <c r="L60" s="4"/>
      <c r="M60" s="4"/>
      <c r="N60" s="4"/>
      <c r="AB60" s="4"/>
    </row>
    <row r="61" spans="10:28">
      <c r="J61" s="4"/>
      <c r="K61" s="4"/>
      <c r="L61" s="4"/>
      <c r="M61" s="4"/>
      <c r="N61" s="4"/>
      <c r="AB61" s="4"/>
    </row>
    <row r="62" spans="10:28">
      <c r="J62" s="4"/>
      <c r="K62" s="4"/>
      <c r="L62" s="4"/>
      <c r="M62" s="4"/>
      <c r="N62" s="4"/>
      <c r="AB62" s="4"/>
    </row>
    <row r="63" spans="10:28">
      <c r="J63" s="4"/>
      <c r="K63" s="4"/>
      <c r="L63" s="4"/>
      <c r="M63" s="4"/>
      <c r="N63" s="4"/>
      <c r="AB63" s="4"/>
    </row>
    <row r="64" spans="10:28">
      <c r="J64" s="4"/>
      <c r="K64" s="4"/>
      <c r="L64" s="4"/>
      <c r="M64" s="4"/>
      <c r="N64" s="4"/>
      <c r="AB64" s="4"/>
    </row>
    <row r="65" spans="10:28">
      <c r="J65" s="4"/>
      <c r="K65" s="4"/>
      <c r="L65" s="4"/>
      <c r="M65" s="4"/>
      <c r="N65" s="4"/>
      <c r="AB65" s="4"/>
    </row>
    <row r="66" spans="10:28">
      <c r="J66" s="4"/>
      <c r="K66" s="4"/>
      <c r="L66" s="4"/>
      <c r="M66" s="4"/>
      <c r="N66" s="4"/>
      <c r="AB66" s="4"/>
    </row>
    <row r="67" spans="10:28">
      <c r="J67" s="4"/>
      <c r="K67" s="4"/>
      <c r="L67" s="4"/>
      <c r="M67" s="4"/>
      <c r="N67" s="4"/>
      <c r="AB67" s="4"/>
    </row>
    <row r="68" spans="10:28">
      <c r="J68" s="4"/>
      <c r="K68" s="4"/>
      <c r="L68" s="4"/>
      <c r="M68" s="4"/>
      <c r="N68" s="4"/>
      <c r="AB68" s="4"/>
    </row>
    <row r="69" spans="10:28">
      <c r="J69" s="6"/>
      <c r="K69" s="6"/>
      <c r="L69" s="6"/>
      <c r="M69" s="6"/>
      <c r="N69" s="6"/>
      <c r="AB69" s="4"/>
    </row>
    <row r="70" spans="10:28">
      <c r="J70" s="6"/>
      <c r="K70" s="6"/>
      <c r="L70" s="6"/>
      <c r="M70" s="6"/>
      <c r="N70" s="6"/>
      <c r="AB70" s="4"/>
    </row>
    <row r="71" spans="10:28">
      <c r="J71" s="4"/>
      <c r="K71" s="4"/>
      <c r="L71" s="4"/>
      <c r="M71" s="4"/>
      <c r="N71" s="4"/>
      <c r="AB71" s="4"/>
    </row>
    <row r="72" spans="10:28">
      <c r="J72" s="4"/>
      <c r="K72" s="4"/>
      <c r="L72" s="4"/>
      <c r="M72" s="4"/>
      <c r="N72" s="4"/>
      <c r="AB72" s="4"/>
    </row>
    <row r="73" spans="10:28">
      <c r="J73" s="4"/>
      <c r="K73" s="4"/>
      <c r="L73" s="4"/>
      <c r="M73" s="4"/>
      <c r="N73" s="4"/>
      <c r="AB73" s="4"/>
    </row>
    <row r="74" spans="10:28">
      <c r="J74" s="4"/>
      <c r="K74" s="4"/>
      <c r="L74" s="4"/>
      <c r="M74" s="4"/>
      <c r="N74" s="4"/>
      <c r="AB74" s="4"/>
    </row>
    <row r="75" spans="10:28">
      <c r="J75" s="4"/>
      <c r="K75" s="4"/>
      <c r="L75" s="4"/>
      <c r="M75" s="4"/>
      <c r="N75" s="4"/>
      <c r="AB75" s="4"/>
    </row>
    <row r="76" spans="10:28">
      <c r="J76" s="4"/>
      <c r="K76" s="4"/>
      <c r="L76" s="4"/>
      <c r="M76" s="4"/>
      <c r="N76" s="4"/>
      <c r="AB76" s="4"/>
    </row>
    <row r="77" spans="10:28">
      <c r="J77" s="4"/>
      <c r="K77" s="4"/>
      <c r="L77" s="4"/>
      <c r="M77" s="4"/>
      <c r="N77" s="4"/>
      <c r="AB77" s="4"/>
    </row>
    <row r="78" spans="10:28">
      <c r="J78" s="4"/>
      <c r="K78" s="4"/>
      <c r="L78" s="4"/>
      <c r="M78" s="4"/>
      <c r="N78" s="4"/>
      <c r="AB78" s="4"/>
    </row>
    <row r="79" spans="10:28">
      <c r="J79" s="4"/>
      <c r="K79" s="4"/>
      <c r="L79" s="4"/>
      <c r="M79" s="4"/>
      <c r="N79" s="4"/>
      <c r="AB79" s="4"/>
    </row>
    <row r="80" spans="10:28">
      <c r="J80" s="4"/>
      <c r="K80" s="4"/>
      <c r="L80" s="4"/>
      <c r="M80" s="4"/>
      <c r="N80" s="4"/>
      <c r="AB80" s="4"/>
    </row>
    <row r="81" spans="10:32">
      <c r="J81" s="4"/>
      <c r="K81" s="4"/>
      <c r="L81" s="4"/>
      <c r="M81" s="4"/>
      <c r="N81" s="4"/>
      <c r="AB81" s="4"/>
    </row>
    <row r="82" spans="10:32">
      <c r="J82" s="4"/>
      <c r="K82" s="4"/>
      <c r="L82" s="4"/>
      <c r="M82" s="4"/>
      <c r="N82" s="4"/>
      <c r="AB82" s="4"/>
    </row>
    <row r="83" spans="10:32">
      <c r="J83" s="4"/>
      <c r="K83" s="4"/>
      <c r="L83" s="4"/>
      <c r="M83" s="4"/>
      <c r="N83" s="4"/>
      <c r="AB83" s="4"/>
    </row>
    <row r="84" spans="10:32">
      <c r="J84" s="4"/>
      <c r="K84" s="4"/>
      <c r="L84" s="4"/>
      <c r="M84" s="4"/>
      <c r="N84" s="4"/>
      <c r="AB84" s="4"/>
    </row>
    <row r="85" spans="10:32">
      <c r="J85" s="4"/>
      <c r="K85" s="4"/>
      <c r="L85" s="4"/>
      <c r="M85" s="4"/>
      <c r="N85" s="4"/>
      <c r="AB85" s="4"/>
    </row>
    <row r="86" spans="10:32">
      <c r="J86" s="4"/>
      <c r="K86" s="4"/>
      <c r="L86" s="4"/>
      <c r="M86" s="4"/>
      <c r="N86" s="4"/>
      <c r="AB86" s="4"/>
    </row>
    <row r="87" spans="10:32">
      <c r="J87" s="4"/>
      <c r="K87" s="4"/>
      <c r="L87" s="4"/>
      <c r="M87" s="4"/>
      <c r="N87" s="4"/>
      <c r="AB87" s="4"/>
    </row>
    <row r="88" spans="10:32">
      <c r="J88" s="4"/>
      <c r="K88" s="4"/>
      <c r="L88" s="4"/>
      <c r="M88" s="4"/>
      <c r="N88" s="4"/>
      <c r="AB88" s="4"/>
    </row>
    <row r="89" spans="10:32">
      <c r="J89" s="4"/>
      <c r="K89" s="4"/>
      <c r="L89" s="4"/>
      <c r="M89" s="4"/>
      <c r="N89" s="4"/>
      <c r="AB89" s="4"/>
    </row>
    <row r="90" spans="10:32">
      <c r="J90" s="4"/>
      <c r="K90" s="4"/>
      <c r="L90" s="4"/>
      <c r="M90" s="4"/>
      <c r="N90" s="4"/>
      <c r="AB90" s="4"/>
    </row>
    <row r="91" spans="10:32">
      <c r="J91" s="4"/>
      <c r="K91" s="4"/>
      <c r="L91" s="4"/>
      <c r="M91" s="4"/>
      <c r="N91" s="4"/>
      <c r="AB91" s="4"/>
    </row>
    <row r="92" spans="10:32">
      <c r="J92" s="4"/>
      <c r="K92" s="4"/>
      <c r="L92" s="4"/>
      <c r="M92" s="4"/>
      <c r="N92" s="4"/>
      <c r="AB92" s="6"/>
      <c r="AF92" s="2"/>
    </row>
    <row r="93" spans="10:32">
      <c r="J93" s="4"/>
      <c r="K93" s="4"/>
      <c r="L93" s="4"/>
      <c r="M93" s="4"/>
      <c r="N93" s="4"/>
      <c r="AB93" s="6"/>
      <c r="AF93" s="2"/>
    </row>
    <row r="94" spans="10:32">
      <c r="J94" s="4"/>
      <c r="K94" s="4"/>
      <c r="L94" s="4"/>
      <c r="M94" s="4"/>
      <c r="N94" s="4"/>
      <c r="AB94" s="4"/>
    </row>
    <row r="95" spans="10:32">
      <c r="J95" s="4"/>
      <c r="K95" s="4"/>
      <c r="L95" s="4"/>
      <c r="M95" s="4"/>
      <c r="N95" s="4"/>
      <c r="AB95" s="4"/>
    </row>
    <row r="96" spans="10:32">
      <c r="J96" s="4"/>
      <c r="K96" s="4"/>
      <c r="L96" s="4"/>
      <c r="M96" s="4"/>
      <c r="N96" s="4"/>
      <c r="AB96" s="4"/>
    </row>
    <row r="97" spans="10:28">
      <c r="J97" s="4"/>
      <c r="K97" s="4"/>
      <c r="L97" s="4"/>
      <c r="M97" s="4"/>
      <c r="N97" s="4"/>
      <c r="AB97" s="4"/>
    </row>
    <row r="98" spans="10:28">
      <c r="J98" s="4"/>
      <c r="K98" s="4"/>
      <c r="L98" s="4"/>
      <c r="M98" s="4"/>
      <c r="N98" s="4"/>
      <c r="AB98" s="4"/>
    </row>
    <row r="99" spans="10:28">
      <c r="J99" s="4"/>
      <c r="K99" s="4"/>
      <c r="L99" s="4"/>
      <c r="M99" s="4"/>
      <c r="N99" s="4"/>
      <c r="AB99" s="4"/>
    </row>
    <row r="100" spans="10:28">
      <c r="J100" s="4"/>
      <c r="K100" s="4"/>
      <c r="L100" s="4"/>
      <c r="M100" s="4"/>
      <c r="N100" s="4"/>
      <c r="AB100" s="4"/>
    </row>
    <row r="101" spans="10:28">
      <c r="J101" s="4"/>
      <c r="K101" s="4"/>
      <c r="L101" s="4"/>
      <c r="M101" s="4"/>
      <c r="N101" s="4"/>
      <c r="AB101" s="4"/>
    </row>
    <row r="102" spans="10:28">
      <c r="J102" s="4"/>
      <c r="K102" s="4"/>
      <c r="L102" s="4"/>
      <c r="M102" s="4"/>
      <c r="N102" s="4"/>
      <c r="AB102" s="4"/>
    </row>
    <row r="103" spans="10:28">
      <c r="J103" s="4"/>
      <c r="K103" s="4"/>
      <c r="L103" s="4"/>
      <c r="M103" s="4"/>
      <c r="N103" s="4"/>
      <c r="AB103" s="4"/>
    </row>
    <row r="104" spans="10:28">
      <c r="J104" s="4"/>
      <c r="K104" s="4"/>
      <c r="L104" s="4"/>
      <c r="M104" s="4"/>
      <c r="N104" s="4"/>
      <c r="AB104" s="4"/>
    </row>
    <row r="105" spans="10:28">
      <c r="J105" s="4"/>
      <c r="K105" s="4"/>
      <c r="L105" s="4"/>
      <c r="M105" s="4"/>
      <c r="N105" s="4"/>
      <c r="AB105" s="4"/>
    </row>
    <row r="106" spans="10:28">
      <c r="J106" s="4"/>
      <c r="K106" s="4"/>
      <c r="L106" s="4"/>
      <c r="M106" s="4"/>
      <c r="N106" s="4"/>
      <c r="AB106" s="4"/>
    </row>
    <row r="107" spans="10:28">
      <c r="J107" s="4"/>
      <c r="K107" s="4"/>
      <c r="L107" s="4"/>
      <c r="M107" s="4"/>
      <c r="N107" s="4"/>
      <c r="AB107" s="4"/>
    </row>
    <row r="108" spans="10:28">
      <c r="J108" s="4"/>
      <c r="K108" s="4"/>
      <c r="L108" s="4"/>
      <c r="M108" s="4"/>
      <c r="N108" s="4"/>
      <c r="AB108" s="4"/>
    </row>
    <row r="109" spans="10:28">
      <c r="J109" s="4"/>
      <c r="K109" s="4"/>
      <c r="L109" s="4"/>
      <c r="M109" s="4"/>
      <c r="N109" s="4"/>
      <c r="AB109" s="4"/>
    </row>
    <row r="110" spans="10:28">
      <c r="J110" s="4"/>
      <c r="K110" s="4"/>
      <c r="L110" s="4"/>
      <c r="M110" s="4"/>
      <c r="N110" s="4"/>
      <c r="AB110" s="4"/>
    </row>
    <row r="111" spans="10:28">
      <c r="J111" s="4"/>
      <c r="K111" s="4"/>
      <c r="L111" s="4"/>
      <c r="M111" s="4"/>
      <c r="N111" s="4"/>
      <c r="AB111" s="4"/>
    </row>
    <row r="112" spans="10:28">
      <c r="J112" s="4"/>
      <c r="K112" s="4"/>
      <c r="L112" s="4"/>
      <c r="M112" s="4"/>
      <c r="N112" s="4"/>
      <c r="AB112" s="4"/>
    </row>
    <row r="113" spans="10:28">
      <c r="J113" s="4"/>
      <c r="K113" s="4"/>
      <c r="L113" s="4"/>
      <c r="M113" s="4"/>
      <c r="N113" s="4"/>
      <c r="AB113" s="4"/>
    </row>
    <row r="114" spans="10:28">
      <c r="J114" s="4"/>
      <c r="K114" s="4"/>
      <c r="L114" s="4"/>
      <c r="M114" s="4"/>
      <c r="N114" s="4"/>
      <c r="AB114" s="4"/>
    </row>
    <row r="115" spans="10:28">
      <c r="J115" s="4"/>
      <c r="K115" s="4"/>
      <c r="L115" s="4"/>
      <c r="M115" s="4"/>
      <c r="N115" s="4"/>
      <c r="AB115" s="4"/>
    </row>
    <row r="116" spans="10:28">
      <c r="J116" s="4"/>
      <c r="K116" s="4"/>
      <c r="L116" s="4"/>
      <c r="M116" s="4"/>
      <c r="N116" s="4"/>
      <c r="AB116" s="4"/>
    </row>
    <row r="117" spans="10:28">
      <c r="J117" s="4"/>
      <c r="K117" s="4"/>
      <c r="L117" s="4"/>
      <c r="M117" s="4"/>
      <c r="N117" s="4"/>
      <c r="AB117" s="4"/>
    </row>
    <row r="118" spans="10:28">
      <c r="J118" s="4"/>
      <c r="K118" s="4"/>
      <c r="L118" s="4"/>
      <c r="M118" s="4"/>
      <c r="N118" s="4"/>
      <c r="AB118" s="4"/>
    </row>
    <row r="119" spans="10:28">
      <c r="J119" s="4"/>
      <c r="K119" s="4"/>
      <c r="L119" s="4"/>
      <c r="M119" s="4"/>
      <c r="N119" s="4"/>
      <c r="AB119" s="4"/>
    </row>
    <row r="120" spans="10:28">
      <c r="J120" s="4"/>
      <c r="K120" s="4"/>
      <c r="L120" s="4"/>
      <c r="M120" s="4"/>
      <c r="N120" s="4"/>
      <c r="AB120" s="4"/>
    </row>
    <row r="121" spans="10:28">
      <c r="J121" s="4"/>
      <c r="K121" s="4"/>
      <c r="L121" s="4"/>
      <c r="M121" s="4"/>
      <c r="N121" s="4"/>
      <c r="AB121" s="4"/>
    </row>
    <row r="122" spans="10:28">
      <c r="J122" s="4"/>
      <c r="K122" s="4"/>
      <c r="L122" s="4"/>
      <c r="M122" s="4"/>
      <c r="N122" s="4"/>
      <c r="AB122" s="4"/>
    </row>
    <row r="123" spans="10:28">
      <c r="J123" s="4"/>
      <c r="K123" s="4"/>
      <c r="L123" s="4"/>
      <c r="M123" s="4"/>
      <c r="N123" s="4"/>
      <c r="AB123" s="4"/>
    </row>
    <row r="124" spans="10:28">
      <c r="J124" s="4"/>
      <c r="K124" s="4"/>
      <c r="L124" s="4"/>
      <c r="M124" s="4"/>
      <c r="N124" s="4"/>
      <c r="AB124" s="4"/>
    </row>
    <row r="125" spans="10:28">
      <c r="J125" s="4"/>
      <c r="K125" s="4"/>
      <c r="L125" s="4"/>
      <c r="M125" s="4"/>
      <c r="N125" s="4"/>
      <c r="AB125" s="4"/>
    </row>
    <row r="126" spans="10:28">
      <c r="J126" s="4"/>
      <c r="K126" s="4"/>
      <c r="L126" s="4"/>
      <c r="M126" s="4"/>
      <c r="N126" s="4"/>
      <c r="AB126" s="4"/>
    </row>
    <row r="127" spans="10:28">
      <c r="J127" s="4"/>
      <c r="K127" s="4"/>
      <c r="L127" s="4"/>
      <c r="M127" s="4"/>
      <c r="N127" s="4"/>
      <c r="AB127" s="4"/>
    </row>
    <row r="128" spans="10:28">
      <c r="J128" s="4"/>
      <c r="K128" s="4"/>
      <c r="L128" s="4"/>
      <c r="M128" s="4"/>
      <c r="N128" s="4"/>
      <c r="AB128" s="4"/>
    </row>
    <row r="129" spans="10:28">
      <c r="J129" s="4"/>
      <c r="K129" s="4"/>
      <c r="L129" s="4"/>
      <c r="M129" s="4"/>
      <c r="N129" s="4"/>
      <c r="AB129" s="4"/>
    </row>
    <row r="130" spans="10:28">
      <c r="J130" s="4"/>
      <c r="K130" s="4"/>
      <c r="L130" s="4"/>
      <c r="M130" s="4"/>
      <c r="N130" s="4"/>
      <c r="AB130" s="4"/>
    </row>
    <row r="131" spans="10:28">
      <c r="J131" s="4"/>
      <c r="K131" s="4"/>
      <c r="L131" s="4"/>
      <c r="M131" s="4"/>
      <c r="N131" s="4"/>
      <c r="AB131" s="4"/>
    </row>
    <row r="132" spans="10:28">
      <c r="J132" s="4"/>
      <c r="K132" s="4"/>
      <c r="L132" s="4"/>
      <c r="M132" s="4"/>
      <c r="N132" s="4"/>
      <c r="AB132" s="4"/>
    </row>
    <row r="133" spans="10:28">
      <c r="J133" s="4"/>
      <c r="K133" s="4"/>
      <c r="L133" s="4"/>
      <c r="M133" s="4"/>
      <c r="N133" s="4"/>
      <c r="AB133" s="4"/>
    </row>
    <row r="134" spans="10:28">
      <c r="J134" s="4"/>
      <c r="K134" s="4"/>
      <c r="L134" s="4"/>
      <c r="M134" s="4"/>
      <c r="N134" s="4"/>
      <c r="AB134" s="4"/>
    </row>
    <row r="135" spans="10:28">
      <c r="J135" s="4"/>
      <c r="K135" s="4"/>
      <c r="L135" s="4"/>
      <c r="M135" s="4"/>
      <c r="N135" s="4"/>
      <c r="AB135" s="4"/>
    </row>
    <row r="136" spans="10:28">
      <c r="J136" s="4"/>
      <c r="K136" s="4"/>
      <c r="L136" s="4"/>
      <c r="M136" s="4"/>
      <c r="N136" s="4"/>
      <c r="AB136" s="4"/>
    </row>
    <row r="137" spans="10:28">
      <c r="J137" s="4"/>
      <c r="K137" s="4"/>
      <c r="L137" s="4"/>
      <c r="M137" s="4"/>
      <c r="N137" s="4"/>
      <c r="AB137" s="4"/>
    </row>
    <row r="138" spans="10:28">
      <c r="J138" s="4"/>
      <c r="K138" s="4"/>
      <c r="L138" s="4"/>
      <c r="M138" s="4"/>
      <c r="N138" s="4"/>
      <c r="AB138" s="4"/>
    </row>
    <row r="139" spans="10:28">
      <c r="J139" s="4"/>
      <c r="K139" s="4"/>
      <c r="L139" s="4"/>
      <c r="M139" s="4"/>
      <c r="N139" s="4"/>
      <c r="AB139" s="4"/>
    </row>
    <row r="140" spans="10:28">
      <c r="J140" s="4"/>
      <c r="K140" s="4"/>
      <c r="L140" s="4"/>
      <c r="M140" s="4"/>
      <c r="N140" s="4"/>
      <c r="AB140" s="4"/>
    </row>
    <row r="141" spans="10:28">
      <c r="J141" s="4"/>
      <c r="K141" s="4"/>
      <c r="L141" s="4"/>
      <c r="M141" s="4"/>
      <c r="N141" s="4"/>
      <c r="AB141" s="4"/>
    </row>
    <row r="142" spans="10:28">
      <c r="J142" s="4"/>
      <c r="K142" s="4"/>
      <c r="L142" s="4"/>
      <c r="M142" s="4"/>
      <c r="N142" s="4"/>
      <c r="AB142" s="4"/>
    </row>
    <row r="143" spans="10:28">
      <c r="J143" s="4"/>
      <c r="K143" s="4"/>
      <c r="L143" s="4"/>
      <c r="M143" s="4"/>
      <c r="N143" s="4"/>
      <c r="AB143" s="4"/>
    </row>
    <row r="144" spans="10:28">
      <c r="J144" s="4"/>
      <c r="K144" s="4"/>
      <c r="L144" s="4"/>
      <c r="M144" s="4"/>
      <c r="N144" s="4"/>
      <c r="AB144" s="4"/>
    </row>
    <row r="145" spans="10:28">
      <c r="J145" s="4"/>
      <c r="K145" s="4"/>
      <c r="L145" s="4"/>
      <c r="M145" s="4"/>
      <c r="N145" s="4"/>
      <c r="AB145" s="4"/>
    </row>
    <row r="146" spans="10:28">
      <c r="J146" s="4"/>
      <c r="K146" s="4"/>
      <c r="L146" s="4"/>
      <c r="M146" s="4"/>
      <c r="N146" s="4"/>
      <c r="AB146" s="4"/>
    </row>
    <row r="147" spans="10:28">
      <c r="J147" s="4"/>
      <c r="K147" s="4"/>
      <c r="L147" s="4"/>
      <c r="M147" s="4"/>
      <c r="N147" s="4"/>
      <c r="AB147" s="4"/>
    </row>
    <row r="148" spans="10:28">
      <c r="J148" s="4"/>
      <c r="K148" s="4"/>
      <c r="L148" s="4"/>
      <c r="M148" s="4"/>
      <c r="N148" s="4"/>
      <c r="AB148" s="4"/>
    </row>
    <row r="149" spans="10:28">
      <c r="J149" s="4"/>
      <c r="K149" s="4"/>
      <c r="L149" s="4"/>
      <c r="M149" s="4"/>
      <c r="N149" s="4"/>
      <c r="AB149" s="4"/>
    </row>
    <row r="150" spans="10:28">
      <c r="J150" s="4"/>
      <c r="K150" s="4"/>
      <c r="L150" s="4"/>
      <c r="M150" s="4"/>
      <c r="N150" s="4"/>
      <c r="AB150" s="4"/>
    </row>
    <row r="151" spans="10:28">
      <c r="J151" s="4"/>
      <c r="K151" s="4"/>
      <c r="L151" s="4"/>
      <c r="M151" s="4"/>
      <c r="N151" s="4"/>
      <c r="AB151" s="4"/>
    </row>
    <row r="152" spans="10:28">
      <c r="J152" s="4"/>
      <c r="K152" s="4"/>
      <c r="L152" s="4"/>
      <c r="M152" s="4"/>
      <c r="N152" s="4"/>
      <c r="AB152" s="4"/>
    </row>
    <row r="153" spans="10:28">
      <c r="J153" s="4"/>
      <c r="K153" s="4"/>
      <c r="L153" s="4"/>
      <c r="M153" s="4"/>
      <c r="N153" s="4"/>
      <c r="AB153" s="4"/>
    </row>
    <row r="154" spans="10:28">
      <c r="J154" s="4"/>
      <c r="K154" s="4"/>
      <c r="L154" s="4"/>
      <c r="M154" s="4"/>
      <c r="N154" s="4"/>
      <c r="AB154" s="4"/>
    </row>
    <row r="155" spans="10:28">
      <c r="J155" s="4"/>
      <c r="K155" s="4"/>
      <c r="L155" s="4"/>
      <c r="M155" s="4"/>
      <c r="N155" s="4"/>
      <c r="AB155" s="4"/>
    </row>
    <row r="156" spans="10:28">
      <c r="J156" s="4"/>
      <c r="K156" s="4"/>
      <c r="L156" s="4"/>
      <c r="M156" s="4"/>
      <c r="N156" s="4"/>
      <c r="AB156" s="4"/>
    </row>
    <row r="157" spans="10:28">
      <c r="J157" s="4"/>
      <c r="K157" s="4"/>
      <c r="L157" s="4"/>
      <c r="M157" s="4"/>
      <c r="N157" s="4"/>
      <c r="AB157" s="4"/>
    </row>
    <row r="158" spans="10:28">
      <c r="J158" s="4"/>
      <c r="K158" s="4"/>
      <c r="L158" s="4"/>
      <c r="M158" s="4"/>
      <c r="N158" s="4"/>
      <c r="AB158" s="4"/>
    </row>
    <row r="159" spans="10:28">
      <c r="J159" s="4"/>
      <c r="K159" s="4"/>
      <c r="L159" s="4"/>
      <c r="M159" s="4"/>
      <c r="N159" s="4"/>
      <c r="AB159" s="4"/>
    </row>
    <row r="160" spans="10:28">
      <c r="J160" s="4"/>
      <c r="K160" s="4"/>
      <c r="L160" s="4"/>
      <c r="M160" s="4"/>
      <c r="N160" s="4"/>
      <c r="AB160" s="4"/>
    </row>
    <row r="161" spans="10:28">
      <c r="J161" s="4"/>
      <c r="K161" s="4"/>
      <c r="L161" s="4"/>
      <c r="M161" s="4"/>
      <c r="N161" s="4"/>
      <c r="AB161" s="4"/>
    </row>
    <row r="162" spans="10:28">
      <c r="J162" s="4"/>
      <c r="K162" s="4"/>
      <c r="L162" s="4"/>
      <c r="M162" s="4"/>
      <c r="N162" s="4"/>
      <c r="AB162" s="4"/>
    </row>
    <row r="163" spans="10:28">
      <c r="J163" s="4"/>
      <c r="K163" s="4"/>
      <c r="L163" s="4"/>
      <c r="M163" s="4"/>
      <c r="N163" s="4"/>
      <c r="AB163" s="4"/>
    </row>
    <row r="164" spans="10:28">
      <c r="J164" s="4"/>
      <c r="K164" s="4"/>
      <c r="L164" s="4"/>
      <c r="M164" s="4"/>
      <c r="N164" s="4"/>
      <c r="AB164" s="4"/>
    </row>
    <row r="165" spans="10:28">
      <c r="J165" s="4"/>
      <c r="K165" s="4"/>
      <c r="L165" s="4"/>
      <c r="M165" s="4"/>
      <c r="N165" s="4"/>
      <c r="AB165" s="4"/>
    </row>
    <row r="166" spans="10:28">
      <c r="J166" s="4"/>
      <c r="K166" s="4"/>
      <c r="L166" s="4"/>
      <c r="M166" s="4"/>
      <c r="N166" s="4"/>
      <c r="AB166" s="4"/>
    </row>
    <row r="167" spans="10:28">
      <c r="J167" s="4"/>
      <c r="K167" s="4"/>
      <c r="L167" s="4"/>
      <c r="M167" s="4"/>
      <c r="N167" s="4"/>
      <c r="AB167" s="4"/>
    </row>
    <row r="168" spans="10:28">
      <c r="J168" s="4"/>
      <c r="K168" s="4"/>
      <c r="L168" s="4"/>
      <c r="M168" s="4"/>
      <c r="N168" s="4"/>
      <c r="AB168" s="4"/>
    </row>
    <row r="169" spans="10:28">
      <c r="J169" s="4"/>
      <c r="K169" s="4"/>
      <c r="L169" s="4"/>
      <c r="M169" s="4"/>
      <c r="N169" s="4"/>
      <c r="AB169" s="4"/>
    </row>
    <row r="170" spans="10:28">
      <c r="J170" s="4"/>
      <c r="K170" s="4"/>
      <c r="L170" s="4"/>
      <c r="M170" s="4"/>
      <c r="N170" s="4"/>
      <c r="AB170" s="4"/>
    </row>
    <row r="171" spans="10:28">
      <c r="J171" s="4"/>
      <c r="K171" s="4"/>
      <c r="L171" s="4"/>
      <c r="M171" s="4"/>
      <c r="N171" s="4"/>
      <c r="AB171" s="4"/>
    </row>
    <row r="172" spans="10:28">
      <c r="J172" s="4"/>
      <c r="K172" s="4"/>
      <c r="L172" s="4"/>
      <c r="M172" s="4"/>
      <c r="N172" s="4"/>
      <c r="AB172" s="4"/>
    </row>
    <row r="173" spans="10:28">
      <c r="J173" s="4"/>
      <c r="K173" s="4"/>
      <c r="L173" s="4"/>
      <c r="M173" s="4"/>
      <c r="N173" s="4"/>
      <c r="AB173" s="4"/>
    </row>
    <row r="174" spans="10:28">
      <c r="J174" s="4"/>
      <c r="K174" s="4"/>
      <c r="L174" s="4"/>
      <c r="M174" s="4"/>
      <c r="N174" s="4"/>
      <c r="AB174" s="4"/>
    </row>
    <row r="175" spans="10:28">
      <c r="J175" s="4"/>
      <c r="K175" s="4"/>
      <c r="L175" s="4"/>
      <c r="M175" s="4"/>
      <c r="N175" s="4"/>
      <c r="AB175" s="4"/>
    </row>
    <row r="176" spans="10:28">
      <c r="J176" s="4"/>
      <c r="K176" s="4"/>
      <c r="L176" s="4"/>
      <c r="M176" s="4"/>
      <c r="N176" s="4"/>
      <c r="AB176" s="4"/>
    </row>
    <row r="177" spans="10:28">
      <c r="J177" s="4"/>
      <c r="K177" s="4"/>
      <c r="L177" s="4"/>
      <c r="M177" s="4"/>
      <c r="N177" s="4"/>
      <c r="AB177" s="4"/>
    </row>
    <row r="178" spans="10:28">
      <c r="J178" s="4"/>
      <c r="K178" s="4"/>
      <c r="L178" s="4"/>
      <c r="M178" s="4"/>
      <c r="N178" s="4"/>
      <c r="AB178" s="4"/>
    </row>
    <row r="179" spans="10:28">
      <c r="J179" s="4"/>
      <c r="K179" s="4"/>
      <c r="L179" s="4"/>
      <c r="M179" s="4"/>
      <c r="N179" s="4"/>
      <c r="AB179" s="4"/>
    </row>
    <row r="180" spans="10:28">
      <c r="J180" s="4"/>
      <c r="K180" s="4"/>
      <c r="L180" s="4"/>
      <c r="M180" s="4"/>
      <c r="N180" s="4"/>
      <c r="AB180" s="4"/>
    </row>
    <row r="181" spans="10:28">
      <c r="J181" s="4"/>
      <c r="K181" s="4"/>
      <c r="L181" s="4"/>
      <c r="M181" s="4"/>
      <c r="N181" s="4"/>
      <c r="AB181" s="4"/>
    </row>
    <row r="182" spans="10:28">
      <c r="J182" s="4"/>
      <c r="K182" s="4"/>
      <c r="L182" s="4"/>
      <c r="M182" s="4"/>
      <c r="N182" s="4"/>
      <c r="AB182" s="4"/>
    </row>
    <row r="183" spans="10:28">
      <c r="J183" s="4"/>
      <c r="K183" s="4"/>
      <c r="L183" s="4"/>
      <c r="M183" s="4"/>
      <c r="N183" s="4"/>
      <c r="AB183" s="4"/>
    </row>
    <row r="184" spans="10:28">
      <c r="J184" s="4"/>
      <c r="K184" s="4"/>
      <c r="L184" s="4"/>
      <c r="M184" s="4"/>
      <c r="N184" s="4"/>
      <c r="AB184" s="4"/>
    </row>
    <row r="185" spans="10:28">
      <c r="J185" s="4"/>
      <c r="K185" s="4"/>
      <c r="L185" s="4"/>
      <c r="M185" s="4"/>
      <c r="N185" s="4"/>
      <c r="AB185" s="4"/>
    </row>
    <row r="186" spans="10:28">
      <c r="J186" s="4"/>
      <c r="K186" s="4"/>
      <c r="L186" s="4"/>
      <c r="M186" s="4"/>
      <c r="N186" s="4"/>
      <c r="AB186" s="4"/>
    </row>
    <row r="187" spans="10:28">
      <c r="J187" s="4"/>
      <c r="K187" s="4"/>
      <c r="L187" s="4"/>
      <c r="M187" s="4"/>
      <c r="N187" s="4"/>
      <c r="AB187" s="4"/>
    </row>
    <row r="188" spans="10:28">
      <c r="J188" s="4"/>
      <c r="K188" s="4"/>
      <c r="L188" s="4"/>
      <c r="M188" s="4"/>
      <c r="N188" s="4"/>
      <c r="AB188" s="4"/>
    </row>
    <row r="189" spans="10:28">
      <c r="J189" s="4"/>
      <c r="K189" s="4"/>
      <c r="L189" s="4"/>
      <c r="M189" s="4"/>
      <c r="N189" s="4"/>
      <c r="AB189" s="4"/>
    </row>
    <row r="190" spans="10:28">
      <c r="J190" s="4"/>
      <c r="K190" s="4"/>
      <c r="L190" s="4"/>
      <c r="M190" s="4"/>
      <c r="N190" s="4"/>
      <c r="AB190" s="4"/>
    </row>
    <row r="191" spans="10:28">
      <c r="J191" s="4"/>
      <c r="K191" s="4"/>
      <c r="L191" s="4"/>
      <c r="M191" s="4"/>
      <c r="N191" s="4"/>
      <c r="AB191" s="4"/>
    </row>
    <row r="192" spans="10:28">
      <c r="J192" s="4"/>
      <c r="K192" s="4"/>
      <c r="L192" s="4"/>
      <c r="M192" s="4"/>
      <c r="N192" s="4"/>
      <c r="AB192" s="4"/>
    </row>
    <row r="193" spans="10:28">
      <c r="J193" s="4"/>
      <c r="K193" s="4"/>
      <c r="L193" s="4"/>
      <c r="M193" s="4"/>
      <c r="N193" s="4"/>
      <c r="AB193" s="4"/>
    </row>
    <row r="194" spans="10:28">
      <c r="J194" s="4"/>
      <c r="K194" s="4"/>
      <c r="L194" s="4"/>
      <c r="M194" s="4"/>
      <c r="N194" s="4"/>
      <c r="AB194" s="4"/>
    </row>
    <row r="195" spans="10:28">
      <c r="J195" s="4"/>
      <c r="K195" s="4"/>
      <c r="L195" s="4"/>
      <c r="M195" s="4"/>
      <c r="N195" s="4"/>
      <c r="AB195" s="4"/>
    </row>
    <row r="196" spans="10:28">
      <c r="J196" s="4"/>
      <c r="K196" s="4"/>
      <c r="L196" s="4"/>
      <c r="M196" s="4"/>
      <c r="N196" s="4"/>
      <c r="AB196" s="4"/>
    </row>
    <row r="197" spans="10:28">
      <c r="J197" s="4"/>
      <c r="K197" s="4"/>
      <c r="L197" s="4"/>
      <c r="M197" s="4"/>
      <c r="N197" s="4"/>
      <c r="AB197" s="4"/>
    </row>
    <row r="198" spans="10:28">
      <c r="J198" s="4"/>
      <c r="K198" s="4"/>
      <c r="L198" s="4"/>
      <c r="M198" s="4"/>
      <c r="N198" s="4"/>
      <c r="AB198" s="4"/>
    </row>
    <row r="199" spans="10:28">
      <c r="J199" s="4"/>
      <c r="K199" s="4"/>
      <c r="L199" s="4"/>
      <c r="M199" s="4"/>
      <c r="N199" s="4"/>
      <c r="AB199" s="4"/>
    </row>
    <row r="200" spans="10:28">
      <c r="J200" s="4"/>
      <c r="K200" s="4"/>
      <c r="L200" s="4"/>
      <c r="M200" s="4"/>
      <c r="N200" s="4"/>
      <c r="AB200" s="4"/>
    </row>
    <row r="201" spans="10:28">
      <c r="J201" s="4"/>
      <c r="K201" s="4"/>
      <c r="L201" s="4"/>
      <c r="M201" s="4"/>
      <c r="N201" s="4"/>
      <c r="AB201" s="4"/>
    </row>
    <row r="202" spans="10:28">
      <c r="J202" s="4"/>
      <c r="K202" s="4"/>
      <c r="L202" s="4"/>
      <c r="M202" s="4"/>
      <c r="N202" s="4"/>
      <c r="AB202" s="4"/>
    </row>
    <row r="203" spans="10:28">
      <c r="J203" s="4"/>
      <c r="K203" s="4"/>
      <c r="L203" s="4"/>
      <c r="M203" s="4"/>
      <c r="N203" s="4"/>
      <c r="AB203" s="4"/>
    </row>
    <row r="204" spans="10:28">
      <c r="J204" s="4"/>
      <c r="K204" s="4"/>
      <c r="L204" s="4"/>
      <c r="M204" s="4"/>
      <c r="N204" s="4"/>
      <c r="AB204" s="4"/>
    </row>
    <row r="205" spans="10:28">
      <c r="J205" s="4"/>
      <c r="K205" s="4"/>
      <c r="L205" s="4"/>
      <c r="M205" s="4"/>
      <c r="N205" s="4"/>
      <c r="AB205" s="4"/>
    </row>
    <row r="206" spans="10:28">
      <c r="J206" s="4"/>
      <c r="K206" s="4"/>
      <c r="L206" s="4"/>
      <c r="M206" s="4"/>
      <c r="N206" s="4"/>
      <c r="AB206" s="4"/>
    </row>
    <row r="207" spans="10:28">
      <c r="J207" s="4"/>
      <c r="K207" s="4"/>
      <c r="L207" s="4"/>
      <c r="M207" s="4"/>
      <c r="N207" s="4"/>
      <c r="AB207" s="4"/>
    </row>
    <row r="208" spans="10:28">
      <c r="J208" s="4"/>
      <c r="K208" s="4"/>
      <c r="L208" s="4"/>
      <c r="M208" s="4"/>
      <c r="N208" s="4"/>
      <c r="AB208" s="4"/>
    </row>
    <row r="209" spans="10:28">
      <c r="J209" s="4"/>
      <c r="K209" s="4"/>
      <c r="L209" s="4"/>
      <c r="M209" s="4"/>
      <c r="N209" s="4"/>
      <c r="AB209" s="4"/>
    </row>
    <row r="210" spans="10:28">
      <c r="J210" s="4"/>
      <c r="K210" s="4"/>
      <c r="L210" s="4"/>
      <c r="M210" s="4"/>
      <c r="N210" s="4"/>
      <c r="AB210" s="4"/>
    </row>
    <row r="211" spans="10:28">
      <c r="J211" s="4"/>
      <c r="K211" s="4"/>
      <c r="L211" s="4"/>
      <c r="M211" s="4"/>
      <c r="N211" s="4"/>
      <c r="AB211" s="4"/>
    </row>
    <row r="212" spans="10:28">
      <c r="J212" s="4"/>
      <c r="K212" s="4"/>
      <c r="L212" s="4"/>
      <c r="M212" s="4"/>
      <c r="N212" s="4"/>
      <c r="AB212" s="4"/>
    </row>
    <row r="213" spans="10:28">
      <c r="J213" s="4"/>
      <c r="K213" s="4"/>
      <c r="L213" s="4"/>
      <c r="M213" s="4"/>
      <c r="N213" s="4"/>
      <c r="AB213" s="4"/>
    </row>
    <row r="214" spans="10:28">
      <c r="J214" s="4"/>
      <c r="K214" s="4"/>
      <c r="L214" s="4"/>
      <c r="M214" s="4"/>
      <c r="N214" s="4"/>
      <c r="AB214" s="4"/>
    </row>
    <row r="215" spans="10:28">
      <c r="J215" s="4"/>
      <c r="K215" s="4"/>
      <c r="L215" s="4"/>
      <c r="M215" s="4"/>
      <c r="N215" s="4"/>
      <c r="AB215" s="4"/>
    </row>
    <row r="216" spans="10:28">
      <c r="J216" s="4"/>
      <c r="K216" s="4"/>
      <c r="L216" s="4"/>
      <c r="M216" s="4"/>
      <c r="N216" s="4"/>
      <c r="AB216" s="4"/>
    </row>
    <row r="217" spans="10:28">
      <c r="J217" s="4"/>
      <c r="K217" s="4"/>
      <c r="L217" s="4"/>
      <c r="M217" s="4"/>
      <c r="N217" s="4"/>
      <c r="AB217" s="4"/>
    </row>
    <row r="218" spans="10:28">
      <c r="J218" s="4"/>
      <c r="K218" s="4"/>
      <c r="L218" s="4"/>
      <c r="M218" s="4"/>
      <c r="N218" s="4"/>
      <c r="AB218" s="4"/>
    </row>
    <row r="219" spans="10:28">
      <c r="J219" s="4"/>
      <c r="K219" s="4"/>
      <c r="L219" s="4"/>
      <c r="M219" s="4"/>
      <c r="N219" s="4"/>
      <c r="AB219" s="4"/>
    </row>
    <row r="220" spans="10:28">
      <c r="J220" s="4"/>
      <c r="K220" s="4"/>
      <c r="L220" s="4"/>
      <c r="M220" s="4"/>
      <c r="N220" s="4"/>
      <c r="AB220" s="4"/>
    </row>
    <row r="221" spans="10:28">
      <c r="J221" s="4"/>
      <c r="K221" s="4"/>
      <c r="L221" s="4"/>
      <c r="M221" s="4"/>
      <c r="N221" s="4"/>
      <c r="AB221" s="4"/>
    </row>
    <row r="222" spans="10:28">
      <c r="J222" s="4"/>
      <c r="K222" s="4"/>
      <c r="L222" s="4"/>
      <c r="M222" s="4"/>
      <c r="N222" s="4"/>
      <c r="AB222" s="4"/>
    </row>
    <row r="223" spans="10:28">
      <c r="J223" s="4"/>
      <c r="K223" s="4"/>
      <c r="L223" s="4"/>
      <c r="M223" s="4"/>
      <c r="N223" s="4"/>
      <c r="AB223" s="4"/>
    </row>
    <row r="224" spans="10:28">
      <c r="J224" s="4"/>
      <c r="K224" s="4"/>
      <c r="L224" s="4"/>
      <c r="M224" s="4"/>
      <c r="N224" s="4"/>
      <c r="AB224" s="4"/>
    </row>
    <row r="225" spans="10:28">
      <c r="J225" s="4"/>
      <c r="K225" s="4"/>
      <c r="L225" s="4"/>
      <c r="M225" s="4"/>
      <c r="N225" s="4"/>
      <c r="AB225" s="4"/>
    </row>
    <row r="226" spans="10:28">
      <c r="J226" s="4"/>
      <c r="K226" s="4"/>
      <c r="L226" s="4"/>
      <c r="M226" s="4"/>
      <c r="N226" s="4"/>
      <c r="AB226" s="4"/>
    </row>
    <row r="227" spans="10:28">
      <c r="J227" s="4"/>
      <c r="K227" s="4"/>
      <c r="L227" s="4"/>
      <c r="M227" s="4"/>
      <c r="N227" s="4"/>
      <c r="AB227" s="4"/>
    </row>
    <row r="228" spans="10:28">
      <c r="J228" s="4"/>
      <c r="K228" s="4"/>
      <c r="L228" s="4"/>
      <c r="M228" s="4"/>
      <c r="N228" s="4"/>
      <c r="AB228" s="4"/>
    </row>
    <row r="229" spans="10:28">
      <c r="J229" s="4"/>
      <c r="K229" s="4"/>
      <c r="L229" s="4"/>
      <c r="M229" s="4"/>
      <c r="N229" s="4"/>
      <c r="AB229" s="4"/>
    </row>
    <row r="230" spans="10:28">
      <c r="J230" s="4"/>
      <c r="K230" s="4"/>
      <c r="L230" s="4"/>
      <c r="M230" s="4"/>
      <c r="N230" s="4"/>
      <c r="AB230" s="4"/>
    </row>
    <row r="231" spans="10:28">
      <c r="J231" s="4"/>
      <c r="K231" s="4"/>
      <c r="L231" s="4"/>
      <c r="M231" s="4"/>
      <c r="N231" s="4"/>
      <c r="AB231" s="4"/>
    </row>
    <row r="232" spans="10:28">
      <c r="J232" s="4"/>
      <c r="K232" s="4"/>
      <c r="L232" s="4"/>
      <c r="M232" s="4"/>
      <c r="N232" s="4"/>
      <c r="AB232" s="4"/>
    </row>
    <row r="233" spans="10:28">
      <c r="J233" s="4"/>
      <c r="K233" s="4"/>
      <c r="L233" s="4"/>
      <c r="M233" s="4"/>
      <c r="N233" s="4"/>
      <c r="AB233" s="4"/>
    </row>
    <row r="234" spans="10:28">
      <c r="J234" s="4"/>
      <c r="K234" s="4"/>
      <c r="L234" s="4"/>
      <c r="M234" s="4"/>
      <c r="N234" s="4"/>
      <c r="AB234" s="4"/>
    </row>
    <row r="235" spans="10:28">
      <c r="J235" s="4"/>
      <c r="K235" s="4"/>
      <c r="L235" s="4"/>
      <c r="M235" s="4"/>
      <c r="N235" s="4"/>
      <c r="AB235" s="4"/>
    </row>
    <row r="236" spans="10:28">
      <c r="J236" s="4"/>
      <c r="K236" s="4"/>
      <c r="L236" s="4"/>
      <c r="M236" s="4"/>
      <c r="N236" s="4"/>
      <c r="AB236" s="4"/>
    </row>
    <row r="237" spans="10:28">
      <c r="J237" s="4"/>
      <c r="K237" s="4"/>
      <c r="L237" s="4"/>
      <c r="M237" s="4"/>
      <c r="N237" s="4"/>
      <c r="AB237" s="4"/>
    </row>
    <row r="238" spans="10:28">
      <c r="J238" s="4"/>
      <c r="K238" s="4"/>
      <c r="L238" s="4"/>
      <c r="M238" s="4"/>
      <c r="N238" s="4"/>
      <c r="AB238" s="4"/>
    </row>
    <row r="239" spans="10:28">
      <c r="J239" s="4"/>
      <c r="K239" s="4"/>
      <c r="L239" s="4"/>
      <c r="M239" s="4"/>
      <c r="N239" s="4"/>
      <c r="AB239" s="4"/>
    </row>
    <row r="240" spans="10:28">
      <c r="J240" s="4"/>
      <c r="K240" s="4"/>
      <c r="L240" s="4"/>
      <c r="M240" s="4"/>
      <c r="N240" s="4"/>
      <c r="AB240" s="4"/>
    </row>
    <row r="241" spans="10:28">
      <c r="J241" s="4"/>
      <c r="K241" s="4"/>
      <c r="L241" s="4"/>
      <c r="M241" s="4"/>
      <c r="N241" s="4"/>
      <c r="AB241" s="4"/>
    </row>
    <row r="242" spans="10:28">
      <c r="J242" s="4"/>
      <c r="K242" s="4"/>
      <c r="L242" s="4"/>
      <c r="M242" s="4"/>
      <c r="N242" s="4"/>
      <c r="AB242" s="4"/>
    </row>
    <row r="243" spans="10:28">
      <c r="J243" s="4"/>
      <c r="K243" s="4"/>
      <c r="L243" s="4"/>
      <c r="M243" s="4"/>
      <c r="N243" s="4"/>
      <c r="AB243" s="4"/>
    </row>
    <row r="244" spans="10:28">
      <c r="J244" s="4"/>
      <c r="K244" s="4"/>
      <c r="L244" s="4"/>
      <c r="M244" s="4"/>
      <c r="N244" s="4"/>
      <c r="AB244" s="4"/>
    </row>
    <row r="245" spans="10:28">
      <c r="J245" s="4"/>
      <c r="K245" s="4"/>
      <c r="L245" s="4"/>
      <c r="M245" s="4"/>
      <c r="N245" s="4"/>
      <c r="AB245" s="4"/>
    </row>
    <row r="246" spans="10:28">
      <c r="J246" s="4"/>
      <c r="K246" s="4"/>
      <c r="L246" s="4"/>
      <c r="M246" s="4"/>
      <c r="N246" s="4"/>
      <c r="AB246" s="4"/>
    </row>
    <row r="247" spans="10:28">
      <c r="J247" s="4"/>
      <c r="K247" s="4"/>
      <c r="L247" s="4"/>
      <c r="M247" s="4"/>
      <c r="N247" s="4"/>
      <c r="AB247" s="4"/>
    </row>
    <row r="248" spans="10:28">
      <c r="J248" s="4"/>
      <c r="K248" s="4"/>
      <c r="L248" s="4"/>
      <c r="M248" s="4"/>
      <c r="N248" s="4"/>
      <c r="AB248" s="4"/>
    </row>
    <row r="249" spans="10:28">
      <c r="J249" s="4"/>
      <c r="K249" s="4"/>
      <c r="L249" s="4"/>
      <c r="M249" s="4"/>
      <c r="N249" s="4"/>
      <c r="AB249" s="4"/>
    </row>
    <row r="250" spans="10:28">
      <c r="J250" s="4"/>
      <c r="K250" s="4"/>
      <c r="L250" s="4"/>
      <c r="M250" s="4"/>
      <c r="N250" s="4"/>
      <c r="AB250" s="4"/>
    </row>
    <row r="251" spans="10:28">
      <c r="J251" s="4"/>
      <c r="K251" s="4"/>
      <c r="L251" s="4"/>
      <c r="M251" s="4"/>
      <c r="N251" s="4"/>
      <c r="AB251" s="4"/>
    </row>
    <row r="252" spans="10:28">
      <c r="J252" s="4"/>
      <c r="K252" s="4"/>
      <c r="L252" s="4"/>
      <c r="M252" s="4"/>
      <c r="N252" s="4"/>
      <c r="AB252" s="4"/>
    </row>
    <row r="253" spans="10:28">
      <c r="J253" s="4"/>
      <c r="K253" s="4"/>
      <c r="L253" s="4"/>
      <c r="M253" s="4"/>
      <c r="N253" s="4"/>
      <c r="AB253" s="4"/>
    </row>
    <row r="254" spans="10:28">
      <c r="J254" s="4"/>
      <c r="K254" s="4"/>
      <c r="L254" s="4"/>
      <c r="M254" s="4"/>
      <c r="N254" s="4"/>
      <c r="AB254" s="4"/>
    </row>
    <row r="255" spans="10:28">
      <c r="J255" s="4"/>
      <c r="K255" s="4"/>
      <c r="L255" s="4"/>
      <c r="M255" s="4"/>
      <c r="N255" s="4"/>
      <c r="AB255" s="4"/>
    </row>
    <row r="256" spans="10:28">
      <c r="J256" s="4"/>
      <c r="K256" s="4"/>
      <c r="L256" s="4"/>
      <c r="M256" s="4"/>
      <c r="N256" s="4"/>
      <c r="AB256" s="4"/>
    </row>
    <row r="257" spans="10:28">
      <c r="J257" s="4"/>
      <c r="K257" s="4"/>
      <c r="L257" s="4"/>
      <c r="M257" s="4"/>
      <c r="N257" s="4"/>
      <c r="AB257" s="4"/>
    </row>
    <row r="258" spans="10:28">
      <c r="J258" s="4"/>
      <c r="K258" s="4"/>
      <c r="L258" s="4"/>
      <c r="M258" s="4"/>
      <c r="N258" s="4"/>
      <c r="AB258" s="4"/>
    </row>
    <row r="259" spans="10:28">
      <c r="J259" s="4"/>
      <c r="K259" s="4"/>
      <c r="L259" s="4"/>
      <c r="M259" s="4"/>
      <c r="N259" s="4"/>
      <c r="AB259" s="4"/>
    </row>
    <row r="260" spans="10:28">
      <c r="J260" s="4"/>
      <c r="K260" s="4"/>
      <c r="L260" s="4"/>
      <c r="M260" s="4"/>
      <c r="N260" s="4"/>
      <c r="AB260" s="4"/>
    </row>
    <row r="261" spans="10:28">
      <c r="J261" s="4"/>
      <c r="K261" s="4"/>
      <c r="L261" s="4"/>
      <c r="M261" s="4"/>
      <c r="N261" s="4"/>
      <c r="AB261" s="4"/>
    </row>
    <row r="262" spans="10:28">
      <c r="J262" s="4"/>
      <c r="K262" s="4"/>
      <c r="L262" s="4"/>
      <c r="M262" s="4"/>
      <c r="N262" s="4"/>
      <c r="AB262" s="4"/>
    </row>
    <row r="263" spans="10:28">
      <c r="J263" s="4"/>
      <c r="K263" s="4"/>
      <c r="L263" s="4"/>
      <c r="M263" s="4"/>
      <c r="N263" s="4"/>
      <c r="AB263" s="4"/>
    </row>
    <row r="264" spans="10:28">
      <c r="J264" s="4"/>
      <c r="K264" s="4"/>
      <c r="L264" s="4"/>
      <c r="M264" s="4"/>
      <c r="N264" s="4"/>
      <c r="AB264" s="4"/>
    </row>
    <row r="265" spans="10:28">
      <c r="J265" s="4"/>
      <c r="K265" s="4"/>
      <c r="L265" s="4"/>
      <c r="M265" s="4"/>
      <c r="N265" s="4"/>
      <c r="AB265" s="4"/>
    </row>
    <row r="266" spans="10:28">
      <c r="J266" s="4"/>
      <c r="K266" s="4"/>
      <c r="L266" s="4"/>
      <c r="M266" s="4"/>
      <c r="N266" s="4"/>
      <c r="AB266" s="4"/>
    </row>
    <row r="267" spans="10:28">
      <c r="J267" s="4"/>
      <c r="K267" s="4"/>
      <c r="L267" s="4"/>
      <c r="M267" s="4"/>
      <c r="N267" s="4"/>
      <c r="AB267" s="4"/>
    </row>
    <row r="268" spans="10:28">
      <c r="J268" s="4"/>
      <c r="K268" s="4"/>
      <c r="L268" s="4"/>
      <c r="M268" s="4"/>
      <c r="N268" s="4"/>
      <c r="AB268" s="4"/>
    </row>
    <row r="269" spans="10:28">
      <c r="J269" s="4"/>
      <c r="K269" s="4"/>
      <c r="L269" s="4"/>
      <c r="M269" s="4"/>
      <c r="N269" s="4"/>
      <c r="AB269" s="4"/>
    </row>
    <row r="270" spans="10:28">
      <c r="J270" s="4"/>
      <c r="K270" s="4"/>
      <c r="L270" s="4"/>
      <c r="M270" s="4"/>
      <c r="N270" s="4"/>
      <c r="AB270" s="4"/>
    </row>
    <row r="271" spans="10:28">
      <c r="J271" s="4"/>
      <c r="K271" s="4"/>
      <c r="L271" s="4"/>
      <c r="M271" s="4"/>
      <c r="N271" s="4"/>
      <c r="AB271" s="4"/>
    </row>
    <row r="272" spans="10:28">
      <c r="J272" s="4"/>
      <c r="K272" s="4"/>
      <c r="L272" s="4"/>
      <c r="M272" s="4"/>
      <c r="N272" s="4"/>
      <c r="AB272" s="4"/>
    </row>
    <row r="273" spans="10:28">
      <c r="J273" s="4"/>
      <c r="K273" s="4"/>
      <c r="L273" s="4"/>
      <c r="M273" s="4"/>
      <c r="N273" s="4"/>
      <c r="AB273" s="4"/>
    </row>
    <row r="274" spans="10:28">
      <c r="J274" s="4"/>
      <c r="K274" s="4"/>
      <c r="L274" s="4"/>
      <c r="M274" s="4"/>
      <c r="N274" s="4"/>
      <c r="AB274" s="4"/>
    </row>
    <row r="275" spans="10:28">
      <c r="J275" s="4"/>
      <c r="K275" s="4"/>
      <c r="L275" s="4"/>
      <c r="M275" s="4"/>
      <c r="N275" s="4"/>
      <c r="AB275" s="4"/>
    </row>
    <row r="276" spans="10:28">
      <c r="J276" s="4"/>
      <c r="K276" s="4"/>
      <c r="L276" s="4"/>
      <c r="M276" s="4"/>
      <c r="N276" s="4"/>
      <c r="AB276" s="4"/>
    </row>
    <row r="277" spans="10:28">
      <c r="J277" s="4"/>
      <c r="K277" s="4"/>
      <c r="L277" s="4"/>
      <c r="M277" s="4"/>
      <c r="N277" s="4"/>
      <c r="AB277" s="4"/>
    </row>
    <row r="278" spans="10:28">
      <c r="J278" s="4"/>
      <c r="K278" s="4"/>
      <c r="L278" s="4"/>
      <c r="M278" s="4"/>
      <c r="N278" s="4"/>
      <c r="AB278" s="4"/>
    </row>
    <row r="279" spans="10:28">
      <c r="J279" s="4"/>
      <c r="K279" s="4"/>
      <c r="L279" s="4"/>
      <c r="M279" s="4"/>
      <c r="N279" s="4"/>
      <c r="AB279" s="4"/>
    </row>
    <row r="280" spans="10:28">
      <c r="J280" s="4"/>
      <c r="K280" s="4"/>
      <c r="L280" s="4"/>
      <c r="M280" s="4"/>
      <c r="N280" s="4"/>
      <c r="AB280" s="4"/>
    </row>
    <row r="281" spans="10:28">
      <c r="J281" s="4"/>
      <c r="K281" s="4"/>
      <c r="L281" s="4"/>
      <c r="M281" s="4"/>
      <c r="N281" s="4"/>
      <c r="AB281" s="4"/>
    </row>
    <row r="282" spans="10:28">
      <c r="J282" s="4"/>
      <c r="K282" s="4"/>
      <c r="L282" s="4"/>
      <c r="M282" s="4"/>
      <c r="N282" s="4"/>
      <c r="AB282" s="4"/>
    </row>
    <row r="283" spans="10:28">
      <c r="J283" s="4"/>
      <c r="K283" s="4"/>
      <c r="L283" s="4"/>
      <c r="M283" s="4"/>
      <c r="N283" s="4"/>
      <c r="AB283" s="4"/>
    </row>
    <row r="284" spans="10:28">
      <c r="J284" s="4"/>
      <c r="K284" s="4"/>
      <c r="L284" s="4"/>
      <c r="M284" s="4"/>
      <c r="N284" s="4"/>
      <c r="AB284" s="4"/>
    </row>
    <row r="285" spans="10:28">
      <c r="J285" s="4"/>
      <c r="K285" s="4"/>
      <c r="L285" s="4"/>
      <c r="M285" s="4"/>
      <c r="N285" s="4"/>
      <c r="AB285" s="4"/>
    </row>
    <row r="286" spans="10:28">
      <c r="J286" s="4"/>
      <c r="K286" s="4"/>
      <c r="L286" s="4"/>
      <c r="M286" s="4"/>
      <c r="N286" s="4"/>
      <c r="AB286" s="4"/>
    </row>
    <row r="287" spans="10:28">
      <c r="J287" s="4"/>
      <c r="K287" s="4"/>
      <c r="L287" s="4"/>
      <c r="M287" s="4"/>
      <c r="N287" s="4"/>
      <c r="AB287" s="4"/>
    </row>
    <row r="288" spans="10:28">
      <c r="J288" s="4"/>
      <c r="K288" s="4"/>
      <c r="L288" s="4"/>
      <c r="M288" s="4"/>
      <c r="N288" s="4"/>
      <c r="AB288" s="4"/>
    </row>
    <row r="289" spans="10:28">
      <c r="J289" s="4"/>
      <c r="K289" s="4"/>
      <c r="L289" s="4"/>
      <c r="M289" s="4"/>
      <c r="N289" s="4"/>
      <c r="AB289" s="4"/>
    </row>
    <row r="290" spans="10:28">
      <c r="J290" s="4"/>
      <c r="K290" s="4"/>
      <c r="L290" s="4"/>
      <c r="M290" s="4"/>
      <c r="N290" s="4"/>
      <c r="AB290" s="4"/>
    </row>
    <row r="291" spans="10:28">
      <c r="J291" s="4"/>
      <c r="K291" s="4"/>
      <c r="L291" s="4"/>
      <c r="M291" s="4"/>
      <c r="N291" s="4"/>
      <c r="AB291" s="4"/>
    </row>
    <row r="292" spans="10:28">
      <c r="J292" s="4"/>
      <c r="K292" s="4"/>
      <c r="L292" s="4"/>
      <c r="M292" s="4"/>
      <c r="N292" s="4"/>
      <c r="AB292" s="4"/>
    </row>
    <row r="293" spans="10:28">
      <c r="J293" s="4"/>
      <c r="K293" s="4"/>
      <c r="L293" s="4"/>
      <c r="M293" s="4"/>
      <c r="N293" s="4"/>
      <c r="AB293" s="4"/>
    </row>
    <row r="294" spans="10:28">
      <c r="J294" s="4"/>
      <c r="K294" s="4"/>
      <c r="L294" s="4"/>
      <c r="M294" s="4"/>
      <c r="N294" s="4"/>
      <c r="AB294" s="4"/>
    </row>
    <row r="295" spans="10:28">
      <c r="J295" s="4"/>
      <c r="K295" s="4"/>
      <c r="L295" s="4"/>
      <c r="M295" s="4"/>
      <c r="N295" s="4"/>
      <c r="AB295" s="4"/>
    </row>
    <row r="296" spans="10:28">
      <c r="J296" s="4"/>
      <c r="K296" s="4"/>
      <c r="L296" s="4"/>
      <c r="M296" s="4"/>
      <c r="N296" s="4"/>
      <c r="AB296" s="4"/>
    </row>
    <row r="297" spans="10:28">
      <c r="J297" s="4"/>
      <c r="K297" s="4"/>
      <c r="L297" s="4"/>
      <c r="M297" s="4"/>
      <c r="N297" s="4"/>
      <c r="AB297" s="4"/>
    </row>
    <row r="298" spans="10:28">
      <c r="J298" s="4"/>
      <c r="K298" s="4"/>
      <c r="L298" s="4"/>
      <c r="M298" s="4"/>
      <c r="N298" s="4"/>
      <c r="AB298" s="4"/>
    </row>
    <row r="299" spans="10:28">
      <c r="J299" s="4"/>
      <c r="K299" s="4"/>
      <c r="L299" s="4"/>
      <c r="M299" s="4"/>
      <c r="N299" s="4"/>
      <c r="AB299" s="4"/>
    </row>
    <row r="300" spans="10:28">
      <c r="J300" s="4"/>
      <c r="K300" s="4"/>
      <c r="L300" s="4"/>
      <c r="M300" s="4"/>
      <c r="N300" s="4"/>
      <c r="AB300" s="4"/>
    </row>
    <row r="301" spans="10:28">
      <c r="J301" s="4"/>
      <c r="K301" s="4"/>
      <c r="L301" s="4"/>
      <c r="M301" s="4"/>
      <c r="N301" s="4"/>
      <c r="AB301" s="4"/>
    </row>
    <row r="302" spans="10:28">
      <c r="J302" s="4"/>
      <c r="K302" s="4"/>
      <c r="L302" s="4"/>
      <c r="M302" s="4"/>
      <c r="N302" s="4"/>
      <c r="AB302" s="4"/>
    </row>
    <row r="303" spans="10:28">
      <c r="J303" s="4"/>
      <c r="K303" s="4"/>
      <c r="L303" s="4"/>
      <c r="M303" s="4"/>
      <c r="N303" s="4"/>
      <c r="AB303" s="4"/>
    </row>
    <row r="304" spans="10:28">
      <c r="J304" s="4"/>
      <c r="K304" s="4"/>
      <c r="L304" s="4"/>
      <c r="M304" s="4"/>
      <c r="N304" s="4"/>
      <c r="AB304" s="4"/>
    </row>
    <row r="305" spans="10:28">
      <c r="J305" s="4"/>
      <c r="K305" s="4"/>
      <c r="L305" s="4"/>
      <c r="M305" s="4"/>
      <c r="N305" s="4"/>
      <c r="AB305" s="4"/>
    </row>
    <row r="306" spans="10:28">
      <c r="J306" s="4"/>
      <c r="K306" s="4"/>
      <c r="L306" s="4"/>
      <c r="M306" s="4"/>
      <c r="N306" s="4"/>
      <c r="AB306" s="4"/>
    </row>
    <row r="307" spans="10:28">
      <c r="J307" s="4"/>
      <c r="K307" s="4"/>
      <c r="L307" s="4"/>
      <c r="M307" s="4"/>
      <c r="N307" s="4"/>
      <c r="AB307" s="4"/>
    </row>
    <row r="308" spans="10:28">
      <c r="J308" s="4"/>
      <c r="K308" s="4"/>
      <c r="L308" s="4"/>
      <c r="M308" s="4"/>
      <c r="N308" s="4"/>
      <c r="AB308" s="4"/>
    </row>
    <row r="309" spans="10:28">
      <c r="J309" s="4"/>
      <c r="K309" s="4"/>
      <c r="L309" s="4"/>
      <c r="M309" s="4"/>
      <c r="N309" s="4"/>
      <c r="AB309" s="4"/>
    </row>
    <row r="310" spans="10:28">
      <c r="J310" s="4"/>
      <c r="K310" s="4"/>
      <c r="L310" s="4"/>
      <c r="M310" s="4"/>
      <c r="N310" s="4"/>
      <c r="AB310" s="4"/>
    </row>
    <row r="311" spans="10:28">
      <c r="J311" s="4"/>
      <c r="K311" s="4"/>
      <c r="L311" s="4"/>
      <c r="M311" s="4"/>
      <c r="N311" s="4"/>
      <c r="AB311" s="4"/>
    </row>
    <row r="312" spans="10:28">
      <c r="J312" s="4"/>
      <c r="K312" s="4"/>
      <c r="L312" s="4"/>
      <c r="M312" s="4"/>
      <c r="N312" s="4"/>
      <c r="AB312" s="4"/>
    </row>
    <row r="313" spans="10:28">
      <c r="J313" s="4"/>
      <c r="K313" s="4"/>
      <c r="L313" s="4"/>
      <c r="M313" s="4"/>
      <c r="N313" s="4"/>
      <c r="AB313" s="4"/>
    </row>
    <row r="314" spans="10:28">
      <c r="J314" s="4"/>
      <c r="K314" s="4"/>
      <c r="L314" s="4"/>
      <c r="M314" s="4"/>
      <c r="N314" s="4"/>
      <c r="AB314" s="4"/>
    </row>
    <row r="315" spans="10:28">
      <c r="J315" s="4"/>
      <c r="K315" s="4"/>
      <c r="L315" s="4"/>
      <c r="M315" s="4"/>
      <c r="N315" s="4"/>
      <c r="AB315" s="4"/>
    </row>
    <row r="316" spans="10:28">
      <c r="J316" s="4"/>
      <c r="K316" s="4"/>
      <c r="L316" s="4"/>
      <c r="M316" s="4"/>
      <c r="N316" s="4"/>
      <c r="AB316" s="4"/>
    </row>
    <row r="317" spans="10:28">
      <c r="J317" s="4"/>
      <c r="K317" s="4"/>
      <c r="L317" s="4"/>
      <c r="M317" s="4"/>
      <c r="N317" s="4"/>
      <c r="AB317" s="4"/>
    </row>
    <row r="318" spans="10:28">
      <c r="J318" s="4"/>
      <c r="K318" s="4"/>
      <c r="L318" s="4"/>
      <c r="M318" s="4"/>
      <c r="N318" s="4"/>
      <c r="AB318" s="4"/>
    </row>
    <row r="319" spans="10:28">
      <c r="J319" s="4"/>
      <c r="K319" s="4"/>
      <c r="L319" s="4"/>
      <c r="M319" s="4"/>
      <c r="N319" s="4"/>
      <c r="AB319" s="4"/>
    </row>
    <row r="320" spans="10:28">
      <c r="J320" s="4"/>
      <c r="K320" s="4"/>
      <c r="L320" s="4"/>
      <c r="M320" s="4"/>
      <c r="N320" s="4"/>
      <c r="AB320" s="4"/>
    </row>
    <row r="321" spans="10:28">
      <c r="J321" s="4"/>
      <c r="K321" s="4"/>
      <c r="L321" s="4"/>
      <c r="M321" s="4"/>
      <c r="N321" s="4"/>
      <c r="AB321" s="4"/>
    </row>
    <row r="322" spans="10:28">
      <c r="J322" s="4"/>
      <c r="K322" s="4"/>
      <c r="L322" s="4"/>
      <c r="M322" s="4"/>
      <c r="N322" s="4"/>
      <c r="AB322" s="4"/>
    </row>
    <row r="323" spans="10:28">
      <c r="J323" s="4"/>
      <c r="K323" s="4"/>
      <c r="L323" s="4"/>
      <c r="M323" s="4"/>
      <c r="N323" s="4"/>
      <c r="AB323" s="4"/>
    </row>
    <row r="324" spans="10:28">
      <c r="J324" s="4"/>
      <c r="K324" s="4"/>
      <c r="L324" s="4"/>
      <c r="M324" s="4"/>
      <c r="N324" s="4"/>
      <c r="AB324" s="4"/>
    </row>
    <row r="325" spans="10:28">
      <c r="J325" s="4"/>
      <c r="K325" s="4"/>
      <c r="L325" s="4"/>
      <c r="M325" s="4"/>
      <c r="N325" s="4"/>
      <c r="AB325" s="4"/>
    </row>
    <row r="326" spans="10:28">
      <c r="J326" s="4"/>
      <c r="K326" s="4"/>
      <c r="L326" s="4"/>
      <c r="M326" s="4"/>
      <c r="N326" s="4"/>
      <c r="AB326" s="4"/>
    </row>
    <row r="327" spans="10:28">
      <c r="J327" s="4"/>
      <c r="K327" s="4"/>
      <c r="L327" s="4"/>
      <c r="M327" s="4"/>
      <c r="N327" s="4"/>
      <c r="AB327" s="4"/>
    </row>
    <row r="328" spans="10:28">
      <c r="J328" s="4"/>
      <c r="K328" s="4"/>
      <c r="L328" s="4"/>
      <c r="M328" s="4"/>
      <c r="N328" s="4"/>
      <c r="AB328" s="4"/>
    </row>
    <row r="329" spans="10:28">
      <c r="J329" s="4"/>
      <c r="K329" s="4"/>
      <c r="L329" s="4"/>
      <c r="M329" s="4"/>
      <c r="N329" s="4"/>
      <c r="AB329" s="4"/>
    </row>
    <row r="330" spans="10:28">
      <c r="J330" s="4"/>
      <c r="K330" s="4"/>
      <c r="L330" s="4"/>
      <c r="M330" s="4"/>
      <c r="N330" s="4"/>
      <c r="AB330" s="4"/>
    </row>
    <row r="331" spans="10:28">
      <c r="J331" s="4"/>
      <c r="K331" s="4"/>
      <c r="L331" s="4"/>
      <c r="M331" s="4"/>
      <c r="N331" s="4"/>
      <c r="AB331" s="4"/>
    </row>
    <row r="332" spans="10:28">
      <c r="J332" s="4"/>
      <c r="K332" s="4"/>
      <c r="L332" s="4"/>
      <c r="M332" s="4"/>
      <c r="N332" s="4"/>
      <c r="AB332" s="4"/>
    </row>
    <row r="333" spans="10:28">
      <c r="J333" s="4"/>
      <c r="K333" s="4"/>
      <c r="L333" s="4"/>
      <c r="M333" s="4"/>
      <c r="N333" s="4"/>
      <c r="AB333" s="4"/>
    </row>
    <row r="334" spans="10:28">
      <c r="J334" s="4"/>
      <c r="K334" s="4"/>
      <c r="L334" s="4"/>
      <c r="M334" s="4"/>
      <c r="N334" s="4"/>
      <c r="AB334" s="4"/>
    </row>
    <row r="335" spans="10:28">
      <c r="J335" s="4"/>
      <c r="K335" s="4"/>
      <c r="L335" s="4"/>
      <c r="M335" s="4"/>
      <c r="N335" s="4"/>
      <c r="AB335" s="4"/>
    </row>
    <row r="336" spans="10:28">
      <c r="J336" s="4"/>
      <c r="K336" s="4"/>
      <c r="L336" s="4"/>
      <c r="M336" s="4"/>
      <c r="N336" s="4"/>
      <c r="AB336" s="4"/>
    </row>
    <row r="337" spans="10:28">
      <c r="J337" s="4"/>
      <c r="K337" s="4"/>
      <c r="L337" s="4"/>
      <c r="M337" s="4"/>
      <c r="N337" s="4"/>
      <c r="AB337" s="4"/>
    </row>
    <row r="338" spans="10:28">
      <c r="J338" s="4"/>
      <c r="K338" s="4"/>
      <c r="L338" s="4"/>
      <c r="M338" s="4"/>
      <c r="N338" s="4"/>
      <c r="AB338" s="4"/>
    </row>
    <row r="339" spans="10:28">
      <c r="J339" s="4"/>
      <c r="K339" s="4"/>
      <c r="L339" s="4"/>
      <c r="M339" s="4"/>
      <c r="N339" s="4"/>
      <c r="AB339" s="4"/>
    </row>
    <row r="340" spans="10:28">
      <c r="J340" s="4"/>
      <c r="K340" s="4"/>
      <c r="L340" s="4"/>
      <c r="M340" s="4"/>
      <c r="N340" s="4"/>
      <c r="AB340" s="4"/>
    </row>
    <row r="341" spans="10:28">
      <c r="J341" s="4"/>
      <c r="K341" s="4"/>
      <c r="L341" s="4"/>
      <c r="M341" s="4"/>
      <c r="N341" s="4"/>
      <c r="AB341" s="4"/>
    </row>
    <row r="342" spans="10:28">
      <c r="J342" s="4"/>
      <c r="K342" s="4"/>
      <c r="L342" s="4"/>
      <c r="M342" s="4"/>
      <c r="N342" s="4"/>
      <c r="AB342" s="4"/>
    </row>
    <row r="343" spans="10:28">
      <c r="J343" s="4"/>
      <c r="K343" s="4"/>
      <c r="L343" s="4"/>
      <c r="M343" s="4"/>
      <c r="N343" s="4"/>
      <c r="AB343" s="4"/>
    </row>
    <row r="344" spans="10:28">
      <c r="J344" s="4"/>
      <c r="K344" s="4"/>
      <c r="L344" s="4"/>
      <c r="M344" s="4"/>
      <c r="N344" s="4"/>
      <c r="AB344" s="4"/>
    </row>
    <row r="345" spans="10:28">
      <c r="J345" s="4"/>
      <c r="K345" s="4"/>
      <c r="L345" s="4"/>
      <c r="M345" s="4"/>
      <c r="N345" s="4"/>
      <c r="AB345" s="4"/>
    </row>
    <row r="346" spans="10:28">
      <c r="J346" s="4"/>
      <c r="K346" s="4"/>
      <c r="L346" s="4"/>
      <c r="M346" s="4"/>
      <c r="N346" s="4"/>
      <c r="AB346" s="4"/>
    </row>
    <row r="347" spans="10:28">
      <c r="J347" s="4"/>
      <c r="K347" s="4"/>
      <c r="L347" s="4"/>
      <c r="M347" s="4"/>
      <c r="N347" s="4"/>
      <c r="AB347" s="4"/>
    </row>
    <row r="348" spans="10:28">
      <c r="J348" s="4"/>
      <c r="K348" s="4"/>
      <c r="L348" s="4"/>
      <c r="M348" s="4"/>
      <c r="N348" s="4"/>
      <c r="AB348" s="4"/>
    </row>
    <row r="349" spans="10:28">
      <c r="J349" s="4"/>
      <c r="K349" s="4"/>
      <c r="L349" s="4"/>
      <c r="M349" s="4"/>
      <c r="N349" s="4"/>
      <c r="AB349" s="4"/>
    </row>
    <row r="350" spans="10:28">
      <c r="J350" s="4"/>
      <c r="K350" s="4"/>
      <c r="L350" s="4"/>
      <c r="M350" s="4"/>
      <c r="N350" s="4"/>
      <c r="AB350" s="4"/>
    </row>
    <row r="351" spans="10:28">
      <c r="J351" s="4"/>
      <c r="K351" s="4"/>
      <c r="L351" s="4"/>
      <c r="M351" s="4"/>
      <c r="N351" s="4"/>
      <c r="AB351" s="4"/>
    </row>
    <row r="352" spans="10:28">
      <c r="J352" s="4"/>
      <c r="K352" s="4"/>
      <c r="L352" s="4"/>
      <c r="M352" s="4"/>
      <c r="N352" s="4"/>
      <c r="AB352" s="4"/>
    </row>
    <row r="353" spans="10:28">
      <c r="J353" s="4"/>
      <c r="K353" s="4"/>
      <c r="L353" s="4"/>
      <c r="M353" s="4"/>
      <c r="N353" s="4"/>
      <c r="AB353" s="4"/>
    </row>
    <row r="354" spans="10:28">
      <c r="J354" s="4"/>
      <c r="K354" s="4"/>
      <c r="L354" s="4"/>
      <c r="M354" s="4"/>
      <c r="N354" s="4"/>
      <c r="AB354" s="4"/>
    </row>
    <row r="355" spans="10:28">
      <c r="J355" s="4"/>
      <c r="K355" s="4"/>
      <c r="L355" s="4"/>
      <c r="M355" s="4"/>
      <c r="N355" s="4"/>
      <c r="AB355" s="4"/>
    </row>
    <row r="356" spans="10:28">
      <c r="J356" s="4"/>
      <c r="K356" s="4"/>
      <c r="L356" s="4"/>
      <c r="M356" s="4"/>
      <c r="N356" s="4"/>
      <c r="AB356" s="4"/>
    </row>
    <row r="357" spans="10:28">
      <c r="J357" s="4"/>
      <c r="K357" s="4"/>
      <c r="L357" s="4"/>
      <c r="M357" s="4"/>
      <c r="N357" s="4"/>
      <c r="AB357" s="4"/>
    </row>
    <row r="358" spans="10:28">
      <c r="J358" s="4"/>
      <c r="K358" s="4"/>
      <c r="L358" s="4"/>
      <c r="M358" s="4"/>
      <c r="N358" s="4"/>
      <c r="AB358" s="4"/>
    </row>
    <row r="359" spans="10:28">
      <c r="J359" s="4"/>
      <c r="K359" s="4"/>
      <c r="L359" s="4"/>
      <c r="M359" s="4"/>
      <c r="N359" s="4"/>
      <c r="AB359" s="4"/>
    </row>
    <row r="360" spans="10:28">
      <c r="J360" s="4"/>
      <c r="K360" s="4"/>
      <c r="L360" s="4"/>
      <c r="M360" s="4"/>
      <c r="N360" s="4"/>
      <c r="AB360" s="4"/>
    </row>
    <row r="361" spans="10:28">
      <c r="J361" s="4"/>
      <c r="K361" s="4"/>
      <c r="L361" s="4"/>
      <c r="M361" s="4"/>
      <c r="N361" s="4"/>
      <c r="AB361" s="4"/>
    </row>
    <row r="362" spans="10:28">
      <c r="J362" s="4"/>
      <c r="K362" s="4"/>
      <c r="L362" s="4"/>
      <c r="M362" s="4"/>
      <c r="N362" s="4"/>
      <c r="AB362" s="4"/>
    </row>
    <row r="363" spans="10:28">
      <c r="J363" s="4"/>
      <c r="K363" s="4"/>
      <c r="L363" s="4"/>
      <c r="M363" s="4"/>
      <c r="N363" s="4"/>
      <c r="AB363" s="4"/>
    </row>
    <row r="364" spans="10:28">
      <c r="J364" s="4"/>
      <c r="K364" s="4"/>
      <c r="L364" s="4"/>
      <c r="M364" s="4"/>
      <c r="N364" s="4"/>
      <c r="AB364" s="4"/>
    </row>
    <row r="365" spans="10:28">
      <c r="J365" s="4"/>
      <c r="K365" s="4"/>
      <c r="L365" s="4"/>
      <c r="M365" s="4"/>
      <c r="N365" s="4"/>
      <c r="AB365" s="4"/>
    </row>
    <row r="366" spans="10:28">
      <c r="J366" s="4"/>
      <c r="K366" s="4"/>
      <c r="L366" s="4"/>
      <c r="M366" s="4"/>
      <c r="N366" s="4"/>
      <c r="AB366" s="4"/>
    </row>
    <row r="367" spans="10:28">
      <c r="J367" s="4"/>
      <c r="K367" s="4"/>
      <c r="L367" s="4"/>
      <c r="M367" s="4"/>
      <c r="N367" s="4"/>
      <c r="AB367" s="4"/>
    </row>
    <row r="368" spans="10:28">
      <c r="J368" s="4"/>
      <c r="K368" s="4"/>
      <c r="L368" s="4"/>
      <c r="M368" s="4"/>
      <c r="N368" s="4"/>
      <c r="AB368" s="4"/>
    </row>
    <row r="369" spans="10:28">
      <c r="J369" s="4"/>
      <c r="K369" s="4"/>
      <c r="L369" s="4"/>
      <c r="M369" s="4"/>
      <c r="N369" s="4"/>
      <c r="AB369" s="4"/>
    </row>
    <row r="370" spans="10:28">
      <c r="J370" s="4"/>
      <c r="K370" s="4"/>
      <c r="L370" s="4"/>
      <c r="M370" s="4"/>
      <c r="N370" s="4"/>
      <c r="AB370" s="4"/>
    </row>
    <row r="371" spans="10:28">
      <c r="J371" s="4"/>
      <c r="K371" s="4"/>
      <c r="L371" s="4"/>
      <c r="M371" s="4"/>
      <c r="N371" s="4"/>
      <c r="AB371" s="4"/>
    </row>
    <row r="372" spans="10:28">
      <c r="J372" s="4"/>
      <c r="K372" s="4"/>
      <c r="L372" s="4"/>
      <c r="M372" s="4"/>
      <c r="N372" s="4"/>
      <c r="AB372" s="4"/>
    </row>
    <row r="373" spans="10:28">
      <c r="J373" s="4"/>
      <c r="K373" s="4"/>
      <c r="L373" s="4"/>
      <c r="M373" s="4"/>
      <c r="N373" s="4"/>
      <c r="AB373" s="4"/>
    </row>
    <row r="374" spans="10:28">
      <c r="J374" s="4"/>
      <c r="K374" s="4"/>
      <c r="L374" s="4"/>
      <c r="M374" s="4"/>
      <c r="N374" s="4"/>
      <c r="AB374" s="4"/>
    </row>
    <row r="375" spans="10:28">
      <c r="J375" s="4"/>
      <c r="K375" s="4"/>
      <c r="L375" s="4"/>
      <c r="M375" s="4"/>
      <c r="N375" s="4"/>
      <c r="AB375" s="4"/>
    </row>
    <row r="376" spans="10:28">
      <c r="J376" s="4"/>
      <c r="K376" s="4"/>
      <c r="L376" s="4"/>
      <c r="M376" s="4"/>
      <c r="N376" s="4"/>
      <c r="AB376" s="4"/>
    </row>
    <row r="377" spans="10:28">
      <c r="J377" s="4"/>
      <c r="K377" s="4"/>
      <c r="L377" s="4"/>
      <c r="M377" s="4"/>
      <c r="N377" s="4"/>
      <c r="AB377" s="4"/>
    </row>
    <row r="378" spans="10:28">
      <c r="J378" s="4"/>
      <c r="K378" s="4"/>
      <c r="L378" s="4"/>
      <c r="M378" s="4"/>
      <c r="N378" s="4"/>
      <c r="AB378" s="4"/>
    </row>
    <row r="379" spans="10:28">
      <c r="J379" s="4"/>
      <c r="K379" s="4"/>
      <c r="L379" s="4"/>
      <c r="M379" s="4"/>
      <c r="N379" s="4"/>
      <c r="AB379" s="4"/>
    </row>
    <row r="380" spans="10:28">
      <c r="J380" s="4"/>
      <c r="K380" s="4"/>
      <c r="L380" s="4"/>
      <c r="M380" s="4"/>
      <c r="N380" s="4"/>
      <c r="AB380" s="4"/>
    </row>
    <row r="381" spans="10:28">
      <c r="J381" s="4"/>
      <c r="K381" s="4"/>
      <c r="L381" s="4"/>
      <c r="M381" s="4"/>
      <c r="N381" s="4"/>
      <c r="AB381" s="4"/>
    </row>
    <row r="382" spans="10:28">
      <c r="J382" s="4"/>
      <c r="K382" s="4"/>
      <c r="L382" s="4"/>
      <c r="M382" s="4"/>
      <c r="N382" s="4"/>
      <c r="AB382" s="4"/>
    </row>
    <row r="383" spans="10:28">
      <c r="J383" s="4"/>
      <c r="K383" s="4"/>
      <c r="L383" s="4"/>
      <c r="M383" s="4"/>
      <c r="N383" s="4"/>
      <c r="AB383" s="4"/>
    </row>
    <row r="384" spans="10:28">
      <c r="J384" s="4"/>
      <c r="K384" s="4"/>
      <c r="L384" s="4"/>
      <c r="M384" s="4"/>
      <c r="N384" s="4"/>
      <c r="AB384" s="4"/>
    </row>
    <row r="385" spans="10:28">
      <c r="J385" s="4"/>
      <c r="K385" s="4"/>
      <c r="L385" s="4"/>
      <c r="M385" s="4"/>
      <c r="N385" s="4"/>
      <c r="AB385" s="4"/>
    </row>
    <row r="386" spans="10:28">
      <c r="J386" s="4"/>
      <c r="K386" s="4"/>
      <c r="L386" s="4"/>
      <c r="M386" s="4"/>
      <c r="N386" s="4"/>
      <c r="AB386" s="4"/>
    </row>
    <row r="387" spans="10:28">
      <c r="J387" s="4"/>
      <c r="K387" s="4"/>
      <c r="L387" s="4"/>
      <c r="M387" s="4"/>
      <c r="N387" s="4"/>
      <c r="AB387" s="4"/>
    </row>
    <row r="388" spans="10:28">
      <c r="J388" s="4"/>
      <c r="K388" s="4"/>
      <c r="L388" s="4"/>
      <c r="M388" s="4"/>
      <c r="N388" s="4"/>
      <c r="AB388" s="4"/>
    </row>
    <row r="389" spans="10:28">
      <c r="J389" s="6"/>
      <c r="K389" s="6"/>
      <c r="L389" s="6"/>
      <c r="M389" s="6"/>
      <c r="N389" s="6"/>
      <c r="AB389" s="4"/>
    </row>
    <row r="390" spans="10:28">
      <c r="J390" s="6"/>
      <c r="K390" s="6"/>
      <c r="L390" s="6"/>
      <c r="M390" s="6"/>
      <c r="N390" s="6"/>
      <c r="AB390" s="4"/>
    </row>
    <row r="391" spans="10:28">
      <c r="AB391" s="4"/>
    </row>
    <row r="392" spans="10:28">
      <c r="AB392" s="4"/>
    </row>
    <row r="393" spans="10:28">
      <c r="AB393" s="4"/>
    </row>
    <row r="394" spans="10:28">
      <c r="AB394" s="4"/>
    </row>
    <row r="395" spans="10:28">
      <c r="AB395" s="4"/>
    </row>
    <row r="396" spans="10:28">
      <c r="AB396" s="4"/>
    </row>
    <row r="397" spans="10:28">
      <c r="AB397" s="4"/>
    </row>
    <row r="398" spans="10:28">
      <c r="AB398" s="4"/>
    </row>
    <row r="399" spans="10:28">
      <c r="AB399" s="4"/>
    </row>
    <row r="400" spans="10:28">
      <c r="AB400" s="4"/>
    </row>
    <row r="401" spans="28:32">
      <c r="AB401" s="4"/>
    </row>
    <row r="402" spans="28:32">
      <c r="AB402" s="4"/>
    </row>
    <row r="403" spans="28:32">
      <c r="AB403" s="4"/>
    </row>
    <row r="404" spans="28:32">
      <c r="AB404" s="4"/>
    </row>
    <row r="405" spans="28:32">
      <c r="AB405" s="4"/>
    </row>
    <row r="406" spans="28:32">
      <c r="AB406" s="4"/>
    </row>
    <row r="407" spans="28:32">
      <c r="AB407" s="4"/>
    </row>
    <row r="408" spans="28:32">
      <c r="AB408" s="4"/>
    </row>
    <row r="409" spans="28:32">
      <c r="AB409" s="4"/>
    </row>
    <row r="410" spans="28:32">
      <c r="AB410" s="4"/>
    </row>
    <row r="411" spans="28:32">
      <c r="AB411" s="4"/>
    </row>
    <row r="412" spans="28:32">
      <c r="AB412" s="6"/>
      <c r="AF412" s="2"/>
    </row>
    <row r="413" spans="28:32">
      <c r="AB413" s="6"/>
      <c r="AF413" s="2"/>
    </row>
  </sheetData>
  <mergeCells count="5">
    <mergeCell ref="A1:A2"/>
    <mergeCell ref="B1:B2"/>
    <mergeCell ref="C1:I1"/>
    <mergeCell ref="J1:N1"/>
    <mergeCell ref="O1:AF1"/>
  </mergeCells>
  <phoneticPr fontId="2" type="noConversion"/>
  <conditionalFormatting sqref="V3">
    <cfRule type="colorScale" priority="11">
      <colorScale>
        <cfvo type="num" val="0"/>
        <cfvo type="num" val="0"/>
        <color rgb="FFFF7128"/>
        <color rgb="FFFFEF9C"/>
      </colorScale>
    </cfRule>
  </conditionalFormatting>
  <conditionalFormatting sqref="V3:Z23">
    <cfRule type="colorScale" priority="10">
      <colorScale>
        <cfvo type="num" val="0"/>
        <cfvo type="num" val="0"/>
        <color theme="9" tint="0.79998168889431442"/>
        <color theme="5" tint="0.79998168889431442"/>
      </colorScale>
    </cfRule>
  </conditionalFormatting>
  <conditionalFormatting sqref="V3:AA23 AC3:AE23">
    <cfRule type="colorScale" priority="7">
      <colorScale>
        <cfvo type="num" val="0"/>
        <cfvo type="num" val="0"/>
        <color theme="5" tint="0.79998168889431442"/>
        <color theme="9" tint="0.79998168889431442"/>
      </colorScale>
    </cfRule>
    <cfRule type="colorScale" priority="8">
      <colorScale>
        <cfvo type="num" val="0"/>
        <cfvo type="num" val="0"/>
        <color theme="9" tint="0.79998168889431442"/>
        <color theme="5" tint="0.79998168889431442"/>
      </colorScale>
    </cfRule>
    <cfRule type="colorScale" priority="9">
      <colorScale>
        <cfvo type="num" val="0"/>
        <cfvo type="num" val="0"/>
        <color theme="9" tint="0.79998168889431442"/>
        <color theme="5" tint="0.79998168889431442"/>
      </colorScale>
    </cfRule>
  </conditionalFormatting>
  <conditionalFormatting sqref="AF3:AF23">
    <cfRule type="colorScale" priority="4">
      <colorScale>
        <cfvo type="num" val="0"/>
        <cfvo type="num" val="0"/>
        <color theme="5" tint="0.79998168889431442"/>
        <color theme="9" tint="0.79998168889431442"/>
      </colorScale>
    </cfRule>
    <cfRule type="colorScale" priority="5">
      <colorScale>
        <cfvo type="num" val="0"/>
        <cfvo type="num" val="0"/>
        <color theme="9" tint="0.79998168889431442"/>
        <color theme="5" tint="0.79998168889431442"/>
      </colorScale>
    </cfRule>
    <cfRule type="colorScale" priority="6">
      <colorScale>
        <cfvo type="num" val="0"/>
        <cfvo type="num" val="0"/>
        <color theme="9" tint="0.79998168889431442"/>
        <color theme="5" tint="0.79998168889431442"/>
      </colorScale>
    </cfRule>
  </conditionalFormatting>
  <conditionalFormatting sqref="AB3:AB23">
    <cfRule type="colorScale" priority="1">
      <colorScale>
        <cfvo type="num" val="0"/>
        <cfvo type="num" val="0"/>
        <color theme="5" tint="0.79998168889431442"/>
        <color theme="9" tint="0.79998168889431442"/>
      </colorScale>
    </cfRule>
    <cfRule type="colorScale" priority="2">
      <colorScale>
        <cfvo type="num" val="0"/>
        <cfvo type="num" val="0"/>
        <color theme="9" tint="0.79998168889431442"/>
        <color theme="5" tint="0.79998168889431442"/>
      </colorScale>
    </cfRule>
    <cfRule type="colorScale" priority="3">
      <colorScale>
        <cfvo type="num" val="0"/>
        <cfvo type="num" val="0"/>
        <color theme="9" tint="0.79998168889431442"/>
        <color theme="5" tint="0.79998168889431442"/>
      </colorScale>
    </cfRule>
  </conditionalFormatting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2F524-2104-8349-9BA9-AEDC40774AE4}">
  <dimension ref="A1:AF413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A2"/>
    </sheetView>
  </sheetViews>
  <sheetFormatPr baseColWidth="10" defaultRowHeight="16"/>
  <cols>
    <col min="14" max="14" width="26.6640625" customWidth="1"/>
    <col min="23" max="25" width="10.83203125" style="1"/>
  </cols>
  <sheetData>
    <row r="1" spans="1:32" ht="35" customHeight="1">
      <c r="A1" s="17" t="s">
        <v>0</v>
      </c>
      <c r="B1" s="17" t="s">
        <v>7</v>
      </c>
      <c r="C1" s="18" t="s">
        <v>40</v>
      </c>
      <c r="D1" s="18"/>
      <c r="E1" s="18"/>
      <c r="F1" s="18"/>
      <c r="G1" s="18"/>
      <c r="H1" s="18"/>
      <c r="I1" s="18"/>
      <c r="J1" s="18" t="s">
        <v>42</v>
      </c>
      <c r="K1" s="18"/>
      <c r="L1" s="18"/>
      <c r="M1" s="18"/>
      <c r="N1" s="18"/>
      <c r="O1" s="18" t="s">
        <v>41</v>
      </c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</row>
    <row r="2" spans="1:32" ht="36" customHeight="1">
      <c r="A2" s="17"/>
      <c r="B2" s="17"/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8</v>
      </c>
      <c r="I2" s="4" t="s">
        <v>9</v>
      </c>
      <c r="J2" s="4" t="s">
        <v>21</v>
      </c>
      <c r="K2" s="4" t="s">
        <v>22</v>
      </c>
      <c r="L2" s="4" t="s">
        <v>23</v>
      </c>
      <c r="M2" s="4" t="s">
        <v>39</v>
      </c>
      <c r="N2" s="16" t="s">
        <v>43</v>
      </c>
      <c r="O2" s="4" t="s">
        <v>1</v>
      </c>
      <c r="P2" s="4" t="s">
        <v>2</v>
      </c>
      <c r="Q2" s="4" t="s">
        <v>3</v>
      </c>
      <c r="R2" s="4" t="s">
        <v>4</v>
      </c>
      <c r="S2" s="4" t="s">
        <v>5</v>
      </c>
      <c r="T2" s="4" t="s">
        <v>8</v>
      </c>
      <c r="U2" s="4" t="s">
        <v>9</v>
      </c>
      <c r="V2" s="4" t="s">
        <v>10</v>
      </c>
      <c r="W2" s="4" t="s">
        <v>11</v>
      </c>
      <c r="X2" s="4" t="s">
        <v>12</v>
      </c>
      <c r="Y2" s="4" t="s">
        <v>6</v>
      </c>
      <c r="Z2" s="4" t="s">
        <v>13</v>
      </c>
      <c r="AA2" s="4" t="s">
        <v>14</v>
      </c>
      <c r="AB2" s="4" t="s">
        <v>19</v>
      </c>
      <c r="AC2" s="5" t="s">
        <v>15</v>
      </c>
      <c r="AD2" s="5" t="s">
        <v>16</v>
      </c>
      <c r="AE2" s="5" t="s">
        <v>17</v>
      </c>
      <c r="AF2" s="5" t="s">
        <v>18</v>
      </c>
    </row>
    <row r="3" spans="1:32" ht="120" customHeight="1">
      <c r="A3" s="10">
        <v>1</v>
      </c>
      <c r="B3" s="10">
        <v>240</v>
      </c>
      <c r="C3" s="11">
        <v>6.6139999999999999</v>
      </c>
      <c r="D3" s="11">
        <v>3.4850000000000003</v>
      </c>
      <c r="E3" s="11">
        <v>3.3045</v>
      </c>
      <c r="F3" s="11">
        <v>1.9002759889441041</v>
      </c>
      <c r="G3" s="11">
        <v>77.432995799999986</v>
      </c>
      <c r="H3" s="11">
        <v>0.95099999999999996</v>
      </c>
      <c r="I3" s="11">
        <v>6.1407930183685338E-4</v>
      </c>
      <c r="J3" s="4" t="s">
        <v>24</v>
      </c>
      <c r="K3" s="4" t="s">
        <v>25</v>
      </c>
      <c r="L3" s="4" t="s">
        <v>30</v>
      </c>
      <c r="M3" s="4" t="s">
        <v>27</v>
      </c>
      <c r="N3" s="4"/>
      <c r="O3" s="11">
        <v>6.4169999999999989</v>
      </c>
      <c r="P3" s="11">
        <v>3.819</v>
      </c>
      <c r="Q3" s="11">
        <v>3.3740000000000001</v>
      </c>
      <c r="R3" s="11">
        <v>1.686017836725302</v>
      </c>
      <c r="S3" s="11">
        <v>84.087814600000016</v>
      </c>
      <c r="T3" s="11">
        <v>0.80600000000000005</v>
      </c>
      <c r="U3" s="12">
        <v>4.7926087973274543E-4</v>
      </c>
      <c r="V3" s="11">
        <f>O3-C3</f>
        <v>-0.19700000000000095</v>
      </c>
      <c r="W3" s="11">
        <f>P3-D3</f>
        <v>0.33399999999999963</v>
      </c>
      <c r="X3" s="11">
        <f>Q3-E3</f>
        <v>6.9500000000000117E-2</v>
      </c>
      <c r="Y3" s="11">
        <f>R3-F3</f>
        <v>-0.21425815221880207</v>
      </c>
      <c r="Z3" s="11">
        <f>S3-G3</f>
        <v>6.6548188000000295</v>
      </c>
      <c r="AA3" s="11">
        <f>T3-H3</f>
        <v>-0.14499999999999991</v>
      </c>
      <c r="AB3" s="12">
        <f>U3-I3</f>
        <v>-1.3481842210410794E-4</v>
      </c>
      <c r="AC3" s="5">
        <f>(O3-C3)/C3*100%</f>
        <v>-2.9785303900816594E-2</v>
      </c>
      <c r="AD3" s="5">
        <f>(P3-D3)/D3*100%</f>
        <v>9.5839311334289704E-2</v>
      </c>
      <c r="AE3" s="5">
        <f>(Q3-E3)/E3*100%</f>
        <v>2.103192616129524E-2</v>
      </c>
      <c r="AF3" s="5">
        <f>(T3-H3)/H3*100%</f>
        <v>-0.15247108307045207</v>
      </c>
    </row>
    <row r="4" spans="1:32" ht="120" customHeight="1">
      <c r="A4" s="10">
        <v>3</v>
      </c>
      <c r="B4" s="10">
        <v>240</v>
      </c>
      <c r="C4" s="11">
        <v>6.7064999999999984</v>
      </c>
      <c r="D4" s="11">
        <v>3.5145000000000004</v>
      </c>
      <c r="E4" s="11">
        <v>3.3039999999999998</v>
      </c>
      <c r="F4" s="11">
        <v>1.9123381465954015</v>
      </c>
      <c r="G4" s="11">
        <v>78.457864750000013</v>
      </c>
      <c r="H4" s="11">
        <v>0.94899999999999995</v>
      </c>
      <c r="I4" s="11">
        <v>6.047832190080089E-4</v>
      </c>
      <c r="J4" s="4" t="s">
        <v>28</v>
      </c>
      <c r="K4" s="4" t="s">
        <v>25</v>
      </c>
      <c r="L4" s="4" t="s">
        <v>30</v>
      </c>
      <c r="M4" s="4" t="s">
        <v>27</v>
      </c>
      <c r="N4" s="4"/>
      <c r="O4" s="11">
        <v>6.3989999999999991</v>
      </c>
      <c r="P4" s="11">
        <v>3.8215000000000003</v>
      </c>
      <c r="Q4" s="11">
        <v>3.4420000000000002</v>
      </c>
      <c r="R4" s="11">
        <v>1.6801005145643373</v>
      </c>
      <c r="S4" s="11">
        <v>84.69936924999999</v>
      </c>
      <c r="T4" s="11">
        <v>0.754</v>
      </c>
      <c r="U4" s="12">
        <v>4.4510366882100484E-4</v>
      </c>
      <c r="V4" s="11">
        <f>O4-C4</f>
        <v>-0.30749999999999922</v>
      </c>
      <c r="W4" s="11">
        <f>P4-D4</f>
        <v>0.30699999999999994</v>
      </c>
      <c r="X4" s="11">
        <f>Q4-E4</f>
        <v>0.13800000000000034</v>
      </c>
      <c r="Y4" s="11">
        <f>R4-F4</f>
        <v>-0.23223763203106418</v>
      </c>
      <c r="Z4" s="11">
        <f>S4-G4</f>
        <v>6.2415044999999765</v>
      </c>
      <c r="AA4" s="11">
        <f>T4-H4</f>
        <v>-0.19499999999999995</v>
      </c>
      <c r="AB4" s="12">
        <f>U4-I4</f>
        <v>-1.5967955018700406E-4</v>
      </c>
      <c r="AC4" s="5">
        <f>(O4-C4)/C4*100%</f>
        <v>-4.5851040035786071E-2</v>
      </c>
      <c r="AD4" s="5">
        <f>(P4-D4)/D4*100%</f>
        <v>8.7352397211552107E-2</v>
      </c>
      <c r="AE4" s="5">
        <f>(Q4-E4)/E4*100%</f>
        <v>4.1767554479418996E-2</v>
      </c>
      <c r="AF4" s="5">
        <f t="shared" ref="AF4:AF23" si="0">(T4-H4)/H4*100%</f>
        <v>-0.20547945205479448</v>
      </c>
    </row>
    <row r="5" spans="1:32" ht="120" customHeight="1">
      <c r="A5" s="10">
        <v>5</v>
      </c>
      <c r="B5" s="10">
        <v>240</v>
      </c>
      <c r="C5" s="11">
        <v>6.4954999999999981</v>
      </c>
      <c r="D5" s="11">
        <v>3.4785000000000013</v>
      </c>
      <c r="E5" s="11">
        <v>3.2305000000000006</v>
      </c>
      <c r="F5" s="11">
        <v>1.8723152886427585</v>
      </c>
      <c r="G5" s="11">
        <v>74.269263149999986</v>
      </c>
      <c r="H5" s="11">
        <v>0.92100000000000004</v>
      </c>
      <c r="I5" s="11">
        <v>6.2004115897843013E-4</v>
      </c>
      <c r="J5" s="4" t="s">
        <v>28</v>
      </c>
      <c r="K5" s="4" t="s">
        <v>29</v>
      </c>
      <c r="L5" s="4" t="s">
        <v>32</v>
      </c>
      <c r="M5" s="4" t="s">
        <v>27</v>
      </c>
      <c r="N5" s="4"/>
      <c r="O5" s="11">
        <v>5.6434999999999995</v>
      </c>
      <c r="P5" s="11">
        <v>4.0724999999999998</v>
      </c>
      <c r="Q5" s="11">
        <v>3.4130000000000003</v>
      </c>
      <c r="R5" s="11">
        <v>1.3969937397382892</v>
      </c>
      <c r="S5" s="11">
        <v>79.950602349999983</v>
      </c>
      <c r="T5" s="11">
        <v>0.59599999999999997</v>
      </c>
      <c r="U5" s="12">
        <v>3.7273014991862666E-4</v>
      </c>
      <c r="V5" s="11">
        <f>O5-C5</f>
        <v>-0.85199999999999854</v>
      </c>
      <c r="W5" s="11">
        <f>P5-D5</f>
        <v>0.59399999999999853</v>
      </c>
      <c r="X5" s="11">
        <f>Q5-E5</f>
        <v>0.18249999999999966</v>
      </c>
      <c r="Y5" s="11">
        <f>R5-F5</f>
        <v>-0.47532154890446932</v>
      </c>
      <c r="Z5" s="11">
        <f>S5-G5</f>
        <v>5.6813391999999965</v>
      </c>
      <c r="AA5" s="11">
        <f>T5-H5</f>
        <v>-0.32500000000000007</v>
      </c>
      <c r="AB5" s="12">
        <f>U5-I5</f>
        <v>-2.4731100905980348E-4</v>
      </c>
      <c r="AC5" s="5">
        <f>(O5-C5)/C5*100%</f>
        <v>-0.13116773150642735</v>
      </c>
      <c r="AD5" s="5">
        <f>(P5-D5)/D5*100%</f>
        <v>0.17076326002587275</v>
      </c>
      <c r="AE5" s="5">
        <f>(Q5-E5)/E5*100%</f>
        <v>5.6492802971676095E-2</v>
      </c>
      <c r="AF5" s="5">
        <f t="shared" si="0"/>
        <v>-0.35287730727470146</v>
      </c>
    </row>
    <row r="6" spans="1:32" ht="120" customHeight="1">
      <c r="A6" s="10">
        <v>1</v>
      </c>
      <c r="B6" s="10">
        <v>250</v>
      </c>
      <c r="C6" s="11">
        <v>6.7335000000000012</v>
      </c>
      <c r="D6" s="11">
        <v>3.5834999999999999</v>
      </c>
      <c r="E6" s="11">
        <v>3.3765000000000001</v>
      </c>
      <c r="F6" s="11">
        <v>1.8821532817531419</v>
      </c>
      <c r="G6" s="11">
        <v>82.041998499999991</v>
      </c>
      <c r="H6" s="11">
        <v>0.98699999999999999</v>
      </c>
      <c r="I6" s="11">
        <v>6.0152118308039518E-4</v>
      </c>
      <c r="J6" s="4" t="s">
        <v>24</v>
      </c>
      <c r="K6" s="4" t="s">
        <v>25</v>
      </c>
      <c r="L6" s="4" t="s">
        <v>30</v>
      </c>
      <c r="M6" s="4" t="s">
        <v>27</v>
      </c>
      <c r="N6" s="4"/>
      <c r="O6" s="11">
        <v>6.3135000000000003</v>
      </c>
      <c r="P6" s="11">
        <v>4.0830000000000002</v>
      </c>
      <c r="Q6" s="11">
        <v>3.4460000000000002</v>
      </c>
      <c r="R6" s="11">
        <v>1.5531001853964828</v>
      </c>
      <c r="S6" s="11">
        <v>89.546075300000012</v>
      </c>
      <c r="T6" s="11">
        <v>0.82299999999999995</v>
      </c>
      <c r="U6" s="12">
        <v>4.5953996154647766E-4</v>
      </c>
      <c r="V6" s="11">
        <f>O6-C6</f>
        <v>-0.42000000000000082</v>
      </c>
      <c r="W6" s="11">
        <f>P6-D6</f>
        <v>0.49950000000000028</v>
      </c>
      <c r="X6" s="11">
        <f>Q6-E6</f>
        <v>6.9500000000000117E-2</v>
      </c>
      <c r="Y6" s="11">
        <f>R6-F6</f>
        <v>-0.32905309635665914</v>
      </c>
      <c r="Z6" s="11">
        <f>S6-G6</f>
        <v>7.5040768000000213</v>
      </c>
      <c r="AA6" s="11">
        <f>T6-H6</f>
        <v>-0.16400000000000003</v>
      </c>
      <c r="AB6" s="12">
        <f>U6-I6</f>
        <v>-1.4198122153391752E-4</v>
      </c>
      <c r="AC6" s="5">
        <f>(O6-C6)/C6*100%</f>
        <v>-6.2374693695700714E-2</v>
      </c>
      <c r="AD6" s="5">
        <f>(P6-D6)/D6*100%</f>
        <v>0.13938886563415664</v>
      </c>
      <c r="AE6" s="5">
        <f>(Q6-E6)/E6*100%</f>
        <v>2.0583444395083701E-2</v>
      </c>
      <c r="AF6" s="5">
        <f t="shared" si="0"/>
        <v>-0.16616008105369812</v>
      </c>
    </row>
    <row r="7" spans="1:32" ht="120" customHeight="1">
      <c r="A7" s="10">
        <v>3</v>
      </c>
      <c r="B7" s="10">
        <v>250</v>
      </c>
      <c r="C7" s="11">
        <v>6.7675000000000001</v>
      </c>
      <c r="D7" s="11">
        <v>3.5305000000000013</v>
      </c>
      <c r="E7" s="11">
        <v>3.28</v>
      </c>
      <c r="F7" s="11">
        <v>1.919787231709289</v>
      </c>
      <c r="G7" s="11">
        <v>78.921222850000007</v>
      </c>
      <c r="H7" s="11">
        <v>0.96</v>
      </c>
      <c r="I7" s="11">
        <v>6.0820142246440108E-4</v>
      </c>
      <c r="J7" s="4" t="s">
        <v>28</v>
      </c>
      <c r="K7" s="4" t="s">
        <v>29</v>
      </c>
      <c r="L7" s="4" t="s">
        <v>32</v>
      </c>
      <c r="M7" s="4" t="s">
        <v>27</v>
      </c>
      <c r="N7" s="4"/>
      <c r="O7" s="11">
        <v>5.9214999999999991</v>
      </c>
      <c r="P7" s="11">
        <v>4.2849999999999993</v>
      </c>
      <c r="Q7" s="11">
        <v>3.5654999999999992</v>
      </c>
      <c r="R7" s="11">
        <v>1.3888275544080515</v>
      </c>
      <c r="S7" s="11">
        <v>91.010290150000003</v>
      </c>
      <c r="T7" s="11">
        <v>0</v>
      </c>
      <c r="U7" s="12">
        <v>0</v>
      </c>
      <c r="V7" s="11">
        <f>O7-C7</f>
        <v>-0.84600000000000097</v>
      </c>
      <c r="W7" s="11">
        <f>P7-D7</f>
        <v>0.75449999999999795</v>
      </c>
      <c r="X7" s="11">
        <f>Q7-E7</f>
        <v>0.28549999999999942</v>
      </c>
      <c r="Y7" s="11">
        <f>R7-F7</f>
        <v>-0.5309596773012375</v>
      </c>
      <c r="Z7" s="11">
        <f>S7-G7</f>
        <v>12.089067299999996</v>
      </c>
      <c r="AA7" s="11">
        <f>T7-H7</f>
        <v>-0.96</v>
      </c>
      <c r="AB7" s="12">
        <f>U7-I7</f>
        <v>-6.0820142246440108E-4</v>
      </c>
      <c r="AC7" s="5">
        <f>(O7-C7)/C7*100%</f>
        <v>-0.12500923531584796</v>
      </c>
      <c r="AD7" s="5">
        <f>(P7-D7)/D7*100%</f>
        <v>0.21370910635887203</v>
      </c>
      <c r="AE7" s="5">
        <f>(Q7-E7)/E7*100%</f>
        <v>8.7042682926829096E-2</v>
      </c>
      <c r="AF7" s="5">
        <f t="shared" si="0"/>
        <v>-1</v>
      </c>
    </row>
    <row r="8" spans="1:32" ht="120" customHeight="1">
      <c r="A8" s="10">
        <v>5</v>
      </c>
      <c r="B8" s="10">
        <v>250</v>
      </c>
      <c r="C8" s="11">
        <v>6.6230000000000002</v>
      </c>
      <c r="D8" s="11">
        <v>3.5949999999999998</v>
      </c>
      <c r="E8" s="11">
        <v>3.3195000000000001</v>
      </c>
      <c r="F8" s="11">
        <v>1.8451450262161224</v>
      </c>
      <c r="G8" s="11">
        <v>79.7171764</v>
      </c>
      <c r="H8" s="11">
        <v>0.98799999999999999</v>
      </c>
      <c r="I8" s="11">
        <v>6.1969078975055119E-4</v>
      </c>
      <c r="J8" s="4" t="s">
        <v>28</v>
      </c>
      <c r="K8" s="4" t="s">
        <v>33</v>
      </c>
      <c r="L8" s="4" t="s">
        <v>32</v>
      </c>
      <c r="M8" s="4" t="s">
        <v>27</v>
      </c>
      <c r="N8" s="4"/>
      <c r="O8" s="11">
        <v>5.4904999999999999</v>
      </c>
      <c r="P8" s="11">
        <v>4.2634999999999996</v>
      </c>
      <c r="Q8" s="11">
        <v>3.5314999999999999</v>
      </c>
      <c r="R8" s="11">
        <v>1.2939305266588863</v>
      </c>
      <c r="S8" s="11">
        <v>83.248035950000002</v>
      </c>
      <c r="T8" s="11">
        <v>0.57299999999999995</v>
      </c>
      <c r="U8" s="12">
        <v>3.4415226345048682E-4</v>
      </c>
      <c r="V8" s="11">
        <f>O8-C8</f>
        <v>-1.1325000000000003</v>
      </c>
      <c r="W8" s="11">
        <f>P8-D8</f>
        <v>0.66849999999999987</v>
      </c>
      <c r="X8" s="11">
        <f>Q8-E8</f>
        <v>0.21199999999999974</v>
      </c>
      <c r="Y8" s="11">
        <f>R8-F8</f>
        <v>-0.55121449955723612</v>
      </c>
      <c r="Z8" s="11">
        <f>S8-G8</f>
        <v>3.5308595500000024</v>
      </c>
      <c r="AA8" s="11">
        <f>T8-H8</f>
        <v>-0.41500000000000004</v>
      </c>
      <c r="AB8" s="12">
        <f>U8-I8</f>
        <v>-2.7553852630006438E-4</v>
      </c>
      <c r="AC8" s="5">
        <f>(O8-C8)/C8*100%</f>
        <v>-0.17099501736373249</v>
      </c>
      <c r="AD8" s="5">
        <f>(P8-D8)/D8*100%</f>
        <v>0.18595271210013906</v>
      </c>
      <c r="AE8" s="5">
        <f>(Q8-E8)/E8*100%</f>
        <v>6.3865039915649874E-2</v>
      </c>
      <c r="AF8" s="5">
        <f t="shared" si="0"/>
        <v>-0.42004048582995956</v>
      </c>
    </row>
    <row r="9" spans="1:32" ht="120" customHeight="1">
      <c r="A9" s="10">
        <v>1</v>
      </c>
      <c r="B9" s="10">
        <v>260</v>
      </c>
      <c r="C9" s="11">
        <v>6.5034999999999998</v>
      </c>
      <c r="D9" s="11">
        <v>3.5725000000000002</v>
      </c>
      <c r="E9" s="11">
        <v>3.3594999999999997</v>
      </c>
      <c r="F9" s="11">
        <v>1.8266947271702729</v>
      </c>
      <c r="G9" s="11">
        <v>78.187303</v>
      </c>
      <c r="H9" s="11">
        <v>1</v>
      </c>
      <c r="I9" s="11">
        <v>6.3949002052161852E-4</v>
      </c>
      <c r="J9" s="4" t="s">
        <v>28</v>
      </c>
      <c r="K9" s="4" t="s">
        <v>25</v>
      </c>
      <c r="L9" s="4" t="s">
        <v>30</v>
      </c>
      <c r="M9" s="4" t="s">
        <v>27</v>
      </c>
      <c r="N9" s="4"/>
      <c r="O9" s="11">
        <v>6.0834999999999999</v>
      </c>
      <c r="P9" s="11">
        <v>4.2969999999999997</v>
      </c>
      <c r="Q9" s="11">
        <v>3.6255000000000002</v>
      </c>
      <c r="R9" s="11">
        <v>1.4321396715012691</v>
      </c>
      <c r="S9" s="11">
        <v>95.405979099999996</v>
      </c>
      <c r="T9" s="11">
        <v>0.81299999999999994</v>
      </c>
      <c r="U9" s="12">
        <v>4.2607392517184485E-4</v>
      </c>
      <c r="V9" s="11">
        <f>O9-C9</f>
        <v>-0.41999999999999993</v>
      </c>
      <c r="W9" s="11">
        <f>P9-D9</f>
        <v>0.72449999999999948</v>
      </c>
      <c r="X9" s="11">
        <f>Q9-E9</f>
        <v>0.26600000000000046</v>
      </c>
      <c r="Y9" s="11">
        <f>R9-F9</f>
        <v>-0.39455505566900384</v>
      </c>
      <c r="Z9" s="11">
        <f>S9-G9</f>
        <v>17.218676099999996</v>
      </c>
      <c r="AA9" s="11">
        <f>T9-H9</f>
        <v>-0.18700000000000006</v>
      </c>
      <c r="AB9" s="12">
        <f>U9-I9</f>
        <v>-2.1341609534977367E-4</v>
      </c>
      <c r="AC9" s="5">
        <f>(O9-C9)/C9*100%</f>
        <v>-6.458061044053201E-2</v>
      </c>
      <c r="AD9" s="5">
        <f>(P9-D9)/D9*100%</f>
        <v>0.20279916025192427</v>
      </c>
      <c r="AE9" s="5">
        <f>(Q9-E9)/E9*100%</f>
        <v>7.9178449173984367E-2</v>
      </c>
      <c r="AF9" s="5">
        <f t="shared" si="0"/>
        <v>-0.18700000000000006</v>
      </c>
    </row>
    <row r="10" spans="1:32" ht="120" customHeight="1">
      <c r="A10" s="10">
        <v>3</v>
      </c>
      <c r="B10" s="10">
        <v>260</v>
      </c>
      <c r="C10" s="11">
        <v>6.7199999999999971</v>
      </c>
      <c r="D10" s="11">
        <v>3.5665000000000004</v>
      </c>
      <c r="E10" s="11">
        <v>3.3425000000000002</v>
      </c>
      <c r="F10" s="11">
        <v>1.8880831021941717</v>
      </c>
      <c r="G10" s="11">
        <v>80.233915900000014</v>
      </c>
      <c r="H10" s="11">
        <v>0.98099999999999998</v>
      </c>
      <c r="I10" s="11">
        <v>6.1133748053795285E-4</v>
      </c>
      <c r="J10" s="4" t="s">
        <v>28</v>
      </c>
      <c r="K10" s="4" t="s">
        <v>29</v>
      </c>
      <c r="L10" s="4" t="s">
        <v>32</v>
      </c>
      <c r="M10" s="4" t="s">
        <v>27</v>
      </c>
      <c r="N10" s="4"/>
      <c r="O10" s="11">
        <v>5.7759999999999989</v>
      </c>
      <c r="P10" s="11">
        <v>4.2710000000000008</v>
      </c>
      <c r="Q10" s="11">
        <v>3.7005000000000003</v>
      </c>
      <c r="R10" s="11">
        <v>1.3555637654517103</v>
      </c>
      <c r="S10" s="11">
        <v>91.378436950000008</v>
      </c>
      <c r="T10" s="11">
        <v>0.60399999999999998</v>
      </c>
      <c r="U10" s="12">
        <v>3.3049372486557946E-4</v>
      </c>
      <c r="V10" s="11">
        <f>O10-C10</f>
        <v>-0.94399999999999817</v>
      </c>
      <c r="W10" s="11">
        <f>P10-D10</f>
        <v>0.70450000000000035</v>
      </c>
      <c r="X10" s="11">
        <f>Q10-E10</f>
        <v>0.3580000000000001</v>
      </c>
      <c r="Y10" s="11">
        <f>R10-F10</f>
        <v>-0.53251933674246144</v>
      </c>
      <c r="Z10" s="11">
        <f>S10-G10</f>
        <v>11.144521049999994</v>
      </c>
      <c r="AA10" s="11">
        <f>T10-H10</f>
        <v>-0.377</v>
      </c>
      <c r="AB10" s="12">
        <f>U10-I10</f>
        <v>-2.8084375567237338E-4</v>
      </c>
      <c r="AC10" s="5">
        <f>(O10-C10)/C10*100%</f>
        <v>-0.14047619047619025</v>
      </c>
      <c r="AD10" s="5">
        <f>(P10-D10)/D10*100%</f>
        <v>0.19753259498107395</v>
      </c>
      <c r="AE10" s="5">
        <f>(Q10-E10)/E10*100%</f>
        <v>0.10710545998504116</v>
      </c>
      <c r="AF10" s="5">
        <f t="shared" si="0"/>
        <v>-0.38430173292558617</v>
      </c>
    </row>
    <row r="11" spans="1:32" ht="120" customHeight="1">
      <c r="A11" s="10">
        <v>5</v>
      </c>
      <c r="B11" s="10">
        <v>260</v>
      </c>
      <c r="C11" s="11">
        <v>6.5015000000000001</v>
      </c>
      <c r="D11" s="11">
        <v>3.4299999999999997</v>
      </c>
      <c r="E11" s="11">
        <v>3.2570000000000001</v>
      </c>
      <c r="F11" s="11">
        <v>1.8984254449942466</v>
      </c>
      <c r="G11" s="11">
        <v>73.146756100000005</v>
      </c>
      <c r="H11" s="11">
        <v>0.88100000000000001</v>
      </c>
      <c r="I11" s="11">
        <v>6.0221399209800356E-4</v>
      </c>
      <c r="J11" s="4" t="s">
        <v>28</v>
      </c>
      <c r="K11" s="4" t="s">
        <v>29</v>
      </c>
      <c r="L11" s="4" t="s">
        <v>35</v>
      </c>
      <c r="M11" s="4" t="s">
        <v>27</v>
      </c>
      <c r="N11" s="4"/>
      <c r="O11" s="11">
        <v>5.3469999999999986</v>
      </c>
      <c r="P11" s="11">
        <v>4.0299999999999994</v>
      </c>
      <c r="Q11" s="11">
        <v>3.4024999999999999</v>
      </c>
      <c r="R11" s="11">
        <v>1.3361244421537823</v>
      </c>
      <c r="S11" s="11">
        <v>73.786108799999994</v>
      </c>
      <c r="T11" s="11">
        <v>0.50900000000000001</v>
      </c>
      <c r="U11" s="12">
        <v>3.4491587121070682E-4</v>
      </c>
      <c r="V11" s="11">
        <f>O11-C11</f>
        <v>-1.1545000000000014</v>
      </c>
      <c r="W11" s="11">
        <f>P11-D11</f>
        <v>0.59999999999999964</v>
      </c>
      <c r="X11" s="11">
        <f>Q11-E11</f>
        <v>0.14549999999999974</v>
      </c>
      <c r="Y11" s="11">
        <f>R11-F11</f>
        <v>-0.56230100284046425</v>
      </c>
      <c r="Z11" s="11">
        <f>S11-G11</f>
        <v>0.63935269999998923</v>
      </c>
      <c r="AA11" s="11">
        <f>T11-H11</f>
        <v>-0.372</v>
      </c>
      <c r="AB11" s="12">
        <f>U11-I11</f>
        <v>-2.5729812088729674E-4</v>
      </c>
      <c r="AC11" s="5">
        <f>(O11-C11)/C11*100%</f>
        <v>-0.17757440590632953</v>
      </c>
      <c r="AD11" s="5">
        <f>(P11-D11)/D11*100%</f>
        <v>0.17492711370262382</v>
      </c>
      <c r="AE11" s="5">
        <f>(Q11-E11)/E11*100%</f>
        <v>4.4673011974209316E-2</v>
      </c>
      <c r="AF11" s="5">
        <f t="shared" si="0"/>
        <v>-0.42224744608399545</v>
      </c>
    </row>
    <row r="12" spans="1:32" ht="120" customHeight="1">
      <c r="A12" s="10">
        <v>1</v>
      </c>
      <c r="B12" s="10">
        <v>270</v>
      </c>
      <c r="C12" s="11">
        <v>6.7944999999999993</v>
      </c>
      <c r="D12" s="11">
        <v>3.5914999999999999</v>
      </c>
      <c r="E12" s="11">
        <v>3.3425000000000002</v>
      </c>
      <c r="F12" s="11">
        <v>1.8942291576477863</v>
      </c>
      <c r="G12" s="11">
        <v>82.187436949999977</v>
      </c>
      <c r="H12" s="11">
        <v>0.996</v>
      </c>
      <c r="I12" s="11">
        <v>6.0593202377507663E-4</v>
      </c>
      <c r="J12" s="4" t="s">
        <v>31</v>
      </c>
      <c r="K12" s="4" t="s">
        <v>33</v>
      </c>
      <c r="L12" s="4" t="s">
        <v>35</v>
      </c>
      <c r="M12" s="4" t="s">
        <v>27</v>
      </c>
      <c r="N12" s="4"/>
      <c r="O12" s="11">
        <v>5.681</v>
      </c>
      <c r="P12" s="11">
        <v>4.5625000000000009</v>
      </c>
      <c r="Q12" s="11">
        <v>3.8734999999999991</v>
      </c>
      <c r="R12" s="11">
        <v>1.2531585026780019</v>
      </c>
      <c r="S12" s="11">
        <v>101.23078025</v>
      </c>
      <c r="T12" s="11">
        <v>0.72399999999999998</v>
      </c>
      <c r="U12" s="12">
        <v>3.5759874526898155E-4</v>
      </c>
      <c r="V12" s="11">
        <f>O12-C12</f>
        <v>-1.1134999999999993</v>
      </c>
      <c r="W12" s="11">
        <f>P12-D12</f>
        <v>0.97100000000000097</v>
      </c>
      <c r="X12" s="11">
        <f>Q12-E12</f>
        <v>0.53099999999999881</v>
      </c>
      <c r="Y12" s="11">
        <f>R12-F12</f>
        <v>-0.64107065496978444</v>
      </c>
      <c r="Z12" s="11">
        <f>S12-G12</f>
        <v>19.043343300000018</v>
      </c>
      <c r="AA12" s="11">
        <f>T12-H12</f>
        <v>-0.27200000000000002</v>
      </c>
      <c r="AB12" s="12">
        <f>U12-I12</f>
        <v>-2.4833327850609508E-4</v>
      </c>
      <c r="AC12" s="5">
        <f>(O12-C12)/C12*100%</f>
        <v>-0.16388255206416946</v>
      </c>
      <c r="AD12" s="5">
        <f>(P12-D12)/D12*100%</f>
        <v>0.27036057357650034</v>
      </c>
      <c r="AE12" s="5">
        <f>(Q12-E12)/E12*100%</f>
        <v>0.15886312640239306</v>
      </c>
      <c r="AF12" s="5">
        <f t="shared" si="0"/>
        <v>-0.27309236947791166</v>
      </c>
    </row>
    <row r="13" spans="1:32" ht="120" customHeight="1">
      <c r="A13" s="10">
        <v>3</v>
      </c>
      <c r="B13" s="10">
        <v>270</v>
      </c>
      <c r="C13" s="11">
        <v>6.6944999999999997</v>
      </c>
      <c r="D13" s="11">
        <v>3.5929999999999991</v>
      </c>
      <c r="E13" s="11">
        <v>3.4215000000000004</v>
      </c>
      <c r="F13" s="11">
        <v>1.864397218562365</v>
      </c>
      <c r="G13" s="11">
        <v>82.67715585000002</v>
      </c>
      <c r="H13" s="11">
        <v>1.022</v>
      </c>
      <c r="I13" s="11">
        <v>6.1806673771785275E-4</v>
      </c>
      <c r="J13" s="4" t="s">
        <v>31</v>
      </c>
      <c r="K13" s="4" t="s">
        <v>33</v>
      </c>
      <c r="L13" s="4" t="s">
        <v>35</v>
      </c>
      <c r="M13" s="4" t="s">
        <v>27</v>
      </c>
      <c r="N13" s="4"/>
      <c r="O13" s="11">
        <v>5.4410000000000007</v>
      </c>
      <c r="P13" s="11">
        <v>4.4969999999999999</v>
      </c>
      <c r="Q13" s="11">
        <v>3.8765000000000009</v>
      </c>
      <c r="R13" s="11">
        <v>1.2185147643095002</v>
      </c>
      <c r="S13" s="11">
        <v>95.391897349999994</v>
      </c>
      <c r="T13" s="11">
        <v>0.57799999999999996</v>
      </c>
      <c r="U13" s="12">
        <v>3.0296074197962261E-4</v>
      </c>
      <c r="V13" s="11">
        <f>O13-C13</f>
        <v>-1.2534999999999989</v>
      </c>
      <c r="W13" s="11">
        <f>P13-D13</f>
        <v>0.9040000000000008</v>
      </c>
      <c r="X13" s="11">
        <f>Q13-E13</f>
        <v>0.45500000000000052</v>
      </c>
      <c r="Y13" s="11">
        <f>R13-F13</f>
        <v>-0.64588245425286472</v>
      </c>
      <c r="Z13" s="11">
        <f>S13-G13</f>
        <v>12.714741499999974</v>
      </c>
      <c r="AA13" s="11">
        <f>T13-H13</f>
        <v>-0.44400000000000006</v>
      </c>
      <c r="AB13" s="12">
        <f>U13-I13</f>
        <v>-3.1510599573823014E-4</v>
      </c>
      <c r="AC13" s="5">
        <f>(O13-C13)/C13*100%</f>
        <v>-0.18724325939203809</v>
      </c>
      <c r="AD13" s="5">
        <f>(P13-D13)/D13*100%</f>
        <v>0.25160033398274451</v>
      </c>
      <c r="AE13" s="5">
        <f>(Q13-E13)/E13*100%</f>
        <v>0.13298260996638914</v>
      </c>
      <c r="AF13" s="5">
        <f t="shared" si="0"/>
        <v>-0.43444227005870845</v>
      </c>
    </row>
    <row r="14" spans="1:32" ht="120" customHeight="1">
      <c r="A14" s="10">
        <v>5</v>
      </c>
      <c r="B14" s="10">
        <v>270</v>
      </c>
      <c r="C14" s="11">
        <v>6.4239999999999995</v>
      </c>
      <c r="D14" s="11">
        <v>3.5650000000000004</v>
      </c>
      <c r="E14" s="11">
        <v>3.2064999999999997</v>
      </c>
      <c r="F14" s="11">
        <v>1.8705018135207638</v>
      </c>
      <c r="G14" s="11">
        <v>73.17951140000001</v>
      </c>
      <c r="H14" s="11">
        <v>0.89300000000000002</v>
      </c>
      <c r="I14" s="11">
        <v>6.1014345608216222E-4</v>
      </c>
      <c r="J14" s="4" t="s">
        <v>34</v>
      </c>
      <c r="K14" s="4" t="s">
        <v>33</v>
      </c>
      <c r="L14" s="4" t="s">
        <v>35</v>
      </c>
      <c r="M14" s="4" t="s">
        <v>27</v>
      </c>
      <c r="N14" s="4"/>
      <c r="O14" s="11">
        <v>5.0689999999999991</v>
      </c>
      <c r="P14" s="11">
        <v>4.0645000000000007</v>
      </c>
      <c r="Q14" s="11">
        <v>3.4535000000000005</v>
      </c>
      <c r="R14" s="11">
        <v>1.2547066481381086</v>
      </c>
      <c r="S14" s="11">
        <v>71.871554449999991</v>
      </c>
      <c r="T14" s="11">
        <v>0.47599999999999998</v>
      </c>
      <c r="U14" s="12">
        <v>3.3114630930317947E-4</v>
      </c>
      <c r="V14" s="11">
        <f>O14-C14</f>
        <v>-1.3550000000000004</v>
      </c>
      <c r="W14" s="11">
        <f>P14-D14</f>
        <v>0.49950000000000028</v>
      </c>
      <c r="X14" s="11">
        <f>Q14-E14</f>
        <v>0.24700000000000077</v>
      </c>
      <c r="Y14" s="11">
        <f>R14-F14</f>
        <v>-0.61579516538265522</v>
      </c>
      <c r="Z14" s="11">
        <f>S14-G14</f>
        <v>-1.307956950000019</v>
      </c>
      <c r="AA14" s="11">
        <f>T14-H14</f>
        <v>-0.41700000000000004</v>
      </c>
      <c r="AB14" s="12">
        <f>U14-I14</f>
        <v>-2.7899714677898275E-4</v>
      </c>
      <c r="AC14" s="5">
        <f>(O14-C14)/C14*100%</f>
        <v>-0.2109277708592778</v>
      </c>
      <c r="AD14" s="5">
        <f>(P14-D14)/D14*100%</f>
        <v>0.14011220196353441</v>
      </c>
      <c r="AE14" s="5">
        <f>(Q14-E14)/E14*100%</f>
        <v>7.7031030718852575E-2</v>
      </c>
      <c r="AF14" s="5">
        <f t="shared" si="0"/>
        <v>-0.46696528555431133</v>
      </c>
    </row>
    <row r="15" spans="1:32" ht="120" customHeight="1">
      <c r="A15" s="10">
        <v>1</v>
      </c>
      <c r="B15" s="10">
        <v>280</v>
      </c>
      <c r="C15" s="11">
        <v>6.7804999999999991</v>
      </c>
      <c r="D15" s="11">
        <v>3.5445000000000002</v>
      </c>
      <c r="E15" s="11">
        <v>3.4539999999999997</v>
      </c>
      <c r="F15" s="11">
        <v>1.9161417946972481</v>
      </c>
      <c r="G15" s="11">
        <v>83.264363899999992</v>
      </c>
      <c r="H15" s="11">
        <v>1.002</v>
      </c>
      <c r="I15" s="11">
        <v>6.0169798522894866E-4</v>
      </c>
      <c r="J15" s="4" t="s">
        <v>31</v>
      </c>
      <c r="K15" s="4" t="s">
        <v>33</v>
      </c>
      <c r="L15" s="4" t="s">
        <v>35</v>
      </c>
      <c r="M15" s="4" t="s">
        <v>27</v>
      </c>
      <c r="N15" s="4"/>
      <c r="O15" s="11">
        <v>5.6339999999999986</v>
      </c>
      <c r="P15" s="11">
        <v>4.5924999999999994</v>
      </c>
      <c r="Q15" s="11">
        <v>3.908500000000001</v>
      </c>
      <c r="R15" s="11">
        <v>1.2302494880949157</v>
      </c>
      <c r="S15" s="11">
        <v>101.77345824999999</v>
      </c>
      <c r="T15" s="11">
        <v>0.58199999999999996</v>
      </c>
      <c r="U15" s="12">
        <v>2.8592916562310099E-4</v>
      </c>
      <c r="V15" s="11">
        <f>O15-C15</f>
        <v>-1.1465000000000005</v>
      </c>
      <c r="W15" s="11">
        <f>P15-D15</f>
        <v>1.0479999999999992</v>
      </c>
      <c r="X15" s="11">
        <f>Q15-E15</f>
        <v>0.45450000000000124</v>
      </c>
      <c r="Y15" s="11">
        <f>R15-F15</f>
        <v>-0.68589230660233236</v>
      </c>
      <c r="Z15" s="11">
        <f>S15-G15</f>
        <v>18.509094349999998</v>
      </c>
      <c r="AA15" s="11">
        <f>T15-H15</f>
        <v>-0.42000000000000004</v>
      </c>
      <c r="AB15" s="12">
        <f>U15-I15</f>
        <v>-3.1576881960584767E-4</v>
      </c>
      <c r="AC15" s="5">
        <f>(O15-C15)/C15*100%</f>
        <v>-0.16908782538160913</v>
      </c>
      <c r="AD15" s="5">
        <f>(P15-D15)/D15*100%</f>
        <v>0.29566934687544055</v>
      </c>
      <c r="AE15" s="5">
        <f>(Q15-E15)/E15*100%</f>
        <v>0.13158656629994248</v>
      </c>
      <c r="AF15" s="5">
        <f t="shared" si="0"/>
        <v>-0.41916167664670662</v>
      </c>
    </row>
    <row r="16" spans="1:32" ht="120" customHeight="1">
      <c r="A16" s="10">
        <v>3</v>
      </c>
      <c r="B16" s="10">
        <v>280</v>
      </c>
      <c r="C16" s="11">
        <v>6.855500000000001</v>
      </c>
      <c r="D16" s="11">
        <v>3.6315</v>
      </c>
      <c r="E16" s="11">
        <v>3.3475000000000001</v>
      </c>
      <c r="F16" s="11">
        <v>1.8909831390289227</v>
      </c>
      <c r="G16" s="11">
        <v>83.978411700000009</v>
      </c>
      <c r="H16" s="11">
        <v>0.98399999999999999</v>
      </c>
      <c r="I16" s="11">
        <v>5.8586485507441434E-4</v>
      </c>
      <c r="J16" s="4" t="s">
        <v>31</v>
      </c>
      <c r="K16" s="4" t="s">
        <v>33</v>
      </c>
      <c r="L16" s="4" t="s">
        <v>35</v>
      </c>
      <c r="M16" s="4" t="s">
        <v>27</v>
      </c>
      <c r="N16" s="4"/>
      <c r="O16" s="11">
        <v>5.1395</v>
      </c>
      <c r="P16" s="11">
        <v>4.6540000000000008</v>
      </c>
      <c r="Q16" s="11">
        <v>3.8769999999999998</v>
      </c>
      <c r="R16" s="11">
        <v>1.1129386866130342</v>
      </c>
      <c r="S16" s="11">
        <v>93.489765699999992</v>
      </c>
      <c r="T16" s="11">
        <v>0.49399999999999999</v>
      </c>
      <c r="U16" s="12">
        <v>2.6420004173783061E-4</v>
      </c>
      <c r="V16" s="11">
        <f>O16-C16</f>
        <v>-1.7160000000000011</v>
      </c>
      <c r="W16" s="11">
        <f>P16-D16</f>
        <v>1.0225000000000009</v>
      </c>
      <c r="X16" s="11">
        <f>Q16-E16</f>
        <v>0.52949999999999964</v>
      </c>
      <c r="Y16" s="11">
        <f>R16-F16</f>
        <v>-0.77804445241588849</v>
      </c>
      <c r="Z16" s="11">
        <f>S16-G16</f>
        <v>9.511353999999983</v>
      </c>
      <c r="AA16" s="11">
        <f>T16-H16</f>
        <v>-0.49</v>
      </c>
      <c r="AB16" s="12">
        <f>U16-I16</f>
        <v>-3.2166481333658373E-4</v>
      </c>
      <c r="AC16" s="5">
        <f>(O16-C16)/C16*100%</f>
        <v>-0.25030997009700251</v>
      </c>
      <c r="AD16" s="5">
        <f>(P16-D16)/D16*100%</f>
        <v>0.28156409197301413</v>
      </c>
      <c r="AE16" s="5">
        <f>(Q16-E16)/E16*100%</f>
        <v>0.15817774458551145</v>
      </c>
      <c r="AF16" s="5">
        <f t="shared" si="0"/>
        <v>-0.49796747967479676</v>
      </c>
    </row>
    <row r="17" spans="1:32" ht="120" customHeight="1">
      <c r="A17" s="10">
        <v>5</v>
      </c>
      <c r="B17" s="10">
        <v>280</v>
      </c>
      <c r="C17" s="11">
        <v>6.5855000000000006</v>
      </c>
      <c r="D17" s="11">
        <v>3.3335000000000008</v>
      </c>
      <c r="E17" s="11">
        <v>3.1420000000000003</v>
      </c>
      <c r="F17" s="11">
        <v>1.981797427287022</v>
      </c>
      <c r="G17" s="11">
        <v>69.879159950000002</v>
      </c>
      <c r="H17" s="11">
        <v>0.86199999999999999</v>
      </c>
      <c r="I17" s="11">
        <v>6.1677902297106822E-4</v>
      </c>
      <c r="J17" s="4" t="s">
        <v>34</v>
      </c>
      <c r="K17" s="4" t="s">
        <v>33</v>
      </c>
      <c r="L17" s="4" t="s">
        <v>35</v>
      </c>
      <c r="M17" s="4" t="s">
        <v>27</v>
      </c>
      <c r="N17" s="4"/>
      <c r="O17" s="11">
        <v>4.9779999999999998</v>
      </c>
      <c r="P17" s="11">
        <v>3.9814999999999996</v>
      </c>
      <c r="Q17" s="11">
        <v>3.3394999999999997</v>
      </c>
      <c r="R17" s="11">
        <v>1.2560729233694272</v>
      </c>
      <c r="S17" s="11">
        <v>67.099924200000004</v>
      </c>
      <c r="T17" s="11">
        <v>0.42599999999999999</v>
      </c>
      <c r="U17" s="12">
        <v>3.1743702029398113E-4</v>
      </c>
      <c r="V17" s="11">
        <f>O17-C17</f>
        <v>-1.6075000000000008</v>
      </c>
      <c r="W17" s="11">
        <f>P17-D17</f>
        <v>0.6479999999999988</v>
      </c>
      <c r="X17" s="11">
        <f>Q17-E17</f>
        <v>0.19749999999999934</v>
      </c>
      <c r="Y17" s="11">
        <f>R17-F17</f>
        <v>-0.7257245039175948</v>
      </c>
      <c r="Z17" s="11">
        <f>S17-G17</f>
        <v>-2.779235749999998</v>
      </c>
      <c r="AA17" s="11">
        <f>T17-H17</f>
        <v>-0.436</v>
      </c>
      <c r="AB17" s="12">
        <f>U17-I17</f>
        <v>-2.9934200267708709E-4</v>
      </c>
      <c r="AC17" s="5">
        <f>(O17-C17)/C17*100%</f>
        <v>-0.24409687950801012</v>
      </c>
      <c r="AD17" s="5">
        <f>(P17-D17)/D17*100%</f>
        <v>0.19439028048597529</v>
      </c>
      <c r="AE17" s="5">
        <f>(Q17-E17)/E17*100%</f>
        <v>6.2858052196053255E-2</v>
      </c>
      <c r="AF17" s="5">
        <f t="shared" si="0"/>
        <v>-0.50580046403712298</v>
      </c>
    </row>
    <row r="18" spans="1:32" ht="120" customHeight="1">
      <c r="A18" s="10">
        <v>1</v>
      </c>
      <c r="B18" s="10">
        <v>290</v>
      </c>
      <c r="C18" s="11">
        <v>6.7495000000000003</v>
      </c>
      <c r="D18" s="11">
        <v>3.4530000000000003</v>
      </c>
      <c r="E18" s="11">
        <v>3.2910000000000004</v>
      </c>
      <c r="F18" s="11">
        <v>1.9646258740518363</v>
      </c>
      <c r="G18" s="11">
        <v>77.15108674999999</v>
      </c>
      <c r="H18" s="11">
        <v>0.92300000000000004</v>
      </c>
      <c r="I18" s="11">
        <v>5.9817692717076352E-4</v>
      </c>
      <c r="J18" s="4" t="s">
        <v>34</v>
      </c>
      <c r="K18" s="4" t="s">
        <v>46</v>
      </c>
      <c r="L18" s="4" t="s">
        <v>35</v>
      </c>
      <c r="M18" s="4" t="s">
        <v>36</v>
      </c>
      <c r="N18" s="4"/>
      <c r="O18" s="11">
        <v>5.5115789473684211</v>
      </c>
      <c r="P18" s="11">
        <v>4.67</v>
      </c>
      <c r="Q18" s="11">
        <v>3.8626315789473691</v>
      </c>
      <c r="R18" s="11">
        <v>1.1950732593616913</v>
      </c>
      <c r="S18" s="11">
        <v>99.520569736842077</v>
      </c>
      <c r="T18" s="11">
        <v>0.498</v>
      </c>
      <c r="U18" s="12">
        <v>2.633679287115903E-4</v>
      </c>
      <c r="V18" s="11">
        <f>O18-C18</f>
        <v>-1.2379210526315791</v>
      </c>
      <c r="W18" s="11">
        <f>P18-D18</f>
        <v>1.2169999999999996</v>
      </c>
      <c r="X18" s="11">
        <f>Q18-E18</f>
        <v>0.57163157894736871</v>
      </c>
      <c r="Y18" s="11">
        <f>R18-F18</f>
        <v>-0.76955261469014502</v>
      </c>
      <c r="Z18" s="11">
        <f>S18-G18</f>
        <v>22.369482986842087</v>
      </c>
      <c r="AA18" s="11">
        <f>T18-H18</f>
        <v>-0.42500000000000004</v>
      </c>
      <c r="AB18" s="12">
        <f>U18-I18</f>
        <v>-3.3480899845917322E-4</v>
      </c>
      <c r="AC18" s="5">
        <f>(O18-C18)/C18*100%</f>
        <v>-0.18340929737485431</v>
      </c>
      <c r="AD18" s="5">
        <f>(P18-D18)/D18*100%</f>
        <v>0.35244714740805083</v>
      </c>
      <c r="AE18" s="5">
        <f>(Q18-E18)/E18*100%</f>
        <v>0.17369540533192607</v>
      </c>
      <c r="AF18" s="5">
        <f t="shared" si="0"/>
        <v>-0.46045503791982667</v>
      </c>
    </row>
    <row r="19" spans="1:32" ht="120" customHeight="1">
      <c r="A19" s="10">
        <v>3</v>
      </c>
      <c r="B19" s="10">
        <v>290</v>
      </c>
      <c r="C19" s="11">
        <v>6.9924999999999997</v>
      </c>
      <c r="D19" s="11">
        <v>3.7789999999999999</v>
      </c>
      <c r="E19" s="11">
        <v>3.5569999999999999</v>
      </c>
      <c r="F19" s="11">
        <v>1.8532878936849055</v>
      </c>
      <c r="G19" s="11">
        <v>94.414560949999995</v>
      </c>
      <c r="H19" s="11">
        <v>1.028</v>
      </c>
      <c r="I19" s="11">
        <v>5.4440755200058999E-4</v>
      </c>
      <c r="J19" s="4" t="s">
        <v>34</v>
      </c>
      <c r="K19" s="4" t="s">
        <v>46</v>
      </c>
      <c r="L19" s="4" t="s">
        <v>35</v>
      </c>
      <c r="M19" s="4" t="s">
        <v>36</v>
      </c>
      <c r="N19" s="4"/>
      <c r="O19" s="11">
        <v>5.2854999999999999</v>
      </c>
      <c r="P19" s="11">
        <v>4.4359999999999991</v>
      </c>
      <c r="Q19" s="11">
        <v>3.8485</v>
      </c>
      <c r="R19" s="11">
        <v>1.1935402729702409</v>
      </c>
      <c r="S19" s="11">
        <v>90.905220799999995</v>
      </c>
      <c r="T19" s="11">
        <v>0.50600000000000001</v>
      </c>
      <c r="U19" s="12">
        <v>2.7831184806934657E-4</v>
      </c>
      <c r="V19" s="11">
        <f>O19-C19</f>
        <v>-1.7069999999999999</v>
      </c>
      <c r="W19" s="11">
        <f>P19-D19</f>
        <v>0.65699999999999914</v>
      </c>
      <c r="X19" s="11">
        <f>Q19-E19</f>
        <v>0.29150000000000009</v>
      </c>
      <c r="Y19" s="11">
        <f>R19-F19</f>
        <v>-0.65974762071466464</v>
      </c>
      <c r="Z19" s="11">
        <f>S19-G19</f>
        <v>-3.5093401499999999</v>
      </c>
      <c r="AA19" s="11">
        <f>T19-H19</f>
        <v>-0.52200000000000002</v>
      </c>
      <c r="AB19" s="12">
        <f>U19-I19</f>
        <v>-2.6609570393124342E-4</v>
      </c>
      <c r="AC19" s="5">
        <f>(O19-C19)/C19*100%</f>
        <v>-0.24411869860564889</v>
      </c>
      <c r="AD19" s="5">
        <f>(P19-D19)/D19*100%</f>
        <v>0.17385551733262747</v>
      </c>
      <c r="AE19" s="5">
        <f>(Q19-E19)/E19*100%</f>
        <v>8.1951082372786088E-2</v>
      </c>
      <c r="AF19" s="5">
        <f t="shared" si="0"/>
        <v>-0.50778210116731515</v>
      </c>
    </row>
    <row r="20" spans="1:32" s="2" customFormat="1" ht="120" customHeight="1">
      <c r="A20" s="6">
        <v>5</v>
      </c>
      <c r="B20" s="6">
        <v>290</v>
      </c>
      <c r="C20" s="13">
        <v>6.3505000000000011</v>
      </c>
      <c r="D20" s="13">
        <v>3.56</v>
      </c>
      <c r="E20" s="13">
        <v>3.2395000000000005</v>
      </c>
      <c r="F20" s="13">
        <v>1.8495353878048086</v>
      </c>
      <c r="G20" s="13">
        <v>72.272856650000023</v>
      </c>
      <c r="H20" s="13">
        <v>0.874</v>
      </c>
      <c r="I20" s="13">
        <v>6.046530056453772E-4</v>
      </c>
      <c r="J20" s="4" t="s">
        <v>34</v>
      </c>
      <c r="K20" s="4" t="s">
        <v>37</v>
      </c>
      <c r="L20" s="4" t="s">
        <v>35</v>
      </c>
      <c r="M20" s="4" t="s">
        <v>36</v>
      </c>
      <c r="N20" s="4"/>
      <c r="O20" s="13">
        <v>4.5594736842105261</v>
      </c>
      <c r="P20" s="13">
        <v>4.3015789473684203</v>
      </c>
      <c r="Q20" s="13">
        <v>3.5015789473684218</v>
      </c>
      <c r="R20" s="13">
        <v>1.0681729003851952</v>
      </c>
      <c r="S20" s="13">
        <v>68.68155763157894</v>
      </c>
      <c r="T20" s="13">
        <v>0.379</v>
      </c>
      <c r="U20" s="14">
        <v>2.904326737616253E-4</v>
      </c>
      <c r="V20" s="13">
        <f>O20-C20</f>
        <v>-1.791026315789475</v>
      </c>
      <c r="W20" s="13">
        <f>P20-D20</f>
        <v>0.74157894736842023</v>
      </c>
      <c r="X20" s="13">
        <f>Q20-E20</f>
        <v>0.2620789473684213</v>
      </c>
      <c r="Y20" s="13">
        <f>R20-F20</f>
        <v>-0.78136248741961345</v>
      </c>
      <c r="Z20" s="13">
        <f>S20-G20</f>
        <v>-3.5912990184210827</v>
      </c>
      <c r="AA20" s="13">
        <f>T20-H20</f>
        <v>-0.495</v>
      </c>
      <c r="AB20" s="12">
        <f>U20-I20</f>
        <v>-3.1422033188375191E-4</v>
      </c>
      <c r="AC20" s="7">
        <f>(O20-C20)/C20*100%</f>
        <v>-0.28202918129115417</v>
      </c>
      <c r="AD20" s="7">
        <f>(P20-D20)/D20*100%</f>
        <v>0.2083086930810169</v>
      </c>
      <c r="AE20" s="7">
        <f>(Q20-E20)/E20*100%</f>
        <v>8.0901048732341801E-2</v>
      </c>
      <c r="AF20" s="5">
        <f t="shared" si="0"/>
        <v>-0.56636155606407323</v>
      </c>
    </row>
    <row r="21" spans="1:32" ht="120" customHeight="1">
      <c r="A21" s="10">
        <v>1</v>
      </c>
      <c r="B21" s="10">
        <v>300</v>
      </c>
      <c r="C21" s="11">
        <v>6.7769999999999992</v>
      </c>
      <c r="D21" s="11">
        <v>3.5395000000000003</v>
      </c>
      <c r="E21" s="11">
        <v>3.4055000000000009</v>
      </c>
      <c r="F21" s="11">
        <v>1.9308386220041491</v>
      </c>
      <c r="G21" s="11">
        <v>82.065261800000002</v>
      </c>
      <c r="H21" s="11">
        <v>1.04</v>
      </c>
      <c r="I21" s="11">
        <v>6.3364204121749352E-4</v>
      </c>
      <c r="J21" s="4" t="s">
        <v>34</v>
      </c>
      <c r="K21" s="4" t="s">
        <v>46</v>
      </c>
      <c r="L21" s="4" t="s">
        <v>35</v>
      </c>
      <c r="M21" s="4" t="s">
        <v>36</v>
      </c>
      <c r="N21" s="4"/>
      <c r="O21" s="11">
        <v>5.6839999999999993</v>
      </c>
      <c r="P21" s="11">
        <v>4.6620000000000008</v>
      </c>
      <c r="Q21" s="11">
        <v>3.902499999999999</v>
      </c>
      <c r="R21" s="11">
        <v>1.2202533468911718</v>
      </c>
      <c r="S21" s="11">
        <v>103.87292260000001</v>
      </c>
      <c r="T21" s="11">
        <v>0.55100000000000005</v>
      </c>
      <c r="U21" s="12">
        <v>2.6522792764858624E-4</v>
      </c>
      <c r="V21" s="11">
        <f>O21-C21</f>
        <v>-1.093</v>
      </c>
      <c r="W21" s="11">
        <f>P21-D21</f>
        <v>1.1225000000000005</v>
      </c>
      <c r="X21" s="11">
        <f>Q21-E21</f>
        <v>0.49699999999999811</v>
      </c>
      <c r="Y21" s="11">
        <f>R21-F21</f>
        <v>-0.71058527511297731</v>
      </c>
      <c r="Z21" s="11">
        <f>S21-G21</f>
        <v>21.807660800000008</v>
      </c>
      <c r="AA21" s="11">
        <f>T21-H21</f>
        <v>-0.48899999999999999</v>
      </c>
      <c r="AB21" s="12">
        <f>U21-I21</f>
        <v>-3.6841411356890728E-4</v>
      </c>
      <c r="AC21" s="5">
        <f>(O21-C21)/C21*100%</f>
        <v>-0.16128080271506567</v>
      </c>
      <c r="AD21" s="5">
        <f>(P21-D21)/D21*100%</f>
        <v>0.31713518858595857</v>
      </c>
      <c r="AE21" s="5">
        <f>(Q21-E21)/E21*100%</f>
        <v>0.14594039054470651</v>
      </c>
      <c r="AF21" s="5">
        <f t="shared" si="0"/>
        <v>-0.47019230769230769</v>
      </c>
    </row>
    <row r="22" spans="1:32" ht="120" customHeight="1">
      <c r="A22" s="10">
        <v>3</v>
      </c>
      <c r="B22" s="10">
        <v>300</v>
      </c>
      <c r="C22" s="11">
        <v>6.8280000000000003</v>
      </c>
      <c r="D22" s="11">
        <v>3.5810000000000004</v>
      </c>
      <c r="E22" s="11">
        <v>3.3704999999999998</v>
      </c>
      <c r="F22" s="11">
        <v>1.9082644813332394</v>
      </c>
      <c r="G22" s="11">
        <v>83.103911549999992</v>
      </c>
      <c r="H22" s="11">
        <v>1.0069999999999999</v>
      </c>
      <c r="I22" s="11">
        <v>6.0586799178166954E-4</v>
      </c>
      <c r="J22" s="4" t="s">
        <v>34</v>
      </c>
      <c r="K22" s="4" t="s">
        <v>46</v>
      </c>
      <c r="L22" s="4" t="s">
        <v>35</v>
      </c>
      <c r="M22" s="4" t="s">
        <v>36</v>
      </c>
      <c r="N22" s="4"/>
      <c r="O22" s="11">
        <v>5.0784999999999991</v>
      </c>
      <c r="P22" s="11">
        <v>4.3900000000000006</v>
      </c>
      <c r="Q22" s="11">
        <v>3.8229999999999991</v>
      </c>
      <c r="R22" s="11">
        <v>1.1619057355879869</v>
      </c>
      <c r="S22" s="11">
        <v>85.764153699999994</v>
      </c>
      <c r="T22" s="11">
        <v>0.48099999999999998</v>
      </c>
      <c r="U22" s="12">
        <v>2.8042018678486652E-4</v>
      </c>
      <c r="V22" s="11">
        <f>O22-C22</f>
        <v>-1.7495000000000012</v>
      </c>
      <c r="W22" s="11">
        <f>P22-D22</f>
        <v>0.80900000000000016</v>
      </c>
      <c r="X22" s="11">
        <f>Q22-E22</f>
        <v>0.45249999999999924</v>
      </c>
      <c r="Y22" s="11">
        <f>R22-F22</f>
        <v>-0.74635874574525252</v>
      </c>
      <c r="Z22" s="11">
        <f>S22-G22</f>
        <v>2.660242150000002</v>
      </c>
      <c r="AA22" s="11">
        <f>T22-H22</f>
        <v>-0.52599999999999991</v>
      </c>
      <c r="AB22" s="12">
        <f>U22-I22</f>
        <v>-3.2544780499680302E-4</v>
      </c>
      <c r="AC22" s="5">
        <f>(O22-C22)/C22*100%</f>
        <v>-0.25622437024018763</v>
      </c>
      <c r="AD22" s="5">
        <f>(P22-D22)/D22*100%</f>
        <v>0.22591454900865682</v>
      </c>
      <c r="AE22" s="5">
        <f>(Q22-E22)/E22*100%</f>
        <v>0.13425307817831161</v>
      </c>
      <c r="AF22" s="5">
        <f t="shared" si="0"/>
        <v>-0.5223435948361469</v>
      </c>
    </row>
    <row r="23" spans="1:32" ht="120" customHeight="1">
      <c r="A23" s="10">
        <v>5</v>
      </c>
      <c r="B23" s="10">
        <v>300</v>
      </c>
      <c r="C23" s="11">
        <v>6.4924999999999997</v>
      </c>
      <c r="D23" s="11">
        <v>3.4275000000000007</v>
      </c>
      <c r="E23" s="11">
        <v>3.218</v>
      </c>
      <c r="F23" s="11">
        <v>1.899559326235315</v>
      </c>
      <c r="G23" s="11">
        <v>72.415691649999999</v>
      </c>
      <c r="H23" s="11">
        <v>0.90700000000000003</v>
      </c>
      <c r="I23" s="11">
        <v>6.2624548584284641E-4</v>
      </c>
      <c r="J23" s="4" t="s">
        <v>34</v>
      </c>
      <c r="K23" s="4" t="s">
        <v>47</v>
      </c>
      <c r="L23" s="4" t="s">
        <v>35</v>
      </c>
      <c r="M23" s="4" t="s">
        <v>36</v>
      </c>
      <c r="N23" s="4"/>
      <c r="O23" s="11">
        <v>4.6244999999999994</v>
      </c>
      <c r="P23" s="11">
        <v>4.2714999999999987</v>
      </c>
      <c r="Q23" s="11">
        <v>3.7380000000000004</v>
      </c>
      <c r="R23" s="11">
        <v>1.0895772142088573</v>
      </c>
      <c r="S23" s="11">
        <v>75.100009149999977</v>
      </c>
      <c r="T23" s="11">
        <v>0.39500000000000002</v>
      </c>
      <c r="U23" s="12">
        <v>2.6298265770584138E-4</v>
      </c>
      <c r="V23" s="11">
        <f>O23-C23</f>
        <v>-1.8680000000000003</v>
      </c>
      <c r="W23" s="11">
        <f>P23-D23</f>
        <v>0.84399999999999809</v>
      </c>
      <c r="X23" s="11">
        <f>Q23-E23</f>
        <v>0.52000000000000046</v>
      </c>
      <c r="Y23" s="11">
        <f>R23-F23</f>
        <v>-0.80998211202645765</v>
      </c>
      <c r="Z23" s="11">
        <f>S23-G23</f>
        <v>2.6843174999999775</v>
      </c>
      <c r="AA23" s="11">
        <f>T23-H23</f>
        <v>-0.51200000000000001</v>
      </c>
      <c r="AB23" s="12">
        <f>U23-I23</f>
        <v>-3.6326282813700504E-4</v>
      </c>
      <c r="AC23" s="5">
        <f>(O23-C23)/C23*100%</f>
        <v>-0.28771659607239131</v>
      </c>
      <c r="AD23" s="5">
        <f>(P23-D23)/D23*100%</f>
        <v>0.2462436177972277</v>
      </c>
      <c r="AE23" s="5">
        <f>(Q23-E23)/E23*100%</f>
        <v>0.16159105034182736</v>
      </c>
      <c r="AF23" s="5">
        <f t="shared" si="0"/>
        <v>-0.56449834619625139</v>
      </c>
    </row>
    <row r="24" spans="1:32" s="15" customFormat="1" ht="40" customHeight="1">
      <c r="A24" s="4" t="s">
        <v>20</v>
      </c>
      <c r="B24" s="4"/>
      <c r="C24" s="11">
        <f>AVERAGE(C3:C23)</f>
        <v>6.6661666666666672</v>
      </c>
      <c r="D24" s="11">
        <f t="shared" ref="D24:AF24" si="1">AVERAGE(D3:D23)</f>
        <v>3.5407142857142859</v>
      </c>
      <c r="E24" s="11">
        <f t="shared" si="1"/>
        <v>3.3223571428571441</v>
      </c>
      <c r="F24" s="11">
        <f t="shared" si="1"/>
        <v>1.8937800178132318</v>
      </c>
      <c r="G24" s="11">
        <f t="shared" si="1"/>
        <v>78.999900264285728</v>
      </c>
      <c r="H24" s="11">
        <f t="shared" si="1"/>
        <v>0.95980952380952389</v>
      </c>
      <c r="I24" s="11">
        <f t="shared" si="1"/>
        <v>6.0823026918021314E-4</v>
      </c>
      <c r="J24" s="11"/>
      <c r="K24" s="11"/>
      <c r="L24" s="11"/>
      <c r="M24" s="11"/>
      <c r="N24" s="11"/>
      <c r="O24" s="11">
        <f t="shared" si="1"/>
        <v>5.5275025062656642</v>
      </c>
      <c r="P24" s="11">
        <f t="shared" si="1"/>
        <v>4.2869323308270681</v>
      </c>
      <c r="Q24" s="11">
        <f t="shared" si="1"/>
        <v>3.6431052631578948</v>
      </c>
      <c r="R24" s="11">
        <f t="shared" si="1"/>
        <v>1.3036648561526785</v>
      </c>
      <c r="S24" s="11">
        <f t="shared" si="1"/>
        <v>87.038786965162913</v>
      </c>
      <c r="T24" s="11">
        <f t="shared" si="1"/>
        <v>0.55085714285714282</v>
      </c>
      <c r="U24" s="12">
        <f t="shared" si="1"/>
        <v>3.1915646150504877E-4</v>
      </c>
      <c r="V24" s="11">
        <f t="shared" si="1"/>
        <v>-1.1386641604010028</v>
      </c>
      <c r="W24" s="11">
        <f t="shared" si="1"/>
        <v>0.74621804511278156</v>
      </c>
      <c r="X24" s="11">
        <f t="shared" si="1"/>
        <v>0.32074812030075178</v>
      </c>
      <c r="Y24" s="11">
        <f t="shared" si="1"/>
        <v>-0.59011516166055378</v>
      </c>
      <c r="Z24" s="11">
        <f t="shared" si="1"/>
        <v>8.0388867008771889</v>
      </c>
      <c r="AA24" s="11">
        <f t="shared" si="1"/>
        <v>-0.40895238095238101</v>
      </c>
      <c r="AB24" s="12">
        <f t="shared" si="1"/>
        <v>-2.8907380767516437E-4</v>
      </c>
      <c r="AC24" s="5">
        <f t="shared" si="1"/>
        <v>-0.17086387772584627</v>
      </c>
      <c r="AD24" s="5">
        <f t="shared" si="1"/>
        <v>0.21075552684148816</v>
      </c>
      <c r="AE24" s="5">
        <f t="shared" si="1"/>
        <v>9.6265312269249018E-2</v>
      </c>
      <c r="AF24" s="5">
        <f t="shared" si="1"/>
        <v>-0.42760190845803175</v>
      </c>
    </row>
    <row r="25" spans="1:32">
      <c r="J25" s="4"/>
      <c r="K25" s="4"/>
      <c r="L25" s="4"/>
      <c r="M25" s="4"/>
      <c r="N25" s="4"/>
      <c r="AB25" s="4"/>
    </row>
    <row r="26" spans="1:32">
      <c r="J26" s="4"/>
      <c r="K26" s="4"/>
      <c r="L26" s="4"/>
      <c r="M26" s="4"/>
      <c r="N26" s="4"/>
      <c r="AB26" s="4"/>
    </row>
    <row r="27" spans="1:32">
      <c r="J27" s="4"/>
      <c r="K27" s="4"/>
      <c r="L27" s="4"/>
      <c r="M27" s="4"/>
      <c r="N27" s="4"/>
      <c r="AB27" s="4"/>
    </row>
    <row r="28" spans="1:32">
      <c r="J28" s="4"/>
      <c r="K28" s="4"/>
      <c r="L28" s="4"/>
      <c r="M28" s="4"/>
      <c r="N28" s="4"/>
      <c r="AB28" s="4"/>
    </row>
    <row r="29" spans="1:32">
      <c r="J29" s="4"/>
      <c r="K29" s="4"/>
      <c r="L29" s="4"/>
      <c r="M29" s="4"/>
      <c r="N29" s="4"/>
      <c r="AB29" s="4"/>
    </row>
    <row r="30" spans="1:32">
      <c r="J30" s="4"/>
      <c r="K30" s="4"/>
      <c r="L30" s="4"/>
      <c r="M30" s="4"/>
      <c r="N30" s="4"/>
      <c r="AB30" s="4"/>
    </row>
    <row r="31" spans="1:32">
      <c r="J31" s="4"/>
      <c r="K31" s="4"/>
      <c r="L31" s="4"/>
      <c r="M31" s="4"/>
      <c r="N31" s="4"/>
      <c r="AB31" s="4"/>
    </row>
    <row r="32" spans="1:32">
      <c r="J32" s="4"/>
      <c r="K32" s="4"/>
      <c r="L32" s="4"/>
      <c r="M32" s="4"/>
      <c r="N32" s="4"/>
      <c r="AB32" s="4"/>
    </row>
    <row r="33" spans="10:28">
      <c r="J33" s="4"/>
      <c r="K33" s="4"/>
      <c r="L33" s="4"/>
      <c r="M33" s="4"/>
      <c r="N33" s="4"/>
      <c r="AB33" s="4"/>
    </row>
    <row r="34" spans="10:28">
      <c r="J34" s="4"/>
      <c r="K34" s="4"/>
      <c r="L34" s="4"/>
      <c r="M34" s="4"/>
      <c r="N34" s="4"/>
      <c r="AB34" s="4"/>
    </row>
    <row r="35" spans="10:28">
      <c r="J35" s="4"/>
      <c r="K35" s="4"/>
      <c r="L35" s="4"/>
      <c r="M35" s="4"/>
      <c r="N35" s="4"/>
      <c r="AB35" s="4"/>
    </row>
    <row r="36" spans="10:28">
      <c r="J36" s="4"/>
      <c r="K36" s="4"/>
      <c r="L36" s="4"/>
      <c r="M36" s="4"/>
      <c r="N36" s="4"/>
      <c r="AB36" s="4"/>
    </row>
    <row r="37" spans="10:28">
      <c r="J37" s="4"/>
      <c r="K37" s="4"/>
      <c r="L37" s="4"/>
      <c r="M37" s="4"/>
      <c r="N37" s="4"/>
      <c r="AB37" s="4"/>
    </row>
    <row r="38" spans="10:28">
      <c r="J38" s="4"/>
      <c r="K38" s="4"/>
      <c r="L38" s="4"/>
      <c r="M38" s="4"/>
      <c r="N38" s="4"/>
      <c r="AB38" s="4"/>
    </row>
    <row r="39" spans="10:28">
      <c r="J39" s="4"/>
      <c r="K39" s="4"/>
      <c r="L39" s="4"/>
      <c r="M39" s="4"/>
      <c r="N39" s="4"/>
      <c r="AB39" s="4"/>
    </row>
    <row r="40" spans="10:28">
      <c r="J40" s="4"/>
      <c r="K40" s="4"/>
      <c r="L40" s="4"/>
      <c r="M40" s="4"/>
      <c r="N40" s="4"/>
      <c r="AB40" s="4"/>
    </row>
    <row r="41" spans="10:28">
      <c r="J41" s="4"/>
      <c r="K41" s="4"/>
      <c r="L41" s="4"/>
      <c r="M41" s="4"/>
      <c r="N41" s="4"/>
      <c r="AB41" s="4"/>
    </row>
    <row r="42" spans="10:28">
      <c r="J42" s="4"/>
      <c r="K42" s="4"/>
      <c r="L42" s="4"/>
      <c r="M42" s="4"/>
      <c r="N42" s="4"/>
      <c r="AB42" s="4"/>
    </row>
    <row r="43" spans="10:28">
      <c r="J43" s="4"/>
      <c r="K43" s="4"/>
      <c r="L43" s="4"/>
      <c r="M43" s="4"/>
      <c r="N43" s="4"/>
      <c r="AB43" s="4"/>
    </row>
    <row r="44" spans="10:28">
      <c r="J44" s="4"/>
      <c r="K44" s="4"/>
      <c r="L44" s="4"/>
      <c r="M44" s="4"/>
      <c r="N44" s="4"/>
      <c r="AB44" s="4"/>
    </row>
    <row r="45" spans="10:28">
      <c r="J45" s="4"/>
      <c r="K45" s="4"/>
      <c r="L45" s="4"/>
      <c r="M45" s="4"/>
      <c r="N45" s="4"/>
      <c r="AB45" s="4"/>
    </row>
    <row r="46" spans="10:28">
      <c r="J46" s="4"/>
      <c r="K46" s="4"/>
      <c r="L46" s="4"/>
      <c r="M46" s="4"/>
      <c r="N46" s="4"/>
      <c r="AB46" s="4"/>
    </row>
    <row r="47" spans="10:28">
      <c r="J47" s="4"/>
      <c r="K47" s="4"/>
      <c r="L47" s="4"/>
      <c r="M47" s="4"/>
      <c r="N47" s="4"/>
      <c r="AB47" s="4"/>
    </row>
    <row r="48" spans="10:28">
      <c r="J48" s="4"/>
      <c r="K48" s="4"/>
      <c r="L48" s="4"/>
      <c r="M48" s="4"/>
      <c r="N48" s="4"/>
      <c r="AB48" s="4"/>
    </row>
    <row r="49" spans="10:28">
      <c r="J49" s="4"/>
      <c r="K49" s="4"/>
      <c r="L49" s="4"/>
      <c r="M49" s="4"/>
      <c r="N49" s="4"/>
      <c r="AB49" s="4"/>
    </row>
    <row r="50" spans="10:28">
      <c r="J50" s="4"/>
      <c r="K50" s="4"/>
      <c r="L50" s="4"/>
      <c r="M50" s="4"/>
      <c r="N50" s="4"/>
      <c r="AB50" s="4"/>
    </row>
    <row r="51" spans="10:28">
      <c r="J51" s="4"/>
      <c r="K51" s="4"/>
      <c r="L51" s="4"/>
      <c r="M51" s="4"/>
      <c r="N51" s="4"/>
      <c r="AB51" s="4"/>
    </row>
    <row r="52" spans="10:28">
      <c r="J52" s="4"/>
      <c r="K52" s="4"/>
      <c r="L52" s="4"/>
      <c r="M52" s="4"/>
      <c r="N52" s="4"/>
      <c r="AB52" s="4"/>
    </row>
    <row r="53" spans="10:28">
      <c r="J53" s="4"/>
      <c r="K53" s="4"/>
      <c r="L53" s="4"/>
      <c r="M53" s="4"/>
      <c r="N53" s="4"/>
      <c r="AB53" s="4"/>
    </row>
    <row r="54" spans="10:28">
      <c r="J54" s="4"/>
      <c r="K54" s="4"/>
      <c r="L54" s="4"/>
      <c r="M54" s="4"/>
      <c r="N54" s="4"/>
      <c r="AB54" s="4"/>
    </row>
    <row r="55" spans="10:28">
      <c r="J55" s="4"/>
      <c r="K55" s="4"/>
      <c r="L55" s="4"/>
      <c r="M55" s="4"/>
      <c r="N55" s="4"/>
      <c r="AB55" s="4"/>
    </row>
    <row r="56" spans="10:28">
      <c r="J56" s="4"/>
      <c r="K56" s="4"/>
      <c r="L56" s="4"/>
      <c r="M56" s="4"/>
      <c r="N56" s="4"/>
      <c r="AB56" s="4"/>
    </row>
    <row r="57" spans="10:28">
      <c r="J57" s="4"/>
      <c r="K57" s="4"/>
      <c r="L57" s="4"/>
      <c r="M57" s="4"/>
      <c r="N57" s="4"/>
      <c r="AB57" s="4"/>
    </row>
    <row r="58" spans="10:28">
      <c r="J58" s="4"/>
      <c r="K58" s="4"/>
      <c r="L58" s="4"/>
      <c r="M58" s="4"/>
      <c r="N58" s="4"/>
      <c r="AB58" s="4"/>
    </row>
    <row r="59" spans="10:28">
      <c r="J59" s="4"/>
      <c r="K59" s="4"/>
      <c r="L59" s="4"/>
      <c r="M59" s="4"/>
      <c r="N59" s="4"/>
      <c r="AB59" s="4"/>
    </row>
    <row r="60" spans="10:28">
      <c r="J60" s="4"/>
      <c r="K60" s="4"/>
      <c r="L60" s="4"/>
      <c r="M60" s="4"/>
      <c r="N60" s="4"/>
      <c r="AB60" s="4"/>
    </row>
    <row r="61" spans="10:28">
      <c r="J61" s="4"/>
      <c r="K61" s="4"/>
      <c r="L61" s="4"/>
      <c r="M61" s="4"/>
      <c r="N61" s="4"/>
      <c r="AB61" s="4"/>
    </row>
    <row r="62" spans="10:28">
      <c r="J62" s="4"/>
      <c r="K62" s="4"/>
      <c r="L62" s="4"/>
      <c r="M62" s="4"/>
      <c r="N62" s="4"/>
      <c r="AB62" s="4"/>
    </row>
    <row r="63" spans="10:28">
      <c r="J63" s="4"/>
      <c r="K63" s="4"/>
      <c r="L63" s="4"/>
      <c r="M63" s="4"/>
      <c r="N63" s="4"/>
      <c r="AB63" s="4"/>
    </row>
    <row r="64" spans="10:28">
      <c r="J64" s="4"/>
      <c r="K64" s="4"/>
      <c r="L64" s="4"/>
      <c r="M64" s="4"/>
      <c r="N64" s="4"/>
      <c r="AB64" s="4"/>
    </row>
    <row r="65" spans="10:28">
      <c r="J65" s="4"/>
      <c r="K65" s="4"/>
      <c r="L65" s="4"/>
      <c r="M65" s="4"/>
      <c r="N65" s="4"/>
      <c r="AB65" s="4"/>
    </row>
    <row r="66" spans="10:28">
      <c r="J66" s="4"/>
      <c r="K66" s="4"/>
      <c r="L66" s="4"/>
      <c r="M66" s="4"/>
      <c r="N66" s="4"/>
      <c r="AB66" s="4"/>
    </row>
    <row r="67" spans="10:28">
      <c r="J67" s="4"/>
      <c r="K67" s="4"/>
      <c r="L67" s="4"/>
      <c r="M67" s="4"/>
      <c r="N67" s="4"/>
      <c r="AB67" s="4"/>
    </row>
    <row r="68" spans="10:28">
      <c r="J68" s="4"/>
      <c r="K68" s="4"/>
      <c r="L68" s="4"/>
      <c r="M68" s="4"/>
      <c r="N68" s="4"/>
      <c r="AB68" s="4"/>
    </row>
    <row r="69" spans="10:28">
      <c r="J69" s="6"/>
      <c r="K69" s="6"/>
      <c r="L69" s="6"/>
      <c r="M69" s="6"/>
      <c r="N69" s="6"/>
      <c r="AB69" s="4"/>
    </row>
    <row r="70" spans="10:28">
      <c r="J70" s="6"/>
      <c r="K70" s="6"/>
      <c r="L70" s="6"/>
      <c r="M70" s="6"/>
      <c r="N70" s="6"/>
      <c r="AB70" s="4"/>
    </row>
    <row r="71" spans="10:28">
      <c r="J71" s="4"/>
      <c r="K71" s="4"/>
      <c r="L71" s="4"/>
      <c r="M71" s="4"/>
      <c r="N71" s="4"/>
      <c r="AB71" s="4"/>
    </row>
    <row r="72" spans="10:28">
      <c r="J72" s="4"/>
      <c r="K72" s="4"/>
      <c r="L72" s="4"/>
      <c r="M72" s="4"/>
      <c r="N72" s="4"/>
      <c r="AB72" s="4"/>
    </row>
    <row r="73" spans="10:28">
      <c r="J73" s="4"/>
      <c r="K73" s="4"/>
      <c r="L73" s="4"/>
      <c r="M73" s="4"/>
      <c r="N73" s="4"/>
      <c r="AB73" s="4"/>
    </row>
    <row r="74" spans="10:28">
      <c r="J74" s="4"/>
      <c r="K74" s="4"/>
      <c r="L74" s="4"/>
      <c r="M74" s="4"/>
      <c r="N74" s="4"/>
      <c r="AB74" s="4"/>
    </row>
    <row r="75" spans="10:28">
      <c r="J75" s="4"/>
      <c r="K75" s="4"/>
      <c r="L75" s="4"/>
      <c r="M75" s="4"/>
      <c r="N75" s="4"/>
      <c r="AB75" s="4"/>
    </row>
    <row r="76" spans="10:28">
      <c r="J76" s="4"/>
      <c r="K76" s="4"/>
      <c r="L76" s="4"/>
      <c r="M76" s="4"/>
      <c r="N76" s="4"/>
      <c r="AB76" s="4"/>
    </row>
    <row r="77" spans="10:28">
      <c r="J77" s="4"/>
      <c r="K77" s="4"/>
      <c r="L77" s="4"/>
      <c r="M77" s="4"/>
      <c r="N77" s="4"/>
      <c r="AB77" s="4"/>
    </row>
    <row r="78" spans="10:28">
      <c r="J78" s="4"/>
      <c r="K78" s="4"/>
      <c r="L78" s="4"/>
      <c r="M78" s="4"/>
      <c r="N78" s="4"/>
      <c r="AB78" s="4"/>
    </row>
    <row r="79" spans="10:28">
      <c r="J79" s="4"/>
      <c r="K79" s="4"/>
      <c r="L79" s="4"/>
      <c r="M79" s="4"/>
      <c r="N79" s="4"/>
      <c r="AB79" s="4"/>
    </row>
    <row r="80" spans="10:28">
      <c r="J80" s="4"/>
      <c r="K80" s="4"/>
      <c r="L80" s="4"/>
      <c r="M80" s="4"/>
      <c r="N80" s="4"/>
      <c r="AB80" s="4"/>
    </row>
    <row r="81" spans="10:32">
      <c r="J81" s="4"/>
      <c r="K81" s="4"/>
      <c r="L81" s="4"/>
      <c r="M81" s="4"/>
      <c r="N81" s="4"/>
      <c r="AB81" s="4"/>
    </row>
    <row r="82" spans="10:32">
      <c r="J82" s="4"/>
      <c r="K82" s="4"/>
      <c r="L82" s="4"/>
      <c r="M82" s="4"/>
      <c r="N82" s="4"/>
      <c r="AB82" s="4"/>
    </row>
    <row r="83" spans="10:32">
      <c r="J83" s="4"/>
      <c r="K83" s="4"/>
      <c r="L83" s="4"/>
      <c r="M83" s="4"/>
      <c r="N83" s="4"/>
      <c r="AB83" s="4"/>
    </row>
    <row r="84" spans="10:32">
      <c r="J84" s="4"/>
      <c r="K84" s="4"/>
      <c r="L84" s="4"/>
      <c r="M84" s="4"/>
      <c r="N84" s="4"/>
      <c r="AB84" s="4"/>
    </row>
    <row r="85" spans="10:32">
      <c r="J85" s="4"/>
      <c r="K85" s="4"/>
      <c r="L85" s="4"/>
      <c r="M85" s="4"/>
      <c r="N85" s="4"/>
      <c r="AB85" s="4"/>
    </row>
    <row r="86" spans="10:32">
      <c r="J86" s="4"/>
      <c r="K86" s="4"/>
      <c r="L86" s="4"/>
      <c r="M86" s="4"/>
      <c r="N86" s="4"/>
      <c r="AB86" s="4"/>
    </row>
    <row r="87" spans="10:32">
      <c r="J87" s="4"/>
      <c r="K87" s="4"/>
      <c r="L87" s="4"/>
      <c r="M87" s="4"/>
      <c r="N87" s="4"/>
      <c r="AB87" s="4"/>
    </row>
    <row r="88" spans="10:32">
      <c r="J88" s="4"/>
      <c r="K88" s="4"/>
      <c r="L88" s="4"/>
      <c r="M88" s="4"/>
      <c r="N88" s="4"/>
      <c r="AB88" s="4"/>
    </row>
    <row r="89" spans="10:32">
      <c r="J89" s="4"/>
      <c r="K89" s="4"/>
      <c r="L89" s="4"/>
      <c r="M89" s="4"/>
      <c r="N89" s="4"/>
      <c r="AB89" s="4"/>
    </row>
    <row r="90" spans="10:32">
      <c r="J90" s="4"/>
      <c r="K90" s="4"/>
      <c r="L90" s="4"/>
      <c r="M90" s="4"/>
      <c r="N90" s="4"/>
      <c r="AB90" s="4"/>
    </row>
    <row r="91" spans="10:32">
      <c r="J91" s="4"/>
      <c r="K91" s="4"/>
      <c r="L91" s="4"/>
      <c r="M91" s="4"/>
      <c r="N91" s="4"/>
      <c r="AB91" s="4"/>
    </row>
    <row r="92" spans="10:32">
      <c r="J92" s="4"/>
      <c r="K92" s="4"/>
      <c r="L92" s="4"/>
      <c r="M92" s="4"/>
      <c r="N92" s="4"/>
      <c r="AB92" s="6"/>
      <c r="AF92" s="2"/>
    </row>
    <row r="93" spans="10:32">
      <c r="J93" s="4"/>
      <c r="K93" s="4"/>
      <c r="L93" s="4"/>
      <c r="M93" s="4"/>
      <c r="N93" s="4"/>
      <c r="AB93" s="6"/>
      <c r="AF93" s="2"/>
    </row>
    <row r="94" spans="10:32">
      <c r="J94" s="4"/>
      <c r="K94" s="4"/>
      <c r="L94" s="4"/>
      <c r="M94" s="4"/>
      <c r="N94" s="4"/>
      <c r="AB94" s="4"/>
    </row>
    <row r="95" spans="10:32">
      <c r="J95" s="4"/>
      <c r="K95" s="4"/>
      <c r="L95" s="4"/>
      <c r="M95" s="4"/>
      <c r="N95" s="4"/>
      <c r="AB95" s="4"/>
    </row>
    <row r="96" spans="10:32">
      <c r="J96" s="4"/>
      <c r="K96" s="4"/>
      <c r="L96" s="4"/>
      <c r="M96" s="4"/>
      <c r="N96" s="4"/>
      <c r="AB96" s="4"/>
    </row>
    <row r="97" spans="10:28">
      <c r="J97" s="4"/>
      <c r="K97" s="4"/>
      <c r="L97" s="4"/>
      <c r="M97" s="4"/>
      <c r="N97" s="4"/>
      <c r="AB97" s="4"/>
    </row>
    <row r="98" spans="10:28">
      <c r="J98" s="4"/>
      <c r="K98" s="4"/>
      <c r="L98" s="4"/>
      <c r="M98" s="4"/>
      <c r="N98" s="4"/>
      <c r="AB98" s="4"/>
    </row>
    <row r="99" spans="10:28">
      <c r="J99" s="4"/>
      <c r="K99" s="4"/>
      <c r="L99" s="4"/>
      <c r="M99" s="4"/>
      <c r="N99" s="4"/>
      <c r="AB99" s="4"/>
    </row>
    <row r="100" spans="10:28">
      <c r="J100" s="4"/>
      <c r="K100" s="4"/>
      <c r="L100" s="4"/>
      <c r="M100" s="4"/>
      <c r="N100" s="4"/>
      <c r="AB100" s="4"/>
    </row>
    <row r="101" spans="10:28">
      <c r="J101" s="4"/>
      <c r="K101" s="4"/>
      <c r="L101" s="4"/>
      <c r="M101" s="4"/>
      <c r="N101" s="4"/>
      <c r="AB101" s="4"/>
    </row>
    <row r="102" spans="10:28">
      <c r="J102" s="4"/>
      <c r="K102" s="4"/>
      <c r="L102" s="4"/>
      <c r="M102" s="4"/>
      <c r="N102" s="4"/>
      <c r="AB102" s="4"/>
    </row>
    <row r="103" spans="10:28">
      <c r="J103" s="4"/>
      <c r="K103" s="4"/>
      <c r="L103" s="4"/>
      <c r="M103" s="4"/>
      <c r="N103" s="4"/>
      <c r="AB103" s="4"/>
    </row>
    <row r="104" spans="10:28">
      <c r="J104" s="4"/>
      <c r="K104" s="4"/>
      <c r="L104" s="4"/>
      <c r="M104" s="4"/>
      <c r="N104" s="4"/>
      <c r="AB104" s="4"/>
    </row>
    <row r="105" spans="10:28">
      <c r="J105" s="4"/>
      <c r="K105" s="4"/>
      <c r="L105" s="4"/>
      <c r="M105" s="4"/>
      <c r="N105" s="4"/>
      <c r="AB105" s="4"/>
    </row>
    <row r="106" spans="10:28">
      <c r="J106" s="4"/>
      <c r="K106" s="4"/>
      <c r="L106" s="4"/>
      <c r="M106" s="4"/>
      <c r="N106" s="4"/>
      <c r="AB106" s="4"/>
    </row>
    <row r="107" spans="10:28">
      <c r="J107" s="4"/>
      <c r="K107" s="4"/>
      <c r="L107" s="4"/>
      <c r="M107" s="4"/>
      <c r="N107" s="4"/>
      <c r="AB107" s="4"/>
    </row>
    <row r="108" spans="10:28">
      <c r="J108" s="4"/>
      <c r="K108" s="4"/>
      <c r="L108" s="4"/>
      <c r="M108" s="4"/>
      <c r="N108" s="4"/>
      <c r="AB108" s="4"/>
    </row>
    <row r="109" spans="10:28">
      <c r="J109" s="4"/>
      <c r="K109" s="4"/>
      <c r="L109" s="4"/>
      <c r="M109" s="4"/>
      <c r="N109" s="4"/>
      <c r="AB109" s="4"/>
    </row>
    <row r="110" spans="10:28">
      <c r="J110" s="4"/>
      <c r="K110" s="4"/>
      <c r="L110" s="4"/>
      <c r="M110" s="4"/>
      <c r="N110" s="4"/>
      <c r="AB110" s="4"/>
    </row>
    <row r="111" spans="10:28">
      <c r="J111" s="4"/>
      <c r="K111" s="4"/>
      <c r="L111" s="4"/>
      <c r="M111" s="4"/>
      <c r="N111" s="4"/>
      <c r="AB111" s="4"/>
    </row>
    <row r="112" spans="10:28">
      <c r="J112" s="4"/>
      <c r="K112" s="4"/>
      <c r="L112" s="4"/>
      <c r="M112" s="4"/>
      <c r="N112" s="4"/>
      <c r="AB112" s="4"/>
    </row>
    <row r="113" spans="10:28">
      <c r="J113" s="4"/>
      <c r="K113" s="4"/>
      <c r="L113" s="4"/>
      <c r="M113" s="4"/>
      <c r="N113" s="4"/>
      <c r="AB113" s="4"/>
    </row>
    <row r="114" spans="10:28">
      <c r="J114" s="4"/>
      <c r="K114" s="4"/>
      <c r="L114" s="4"/>
      <c r="M114" s="4"/>
      <c r="N114" s="4"/>
      <c r="AB114" s="4"/>
    </row>
    <row r="115" spans="10:28">
      <c r="J115" s="4"/>
      <c r="K115" s="4"/>
      <c r="L115" s="4"/>
      <c r="M115" s="4"/>
      <c r="N115" s="4"/>
      <c r="AB115" s="4"/>
    </row>
    <row r="116" spans="10:28">
      <c r="J116" s="4"/>
      <c r="K116" s="4"/>
      <c r="L116" s="4"/>
      <c r="M116" s="4"/>
      <c r="N116" s="4"/>
      <c r="AB116" s="4"/>
    </row>
    <row r="117" spans="10:28">
      <c r="J117" s="4"/>
      <c r="K117" s="4"/>
      <c r="L117" s="4"/>
      <c r="M117" s="4"/>
      <c r="N117" s="4"/>
      <c r="AB117" s="4"/>
    </row>
    <row r="118" spans="10:28">
      <c r="J118" s="4"/>
      <c r="K118" s="4"/>
      <c r="L118" s="4"/>
      <c r="M118" s="4"/>
      <c r="N118" s="4"/>
      <c r="AB118" s="4"/>
    </row>
    <row r="119" spans="10:28">
      <c r="J119" s="4"/>
      <c r="K119" s="4"/>
      <c r="L119" s="4"/>
      <c r="M119" s="4"/>
      <c r="N119" s="4"/>
      <c r="AB119" s="4"/>
    </row>
    <row r="120" spans="10:28">
      <c r="J120" s="4"/>
      <c r="K120" s="4"/>
      <c r="L120" s="4"/>
      <c r="M120" s="4"/>
      <c r="N120" s="4"/>
      <c r="AB120" s="4"/>
    </row>
    <row r="121" spans="10:28">
      <c r="J121" s="4"/>
      <c r="K121" s="4"/>
      <c r="L121" s="4"/>
      <c r="M121" s="4"/>
      <c r="N121" s="4"/>
      <c r="AB121" s="4"/>
    </row>
    <row r="122" spans="10:28">
      <c r="J122" s="4"/>
      <c r="K122" s="4"/>
      <c r="L122" s="4"/>
      <c r="M122" s="4"/>
      <c r="N122" s="4"/>
      <c r="AB122" s="4"/>
    </row>
    <row r="123" spans="10:28">
      <c r="J123" s="4"/>
      <c r="K123" s="4"/>
      <c r="L123" s="4"/>
      <c r="M123" s="4"/>
      <c r="N123" s="4"/>
      <c r="AB123" s="4"/>
    </row>
    <row r="124" spans="10:28">
      <c r="J124" s="4"/>
      <c r="K124" s="4"/>
      <c r="L124" s="4"/>
      <c r="M124" s="4"/>
      <c r="N124" s="4"/>
      <c r="AB124" s="4"/>
    </row>
    <row r="125" spans="10:28">
      <c r="J125" s="4"/>
      <c r="K125" s="4"/>
      <c r="L125" s="4"/>
      <c r="M125" s="4"/>
      <c r="N125" s="4"/>
      <c r="AB125" s="4"/>
    </row>
    <row r="126" spans="10:28">
      <c r="J126" s="4"/>
      <c r="K126" s="4"/>
      <c r="L126" s="4"/>
      <c r="M126" s="4"/>
      <c r="N126" s="4"/>
      <c r="AB126" s="4"/>
    </row>
    <row r="127" spans="10:28">
      <c r="J127" s="4"/>
      <c r="K127" s="4"/>
      <c r="L127" s="4"/>
      <c r="M127" s="4"/>
      <c r="N127" s="4"/>
      <c r="AB127" s="4"/>
    </row>
    <row r="128" spans="10:28">
      <c r="J128" s="4"/>
      <c r="K128" s="4"/>
      <c r="L128" s="4"/>
      <c r="M128" s="4"/>
      <c r="N128" s="4"/>
      <c r="AB128" s="4"/>
    </row>
    <row r="129" spans="10:28">
      <c r="J129" s="4"/>
      <c r="K129" s="4"/>
      <c r="L129" s="4"/>
      <c r="M129" s="4"/>
      <c r="N129" s="4"/>
      <c r="AB129" s="4"/>
    </row>
    <row r="130" spans="10:28">
      <c r="J130" s="4"/>
      <c r="K130" s="4"/>
      <c r="L130" s="4"/>
      <c r="M130" s="4"/>
      <c r="N130" s="4"/>
      <c r="AB130" s="4"/>
    </row>
    <row r="131" spans="10:28">
      <c r="J131" s="4"/>
      <c r="K131" s="4"/>
      <c r="L131" s="4"/>
      <c r="M131" s="4"/>
      <c r="N131" s="4"/>
      <c r="AB131" s="4"/>
    </row>
    <row r="132" spans="10:28">
      <c r="J132" s="4"/>
      <c r="K132" s="4"/>
      <c r="L132" s="4"/>
      <c r="M132" s="4"/>
      <c r="N132" s="4"/>
      <c r="AB132" s="4"/>
    </row>
    <row r="133" spans="10:28">
      <c r="J133" s="4"/>
      <c r="K133" s="4"/>
      <c r="L133" s="4"/>
      <c r="M133" s="4"/>
      <c r="N133" s="4"/>
      <c r="AB133" s="4"/>
    </row>
    <row r="134" spans="10:28">
      <c r="J134" s="4"/>
      <c r="K134" s="4"/>
      <c r="L134" s="4"/>
      <c r="M134" s="4"/>
      <c r="N134" s="4"/>
      <c r="AB134" s="4"/>
    </row>
    <row r="135" spans="10:28">
      <c r="J135" s="4"/>
      <c r="K135" s="4"/>
      <c r="L135" s="4"/>
      <c r="M135" s="4"/>
      <c r="N135" s="4"/>
      <c r="AB135" s="4"/>
    </row>
    <row r="136" spans="10:28">
      <c r="J136" s="4"/>
      <c r="K136" s="4"/>
      <c r="L136" s="4"/>
      <c r="M136" s="4"/>
      <c r="N136" s="4"/>
      <c r="AB136" s="4"/>
    </row>
    <row r="137" spans="10:28">
      <c r="J137" s="4"/>
      <c r="K137" s="4"/>
      <c r="L137" s="4"/>
      <c r="M137" s="4"/>
      <c r="N137" s="4"/>
      <c r="AB137" s="4"/>
    </row>
    <row r="138" spans="10:28">
      <c r="J138" s="4"/>
      <c r="K138" s="4"/>
      <c r="L138" s="4"/>
      <c r="M138" s="4"/>
      <c r="N138" s="4"/>
      <c r="AB138" s="4"/>
    </row>
    <row r="139" spans="10:28">
      <c r="J139" s="4"/>
      <c r="K139" s="4"/>
      <c r="L139" s="4"/>
      <c r="M139" s="4"/>
      <c r="N139" s="4"/>
      <c r="AB139" s="4"/>
    </row>
    <row r="140" spans="10:28">
      <c r="J140" s="4"/>
      <c r="K140" s="4"/>
      <c r="L140" s="4"/>
      <c r="M140" s="4"/>
      <c r="N140" s="4"/>
      <c r="AB140" s="4"/>
    </row>
    <row r="141" spans="10:28">
      <c r="J141" s="4"/>
      <c r="K141" s="4"/>
      <c r="L141" s="4"/>
      <c r="M141" s="4"/>
      <c r="N141" s="4"/>
      <c r="AB141" s="4"/>
    </row>
    <row r="142" spans="10:28">
      <c r="J142" s="4"/>
      <c r="K142" s="4"/>
      <c r="L142" s="4"/>
      <c r="M142" s="4"/>
      <c r="N142" s="4"/>
      <c r="AB142" s="4"/>
    </row>
    <row r="143" spans="10:28">
      <c r="J143" s="4"/>
      <c r="K143" s="4"/>
      <c r="L143" s="4"/>
      <c r="M143" s="4"/>
      <c r="N143" s="4"/>
      <c r="AB143" s="4"/>
    </row>
    <row r="144" spans="10:28">
      <c r="J144" s="4"/>
      <c r="K144" s="4"/>
      <c r="L144" s="4"/>
      <c r="M144" s="4"/>
      <c r="N144" s="4"/>
      <c r="AB144" s="4"/>
    </row>
    <row r="145" spans="10:28">
      <c r="J145" s="4"/>
      <c r="K145" s="4"/>
      <c r="L145" s="4"/>
      <c r="M145" s="4"/>
      <c r="N145" s="4"/>
      <c r="AB145" s="4"/>
    </row>
    <row r="146" spans="10:28">
      <c r="J146" s="4"/>
      <c r="K146" s="4"/>
      <c r="L146" s="4"/>
      <c r="M146" s="4"/>
      <c r="N146" s="4"/>
      <c r="AB146" s="4"/>
    </row>
    <row r="147" spans="10:28">
      <c r="J147" s="4"/>
      <c r="K147" s="4"/>
      <c r="L147" s="4"/>
      <c r="M147" s="4"/>
      <c r="N147" s="4"/>
      <c r="AB147" s="4"/>
    </row>
    <row r="148" spans="10:28">
      <c r="J148" s="4"/>
      <c r="K148" s="4"/>
      <c r="L148" s="4"/>
      <c r="M148" s="4"/>
      <c r="N148" s="4"/>
      <c r="AB148" s="4"/>
    </row>
    <row r="149" spans="10:28">
      <c r="J149" s="4"/>
      <c r="K149" s="4"/>
      <c r="L149" s="4"/>
      <c r="M149" s="4"/>
      <c r="N149" s="4"/>
      <c r="AB149" s="4"/>
    </row>
    <row r="150" spans="10:28">
      <c r="J150" s="4"/>
      <c r="K150" s="4"/>
      <c r="L150" s="4"/>
      <c r="M150" s="4"/>
      <c r="N150" s="4"/>
      <c r="AB150" s="4"/>
    </row>
    <row r="151" spans="10:28">
      <c r="J151" s="4"/>
      <c r="K151" s="4"/>
      <c r="L151" s="4"/>
      <c r="M151" s="4"/>
      <c r="N151" s="4"/>
      <c r="AB151" s="4"/>
    </row>
    <row r="152" spans="10:28">
      <c r="J152" s="4"/>
      <c r="K152" s="4"/>
      <c r="L152" s="4"/>
      <c r="M152" s="4"/>
      <c r="N152" s="4"/>
      <c r="AB152" s="4"/>
    </row>
    <row r="153" spans="10:28">
      <c r="J153" s="4"/>
      <c r="K153" s="4"/>
      <c r="L153" s="4"/>
      <c r="M153" s="4"/>
      <c r="N153" s="4"/>
      <c r="AB153" s="4"/>
    </row>
    <row r="154" spans="10:28">
      <c r="J154" s="4"/>
      <c r="K154" s="4"/>
      <c r="L154" s="4"/>
      <c r="M154" s="4"/>
      <c r="N154" s="4"/>
      <c r="AB154" s="4"/>
    </row>
    <row r="155" spans="10:28">
      <c r="J155" s="4"/>
      <c r="K155" s="4"/>
      <c r="L155" s="4"/>
      <c r="M155" s="4"/>
      <c r="N155" s="4"/>
      <c r="AB155" s="4"/>
    </row>
    <row r="156" spans="10:28">
      <c r="J156" s="4"/>
      <c r="K156" s="4"/>
      <c r="L156" s="4"/>
      <c r="M156" s="4"/>
      <c r="N156" s="4"/>
      <c r="AB156" s="4"/>
    </row>
    <row r="157" spans="10:28">
      <c r="J157" s="4"/>
      <c r="K157" s="4"/>
      <c r="L157" s="4"/>
      <c r="M157" s="4"/>
      <c r="N157" s="4"/>
      <c r="AB157" s="4"/>
    </row>
    <row r="158" spans="10:28">
      <c r="J158" s="4"/>
      <c r="K158" s="4"/>
      <c r="L158" s="4"/>
      <c r="M158" s="4"/>
      <c r="N158" s="4"/>
      <c r="AB158" s="4"/>
    </row>
    <row r="159" spans="10:28">
      <c r="J159" s="4"/>
      <c r="K159" s="4"/>
      <c r="L159" s="4"/>
      <c r="M159" s="4"/>
      <c r="N159" s="4"/>
      <c r="AB159" s="4"/>
    </row>
    <row r="160" spans="10:28">
      <c r="J160" s="4"/>
      <c r="K160" s="4"/>
      <c r="L160" s="4"/>
      <c r="M160" s="4"/>
      <c r="N160" s="4"/>
      <c r="AB160" s="4"/>
    </row>
    <row r="161" spans="10:28">
      <c r="J161" s="4"/>
      <c r="K161" s="4"/>
      <c r="L161" s="4"/>
      <c r="M161" s="4"/>
      <c r="N161" s="4"/>
      <c r="AB161" s="4"/>
    </row>
    <row r="162" spans="10:28">
      <c r="J162" s="4"/>
      <c r="K162" s="4"/>
      <c r="L162" s="4"/>
      <c r="M162" s="4"/>
      <c r="N162" s="4"/>
      <c r="AB162" s="4"/>
    </row>
    <row r="163" spans="10:28">
      <c r="J163" s="4"/>
      <c r="K163" s="4"/>
      <c r="L163" s="4"/>
      <c r="M163" s="4"/>
      <c r="N163" s="4"/>
      <c r="AB163" s="4"/>
    </row>
    <row r="164" spans="10:28">
      <c r="J164" s="4"/>
      <c r="K164" s="4"/>
      <c r="L164" s="4"/>
      <c r="M164" s="4"/>
      <c r="N164" s="4"/>
      <c r="AB164" s="4"/>
    </row>
    <row r="165" spans="10:28">
      <c r="J165" s="4"/>
      <c r="K165" s="4"/>
      <c r="L165" s="4"/>
      <c r="M165" s="4"/>
      <c r="N165" s="4"/>
      <c r="AB165" s="4"/>
    </row>
    <row r="166" spans="10:28">
      <c r="J166" s="4"/>
      <c r="K166" s="4"/>
      <c r="L166" s="4"/>
      <c r="M166" s="4"/>
      <c r="N166" s="4"/>
      <c r="AB166" s="4"/>
    </row>
    <row r="167" spans="10:28">
      <c r="J167" s="4"/>
      <c r="K167" s="4"/>
      <c r="L167" s="4"/>
      <c r="M167" s="4"/>
      <c r="N167" s="4"/>
      <c r="AB167" s="4"/>
    </row>
    <row r="168" spans="10:28">
      <c r="J168" s="4"/>
      <c r="K168" s="4"/>
      <c r="L168" s="4"/>
      <c r="M168" s="4"/>
      <c r="N168" s="4"/>
      <c r="AB168" s="4"/>
    </row>
    <row r="169" spans="10:28">
      <c r="J169" s="4"/>
      <c r="K169" s="4"/>
      <c r="L169" s="4"/>
      <c r="M169" s="4"/>
      <c r="N169" s="4"/>
      <c r="AB169" s="4"/>
    </row>
    <row r="170" spans="10:28">
      <c r="J170" s="4"/>
      <c r="K170" s="4"/>
      <c r="L170" s="4"/>
      <c r="M170" s="4"/>
      <c r="N170" s="4"/>
      <c r="AB170" s="4"/>
    </row>
    <row r="171" spans="10:28">
      <c r="J171" s="4"/>
      <c r="K171" s="4"/>
      <c r="L171" s="4"/>
      <c r="M171" s="4"/>
      <c r="N171" s="4"/>
      <c r="AB171" s="4"/>
    </row>
    <row r="172" spans="10:28">
      <c r="J172" s="4"/>
      <c r="K172" s="4"/>
      <c r="L172" s="4"/>
      <c r="M172" s="4"/>
      <c r="N172" s="4"/>
      <c r="AB172" s="4"/>
    </row>
    <row r="173" spans="10:28">
      <c r="J173" s="4"/>
      <c r="K173" s="4"/>
      <c r="L173" s="4"/>
      <c r="M173" s="4"/>
      <c r="N173" s="4"/>
      <c r="AB173" s="4"/>
    </row>
    <row r="174" spans="10:28">
      <c r="J174" s="4"/>
      <c r="K174" s="4"/>
      <c r="L174" s="4"/>
      <c r="M174" s="4"/>
      <c r="N174" s="4"/>
      <c r="AB174" s="4"/>
    </row>
    <row r="175" spans="10:28">
      <c r="J175" s="4"/>
      <c r="K175" s="4"/>
      <c r="L175" s="4"/>
      <c r="M175" s="4"/>
      <c r="N175" s="4"/>
      <c r="AB175" s="4"/>
    </row>
    <row r="176" spans="10:28">
      <c r="J176" s="4"/>
      <c r="K176" s="4"/>
      <c r="L176" s="4"/>
      <c r="M176" s="4"/>
      <c r="N176" s="4"/>
      <c r="AB176" s="4"/>
    </row>
    <row r="177" spans="10:28">
      <c r="J177" s="4"/>
      <c r="K177" s="4"/>
      <c r="L177" s="4"/>
      <c r="M177" s="4"/>
      <c r="N177" s="4"/>
      <c r="AB177" s="4"/>
    </row>
    <row r="178" spans="10:28">
      <c r="J178" s="4"/>
      <c r="K178" s="4"/>
      <c r="L178" s="4"/>
      <c r="M178" s="4"/>
      <c r="N178" s="4"/>
      <c r="AB178" s="4"/>
    </row>
    <row r="179" spans="10:28">
      <c r="J179" s="4"/>
      <c r="K179" s="4"/>
      <c r="L179" s="4"/>
      <c r="M179" s="4"/>
      <c r="N179" s="4"/>
      <c r="AB179" s="4"/>
    </row>
    <row r="180" spans="10:28">
      <c r="J180" s="4"/>
      <c r="K180" s="4"/>
      <c r="L180" s="4"/>
      <c r="M180" s="4"/>
      <c r="N180" s="4"/>
      <c r="AB180" s="4"/>
    </row>
    <row r="181" spans="10:28">
      <c r="J181" s="4"/>
      <c r="K181" s="4"/>
      <c r="L181" s="4"/>
      <c r="M181" s="4"/>
      <c r="N181" s="4"/>
      <c r="AB181" s="4"/>
    </row>
    <row r="182" spans="10:28">
      <c r="J182" s="4"/>
      <c r="K182" s="4"/>
      <c r="L182" s="4"/>
      <c r="M182" s="4"/>
      <c r="N182" s="4"/>
      <c r="AB182" s="4"/>
    </row>
    <row r="183" spans="10:28">
      <c r="J183" s="4"/>
      <c r="K183" s="4"/>
      <c r="L183" s="4"/>
      <c r="M183" s="4"/>
      <c r="N183" s="4"/>
      <c r="AB183" s="4"/>
    </row>
    <row r="184" spans="10:28">
      <c r="J184" s="4"/>
      <c r="K184" s="4"/>
      <c r="L184" s="4"/>
      <c r="M184" s="4"/>
      <c r="N184" s="4"/>
      <c r="AB184" s="4"/>
    </row>
    <row r="185" spans="10:28">
      <c r="J185" s="4"/>
      <c r="K185" s="4"/>
      <c r="L185" s="4"/>
      <c r="M185" s="4"/>
      <c r="N185" s="4"/>
      <c r="AB185" s="4"/>
    </row>
    <row r="186" spans="10:28">
      <c r="J186" s="4"/>
      <c r="K186" s="4"/>
      <c r="L186" s="4"/>
      <c r="M186" s="4"/>
      <c r="N186" s="4"/>
      <c r="AB186" s="4"/>
    </row>
    <row r="187" spans="10:28">
      <c r="J187" s="4"/>
      <c r="K187" s="4"/>
      <c r="L187" s="4"/>
      <c r="M187" s="4"/>
      <c r="N187" s="4"/>
      <c r="AB187" s="4"/>
    </row>
    <row r="188" spans="10:28">
      <c r="J188" s="4"/>
      <c r="K188" s="4"/>
      <c r="L188" s="4"/>
      <c r="M188" s="4"/>
      <c r="N188" s="4"/>
      <c r="AB188" s="4"/>
    </row>
    <row r="189" spans="10:28">
      <c r="J189" s="4"/>
      <c r="K189" s="4"/>
      <c r="L189" s="4"/>
      <c r="M189" s="4"/>
      <c r="N189" s="4"/>
      <c r="AB189" s="4"/>
    </row>
    <row r="190" spans="10:28">
      <c r="J190" s="4"/>
      <c r="K190" s="4"/>
      <c r="L190" s="4"/>
      <c r="M190" s="4"/>
      <c r="N190" s="4"/>
      <c r="AB190" s="4"/>
    </row>
    <row r="191" spans="10:28">
      <c r="J191" s="4"/>
      <c r="K191" s="4"/>
      <c r="L191" s="4"/>
      <c r="M191" s="4"/>
      <c r="N191" s="4"/>
      <c r="AB191" s="4"/>
    </row>
    <row r="192" spans="10:28">
      <c r="J192" s="4"/>
      <c r="K192" s="4"/>
      <c r="L192" s="4"/>
      <c r="M192" s="4"/>
      <c r="N192" s="4"/>
      <c r="AB192" s="4"/>
    </row>
    <row r="193" spans="10:28">
      <c r="J193" s="4"/>
      <c r="K193" s="4"/>
      <c r="L193" s="4"/>
      <c r="M193" s="4"/>
      <c r="N193" s="4"/>
      <c r="AB193" s="4"/>
    </row>
    <row r="194" spans="10:28">
      <c r="J194" s="4"/>
      <c r="K194" s="4"/>
      <c r="L194" s="4"/>
      <c r="M194" s="4"/>
      <c r="N194" s="4"/>
      <c r="AB194" s="4"/>
    </row>
    <row r="195" spans="10:28">
      <c r="J195" s="4"/>
      <c r="K195" s="4"/>
      <c r="L195" s="4"/>
      <c r="M195" s="4"/>
      <c r="N195" s="4"/>
      <c r="AB195" s="4"/>
    </row>
    <row r="196" spans="10:28">
      <c r="J196" s="4"/>
      <c r="K196" s="4"/>
      <c r="L196" s="4"/>
      <c r="M196" s="4"/>
      <c r="N196" s="4"/>
      <c r="AB196" s="4"/>
    </row>
    <row r="197" spans="10:28">
      <c r="J197" s="4"/>
      <c r="K197" s="4"/>
      <c r="L197" s="4"/>
      <c r="M197" s="4"/>
      <c r="N197" s="4"/>
      <c r="AB197" s="4"/>
    </row>
    <row r="198" spans="10:28">
      <c r="J198" s="4"/>
      <c r="K198" s="4"/>
      <c r="L198" s="4"/>
      <c r="M198" s="4"/>
      <c r="N198" s="4"/>
      <c r="AB198" s="4"/>
    </row>
    <row r="199" spans="10:28">
      <c r="J199" s="4"/>
      <c r="K199" s="4"/>
      <c r="L199" s="4"/>
      <c r="M199" s="4"/>
      <c r="N199" s="4"/>
      <c r="AB199" s="4"/>
    </row>
    <row r="200" spans="10:28">
      <c r="J200" s="4"/>
      <c r="K200" s="4"/>
      <c r="L200" s="4"/>
      <c r="M200" s="4"/>
      <c r="N200" s="4"/>
      <c r="AB200" s="4"/>
    </row>
    <row r="201" spans="10:28">
      <c r="J201" s="4"/>
      <c r="K201" s="4"/>
      <c r="L201" s="4"/>
      <c r="M201" s="4"/>
      <c r="N201" s="4"/>
      <c r="AB201" s="4"/>
    </row>
    <row r="202" spans="10:28">
      <c r="J202" s="4"/>
      <c r="K202" s="4"/>
      <c r="L202" s="4"/>
      <c r="M202" s="4"/>
      <c r="N202" s="4"/>
      <c r="AB202" s="4"/>
    </row>
    <row r="203" spans="10:28">
      <c r="J203" s="4"/>
      <c r="K203" s="4"/>
      <c r="L203" s="4"/>
      <c r="M203" s="4"/>
      <c r="N203" s="4"/>
      <c r="AB203" s="4"/>
    </row>
    <row r="204" spans="10:28">
      <c r="J204" s="4"/>
      <c r="K204" s="4"/>
      <c r="L204" s="4"/>
      <c r="M204" s="4"/>
      <c r="N204" s="4"/>
      <c r="AB204" s="4"/>
    </row>
    <row r="205" spans="10:28">
      <c r="J205" s="4"/>
      <c r="K205" s="4"/>
      <c r="L205" s="4"/>
      <c r="M205" s="4"/>
      <c r="N205" s="4"/>
      <c r="AB205" s="4"/>
    </row>
    <row r="206" spans="10:28">
      <c r="J206" s="4"/>
      <c r="K206" s="4"/>
      <c r="L206" s="4"/>
      <c r="M206" s="4"/>
      <c r="N206" s="4"/>
      <c r="AB206" s="4"/>
    </row>
    <row r="207" spans="10:28">
      <c r="J207" s="4"/>
      <c r="K207" s="4"/>
      <c r="L207" s="4"/>
      <c r="M207" s="4"/>
      <c r="N207" s="4"/>
      <c r="AB207" s="4"/>
    </row>
    <row r="208" spans="10:28">
      <c r="J208" s="4"/>
      <c r="K208" s="4"/>
      <c r="L208" s="4"/>
      <c r="M208" s="4"/>
      <c r="N208" s="4"/>
      <c r="AB208" s="4"/>
    </row>
    <row r="209" spans="10:28">
      <c r="J209" s="4"/>
      <c r="K209" s="4"/>
      <c r="L209" s="4"/>
      <c r="M209" s="4"/>
      <c r="N209" s="4"/>
      <c r="AB209" s="4"/>
    </row>
    <row r="210" spans="10:28">
      <c r="J210" s="4"/>
      <c r="K210" s="4"/>
      <c r="L210" s="4"/>
      <c r="M210" s="4"/>
      <c r="N210" s="4"/>
      <c r="AB210" s="4"/>
    </row>
    <row r="211" spans="10:28">
      <c r="J211" s="4"/>
      <c r="K211" s="4"/>
      <c r="L211" s="4"/>
      <c r="M211" s="4"/>
      <c r="N211" s="4"/>
      <c r="AB211" s="4"/>
    </row>
    <row r="212" spans="10:28">
      <c r="J212" s="4"/>
      <c r="K212" s="4"/>
      <c r="L212" s="4"/>
      <c r="M212" s="4"/>
      <c r="N212" s="4"/>
      <c r="AB212" s="4"/>
    </row>
    <row r="213" spans="10:28">
      <c r="J213" s="4"/>
      <c r="K213" s="4"/>
      <c r="L213" s="4"/>
      <c r="M213" s="4"/>
      <c r="N213" s="4"/>
      <c r="AB213" s="4"/>
    </row>
    <row r="214" spans="10:28">
      <c r="J214" s="4"/>
      <c r="K214" s="4"/>
      <c r="L214" s="4"/>
      <c r="M214" s="4"/>
      <c r="N214" s="4"/>
      <c r="AB214" s="4"/>
    </row>
    <row r="215" spans="10:28">
      <c r="J215" s="4"/>
      <c r="K215" s="4"/>
      <c r="L215" s="4"/>
      <c r="M215" s="4"/>
      <c r="N215" s="4"/>
      <c r="AB215" s="4"/>
    </row>
    <row r="216" spans="10:28">
      <c r="J216" s="4"/>
      <c r="K216" s="4"/>
      <c r="L216" s="4"/>
      <c r="M216" s="4"/>
      <c r="N216" s="4"/>
      <c r="AB216" s="4"/>
    </row>
    <row r="217" spans="10:28">
      <c r="J217" s="4"/>
      <c r="K217" s="4"/>
      <c r="L217" s="4"/>
      <c r="M217" s="4"/>
      <c r="N217" s="4"/>
      <c r="AB217" s="4"/>
    </row>
    <row r="218" spans="10:28">
      <c r="J218" s="4"/>
      <c r="K218" s="4"/>
      <c r="L218" s="4"/>
      <c r="M218" s="4"/>
      <c r="N218" s="4"/>
      <c r="AB218" s="4"/>
    </row>
    <row r="219" spans="10:28">
      <c r="J219" s="4"/>
      <c r="K219" s="4"/>
      <c r="L219" s="4"/>
      <c r="M219" s="4"/>
      <c r="N219" s="4"/>
      <c r="AB219" s="4"/>
    </row>
    <row r="220" spans="10:28">
      <c r="J220" s="4"/>
      <c r="K220" s="4"/>
      <c r="L220" s="4"/>
      <c r="M220" s="4"/>
      <c r="N220" s="4"/>
      <c r="AB220" s="4"/>
    </row>
    <row r="221" spans="10:28">
      <c r="J221" s="4"/>
      <c r="K221" s="4"/>
      <c r="L221" s="4"/>
      <c r="M221" s="4"/>
      <c r="N221" s="4"/>
      <c r="AB221" s="4"/>
    </row>
    <row r="222" spans="10:28">
      <c r="J222" s="4"/>
      <c r="K222" s="4"/>
      <c r="L222" s="4"/>
      <c r="M222" s="4"/>
      <c r="N222" s="4"/>
      <c r="AB222" s="4"/>
    </row>
    <row r="223" spans="10:28">
      <c r="J223" s="4"/>
      <c r="K223" s="4"/>
      <c r="L223" s="4"/>
      <c r="M223" s="4"/>
      <c r="N223" s="4"/>
      <c r="AB223" s="4"/>
    </row>
    <row r="224" spans="10:28">
      <c r="J224" s="4"/>
      <c r="K224" s="4"/>
      <c r="L224" s="4"/>
      <c r="M224" s="4"/>
      <c r="N224" s="4"/>
      <c r="AB224" s="4"/>
    </row>
    <row r="225" spans="10:28">
      <c r="J225" s="4"/>
      <c r="K225" s="4"/>
      <c r="L225" s="4"/>
      <c r="M225" s="4"/>
      <c r="N225" s="4"/>
      <c r="AB225" s="4"/>
    </row>
    <row r="226" spans="10:28">
      <c r="J226" s="4"/>
      <c r="K226" s="4"/>
      <c r="L226" s="4"/>
      <c r="M226" s="4"/>
      <c r="N226" s="4"/>
      <c r="AB226" s="4"/>
    </row>
    <row r="227" spans="10:28">
      <c r="J227" s="4"/>
      <c r="K227" s="4"/>
      <c r="L227" s="4"/>
      <c r="M227" s="4"/>
      <c r="N227" s="4"/>
      <c r="AB227" s="4"/>
    </row>
    <row r="228" spans="10:28">
      <c r="J228" s="4"/>
      <c r="K228" s="4"/>
      <c r="L228" s="4"/>
      <c r="M228" s="4"/>
      <c r="N228" s="4"/>
      <c r="AB228" s="4"/>
    </row>
    <row r="229" spans="10:28">
      <c r="J229" s="4"/>
      <c r="K229" s="4"/>
      <c r="L229" s="4"/>
      <c r="M229" s="4"/>
      <c r="N229" s="4"/>
      <c r="AB229" s="4"/>
    </row>
    <row r="230" spans="10:28">
      <c r="J230" s="4"/>
      <c r="K230" s="4"/>
      <c r="L230" s="4"/>
      <c r="M230" s="4"/>
      <c r="N230" s="4"/>
      <c r="AB230" s="4"/>
    </row>
    <row r="231" spans="10:28">
      <c r="J231" s="4"/>
      <c r="K231" s="4"/>
      <c r="L231" s="4"/>
      <c r="M231" s="4"/>
      <c r="N231" s="4"/>
      <c r="AB231" s="4"/>
    </row>
    <row r="232" spans="10:28">
      <c r="J232" s="4"/>
      <c r="K232" s="4"/>
      <c r="L232" s="4"/>
      <c r="M232" s="4"/>
      <c r="N232" s="4"/>
      <c r="AB232" s="4"/>
    </row>
    <row r="233" spans="10:28">
      <c r="J233" s="4"/>
      <c r="K233" s="4"/>
      <c r="L233" s="4"/>
      <c r="M233" s="4"/>
      <c r="N233" s="4"/>
      <c r="AB233" s="4"/>
    </row>
    <row r="234" spans="10:28">
      <c r="J234" s="4"/>
      <c r="K234" s="4"/>
      <c r="L234" s="4"/>
      <c r="M234" s="4"/>
      <c r="N234" s="4"/>
      <c r="AB234" s="4"/>
    </row>
    <row r="235" spans="10:28">
      <c r="J235" s="4"/>
      <c r="K235" s="4"/>
      <c r="L235" s="4"/>
      <c r="M235" s="4"/>
      <c r="N235" s="4"/>
      <c r="AB235" s="4"/>
    </row>
    <row r="236" spans="10:28">
      <c r="J236" s="4"/>
      <c r="K236" s="4"/>
      <c r="L236" s="4"/>
      <c r="M236" s="4"/>
      <c r="N236" s="4"/>
      <c r="AB236" s="4"/>
    </row>
    <row r="237" spans="10:28">
      <c r="J237" s="4"/>
      <c r="K237" s="4"/>
      <c r="L237" s="4"/>
      <c r="M237" s="4"/>
      <c r="N237" s="4"/>
      <c r="AB237" s="4"/>
    </row>
    <row r="238" spans="10:28">
      <c r="J238" s="4"/>
      <c r="K238" s="4"/>
      <c r="L238" s="4"/>
      <c r="M238" s="4"/>
      <c r="N238" s="4"/>
      <c r="AB238" s="4"/>
    </row>
    <row r="239" spans="10:28">
      <c r="J239" s="4"/>
      <c r="K239" s="4"/>
      <c r="L239" s="4"/>
      <c r="M239" s="4"/>
      <c r="N239" s="4"/>
      <c r="AB239" s="4"/>
    </row>
    <row r="240" spans="10:28">
      <c r="J240" s="4"/>
      <c r="K240" s="4"/>
      <c r="L240" s="4"/>
      <c r="M240" s="4"/>
      <c r="N240" s="4"/>
      <c r="AB240" s="4"/>
    </row>
    <row r="241" spans="10:28">
      <c r="J241" s="4"/>
      <c r="K241" s="4"/>
      <c r="L241" s="4"/>
      <c r="M241" s="4"/>
      <c r="N241" s="4"/>
      <c r="AB241" s="4"/>
    </row>
    <row r="242" spans="10:28">
      <c r="J242" s="4"/>
      <c r="K242" s="4"/>
      <c r="L242" s="4"/>
      <c r="M242" s="4"/>
      <c r="N242" s="4"/>
      <c r="AB242" s="4"/>
    </row>
    <row r="243" spans="10:28">
      <c r="J243" s="4"/>
      <c r="K243" s="4"/>
      <c r="L243" s="4"/>
      <c r="M243" s="4"/>
      <c r="N243" s="4"/>
      <c r="AB243" s="4"/>
    </row>
    <row r="244" spans="10:28">
      <c r="J244" s="4"/>
      <c r="K244" s="4"/>
      <c r="L244" s="4"/>
      <c r="M244" s="4"/>
      <c r="N244" s="4"/>
      <c r="AB244" s="4"/>
    </row>
    <row r="245" spans="10:28">
      <c r="J245" s="4"/>
      <c r="K245" s="4"/>
      <c r="L245" s="4"/>
      <c r="M245" s="4"/>
      <c r="N245" s="4"/>
      <c r="AB245" s="4"/>
    </row>
    <row r="246" spans="10:28">
      <c r="J246" s="4"/>
      <c r="K246" s="4"/>
      <c r="L246" s="4"/>
      <c r="M246" s="4"/>
      <c r="N246" s="4"/>
      <c r="AB246" s="4"/>
    </row>
    <row r="247" spans="10:28">
      <c r="J247" s="4"/>
      <c r="K247" s="4"/>
      <c r="L247" s="4"/>
      <c r="M247" s="4"/>
      <c r="N247" s="4"/>
      <c r="AB247" s="4"/>
    </row>
    <row r="248" spans="10:28">
      <c r="J248" s="4"/>
      <c r="K248" s="4"/>
      <c r="L248" s="4"/>
      <c r="M248" s="4"/>
      <c r="N248" s="4"/>
      <c r="AB248" s="4"/>
    </row>
    <row r="249" spans="10:28">
      <c r="J249" s="4"/>
      <c r="K249" s="4"/>
      <c r="L249" s="4"/>
      <c r="M249" s="4"/>
      <c r="N249" s="4"/>
      <c r="AB249" s="4"/>
    </row>
    <row r="250" spans="10:28">
      <c r="J250" s="4"/>
      <c r="K250" s="4"/>
      <c r="L250" s="4"/>
      <c r="M250" s="4"/>
      <c r="N250" s="4"/>
      <c r="AB250" s="4"/>
    </row>
    <row r="251" spans="10:28">
      <c r="J251" s="4"/>
      <c r="K251" s="4"/>
      <c r="L251" s="4"/>
      <c r="M251" s="4"/>
      <c r="N251" s="4"/>
      <c r="AB251" s="4"/>
    </row>
    <row r="252" spans="10:28">
      <c r="J252" s="4"/>
      <c r="K252" s="4"/>
      <c r="L252" s="4"/>
      <c r="M252" s="4"/>
      <c r="N252" s="4"/>
      <c r="AB252" s="4"/>
    </row>
    <row r="253" spans="10:28">
      <c r="J253" s="4"/>
      <c r="K253" s="4"/>
      <c r="L253" s="4"/>
      <c r="M253" s="4"/>
      <c r="N253" s="4"/>
      <c r="AB253" s="4"/>
    </row>
    <row r="254" spans="10:28">
      <c r="J254" s="4"/>
      <c r="K254" s="4"/>
      <c r="L254" s="4"/>
      <c r="M254" s="4"/>
      <c r="N254" s="4"/>
      <c r="AB254" s="4"/>
    </row>
    <row r="255" spans="10:28">
      <c r="J255" s="4"/>
      <c r="K255" s="4"/>
      <c r="L255" s="4"/>
      <c r="M255" s="4"/>
      <c r="N255" s="4"/>
      <c r="AB255" s="4"/>
    </row>
    <row r="256" spans="10:28">
      <c r="J256" s="4"/>
      <c r="K256" s="4"/>
      <c r="L256" s="4"/>
      <c r="M256" s="4"/>
      <c r="N256" s="4"/>
      <c r="AB256" s="4"/>
    </row>
    <row r="257" spans="10:28">
      <c r="J257" s="4"/>
      <c r="K257" s="4"/>
      <c r="L257" s="4"/>
      <c r="M257" s="4"/>
      <c r="N257" s="4"/>
      <c r="AB257" s="4"/>
    </row>
    <row r="258" spans="10:28">
      <c r="J258" s="4"/>
      <c r="K258" s="4"/>
      <c r="L258" s="4"/>
      <c r="M258" s="4"/>
      <c r="N258" s="4"/>
      <c r="AB258" s="4"/>
    </row>
    <row r="259" spans="10:28">
      <c r="J259" s="4"/>
      <c r="K259" s="4"/>
      <c r="L259" s="4"/>
      <c r="M259" s="4"/>
      <c r="N259" s="4"/>
      <c r="AB259" s="4"/>
    </row>
    <row r="260" spans="10:28">
      <c r="J260" s="4"/>
      <c r="K260" s="4"/>
      <c r="L260" s="4"/>
      <c r="M260" s="4"/>
      <c r="N260" s="4"/>
      <c r="AB260" s="4"/>
    </row>
    <row r="261" spans="10:28">
      <c r="J261" s="4"/>
      <c r="K261" s="4"/>
      <c r="L261" s="4"/>
      <c r="M261" s="4"/>
      <c r="N261" s="4"/>
      <c r="AB261" s="4"/>
    </row>
    <row r="262" spans="10:28">
      <c r="J262" s="4"/>
      <c r="K262" s="4"/>
      <c r="L262" s="4"/>
      <c r="M262" s="4"/>
      <c r="N262" s="4"/>
      <c r="AB262" s="4"/>
    </row>
    <row r="263" spans="10:28">
      <c r="J263" s="4"/>
      <c r="K263" s="4"/>
      <c r="L263" s="4"/>
      <c r="M263" s="4"/>
      <c r="N263" s="4"/>
      <c r="AB263" s="4"/>
    </row>
    <row r="264" spans="10:28">
      <c r="J264" s="4"/>
      <c r="K264" s="4"/>
      <c r="L264" s="4"/>
      <c r="M264" s="4"/>
      <c r="N264" s="4"/>
      <c r="AB264" s="4"/>
    </row>
    <row r="265" spans="10:28">
      <c r="J265" s="4"/>
      <c r="K265" s="4"/>
      <c r="L265" s="4"/>
      <c r="M265" s="4"/>
      <c r="N265" s="4"/>
      <c r="AB265" s="4"/>
    </row>
    <row r="266" spans="10:28">
      <c r="J266" s="4"/>
      <c r="K266" s="4"/>
      <c r="L266" s="4"/>
      <c r="M266" s="4"/>
      <c r="N266" s="4"/>
      <c r="AB266" s="4"/>
    </row>
    <row r="267" spans="10:28">
      <c r="J267" s="4"/>
      <c r="K267" s="4"/>
      <c r="L267" s="4"/>
      <c r="M267" s="4"/>
      <c r="N267" s="4"/>
      <c r="AB267" s="4"/>
    </row>
    <row r="268" spans="10:28">
      <c r="J268" s="4"/>
      <c r="K268" s="4"/>
      <c r="L268" s="4"/>
      <c r="M268" s="4"/>
      <c r="N268" s="4"/>
      <c r="AB268" s="4"/>
    </row>
    <row r="269" spans="10:28">
      <c r="J269" s="4"/>
      <c r="K269" s="4"/>
      <c r="L269" s="4"/>
      <c r="M269" s="4"/>
      <c r="N269" s="4"/>
      <c r="AB269" s="4"/>
    </row>
    <row r="270" spans="10:28">
      <c r="J270" s="4"/>
      <c r="K270" s="4"/>
      <c r="L270" s="4"/>
      <c r="M270" s="4"/>
      <c r="N270" s="4"/>
      <c r="AB270" s="4"/>
    </row>
    <row r="271" spans="10:28">
      <c r="J271" s="4"/>
      <c r="K271" s="4"/>
      <c r="L271" s="4"/>
      <c r="M271" s="4"/>
      <c r="N271" s="4"/>
      <c r="AB271" s="4"/>
    </row>
    <row r="272" spans="10:28">
      <c r="J272" s="4"/>
      <c r="K272" s="4"/>
      <c r="L272" s="4"/>
      <c r="M272" s="4"/>
      <c r="N272" s="4"/>
      <c r="AB272" s="4"/>
    </row>
    <row r="273" spans="10:28">
      <c r="J273" s="4"/>
      <c r="K273" s="4"/>
      <c r="L273" s="4"/>
      <c r="M273" s="4"/>
      <c r="N273" s="4"/>
      <c r="AB273" s="4"/>
    </row>
    <row r="274" spans="10:28">
      <c r="J274" s="4"/>
      <c r="K274" s="4"/>
      <c r="L274" s="4"/>
      <c r="M274" s="4"/>
      <c r="N274" s="4"/>
      <c r="AB274" s="4"/>
    </row>
    <row r="275" spans="10:28">
      <c r="J275" s="4"/>
      <c r="K275" s="4"/>
      <c r="L275" s="4"/>
      <c r="M275" s="4"/>
      <c r="N275" s="4"/>
      <c r="AB275" s="4"/>
    </row>
    <row r="276" spans="10:28">
      <c r="J276" s="4"/>
      <c r="K276" s="4"/>
      <c r="L276" s="4"/>
      <c r="M276" s="4"/>
      <c r="N276" s="4"/>
      <c r="AB276" s="4"/>
    </row>
    <row r="277" spans="10:28">
      <c r="J277" s="4"/>
      <c r="K277" s="4"/>
      <c r="L277" s="4"/>
      <c r="M277" s="4"/>
      <c r="N277" s="4"/>
      <c r="AB277" s="4"/>
    </row>
    <row r="278" spans="10:28">
      <c r="J278" s="4"/>
      <c r="K278" s="4"/>
      <c r="L278" s="4"/>
      <c r="M278" s="4"/>
      <c r="N278" s="4"/>
      <c r="AB278" s="4"/>
    </row>
    <row r="279" spans="10:28">
      <c r="J279" s="4"/>
      <c r="K279" s="4"/>
      <c r="L279" s="4"/>
      <c r="M279" s="4"/>
      <c r="N279" s="4"/>
      <c r="AB279" s="4"/>
    </row>
    <row r="280" spans="10:28">
      <c r="J280" s="4"/>
      <c r="K280" s="4"/>
      <c r="L280" s="4"/>
      <c r="M280" s="4"/>
      <c r="N280" s="4"/>
      <c r="AB280" s="4"/>
    </row>
    <row r="281" spans="10:28">
      <c r="J281" s="4"/>
      <c r="K281" s="4"/>
      <c r="L281" s="4"/>
      <c r="M281" s="4"/>
      <c r="N281" s="4"/>
      <c r="AB281" s="4"/>
    </row>
    <row r="282" spans="10:28">
      <c r="J282" s="4"/>
      <c r="K282" s="4"/>
      <c r="L282" s="4"/>
      <c r="M282" s="4"/>
      <c r="N282" s="4"/>
      <c r="AB282" s="4"/>
    </row>
    <row r="283" spans="10:28">
      <c r="J283" s="4"/>
      <c r="K283" s="4"/>
      <c r="L283" s="4"/>
      <c r="M283" s="4"/>
      <c r="N283" s="4"/>
      <c r="AB283" s="4"/>
    </row>
    <row r="284" spans="10:28">
      <c r="J284" s="4"/>
      <c r="K284" s="4"/>
      <c r="L284" s="4"/>
      <c r="M284" s="4"/>
      <c r="N284" s="4"/>
      <c r="AB284" s="4"/>
    </row>
    <row r="285" spans="10:28">
      <c r="J285" s="4"/>
      <c r="K285" s="4"/>
      <c r="L285" s="4"/>
      <c r="M285" s="4"/>
      <c r="N285" s="4"/>
      <c r="AB285" s="4"/>
    </row>
    <row r="286" spans="10:28">
      <c r="J286" s="4"/>
      <c r="K286" s="4"/>
      <c r="L286" s="4"/>
      <c r="M286" s="4"/>
      <c r="N286" s="4"/>
      <c r="AB286" s="4"/>
    </row>
    <row r="287" spans="10:28">
      <c r="J287" s="4"/>
      <c r="K287" s="4"/>
      <c r="L287" s="4"/>
      <c r="M287" s="4"/>
      <c r="N287" s="4"/>
      <c r="AB287" s="4"/>
    </row>
    <row r="288" spans="10:28">
      <c r="J288" s="4"/>
      <c r="K288" s="4"/>
      <c r="L288" s="4"/>
      <c r="M288" s="4"/>
      <c r="N288" s="4"/>
      <c r="AB288" s="4"/>
    </row>
    <row r="289" spans="10:28">
      <c r="J289" s="4"/>
      <c r="K289" s="4"/>
      <c r="L289" s="4"/>
      <c r="M289" s="4"/>
      <c r="N289" s="4"/>
      <c r="AB289" s="4"/>
    </row>
    <row r="290" spans="10:28">
      <c r="J290" s="4"/>
      <c r="K290" s="4"/>
      <c r="L290" s="4"/>
      <c r="M290" s="4"/>
      <c r="N290" s="4"/>
      <c r="AB290" s="4"/>
    </row>
    <row r="291" spans="10:28">
      <c r="J291" s="4"/>
      <c r="K291" s="4"/>
      <c r="L291" s="4"/>
      <c r="M291" s="4"/>
      <c r="N291" s="4"/>
      <c r="AB291" s="4"/>
    </row>
    <row r="292" spans="10:28">
      <c r="J292" s="4"/>
      <c r="K292" s="4"/>
      <c r="L292" s="4"/>
      <c r="M292" s="4"/>
      <c r="N292" s="4"/>
      <c r="AB292" s="4"/>
    </row>
    <row r="293" spans="10:28">
      <c r="J293" s="4"/>
      <c r="K293" s="4"/>
      <c r="L293" s="4"/>
      <c r="M293" s="4"/>
      <c r="N293" s="4"/>
      <c r="AB293" s="4"/>
    </row>
    <row r="294" spans="10:28">
      <c r="J294" s="4"/>
      <c r="K294" s="4"/>
      <c r="L294" s="4"/>
      <c r="M294" s="4"/>
      <c r="N294" s="4"/>
      <c r="AB294" s="4"/>
    </row>
    <row r="295" spans="10:28">
      <c r="J295" s="4"/>
      <c r="K295" s="4"/>
      <c r="L295" s="4"/>
      <c r="M295" s="4"/>
      <c r="N295" s="4"/>
      <c r="AB295" s="4"/>
    </row>
    <row r="296" spans="10:28">
      <c r="J296" s="4"/>
      <c r="K296" s="4"/>
      <c r="L296" s="4"/>
      <c r="M296" s="4"/>
      <c r="N296" s="4"/>
      <c r="AB296" s="4"/>
    </row>
    <row r="297" spans="10:28">
      <c r="J297" s="4"/>
      <c r="K297" s="4"/>
      <c r="L297" s="4"/>
      <c r="M297" s="4"/>
      <c r="N297" s="4"/>
      <c r="AB297" s="4"/>
    </row>
    <row r="298" spans="10:28">
      <c r="J298" s="4"/>
      <c r="K298" s="4"/>
      <c r="L298" s="4"/>
      <c r="M298" s="4"/>
      <c r="N298" s="4"/>
      <c r="AB298" s="4"/>
    </row>
    <row r="299" spans="10:28">
      <c r="J299" s="4"/>
      <c r="K299" s="4"/>
      <c r="L299" s="4"/>
      <c r="M299" s="4"/>
      <c r="N299" s="4"/>
      <c r="AB299" s="4"/>
    </row>
    <row r="300" spans="10:28">
      <c r="J300" s="4"/>
      <c r="K300" s="4"/>
      <c r="L300" s="4"/>
      <c r="M300" s="4"/>
      <c r="N300" s="4"/>
      <c r="AB300" s="4"/>
    </row>
    <row r="301" spans="10:28">
      <c r="J301" s="4"/>
      <c r="K301" s="4"/>
      <c r="L301" s="4"/>
      <c r="M301" s="4"/>
      <c r="N301" s="4"/>
      <c r="AB301" s="4"/>
    </row>
    <row r="302" spans="10:28">
      <c r="J302" s="4"/>
      <c r="K302" s="4"/>
      <c r="L302" s="4"/>
      <c r="M302" s="4"/>
      <c r="N302" s="4"/>
      <c r="AB302" s="4"/>
    </row>
    <row r="303" spans="10:28">
      <c r="J303" s="4"/>
      <c r="K303" s="4"/>
      <c r="L303" s="4"/>
      <c r="M303" s="4"/>
      <c r="N303" s="4"/>
      <c r="AB303" s="4"/>
    </row>
    <row r="304" spans="10:28">
      <c r="J304" s="4"/>
      <c r="K304" s="4"/>
      <c r="L304" s="4"/>
      <c r="M304" s="4"/>
      <c r="N304" s="4"/>
      <c r="AB304" s="4"/>
    </row>
    <row r="305" spans="10:28">
      <c r="J305" s="4"/>
      <c r="K305" s="4"/>
      <c r="L305" s="4"/>
      <c r="M305" s="4"/>
      <c r="N305" s="4"/>
      <c r="AB305" s="4"/>
    </row>
    <row r="306" spans="10:28">
      <c r="J306" s="4"/>
      <c r="K306" s="4"/>
      <c r="L306" s="4"/>
      <c r="M306" s="4"/>
      <c r="N306" s="4"/>
      <c r="AB306" s="4"/>
    </row>
    <row r="307" spans="10:28">
      <c r="J307" s="4"/>
      <c r="K307" s="4"/>
      <c r="L307" s="4"/>
      <c r="M307" s="4"/>
      <c r="N307" s="4"/>
      <c r="AB307" s="4"/>
    </row>
    <row r="308" spans="10:28">
      <c r="J308" s="4"/>
      <c r="K308" s="4"/>
      <c r="L308" s="4"/>
      <c r="M308" s="4"/>
      <c r="N308" s="4"/>
      <c r="AB308" s="4"/>
    </row>
    <row r="309" spans="10:28">
      <c r="J309" s="4"/>
      <c r="K309" s="4"/>
      <c r="L309" s="4"/>
      <c r="M309" s="4"/>
      <c r="N309" s="4"/>
      <c r="AB309" s="4"/>
    </row>
    <row r="310" spans="10:28">
      <c r="J310" s="4"/>
      <c r="K310" s="4"/>
      <c r="L310" s="4"/>
      <c r="M310" s="4"/>
      <c r="N310" s="4"/>
      <c r="AB310" s="4"/>
    </row>
    <row r="311" spans="10:28">
      <c r="J311" s="4"/>
      <c r="K311" s="4"/>
      <c r="L311" s="4"/>
      <c r="M311" s="4"/>
      <c r="N311" s="4"/>
      <c r="AB311" s="4"/>
    </row>
    <row r="312" spans="10:28">
      <c r="J312" s="4"/>
      <c r="K312" s="4"/>
      <c r="L312" s="4"/>
      <c r="M312" s="4"/>
      <c r="N312" s="4"/>
      <c r="AB312" s="4"/>
    </row>
    <row r="313" spans="10:28">
      <c r="J313" s="4"/>
      <c r="K313" s="4"/>
      <c r="L313" s="4"/>
      <c r="M313" s="4"/>
      <c r="N313" s="4"/>
      <c r="AB313" s="4"/>
    </row>
    <row r="314" spans="10:28">
      <c r="J314" s="4"/>
      <c r="K314" s="4"/>
      <c r="L314" s="4"/>
      <c r="M314" s="4"/>
      <c r="N314" s="4"/>
      <c r="AB314" s="4"/>
    </row>
    <row r="315" spans="10:28">
      <c r="J315" s="4"/>
      <c r="K315" s="4"/>
      <c r="L315" s="4"/>
      <c r="M315" s="4"/>
      <c r="N315" s="4"/>
      <c r="AB315" s="4"/>
    </row>
    <row r="316" spans="10:28">
      <c r="J316" s="4"/>
      <c r="K316" s="4"/>
      <c r="L316" s="4"/>
      <c r="M316" s="4"/>
      <c r="N316" s="4"/>
      <c r="AB316" s="4"/>
    </row>
    <row r="317" spans="10:28">
      <c r="J317" s="4"/>
      <c r="K317" s="4"/>
      <c r="L317" s="4"/>
      <c r="M317" s="4"/>
      <c r="N317" s="4"/>
      <c r="AB317" s="4"/>
    </row>
    <row r="318" spans="10:28">
      <c r="J318" s="4"/>
      <c r="K318" s="4"/>
      <c r="L318" s="4"/>
      <c r="M318" s="4"/>
      <c r="N318" s="4"/>
      <c r="AB318" s="4"/>
    </row>
    <row r="319" spans="10:28">
      <c r="J319" s="4"/>
      <c r="K319" s="4"/>
      <c r="L319" s="4"/>
      <c r="M319" s="4"/>
      <c r="N319" s="4"/>
      <c r="AB319" s="4"/>
    </row>
    <row r="320" spans="10:28">
      <c r="J320" s="4"/>
      <c r="K320" s="4"/>
      <c r="L320" s="4"/>
      <c r="M320" s="4"/>
      <c r="N320" s="4"/>
      <c r="AB320" s="4"/>
    </row>
    <row r="321" spans="10:28">
      <c r="J321" s="4"/>
      <c r="K321" s="4"/>
      <c r="L321" s="4"/>
      <c r="M321" s="4"/>
      <c r="N321" s="4"/>
      <c r="AB321" s="4"/>
    </row>
    <row r="322" spans="10:28">
      <c r="J322" s="4"/>
      <c r="K322" s="4"/>
      <c r="L322" s="4"/>
      <c r="M322" s="4"/>
      <c r="N322" s="4"/>
      <c r="AB322" s="4"/>
    </row>
    <row r="323" spans="10:28">
      <c r="J323" s="4"/>
      <c r="K323" s="4"/>
      <c r="L323" s="4"/>
      <c r="M323" s="4"/>
      <c r="N323" s="4"/>
      <c r="AB323" s="4"/>
    </row>
    <row r="324" spans="10:28">
      <c r="J324" s="4"/>
      <c r="K324" s="4"/>
      <c r="L324" s="4"/>
      <c r="M324" s="4"/>
      <c r="N324" s="4"/>
      <c r="AB324" s="4"/>
    </row>
    <row r="325" spans="10:28">
      <c r="J325" s="4"/>
      <c r="K325" s="4"/>
      <c r="L325" s="4"/>
      <c r="M325" s="4"/>
      <c r="N325" s="4"/>
      <c r="AB325" s="4"/>
    </row>
    <row r="326" spans="10:28">
      <c r="J326" s="4"/>
      <c r="K326" s="4"/>
      <c r="L326" s="4"/>
      <c r="M326" s="4"/>
      <c r="N326" s="4"/>
      <c r="AB326" s="4"/>
    </row>
    <row r="327" spans="10:28">
      <c r="J327" s="4"/>
      <c r="K327" s="4"/>
      <c r="L327" s="4"/>
      <c r="M327" s="4"/>
      <c r="N327" s="4"/>
      <c r="AB327" s="4"/>
    </row>
    <row r="328" spans="10:28">
      <c r="J328" s="4"/>
      <c r="K328" s="4"/>
      <c r="L328" s="4"/>
      <c r="M328" s="4"/>
      <c r="N328" s="4"/>
      <c r="AB328" s="4"/>
    </row>
    <row r="329" spans="10:28">
      <c r="J329" s="4"/>
      <c r="K329" s="4"/>
      <c r="L329" s="4"/>
      <c r="M329" s="4"/>
      <c r="N329" s="4"/>
      <c r="AB329" s="4"/>
    </row>
    <row r="330" spans="10:28">
      <c r="J330" s="4"/>
      <c r="K330" s="4"/>
      <c r="L330" s="4"/>
      <c r="M330" s="4"/>
      <c r="N330" s="4"/>
      <c r="AB330" s="4"/>
    </row>
    <row r="331" spans="10:28">
      <c r="J331" s="4"/>
      <c r="K331" s="4"/>
      <c r="L331" s="4"/>
      <c r="M331" s="4"/>
      <c r="N331" s="4"/>
      <c r="AB331" s="4"/>
    </row>
    <row r="332" spans="10:28">
      <c r="J332" s="4"/>
      <c r="K332" s="4"/>
      <c r="L332" s="4"/>
      <c r="M332" s="4"/>
      <c r="N332" s="4"/>
      <c r="AB332" s="4"/>
    </row>
    <row r="333" spans="10:28">
      <c r="J333" s="4"/>
      <c r="K333" s="4"/>
      <c r="L333" s="4"/>
      <c r="M333" s="4"/>
      <c r="N333" s="4"/>
      <c r="AB333" s="4"/>
    </row>
    <row r="334" spans="10:28">
      <c r="J334" s="4"/>
      <c r="K334" s="4"/>
      <c r="L334" s="4"/>
      <c r="M334" s="4"/>
      <c r="N334" s="4"/>
      <c r="AB334" s="4"/>
    </row>
    <row r="335" spans="10:28">
      <c r="J335" s="4"/>
      <c r="K335" s="4"/>
      <c r="L335" s="4"/>
      <c r="M335" s="4"/>
      <c r="N335" s="4"/>
      <c r="AB335" s="4"/>
    </row>
    <row r="336" spans="10:28">
      <c r="J336" s="4"/>
      <c r="K336" s="4"/>
      <c r="L336" s="4"/>
      <c r="M336" s="4"/>
      <c r="N336" s="4"/>
      <c r="AB336" s="4"/>
    </row>
    <row r="337" spans="10:28">
      <c r="J337" s="4"/>
      <c r="K337" s="4"/>
      <c r="L337" s="4"/>
      <c r="M337" s="4"/>
      <c r="N337" s="4"/>
      <c r="AB337" s="4"/>
    </row>
    <row r="338" spans="10:28">
      <c r="J338" s="4"/>
      <c r="K338" s="4"/>
      <c r="L338" s="4"/>
      <c r="M338" s="4"/>
      <c r="N338" s="4"/>
      <c r="AB338" s="4"/>
    </row>
    <row r="339" spans="10:28">
      <c r="J339" s="4"/>
      <c r="K339" s="4"/>
      <c r="L339" s="4"/>
      <c r="M339" s="4"/>
      <c r="N339" s="4"/>
      <c r="AB339" s="4"/>
    </row>
    <row r="340" spans="10:28">
      <c r="J340" s="4"/>
      <c r="K340" s="4"/>
      <c r="L340" s="4"/>
      <c r="M340" s="4"/>
      <c r="N340" s="4"/>
      <c r="AB340" s="4"/>
    </row>
    <row r="341" spans="10:28">
      <c r="J341" s="4"/>
      <c r="K341" s="4"/>
      <c r="L341" s="4"/>
      <c r="M341" s="4"/>
      <c r="N341" s="4"/>
      <c r="AB341" s="4"/>
    </row>
    <row r="342" spans="10:28">
      <c r="J342" s="4"/>
      <c r="K342" s="4"/>
      <c r="L342" s="4"/>
      <c r="M342" s="4"/>
      <c r="N342" s="4"/>
      <c r="AB342" s="4"/>
    </row>
    <row r="343" spans="10:28">
      <c r="J343" s="4"/>
      <c r="K343" s="4"/>
      <c r="L343" s="4"/>
      <c r="M343" s="4"/>
      <c r="N343" s="4"/>
      <c r="AB343" s="4"/>
    </row>
    <row r="344" spans="10:28">
      <c r="J344" s="4"/>
      <c r="K344" s="4"/>
      <c r="L344" s="4"/>
      <c r="M344" s="4"/>
      <c r="N344" s="4"/>
      <c r="AB344" s="4"/>
    </row>
    <row r="345" spans="10:28">
      <c r="J345" s="4"/>
      <c r="K345" s="4"/>
      <c r="L345" s="4"/>
      <c r="M345" s="4"/>
      <c r="N345" s="4"/>
      <c r="AB345" s="4"/>
    </row>
    <row r="346" spans="10:28">
      <c r="J346" s="4"/>
      <c r="K346" s="4"/>
      <c r="L346" s="4"/>
      <c r="M346" s="4"/>
      <c r="N346" s="4"/>
      <c r="AB346" s="4"/>
    </row>
    <row r="347" spans="10:28">
      <c r="J347" s="4"/>
      <c r="K347" s="4"/>
      <c r="L347" s="4"/>
      <c r="M347" s="4"/>
      <c r="N347" s="4"/>
      <c r="AB347" s="4"/>
    </row>
    <row r="348" spans="10:28">
      <c r="J348" s="4"/>
      <c r="K348" s="4"/>
      <c r="L348" s="4"/>
      <c r="M348" s="4"/>
      <c r="N348" s="4"/>
      <c r="AB348" s="4"/>
    </row>
    <row r="349" spans="10:28">
      <c r="J349" s="4"/>
      <c r="K349" s="4"/>
      <c r="L349" s="4"/>
      <c r="M349" s="4"/>
      <c r="N349" s="4"/>
      <c r="AB349" s="4"/>
    </row>
    <row r="350" spans="10:28">
      <c r="J350" s="4"/>
      <c r="K350" s="4"/>
      <c r="L350" s="4"/>
      <c r="M350" s="4"/>
      <c r="N350" s="4"/>
      <c r="AB350" s="4"/>
    </row>
    <row r="351" spans="10:28">
      <c r="J351" s="4"/>
      <c r="K351" s="4"/>
      <c r="L351" s="4"/>
      <c r="M351" s="4"/>
      <c r="N351" s="4"/>
      <c r="AB351" s="4"/>
    </row>
    <row r="352" spans="10:28">
      <c r="J352" s="4"/>
      <c r="K352" s="4"/>
      <c r="L352" s="4"/>
      <c r="M352" s="4"/>
      <c r="N352" s="4"/>
      <c r="AB352" s="4"/>
    </row>
    <row r="353" spans="10:28">
      <c r="J353" s="4"/>
      <c r="K353" s="4"/>
      <c r="L353" s="4"/>
      <c r="M353" s="4"/>
      <c r="N353" s="4"/>
      <c r="AB353" s="4"/>
    </row>
    <row r="354" spans="10:28">
      <c r="J354" s="4"/>
      <c r="K354" s="4"/>
      <c r="L354" s="4"/>
      <c r="M354" s="4"/>
      <c r="N354" s="4"/>
      <c r="AB354" s="4"/>
    </row>
    <row r="355" spans="10:28">
      <c r="J355" s="4"/>
      <c r="K355" s="4"/>
      <c r="L355" s="4"/>
      <c r="M355" s="4"/>
      <c r="N355" s="4"/>
      <c r="AB355" s="4"/>
    </row>
    <row r="356" spans="10:28">
      <c r="J356" s="4"/>
      <c r="K356" s="4"/>
      <c r="L356" s="4"/>
      <c r="M356" s="4"/>
      <c r="N356" s="4"/>
      <c r="AB356" s="4"/>
    </row>
    <row r="357" spans="10:28">
      <c r="J357" s="4"/>
      <c r="K357" s="4"/>
      <c r="L357" s="4"/>
      <c r="M357" s="4"/>
      <c r="N357" s="4"/>
      <c r="AB357" s="4"/>
    </row>
    <row r="358" spans="10:28">
      <c r="J358" s="4"/>
      <c r="K358" s="4"/>
      <c r="L358" s="4"/>
      <c r="M358" s="4"/>
      <c r="N358" s="4"/>
      <c r="AB358" s="4"/>
    </row>
    <row r="359" spans="10:28">
      <c r="J359" s="4"/>
      <c r="K359" s="4"/>
      <c r="L359" s="4"/>
      <c r="M359" s="4"/>
      <c r="N359" s="4"/>
      <c r="AB359" s="4"/>
    </row>
    <row r="360" spans="10:28">
      <c r="J360" s="4"/>
      <c r="K360" s="4"/>
      <c r="L360" s="4"/>
      <c r="M360" s="4"/>
      <c r="N360" s="4"/>
      <c r="AB360" s="4"/>
    </row>
    <row r="361" spans="10:28">
      <c r="J361" s="4"/>
      <c r="K361" s="4"/>
      <c r="L361" s="4"/>
      <c r="M361" s="4"/>
      <c r="N361" s="4"/>
      <c r="AB361" s="4"/>
    </row>
    <row r="362" spans="10:28">
      <c r="J362" s="4"/>
      <c r="K362" s="4"/>
      <c r="L362" s="4"/>
      <c r="M362" s="4"/>
      <c r="N362" s="4"/>
      <c r="AB362" s="4"/>
    </row>
    <row r="363" spans="10:28">
      <c r="J363" s="4"/>
      <c r="K363" s="4"/>
      <c r="L363" s="4"/>
      <c r="M363" s="4"/>
      <c r="N363" s="4"/>
      <c r="AB363" s="4"/>
    </row>
    <row r="364" spans="10:28">
      <c r="J364" s="4"/>
      <c r="K364" s="4"/>
      <c r="L364" s="4"/>
      <c r="M364" s="4"/>
      <c r="N364" s="4"/>
      <c r="AB364" s="4"/>
    </row>
    <row r="365" spans="10:28">
      <c r="J365" s="4"/>
      <c r="K365" s="4"/>
      <c r="L365" s="4"/>
      <c r="M365" s="4"/>
      <c r="N365" s="4"/>
      <c r="AB365" s="4"/>
    </row>
    <row r="366" spans="10:28">
      <c r="J366" s="4"/>
      <c r="K366" s="4"/>
      <c r="L366" s="4"/>
      <c r="M366" s="4"/>
      <c r="N366" s="4"/>
      <c r="AB366" s="4"/>
    </row>
    <row r="367" spans="10:28">
      <c r="J367" s="4"/>
      <c r="K367" s="4"/>
      <c r="L367" s="4"/>
      <c r="M367" s="4"/>
      <c r="N367" s="4"/>
      <c r="AB367" s="4"/>
    </row>
    <row r="368" spans="10:28">
      <c r="J368" s="4"/>
      <c r="K368" s="4"/>
      <c r="L368" s="4"/>
      <c r="M368" s="4"/>
      <c r="N368" s="4"/>
      <c r="AB368" s="4"/>
    </row>
    <row r="369" spans="10:28">
      <c r="J369" s="4"/>
      <c r="K369" s="4"/>
      <c r="L369" s="4"/>
      <c r="M369" s="4"/>
      <c r="N369" s="4"/>
      <c r="AB369" s="4"/>
    </row>
    <row r="370" spans="10:28">
      <c r="J370" s="4"/>
      <c r="K370" s="4"/>
      <c r="L370" s="4"/>
      <c r="M370" s="4"/>
      <c r="N370" s="4"/>
      <c r="AB370" s="4"/>
    </row>
    <row r="371" spans="10:28">
      <c r="J371" s="4"/>
      <c r="K371" s="4"/>
      <c r="L371" s="4"/>
      <c r="M371" s="4"/>
      <c r="N371" s="4"/>
      <c r="AB371" s="4"/>
    </row>
    <row r="372" spans="10:28">
      <c r="J372" s="4"/>
      <c r="K372" s="4"/>
      <c r="L372" s="4"/>
      <c r="M372" s="4"/>
      <c r="N372" s="4"/>
      <c r="AB372" s="4"/>
    </row>
    <row r="373" spans="10:28">
      <c r="J373" s="4"/>
      <c r="K373" s="4"/>
      <c r="L373" s="4"/>
      <c r="M373" s="4"/>
      <c r="N373" s="4"/>
      <c r="AB373" s="4"/>
    </row>
    <row r="374" spans="10:28">
      <c r="J374" s="4"/>
      <c r="K374" s="4"/>
      <c r="L374" s="4"/>
      <c r="M374" s="4"/>
      <c r="N374" s="4"/>
      <c r="AB374" s="4"/>
    </row>
    <row r="375" spans="10:28">
      <c r="J375" s="4"/>
      <c r="K375" s="4"/>
      <c r="L375" s="4"/>
      <c r="M375" s="4"/>
      <c r="N375" s="4"/>
      <c r="AB375" s="4"/>
    </row>
    <row r="376" spans="10:28">
      <c r="J376" s="4"/>
      <c r="K376" s="4"/>
      <c r="L376" s="4"/>
      <c r="M376" s="4"/>
      <c r="N376" s="4"/>
      <c r="AB376" s="4"/>
    </row>
    <row r="377" spans="10:28">
      <c r="J377" s="4"/>
      <c r="K377" s="4"/>
      <c r="L377" s="4"/>
      <c r="M377" s="4"/>
      <c r="N377" s="4"/>
      <c r="AB377" s="4"/>
    </row>
    <row r="378" spans="10:28">
      <c r="J378" s="4"/>
      <c r="K378" s="4"/>
      <c r="L378" s="4"/>
      <c r="M378" s="4"/>
      <c r="N378" s="4"/>
      <c r="AB378" s="4"/>
    </row>
    <row r="379" spans="10:28">
      <c r="J379" s="4"/>
      <c r="K379" s="4"/>
      <c r="L379" s="4"/>
      <c r="M379" s="4"/>
      <c r="N379" s="4"/>
      <c r="AB379" s="4"/>
    </row>
    <row r="380" spans="10:28">
      <c r="J380" s="4"/>
      <c r="K380" s="4"/>
      <c r="L380" s="4"/>
      <c r="M380" s="4"/>
      <c r="N380" s="4"/>
      <c r="AB380" s="4"/>
    </row>
    <row r="381" spans="10:28">
      <c r="J381" s="4"/>
      <c r="K381" s="4"/>
      <c r="L381" s="4"/>
      <c r="M381" s="4"/>
      <c r="N381" s="4"/>
      <c r="AB381" s="4"/>
    </row>
    <row r="382" spans="10:28">
      <c r="J382" s="4"/>
      <c r="K382" s="4"/>
      <c r="L382" s="4"/>
      <c r="M382" s="4"/>
      <c r="N382" s="4"/>
      <c r="AB382" s="4"/>
    </row>
    <row r="383" spans="10:28">
      <c r="J383" s="4"/>
      <c r="K383" s="4"/>
      <c r="L383" s="4"/>
      <c r="M383" s="4"/>
      <c r="N383" s="4"/>
      <c r="AB383" s="4"/>
    </row>
    <row r="384" spans="10:28">
      <c r="J384" s="4"/>
      <c r="K384" s="4"/>
      <c r="L384" s="4"/>
      <c r="M384" s="4"/>
      <c r="N384" s="4"/>
      <c r="AB384" s="4"/>
    </row>
    <row r="385" spans="10:28">
      <c r="J385" s="4"/>
      <c r="K385" s="4"/>
      <c r="L385" s="4"/>
      <c r="M385" s="4"/>
      <c r="N385" s="4"/>
      <c r="AB385" s="4"/>
    </row>
    <row r="386" spans="10:28">
      <c r="J386" s="4"/>
      <c r="K386" s="4"/>
      <c r="L386" s="4"/>
      <c r="M386" s="4"/>
      <c r="N386" s="4"/>
      <c r="AB386" s="4"/>
    </row>
    <row r="387" spans="10:28">
      <c r="J387" s="4"/>
      <c r="K387" s="4"/>
      <c r="L387" s="4"/>
      <c r="M387" s="4"/>
      <c r="N387" s="4"/>
      <c r="AB387" s="4"/>
    </row>
    <row r="388" spans="10:28">
      <c r="J388" s="4"/>
      <c r="K388" s="4"/>
      <c r="L388" s="4"/>
      <c r="M388" s="4"/>
      <c r="N388" s="4"/>
      <c r="AB388" s="4"/>
    </row>
    <row r="389" spans="10:28">
      <c r="J389" s="6"/>
      <c r="K389" s="6"/>
      <c r="L389" s="6"/>
      <c r="M389" s="6"/>
      <c r="N389" s="6"/>
      <c r="AB389" s="4"/>
    </row>
    <row r="390" spans="10:28">
      <c r="J390" s="6"/>
      <c r="K390" s="6"/>
      <c r="L390" s="6"/>
      <c r="M390" s="6"/>
      <c r="N390" s="6"/>
      <c r="AB390" s="4"/>
    </row>
    <row r="391" spans="10:28">
      <c r="AB391" s="4"/>
    </row>
    <row r="392" spans="10:28">
      <c r="AB392" s="4"/>
    </row>
    <row r="393" spans="10:28">
      <c r="AB393" s="4"/>
    </row>
    <row r="394" spans="10:28">
      <c r="AB394" s="4"/>
    </row>
    <row r="395" spans="10:28">
      <c r="AB395" s="4"/>
    </row>
    <row r="396" spans="10:28">
      <c r="AB396" s="4"/>
    </row>
    <row r="397" spans="10:28">
      <c r="AB397" s="4"/>
    </row>
    <row r="398" spans="10:28">
      <c r="AB398" s="4"/>
    </row>
    <row r="399" spans="10:28">
      <c r="AB399" s="4"/>
    </row>
    <row r="400" spans="10:28">
      <c r="AB400" s="4"/>
    </row>
    <row r="401" spans="28:32">
      <c r="AB401" s="4"/>
    </row>
    <row r="402" spans="28:32">
      <c r="AB402" s="4"/>
    </row>
    <row r="403" spans="28:32">
      <c r="AB403" s="4"/>
    </row>
    <row r="404" spans="28:32">
      <c r="AB404" s="4"/>
    </row>
    <row r="405" spans="28:32">
      <c r="AB405" s="4"/>
    </row>
    <row r="406" spans="28:32">
      <c r="AB406" s="4"/>
    </row>
    <row r="407" spans="28:32">
      <c r="AB407" s="4"/>
    </row>
    <row r="408" spans="28:32">
      <c r="AB408" s="4"/>
    </row>
    <row r="409" spans="28:32">
      <c r="AB409" s="4"/>
    </row>
    <row r="410" spans="28:32">
      <c r="AB410" s="4"/>
    </row>
    <row r="411" spans="28:32">
      <c r="AB411" s="4"/>
    </row>
    <row r="412" spans="28:32">
      <c r="AB412" s="6"/>
      <c r="AF412" s="2"/>
    </row>
    <row r="413" spans="28:32">
      <c r="AB413" s="6"/>
      <c r="AF413" s="2"/>
    </row>
  </sheetData>
  <mergeCells count="5">
    <mergeCell ref="A1:A2"/>
    <mergeCell ref="B1:B2"/>
    <mergeCell ref="C1:I1"/>
    <mergeCell ref="J1:N1"/>
    <mergeCell ref="O1:AF1"/>
  </mergeCells>
  <phoneticPr fontId="2" type="noConversion"/>
  <conditionalFormatting sqref="V3">
    <cfRule type="colorScale" priority="11">
      <colorScale>
        <cfvo type="num" val="0"/>
        <cfvo type="num" val="0"/>
        <color rgb="FFFF7128"/>
        <color rgb="FFFFEF9C"/>
      </colorScale>
    </cfRule>
  </conditionalFormatting>
  <conditionalFormatting sqref="V3:Z23">
    <cfRule type="colorScale" priority="10">
      <colorScale>
        <cfvo type="num" val="0"/>
        <cfvo type="num" val="0"/>
        <color theme="9" tint="0.79998168889431442"/>
        <color theme="5" tint="0.79998168889431442"/>
      </colorScale>
    </cfRule>
  </conditionalFormatting>
  <conditionalFormatting sqref="V3:AA23 AC3:AE23">
    <cfRule type="colorScale" priority="7">
      <colorScale>
        <cfvo type="num" val="0"/>
        <cfvo type="num" val="0"/>
        <color theme="5" tint="0.79998168889431442"/>
        <color theme="9" tint="0.79998168889431442"/>
      </colorScale>
    </cfRule>
    <cfRule type="colorScale" priority="8">
      <colorScale>
        <cfvo type="num" val="0"/>
        <cfvo type="num" val="0"/>
        <color theme="9" tint="0.79998168889431442"/>
        <color theme="5" tint="0.79998168889431442"/>
      </colorScale>
    </cfRule>
    <cfRule type="colorScale" priority="9">
      <colorScale>
        <cfvo type="num" val="0"/>
        <cfvo type="num" val="0"/>
        <color theme="9" tint="0.79998168889431442"/>
        <color theme="5" tint="0.79998168889431442"/>
      </colorScale>
    </cfRule>
  </conditionalFormatting>
  <conditionalFormatting sqref="AF3:AF23">
    <cfRule type="colorScale" priority="4">
      <colorScale>
        <cfvo type="num" val="0"/>
        <cfvo type="num" val="0"/>
        <color theme="5" tint="0.79998168889431442"/>
        <color theme="9" tint="0.79998168889431442"/>
      </colorScale>
    </cfRule>
    <cfRule type="colorScale" priority="5">
      <colorScale>
        <cfvo type="num" val="0"/>
        <cfvo type="num" val="0"/>
        <color theme="9" tint="0.79998168889431442"/>
        <color theme="5" tint="0.79998168889431442"/>
      </colorScale>
    </cfRule>
    <cfRule type="colorScale" priority="6">
      <colorScale>
        <cfvo type="num" val="0"/>
        <cfvo type="num" val="0"/>
        <color theme="9" tint="0.79998168889431442"/>
        <color theme="5" tint="0.79998168889431442"/>
      </colorScale>
    </cfRule>
  </conditionalFormatting>
  <conditionalFormatting sqref="AB3:AB23">
    <cfRule type="colorScale" priority="1">
      <colorScale>
        <cfvo type="num" val="0"/>
        <cfvo type="num" val="0"/>
        <color theme="5" tint="0.79998168889431442"/>
        <color theme="9" tint="0.79998168889431442"/>
      </colorScale>
    </cfRule>
    <cfRule type="colorScale" priority="2">
      <colorScale>
        <cfvo type="num" val="0"/>
        <cfvo type="num" val="0"/>
        <color theme="9" tint="0.79998168889431442"/>
        <color theme="5" tint="0.79998168889431442"/>
      </colorScale>
    </cfRule>
    <cfRule type="colorScale" priority="3">
      <colorScale>
        <cfvo type="num" val="0"/>
        <cfvo type="num" val="0"/>
        <color theme="9" tint="0.79998168889431442"/>
        <color theme="5" tint="0.79998168889431442"/>
      </colorScale>
    </cfRule>
  </conditionalFormatting>
  <pageMargins left="0.7" right="0.7" top="0.75" bottom="0.75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34477-4AF8-D74A-A6A6-ED84A31690CE}">
  <dimension ref="A1:AF413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A2"/>
    </sheetView>
  </sheetViews>
  <sheetFormatPr baseColWidth="10" defaultRowHeight="16"/>
  <cols>
    <col min="14" max="14" width="26.6640625" customWidth="1"/>
    <col min="23" max="25" width="10.83203125" style="1"/>
  </cols>
  <sheetData>
    <row r="1" spans="1:32" ht="35" customHeight="1">
      <c r="A1" s="17" t="s">
        <v>0</v>
      </c>
      <c r="B1" s="17" t="s">
        <v>7</v>
      </c>
      <c r="C1" s="18" t="s">
        <v>40</v>
      </c>
      <c r="D1" s="18"/>
      <c r="E1" s="18"/>
      <c r="F1" s="18"/>
      <c r="G1" s="18"/>
      <c r="H1" s="18"/>
      <c r="I1" s="18"/>
      <c r="J1" s="18" t="s">
        <v>42</v>
      </c>
      <c r="K1" s="18"/>
      <c r="L1" s="18"/>
      <c r="M1" s="18"/>
      <c r="N1" s="18"/>
      <c r="O1" s="18" t="s">
        <v>41</v>
      </c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</row>
    <row r="2" spans="1:32" ht="36" customHeight="1">
      <c r="A2" s="17"/>
      <c r="B2" s="17"/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8</v>
      </c>
      <c r="I2" s="4" t="s">
        <v>9</v>
      </c>
      <c r="J2" s="4" t="s">
        <v>21</v>
      </c>
      <c r="K2" s="4" t="s">
        <v>22</v>
      </c>
      <c r="L2" s="4" t="s">
        <v>23</v>
      </c>
      <c r="M2" s="4" t="s">
        <v>39</v>
      </c>
      <c r="N2" s="16" t="s">
        <v>43</v>
      </c>
      <c r="O2" s="4" t="s">
        <v>1</v>
      </c>
      <c r="P2" s="4" t="s">
        <v>2</v>
      </c>
      <c r="Q2" s="4" t="s">
        <v>3</v>
      </c>
      <c r="R2" s="4" t="s">
        <v>4</v>
      </c>
      <c r="S2" s="4" t="s">
        <v>5</v>
      </c>
      <c r="T2" s="4" t="s">
        <v>8</v>
      </c>
      <c r="U2" s="4" t="s">
        <v>9</v>
      </c>
      <c r="V2" s="4" t="s">
        <v>10</v>
      </c>
      <c r="W2" s="4" t="s">
        <v>11</v>
      </c>
      <c r="X2" s="4" t="s">
        <v>12</v>
      </c>
      <c r="Y2" s="4" t="s">
        <v>6</v>
      </c>
      <c r="Z2" s="4" t="s">
        <v>13</v>
      </c>
      <c r="AA2" s="4" t="s">
        <v>14</v>
      </c>
      <c r="AB2" s="4" t="s">
        <v>19</v>
      </c>
      <c r="AC2" s="5" t="s">
        <v>15</v>
      </c>
      <c r="AD2" s="5" t="s">
        <v>16</v>
      </c>
      <c r="AE2" s="5" t="s">
        <v>17</v>
      </c>
      <c r="AF2" s="5" t="s">
        <v>18</v>
      </c>
    </row>
    <row r="3" spans="1:32" ht="120" customHeight="1">
      <c r="A3" s="10">
        <v>1</v>
      </c>
      <c r="B3" s="10">
        <v>240</v>
      </c>
      <c r="C3" s="11">
        <v>6.8564999999999996</v>
      </c>
      <c r="D3" s="11">
        <v>6.5779999999999985</v>
      </c>
      <c r="E3" s="11">
        <v>5.8569999999999984</v>
      </c>
      <c r="F3" s="11">
        <v>1.0450352808079963</v>
      </c>
      <c r="G3" s="11">
        <v>139.71514026400001</v>
      </c>
      <c r="H3" s="11">
        <v>3.46</v>
      </c>
      <c r="I3" s="11">
        <v>1.2382337352494961E-3</v>
      </c>
      <c r="J3" s="4" t="s">
        <v>24</v>
      </c>
      <c r="K3" s="4" t="s">
        <v>48</v>
      </c>
      <c r="L3" s="4" t="s">
        <v>30</v>
      </c>
      <c r="M3" s="4" t="s">
        <v>27</v>
      </c>
      <c r="N3" s="4"/>
      <c r="O3" s="11">
        <v>7.1168421052631592</v>
      </c>
      <c r="P3" s="11">
        <v>6.4768421052631577</v>
      </c>
      <c r="Q3" s="11">
        <v>5.7826315789473668</v>
      </c>
      <c r="R3" s="11">
        <v>1.1016188681356243</v>
      </c>
      <c r="S3" s="11">
        <v>133.72596319133328</v>
      </c>
      <c r="T3" s="11">
        <v>2.8159999999999998</v>
      </c>
      <c r="U3" s="12">
        <v>1.0528995016363821E-3</v>
      </c>
      <c r="V3" s="11">
        <f>O3-C3</f>
        <v>0.2603421052631596</v>
      </c>
      <c r="W3" s="11">
        <f>P3-D3</f>
        <v>-0.10115789473684078</v>
      </c>
      <c r="X3" s="11">
        <f>Q3-E3</f>
        <v>-7.4368421052631639E-2</v>
      </c>
      <c r="Y3" s="11">
        <f>R3-F3</f>
        <v>5.6583587327627916E-2</v>
      </c>
      <c r="Z3" s="11">
        <f>S3-G3</f>
        <v>-5.9891770726667346</v>
      </c>
      <c r="AA3" s="11">
        <f>T3-H3</f>
        <v>-0.64400000000000013</v>
      </c>
      <c r="AB3" s="12">
        <f>U3-I3</f>
        <v>-1.8533423361311399E-4</v>
      </c>
      <c r="AC3" s="5">
        <f>(O3-C3)/C3*100%</f>
        <v>3.7970116715986234E-2</v>
      </c>
      <c r="AD3" s="5">
        <f>(P3-D3)/D3*100%</f>
        <v>-1.5378214462882457E-2</v>
      </c>
      <c r="AE3" s="5">
        <f>(Q3-E3)/E3*100%</f>
        <v>-1.2697357188429513E-2</v>
      </c>
      <c r="AF3" s="5">
        <f>(T3-H3)/H3*100%</f>
        <v>-0.18612716763005785</v>
      </c>
    </row>
    <row r="4" spans="1:32" ht="120" customHeight="1">
      <c r="A4" s="10">
        <v>3</v>
      </c>
      <c r="B4" s="10">
        <v>240</v>
      </c>
      <c r="C4" s="11">
        <v>6.8544999999999998</v>
      </c>
      <c r="D4" s="11">
        <v>6.7415000000000003</v>
      </c>
      <c r="E4" s="11">
        <v>5.9869999999999992</v>
      </c>
      <c r="F4" s="11">
        <v>1.0174003806282292</v>
      </c>
      <c r="G4" s="11">
        <v>146.16531753566667</v>
      </c>
      <c r="H4" s="11">
        <v>3.585</v>
      </c>
      <c r="I4" s="11">
        <v>1.2263511140819035E-3</v>
      </c>
      <c r="J4" s="4" t="s">
        <v>28</v>
      </c>
      <c r="K4" s="4" t="s">
        <v>48</v>
      </c>
      <c r="L4" s="4" t="s">
        <v>32</v>
      </c>
      <c r="M4" s="4" t="s">
        <v>27</v>
      </c>
      <c r="N4" s="4"/>
      <c r="O4" s="11">
        <v>6.9054999999999991</v>
      </c>
      <c r="P4" s="11">
        <v>6.3464999999999998</v>
      </c>
      <c r="Q4" s="11">
        <v>5.4810000000000016</v>
      </c>
      <c r="R4" s="11">
        <v>1.0897477667600284</v>
      </c>
      <c r="S4" s="11">
        <v>126.23952280566667</v>
      </c>
      <c r="T4" s="11">
        <v>2.6280000000000001</v>
      </c>
      <c r="U4" s="12">
        <v>1.0408784592942212E-3</v>
      </c>
      <c r="V4" s="11">
        <f>O4-C4</f>
        <v>5.0999999999999268E-2</v>
      </c>
      <c r="W4" s="11">
        <f>P4-D4</f>
        <v>-0.39500000000000046</v>
      </c>
      <c r="X4" s="11">
        <f>Q4-E4</f>
        <v>-0.50599999999999756</v>
      </c>
      <c r="Y4" s="11">
        <f>R4-F4</f>
        <v>7.2347386131799141E-2</v>
      </c>
      <c r="Z4" s="11">
        <f>S4-G4</f>
        <v>-19.925794730000007</v>
      </c>
      <c r="AA4" s="11">
        <f>T4-H4</f>
        <v>-0.95699999999999985</v>
      </c>
      <c r="AB4" s="12">
        <f>U4-I4</f>
        <v>-1.854726547876823E-4</v>
      </c>
      <c r="AC4" s="5">
        <f>(O4-C4)/C4*100%</f>
        <v>7.44036764169513E-3</v>
      </c>
      <c r="AD4" s="5">
        <f>(P4-D4)/D4*100%</f>
        <v>-5.8592301416598748E-2</v>
      </c>
      <c r="AE4" s="5">
        <f>(Q4-E4)/E4*100%</f>
        <v>-8.4516452313345189E-2</v>
      </c>
      <c r="AF4" s="5">
        <f t="shared" ref="AF4:AF23" si="0">(T4-H4)/H4*100%</f>
        <v>-0.26694560669456063</v>
      </c>
    </row>
    <row r="5" spans="1:32" ht="120" customHeight="1">
      <c r="A5" s="10">
        <v>5</v>
      </c>
      <c r="B5" s="10">
        <v>240</v>
      </c>
      <c r="C5" s="11">
        <v>6.5509999999999993</v>
      </c>
      <c r="D5" s="11">
        <v>6.4650000000000007</v>
      </c>
      <c r="E5" s="11">
        <v>5.8394999999999992</v>
      </c>
      <c r="F5" s="11">
        <v>1.0130485312993947</v>
      </c>
      <c r="G5" s="11">
        <v>130.38952227933333</v>
      </c>
      <c r="H5" s="11">
        <v>3.2410000000000001</v>
      </c>
      <c r="I5" s="11">
        <v>1.2428145848470897E-3</v>
      </c>
      <c r="J5" s="4" t="s">
        <v>28</v>
      </c>
      <c r="K5" s="4" t="s">
        <v>48</v>
      </c>
      <c r="L5" s="4" t="s">
        <v>32</v>
      </c>
      <c r="M5" s="4" t="s">
        <v>27</v>
      </c>
      <c r="N5" s="4"/>
      <c r="O5" s="11">
        <v>6.5795000000000012</v>
      </c>
      <c r="P5" s="11">
        <v>6.2060000000000004</v>
      </c>
      <c r="Q5" s="11">
        <v>5.479000000000001</v>
      </c>
      <c r="R5" s="11">
        <v>1.0596319674850794</v>
      </c>
      <c r="S5" s="11">
        <v>117.82678699916669</v>
      </c>
      <c r="T5" s="11">
        <v>2.4329999999999998</v>
      </c>
      <c r="U5" s="12">
        <v>1.0324477404349518E-3</v>
      </c>
      <c r="V5" s="11">
        <f>O5-C5</f>
        <v>2.8500000000001968E-2</v>
      </c>
      <c r="W5" s="11">
        <f>P5-D5</f>
        <v>-0.25900000000000034</v>
      </c>
      <c r="X5" s="11">
        <f>Q5-E5</f>
        <v>-0.36049999999999827</v>
      </c>
      <c r="Y5" s="11">
        <f>R5-F5</f>
        <v>4.6583436185684723E-2</v>
      </c>
      <c r="Z5" s="11">
        <f>S5-G5</f>
        <v>-12.562735280166649</v>
      </c>
      <c r="AA5" s="11">
        <f>T5-H5</f>
        <v>-0.80800000000000027</v>
      </c>
      <c r="AB5" s="12">
        <f>U5-I5</f>
        <v>-2.1036684441213789E-4</v>
      </c>
      <c r="AC5" s="5">
        <f>(O5-C5)/C5*100%</f>
        <v>4.3504808426197486E-3</v>
      </c>
      <c r="AD5" s="5">
        <f>(P5-D5)/D5*100%</f>
        <v>-4.0061871616396023E-2</v>
      </c>
      <c r="AE5" s="5">
        <f>(Q5-E5)/E5*100%</f>
        <v>-6.1734737563147242E-2</v>
      </c>
      <c r="AF5" s="5">
        <f t="shared" si="0"/>
        <v>-0.24930576982412844</v>
      </c>
    </row>
    <row r="6" spans="1:32" ht="120" customHeight="1">
      <c r="A6" s="10">
        <v>1</v>
      </c>
      <c r="B6" s="10">
        <v>250</v>
      </c>
      <c r="C6" s="11">
        <v>7.0484999999999998</v>
      </c>
      <c r="D6" s="11">
        <v>6.7435</v>
      </c>
      <c r="E6" s="11">
        <v>6.1059999999999999</v>
      </c>
      <c r="F6" s="11">
        <v>1.0456748754865648</v>
      </c>
      <c r="G6" s="11">
        <v>153.12510948066662</v>
      </c>
      <c r="H6" s="11">
        <v>3.762</v>
      </c>
      <c r="I6" s="11">
        <v>1.2284072849838468E-3</v>
      </c>
      <c r="J6" s="4" t="s">
        <v>28</v>
      </c>
      <c r="K6" s="4" t="s">
        <v>48</v>
      </c>
      <c r="L6" s="4" t="s">
        <v>30</v>
      </c>
      <c r="M6" s="4" t="s">
        <v>27</v>
      </c>
      <c r="N6" s="4"/>
      <c r="O6" s="11">
        <v>7.1794999999999991</v>
      </c>
      <c r="P6" s="11">
        <v>6.6275000000000004</v>
      </c>
      <c r="Q6" s="11">
        <v>6.0590000000000002</v>
      </c>
      <c r="R6" s="11">
        <v>1.0840235665335256</v>
      </c>
      <c r="S6" s="11">
        <v>151.72007021799999</v>
      </c>
      <c r="T6" s="11">
        <v>2.9750000000000001</v>
      </c>
      <c r="U6" s="12">
        <v>9.8042401236874961E-4</v>
      </c>
      <c r="V6" s="11">
        <f>O6-C6</f>
        <v>0.13099999999999934</v>
      </c>
      <c r="W6" s="11">
        <f>P6-D6</f>
        <v>-0.11599999999999966</v>
      </c>
      <c r="X6" s="11">
        <f>Q6-E6</f>
        <v>-4.6999999999999709E-2</v>
      </c>
      <c r="Y6" s="11">
        <f>R6-F6</f>
        <v>3.8348691046960814E-2</v>
      </c>
      <c r="Z6" s="11">
        <f>S6-G6</f>
        <v>-1.4050392626666337</v>
      </c>
      <c r="AA6" s="11">
        <f>T6-H6</f>
        <v>-0.78699999999999992</v>
      </c>
      <c r="AB6" s="12">
        <f>U6-I6</f>
        <v>-2.4798327261509718E-4</v>
      </c>
      <c r="AC6" s="5">
        <f>(O6-C6)/C6*100%</f>
        <v>1.858551464850668E-2</v>
      </c>
      <c r="AD6" s="5">
        <f>(P6-D6)/D6*100%</f>
        <v>-1.7201749833172634E-2</v>
      </c>
      <c r="AE6" s="5">
        <f>(Q6-E6)/E6*100%</f>
        <v>-7.6973468719292023E-3</v>
      </c>
      <c r="AF6" s="5">
        <f t="shared" si="0"/>
        <v>-0.20919723551302497</v>
      </c>
    </row>
    <row r="7" spans="1:32" ht="120" customHeight="1">
      <c r="A7" s="10">
        <v>3</v>
      </c>
      <c r="B7" s="10">
        <v>250</v>
      </c>
      <c r="C7" s="11">
        <v>6.9859999999999998</v>
      </c>
      <c r="D7" s="11">
        <v>6.1190000000000007</v>
      </c>
      <c r="E7" s="11">
        <v>6.7919999999999998</v>
      </c>
      <c r="F7" s="11">
        <v>1.1435045609763197</v>
      </c>
      <c r="G7" s="11">
        <v>152.34698192016663</v>
      </c>
      <c r="H7" s="11">
        <v>3.7509999999999999</v>
      </c>
      <c r="I7" s="11">
        <v>1.2310713191435625E-3</v>
      </c>
      <c r="J7" s="4" t="s">
        <v>28</v>
      </c>
      <c r="K7" s="4" t="s">
        <v>48</v>
      </c>
      <c r="L7" s="4" t="s">
        <v>32</v>
      </c>
      <c r="M7" s="4" t="s">
        <v>27</v>
      </c>
      <c r="N7" s="4"/>
      <c r="O7" s="11">
        <v>7.0789999999999988</v>
      </c>
      <c r="P7" s="11">
        <v>6.3079999999999989</v>
      </c>
      <c r="Q7" s="11">
        <v>5.8474999999999993</v>
      </c>
      <c r="R7" s="11">
        <v>1.1228113464819256</v>
      </c>
      <c r="S7" s="11">
        <v>136.8837059968333</v>
      </c>
      <c r="T7" s="11">
        <v>2.645</v>
      </c>
      <c r="U7" s="12">
        <v>9.6614859333995161E-4</v>
      </c>
      <c r="V7" s="11">
        <f>O7-C7</f>
        <v>9.2999999999999083E-2</v>
      </c>
      <c r="W7" s="11">
        <f>P7-D7</f>
        <v>0.18899999999999828</v>
      </c>
      <c r="X7" s="11">
        <f>Q7-E7</f>
        <v>-0.94450000000000056</v>
      </c>
      <c r="Y7" s="11">
        <f>R7-F7</f>
        <v>-2.0693214494394097E-2</v>
      </c>
      <c r="Z7" s="11">
        <f>S7-G7</f>
        <v>-15.463275923333327</v>
      </c>
      <c r="AA7" s="11">
        <f>T7-H7</f>
        <v>-1.1059999999999999</v>
      </c>
      <c r="AB7" s="12">
        <f>U7-I7</f>
        <v>-2.6492272580361091E-4</v>
      </c>
      <c r="AC7" s="5">
        <f>(O7-C7)/C7*100%</f>
        <v>1.3312338963641437E-2</v>
      </c>
      <c r="AD7" s="5">
        <f>(P7-D7)/D7*100%</f>
        <v>3.0887399901944477E-2</v>
      </c>
      <c r="AE7" s="5">
        <f>(Q7-E7)/E7*100%</f>
        <v>-0.13906065959952896</v>
      </c>
      <c r="AF7" s="5">
        <f t="shared" si="0"/>
        <v>-0.29485470541189013</v>
      </c>
    </row>
    <row r="8" spans="1:32" ht="120" customHeight="1">
      <c r="A8" s="10">
        <v>5</v>
      </c>
      <c r="B8" s="10">
        <v>250</v>
      </c>
      <c r="C8" s="11">
        <v>6.7249999999999996</v>
      </c>
      <c r="D8" s="11">
        <v>6.5494999999999992</v>
      </c>
      <c r="E8" s="11">
        <v>5.8454999999999995</v>
      </c>
      <c r="F8" s="11">
        <v>1.0273823128683026</v>
      </c>
      <c r="G8" s="11">
        <v>135.60223813716667</v>
      </c>
      <c r="H8" s="11">
        <v>3.3660000000000001</v>
      </c>
      <c r="I8" s="11">
        <v>1.2411299570863894E-3</v>
      </c>
      <c r="J8" s="4" t="s">
        <v>28</v>
      </c>
      <c r="K8" s="4" t="s">
        <v>33</v>
      </c>
      <c r="L8" s="4" t="s">
        <v>32</v>
      </c>
      <c r="M8" s="4" t="s">
        <v>27</v>
      </c>
      <c r="N8" s="4"/>
      <c r="O8" s="11">
        <v>6.8055000000000003</v>
      </c>
      <c r="P8" s="11">
        <v>6.0844999999999985</v>
      </c>
      <c r="Q8" s="11">
        <v>5.4599999999999991</v>
      </c>
      <c r="R8" s="11">
        <v>1.1197717752049987</v>
      </c>
      <c r="S8" s="11">
        <v>118.87340653966666</v>
      </c>
      <c r="T8" s="11">
        <v>2.3050000000000002</v>
      </c>
      <c r="U8" s="12">
        <v>9.6951877930361518E-4</v>
      </c>
      <c r="V8" s="11">
        <f>O8-C8</f>
        <v>8.0500000000000682E-2</v>
      </c>
      <c r="W8" s="11">
        <f>P8-D8</f>
        <v>-0.46500000000000075</v>
      </c>
      <c r="X8" s="11">
        <f>Q8-E8</f>
        <v>-0.3855000000000004</v>
      </c>
      <c r="Y8" s="11">
        <f>R8-F8</f>
        <v>9.2389462336696093E-2</v>
      </c>
      <c r="Z8" s="11">
        <f>S8-G8</f>
        <v>-16.728831597500005</v>
      </c>
      <c r="AA8" s="11">
        <f>T8-H8</f>
        <v>-1.0609999999999999</v>
      </c>
      <c r="AB8" s="12">
        <f>U8-I8</f>
        <v>-2.7161117778277423E-4</v>
      </c>
      <c r="AC8" s="5">
        <f>(O8-C8)/C8*100%</f>
        <v>1.1970260223048429E-2</v>
      </c>
      <c r="AD8" s="5">
        <f>(P8-D8)/D8*100%</f>
        <v>-7.0997786090541387E-2</v>
      </c>
      <c r="AE8" s="5">
        <f>(Q8-E8)/E8*100%</f>
        <v>-6.5948165255324681E-2</v>
      </c>
      <c r="AF8" s="5">
        <f t="shared" si="0"/>
        <v>-0.31521093285799168</v>
      </c>
    </row>
    <row r="9" spans="1:32" ht="120" customHeight="1">
      <c r="A9" s="10">
        <v>1</v>
      </c>
      <c r="B9" s="10">
        <v>260</v>
      </c>
      <c r="C9" s="11">
        <v>7.1819999999999995</v>
      </c>
      <c r="D9" s="11">
        <v>6.908500000000001</v>
      </c>
      <c r="E9" s="11">
        <v>6.1724999999999994</v>
      </c>
      <c r="F9" s="11">
        <v>1.0400741637141657</v>
      </c>
      <c r="G9" s="11">
        <v>161.06817735366661</v>
      </c>
      <c r="H9" s="11">
        <v>3.9580000000000002</v>
      </c>
      <c r="I9" s="11">
        <v>1.2286722507914127E-3</v>
      </c>
      <c r="J9" s="4" t="s">
        <v>31</v>
      </c>
      <c r="K9" s="4" t="s">
        <v>48</v>
      </c>
      <c r="L9" s="4" t="s">
        <v>32</v>
      </c>
      <c r="M9" s="4" t="s">
        <v>27</v>
      </c>
      <c r="N9" s="4"/>
      <c r="O9" s="11">
        <v>7.3390000000000004</v>
      </c>
      <c r="P9" s="11">
        <v>6.7319999999999975</v>
      </c>
      <c r="Q9" s="11">
        <v>5.9500000000000011</v>
      </c>
      <c r="R9" s="11">
        <v>1.0901458113747211</v>
      </c>
      <c r="S9" s="11">
        <v>154.66610830983331</v>
      </c>
      <c r="T9" s="11">
        <v>2.9489999999999998</v>
      </c>
      <c r="U9" s="12">
        <v>9.5334395887573678E-4</v>
      </c>
      <c r="V9" s="11">
        <f>O9-C9</f>
        <v>0.15700000000000092</v>
      </c>
      <c r="W9" s="11">
        <f>P9-D9</f>
        <v>-0.17650000000000343</v>
      </c>
      <c r="X9" s="11">
        <f>Q9-E9</f>
        <v>-0.22249999999999837</v>
      </c>
      <c r="Y9" s="11">
        <f>R9-F9</f>
        <v>5.0071647660555385E-2</v>
      </c>
      <c r="Z9" s="11">
        <f>S9-G9</f>
        <v>-6.4020690438333077</v>
      </c>
      <c r="AA9" s="11">
        <f>T9-H9</f>
        <v>-1.0090000000000003</v>
      </c>
      <c r="AB9" s="12">
        <f>U9-I9</f>
        <v>-2.7532829191567591E-4</v>
      </c>
      <c r="AC9" s="5">
        <f>(O9-C9)/C9*100%</f>
        <v>2.1860206070732517E-2</v>
      </c>
      <c r="AD9" s="5">
        <f>(P9-D9)/D9*100%</f>
        <v>-2.5548237678222972E-2</v>
      </c>
      <c r="AE9" s="5">
        <f>(Q9-E9)/E9*100%</f>
        <v>-3.6046982584041862E-2</v>
      </c>
      <c r="AF9" s="5">
        <f t="shared" si="0"/>
        <v>-0.25492673067205668</v>
      </c>
    </row>
    <row r="10" spans="1:32" ht="120" customHeight="1">
      <c r="A10" s="10">
        <v>3</v>
      </c>
      <c r="B10" s="10">
        <v>260</v>
      </c>
      <c r="C10" s="11">
        <v>6.7959999999999976</v>
      </c>
      <c r="D10" s="11">
        <v>6.7575000000000003</v>
      </c>
      <c r="E10" s="11">
        <v>6.1165000000000003</v>
      </c>
      <c r="F10" s="11">
        <v>1.0069474565149561</v>
      </c>
      <c r="G10" s="11">
        <v>147.89337822766666</v>
      </c>
      <c r="H10" s="11">
        <v>3.637</v>
      </c>
      <c r="I10" s="11">
        <v>1.2296020428991799E-3</v>
      </c>
      <c r="J10" s="4" t="s">
        <v>31</v>
      </c>
      <c r="K10" s="4" t="s">
        <v>48</v>
      </c>
      <c r="L10" s="4" t="s">
        <v>32</v>
      </c>
      <c r="M10" s="4" t="s">
        <v>27</v>
      </c>
      <c r="N10" s="4"/>
      <c r="O10" s="11">
        <v>7.0634999999999994</v>
      </c>
      <c r="P10" s="11">
        <v>6.0870000000000006</v>
      </c>
      <c r="Q10" s="11">
        <v>5.7164999999999999</v>
      </c>
      <c r="R10" s="11">
        <v>1.162377694044223</v>
      </c>
      <c r="S10" s="11">
        <v>129.61995592883329</v>
      </c>
      <c r="T10" s="11">
        <v>2.4260000000000002</v>
      </c>
      <c r="U10" s="12">
        <v>9.3581269281250729E-4</v>
      </c>
      <c r="V10" s="11">
        <f>O10-C10</f>
        <v>0.26750000000000185</v>
      </c>
      <c r="W10" s="11">
        <f>P10-D10</f>
        <v>-0.67049999999999965</v>
      </c>
      <c r="X10" s="11">
        <f>Q10-E10</f>
        <v>-0.40000000000000036</v>
      </c>
      <c r="Y10" s="11">
        <f>R10-F10</f>
        <v>0.15543023752926688</v>
      </c>
      <c r="Z10" s="11">
        <f>S10-G10</f>
        <v>-18.273422298833367</v>
      </c>
      <c r="AA10" s="11">
        <f>T10-H10</f>
        <v>-1.2109999999999999</v>
      </c>
      <c r="AB10" s="12">
        <f>U10-I10</f>
        <v>-2.9378935008667257E-4</v>
      </c>
      <c r="AC10" s="5">
        <f>(O10-C10)/C10*100%</f>
        <v>3.9361389052384038E-2</v>
      </c>
      <c r="AD10" s="5">
        <f>(P10-D10)/D10*100%</f>
        <v>-9.9223085460599283E-2</v>
      </c>
      <c r="AE10" s="5">
        <f>(Q10-E10)/E10*100%</f>
        <v>-6.5396877299109021E-2</v>
      </c>
      <c r="AF10" s="5">
        <f t="shared" si="0"/>
        <v>-0.33296673082210609</v>
      </c>
    </row>
    <row r="11" spans="1:32" ht="120" customHeight="1">
      <c r="A11" s="10">
        <v>5</v>
      </c>
      <c r="B11" s="10">
        <v>260</v>
      </c>
      <c r="C11" s="11">
        <v>6.7874999999999996</v>
      </c>
      <c r="D11" s="11">
        <v>6.6594999999999986</v>
      </c>
      <c r="E11" s="11">
        <v>5.940500000000001</v>
      </c>
      <c r="F11" s="11">
        <v>1.0190851304667616</v>
      </c>
      <c r="G11" s="11">
        <v>141.81168380249997</v>
      </c>
      <c r="H11" s="11">
        <v>3.528</v>
      </c>
      <c r="I11" s="11">
        <v>1.2439031486691245E-3</v>
      </c>
      <c r="J11" s="4" t="s">
        <v>31</v>
      </c>
      <c r="K11" s="4" t="s">
        <v>48</v>
      </c>
      <c r="L11" s="4" t="s">
        <v>35</v>
      </c>
      <c r="M11" s="4" t="s">
        <v>27</v>
      </c>
      <c r="N11" s="4"/>
      <c r="O11" s="11">
        <v>6.9614999999999982</v>
      </c>
      <c r="P11" s="11">
        <v>6.1404999999999994</v>
      </c>
      <c r="Q11" s="11">
        <v>5.5</v>
      </c>
      <c r="R11" s="11">
        <v>1.1355744308514977</v>
      </c>
      <c r="S11" s="11">
        <v>124.01436881833334</v>
      </c>
      <c r="T11" s="11">
        <v>2.323</v>
      </c>
      <c r="U11" s="12">
        <v>9.3658501919359266E-4</v>
      </c>
      <c r="V11" s="11">
        <f>O11-C11</f>
        <v>0.1739999999999986</v>
      </c>
      <c r="W11" s="11">
        <f>P11-D11</f>
        <v>-0.51899999999999924</v>
      </c>
      <c r="X11" s="11">
        <f>Q11-E11</f>
        <v>-0.440500000000001</v>
      </c>
      <c r="Y11" s="11">
        <f>R11-F11</f>
        <v>0.11648930038473604</v>
      </c>
      <c r="Z11" s="11">
        <f>S11-G11</f>
        <v>-17.797314984166633</v>
      </c>
      <c r="AA11" s="11">
        <f>T11-H11</f>
        <v>-1.2050000000000001</v>
      </c>
      <c r="AB11" s="12">
        <f>U11-I11</f>
        <v>-3.0731812947553186E-4</v>
      </c>
      <c r="AC11" s="5">
        <f>(O11-C11)/C11*100%</f>
        <v>2.5635359116021893E-2</v>
      </c>
      <c r="AD11" s="5">
        <f>(P11-D11)/D11*100%</f>
        <v>-7.7933778812223048E-2</v>
      </c>
      <c r="AE11" s="5">
        <f>(Q11-E11)/E11*100%</f>
        <v>-7.4152007406784098E-2</v>
      </c>
      <c r="AF11" s="5">
        <f t="shared" si="0"/>
        <v>-0.34155328798185941</v>
      </c>
    </row>
    <row r="12" spans="1:32" ht="120" customHeight="1">
      <c r="A12" s="10">
        <v>1</v>
      </c>
      <c r="B12" s="10">
        <v>270</v>
      </c>
      <c r="C12" s="11">
        <v>6.9040000000000008</v>
      </c>
      <c r="D12" s="11">
        <v>6.769499999999999</v>
      </c>
      <c r="E12" s="11">
        <v>6.15</v>
      </c>
      <c r="F12" s="11">
        <v>1.0198862208270625</v>
      </c>
      <c r="G12" s="11">
        <v>151.115605303</v>
      </c>
      <c r="H12" s="11">
        <v>3.7090000000000001</v>
      </c>
      <c r="I12" s="11">
        <v>1.2272061487505314E-3</v>
      </c>
      <c r="J12" s="4" t="s">
        <v>31</v>
      </c>
      <c r="K12" s="4" t="s">
        <v>48</v>
      </c>
      <c r="L12" s="4" t="s">
        <v>35</v>
      </c>
      <c r="M12" s="4" t="s">
        <v>27</v>
      </c>
      <c r="N12" s="4"/>
      <c r="O12" s="11">
        <v>7.0389999999999988</v>
      </c>
      <c r="P12" s="11">
        <v>6.4595000000000002</v>
      </c>
      <c r="Q12" s="11">
        <v>5.9049999999999994</v>
      </c>
      <c r="R12" s="11">
        <v>1.090698441480215</v>
      </c>
      <c r="S12" s="11">
        <v>140.88898778983332</v>
      </c>
      <c r="T12" s="11">
        <v>2.738</v>
      </c>
      <c r="U12" s="12">
        <v>9.7168701505767239E-4</v>
      </c>
      <c r="V12" s="11">
        <f>O12-C12</f>
        <v>0.13499999999999801</v>
      </c>
      <c r="W12" s="11">
        <f>P12-D12</f>
        <v>-0.30999999999999872</v>
      </c>
      <c r="X12" s="11">
        <f>Q12-E12</f>
        <v>-0.24500000000000099</v>
      </c>
      <c r="Y12" s="11">
        <f>R12-F12</f>
        <v>7.0812220653152513E-2</v>
      </c>
      <c r="Z12" s="11">
        <f>S12-G12</f>
        <v>-10.226617513166673</v>
      </c>
      <c r="AA12" s="11">
        <f>T12-H12</f>
        <v>-0.97100000000000009</v>
      </c>
      <c r="AB12" s="12">
        <f>U12-I12</f>
        <v>-2.5551913369285903E-4</v>
      </c>
      <c r="AC12" s="5">
        <f>(O12-C12)/C12*100%</f>
        <v>1.9553881807647451E-2</v>
      </c>
      <c r="AD12" s="5">
        <f>(P12-D12)/D12*100%</f>
        <v>-4.5793633207769961E-2</v>
      </c>
      <c r="AE12" s="5">
        <f>(Q12-E12)/E12*100%</f>
        <v>-3.9837398373983902E-2</v>
      </c>
      <c r="AF12" s="5">
        <f t="shared" si="0"/>
        <v>-0.26179563224588842</v>
      </c>
    </row>
    <row r="13" spans="1:32" ht="120" customHeight="1">
      <c r="A13" s="10">
        <v>3</v>
      </c>
      <c r="B13" s="10">
        <v>270</v>
      </c>
      <c r="C13" s="11">
        <v>6.8704999999999998</v>
      </c>
      <c r="D13" s="11">
        <v>6.7645</v>
      </c>
      <c r="E13" s="11">
        <v>6.0425000000000004</v>
      </c>
      <c r="F13" s="11">
        <v>1.0163455703563329</v>
      </c>
      <c r="G13" s="11">
        <v>147.51668116733336</v>
      </c>
      <c r="H13" s="11">
        <v>3.6320000000000001</v>
      </c>
      <c r="I13" s="11">
        <v>1.231047218273605E-3</v>
      </c>
      <c r="J13" s="4" t="s">
        <v>31</v>
      </c>
      <c r="K13" s="4" t="s">
        <v>33</v>
      </c>
      <c r="L13" s="4" t="s">
        <v>35</v>
      </c>
      <c r="M13" s="4" t="s">
        <v>36</v>
      </c>
      <c r="N13" s="4"/>
      <c r="O13" s="11">
        <v>7.722999999999999</v>
      </c>
      <c r="P13" s="11">
        <v>6.1959999999999988</v>
      </c>
      <c r="Q13" s="11">
        <v>5.9345000000000008</v>
      </c>
      <c r="R13" s="11">
        <v>1.247595758300803</v>
      </c>
      <c r="S13" s="11">
        <v>149.26135811133332</v>
      </c>
      <c r="T13" s="11">
        <v>2.3069999999999999</v>
      </c>
      <c r="U13" s="12">
        <v>7.7280551014389804E-4</v>
      </c>
      <c r="V13" s="11">
        <f>O13-C13</f>
        <v>0.85249999999999915</v>
      </c>
      <c r="W13" s="11">
        <f>P13-D13</f>
        <v>-0.56850000000000112</v>
      </c>
      <c r="X13" s="11">
        <f>Q13-E13</f>
        <v>-0.10799999999999965</v>
      </c>
      <c r="Y13" s="11">
        <f>R13-F13</f>
        <v>0.23125018794447016</v>
      </c>
      <c r="Z13" s="11">
        <f>S13-G13</f>
        <v>1.7446769439999628</v>
      </c>
      <c r="AA13" s="11">
        <f>T13-H13</f>
        <v>-1.3250000000000002</v>
      </c>
      <c r="AB13" s="12">
        <f>U13-I13</f>
        <v>-4.5824170812970696E-4</v>
      </c>
      <c r="AC13" s="5">
        <f>(O13-C13)/C13*100%</f>
        <v>0.12408121679644846</v>
      </c>
      <c r="AD13" s="5">
        <f>(P13-D13)/D13*100%</f>
        <v>-8.4041688225293981E-2</v>
      </c>
      <c r="AE13" s="5">
        <f>(Q13-E13)/E13*100%</f>
        <v>-1.7873396772858857E-2</v>
      </c>
      <c r="AF13" s="5">
        <f t="shared" si="0"/>
        <v>-0.36481277533039652</v>
      </c>
    </row>
    <row r="14" spans="1:32" ht="120" customHeight="1">
      <c r="A14" s="10">
        <v>5</v>
      </c>
      <c r="B14" s="10">
        <v>270</v>
      </c>
      <c r="C14" s="11">
        <v>6.6280000000000001</v>
      </c>
      <c r="D14" s="11">
        <v>6.5269999999999992</v>
      </c>
      <c r="E14" s="11">
        <v>5.802999999999999</v>
      </c>
      <c r="F14" s="11">
        <v>1.0168823738927697</v>
      </c>
      <c r="G14" s="11">
        <v>132.04627116399999</v>
      </c>
      <c r="H14" s="11">
        <v>3.25</v>
      </c>
      <c r="I14" s="11">
        <v>1.230629222374457E-3</v>
      </c>
      <c r="J14" s="4" t="s">
        <v>31</v>
      </c>
      <c r="K14" s="4" t="s">
        <v>33</v>
      </c>
      <c r="L14" s="4" t="s">
        <v>35</v>
      </c>
      <c r="M14" s="4" t="s">
        <v>36</v>
      </c>
      <c r="N14" s="4"/>
      <c r="O14" s="11">
        <v>7.1829999999999981</v>
      </c>
      <c r="P14" s="11">
        <v>6.0339999999999998</v>
      </c>
      <c r="Q14" s="11">
        <v>5.7975000000000012</v>
      </c>
      <c r="R14" s="11">
        <v>1.1971776197719637</v>
      </c>
      <c r="S14" s="11">
        <v>132.33303438533329</v>
      </c>
      <c r="T14" s="11">
        <v>2.016</v>
      </c>
      <c r="U14" s="12">
        <v>7.6171456710110656E-4</v>
      </c>
      <c r="V14" s="11">
        <f>O14-C14</f>
        <v>0.55499999999999794</v>
      </c>
      <c r="W14" s="11">
        <f>P14-D14</f>
        <v>-0.49299999999999944</v>
      </c>
      <c r="X14" s="11">
        <f>Q14-E14</f>
        <v>-5.49999999999784E-3</v>
      </c>
      <c r="Y14" s="11">
        <f>R14-F14</f>
        <v>0.18029524587919399</v>
      </c>
      <c r="Z14" s="11">
        <f>S14-G14</f>
        <v>0.28676322133330245</v>
      </c>
      <c r="AA14" s="11">
        <f>T14-H14</f>
        <v>-1.234</v>
      </c>
      <c r="AB14" s="12">
        <f>U14-I14</f>
        <v>-4.6891465527335041E-4</v>
      </c>
      <c r="AC14" s="5">
        <f>(O14-C14)/C14*100%</f>
        <v>8.3735666867833125E-2</v>
      </c>
      <c r="AD14" s="5">
        <f>(P14-D14)/D14*100%</f>
        <v>-7.5532403860885472E-2</v>
      </c>
      <c r="AE14" s="5">
        <f>(Q14-E14)/E14*100%</f>
        <v>-9.477856281230124E-4</v>
      </c>
      <c r="AF14" s="5">
        <f t="shared" si="0"/>
        <v>-0.37969230769230766</v>
      </c>
    </row>
    <row r="15" spans="1:32" ht="120" customHeight="1">
      <c r="A15" s="10">
        <v>1</v>
      </c>
      <c r="B15" s="10">
        <v>280</v>
      </c>
      <c r="C15" s="11">
        <v>6.8370000000000006</v>
      </c>
      <c r="D15" s="11">
        <v>6.6875000000000018</v>
      </c>
      <c r="E15" s="11">
        <v>5.9930000000000003</v>
      </c>
      <c r="F15" s="11">
        <v>1.0241284120704608</v>
      </c>
      <c r="G15" s="11">
        <v>144.30591205666664</v>
      </c>
      <c r="H15" s="11">
        <v>3.5270000000000001</v>
      </c>
      <c r="I15" s="11">
        <v>1.2220566537201204E-3</v>
      </c>
      <c r="J15" s="4" t="s">
        <v>31</v>
      </c>
      <c r="K15" s="4" t="s">
        <v>33</v>
      </c>
      <c r="L15" s="4" t="s">
        <v>35</v>
      </c>
      <c r="M15" s="4" t="s">
        <v>27</v>
      </c>
      <c r="N15" s="4"/>
      <c r="O15" s="11">
        <v>7.1734999999999989</v>
      </c>
      <c r="P15" s="11">
        <v>6.3029999999999999</v>
      </c>
      <c r="Q15" s="11">
        <v>5.7129999999999992</v>
      </c>
      <c r="R15" s="11">
        <v>1.1423161911129158</v>
      </c>
      <c r="S15" s="11">
        <v>135.71108793799996</v>
      </c>
      <c r="T15" s="11">
        <v>2.508</v>
      </c>
      <c r="U15" s="12">
        <v>9.2402177232039711E-4</v>
      </c>
      <c r="V15" s="11">
        <f>O15-C15</f>
        <v>0.33649999999999824</v>
      </c>
      <c r="W15" s="11">
        <f>P15-D15</f>
        <v>-0.38450000000000184</v>
      </c>
      <c r="X15" s="11">
        <f>Q15-E15</f>
        <v>-0.28000000000000114</v>
      </c>
      <c r="Y15" s="11">
        <f>R15-F15</f>
        <v>0.11818777904245503</v>
      </c>
      <c r="Z15" s="11">
        <f>S15-G15</f>
        <v>-8.5948241186666792</v>
      </c>
      <c r="AA15" s="11">
        <f>T15-H15</f>
        <v>-1.0190000000000001</v>
      </c>
      <c r="AB15" s="12">
        <f>U15-I15</f>
        <v>-2.9803488139972325E-4</v>
      </c>
      <c r="AC15" s="5">
        <f>(O15-C15)/C15*100%</f>
        <v>4.9217493052508152E-2</v>
      </c>
      <c r="AD15" s="5">
        <f>(P15-D15)/D15*100%</f>
        <v>-5.7495327102804E-2</v>
      </c>
      <c r="AE15" s="5">
        <f>(Q15-E15)/E15*100%</f>
        <v>-4.6721174703821311E-2</v>
      </c>
      <c r="AF15" s="5">
        <f t="shared" si="0"/>
        <v>-0.28891409129571877</v>
      </c>
    </row>
    <row r="16" spans="1:32" ht="120" customHeight="1">
      <c r="A16" s="10">
        <v>3</v>
      </c>
      <c r="B16" s="10">
        <v>280</v>
      </c>
      <c r="C16" s="11">
        <v>7.0575000000000019</v>
      </c>
      <c r="D16" s="11">
        <v>6.7595000000000001</v>
      </c>
      <c r="E16" s="11">
        <v>6.101</v>
      </c>
      <c r="F16" s="11">
        <v>1.0443931937397857</v>
      </c>
      <c r="G16" s="11">
        <v>153.22024083083335</v>
      </c>
      <c r="H16" s="11">
        <v>3.714</v>
      </c>
      <c r="I16" s="11">
        <v>1.2119808648847299E-3</v>
      </c>
      <c r="J16" s="4" t="s">
        <v>31</v>
      </c>
      <c r="K16" s="4" t="s">
        <v>33</v>
      </c>
      <c r="L16" s="4" t="s">
        <v>35</v>
      </c>
      <c r="M16" s="4" t="s">
        <v>27</v>
      </c>
      <c r="N16" s="4"/>
      <c r="O16" s="11">
        <v>8.0134999999999987</v>
      </c>
      <c r="P16" s="11">
        <v>6.3274999999999997</v>
      </c>
      <c r="Q16" s="11">
        <v>6.006842105263158</v>
      </c>
      <c r="R16" s="11">
        <v>1.2668500101073616</v>
      </c>
      <c r="S16" s="11">
        <v>159.59804046210525</v>
      </c>
      <c r="T16" s="11">
        <v>2.323</v>
      </c>
      <c r="U16" s="12">
        <v>7.6606929220892803E-4</v>
      </c>
      <c r="V16" s="11">
        <f>O16-C16</f>
        <v>0.95599999999999685</v>
      </c>
      <c r="W16" s="11">
        <f>P16-D16</f>
        <v>-0.43200000000000038</v>
      </c>
      <c r="X16" s="11">
        <f>Q16-E16</f>
        <v>-9.4157894736841996E-2</v>
      </c>
      <c r="Y16" s="11">
        <f>R16-F16</f>
        <v>0.22245681636757597</v>
      </c>
      <c r="Z16" s="11">
        <f>S16-G16</f>
        <v>6.3777996312718983</v>
      </c>
      <c r="AA16" s="11">
        <f>T16-H16</f>
        <v>-1.391</v>
      </c>
      <c r="AB16" s="12">
        <f>U16-I16</f>
        <v>-4.4591157267580186E-4</v>
      </c>
      <c r="AC16" s="5">
        <f>(O16-C16)/C16*100%</f>
        <v>0.1354587318455539</v>
      </c>
      <c r="AD16" s="5">
        <f>(P16-D16)/D16*100%</f>
        <v>-6.3910052518677471E-2</v>
      </c>
      <c r="AE16" s="5">
        <f>(Q16-E16)/E16*100%</f>
        <v>-1.5433190417446648E-2</v>
      </c>
      <c r="AF16" s="5">
        <f t="shared" si="0"/>
        <v>-0.3745288099084545</v>
      </c>
    </row>
    <row r="17" spans="1:32" s="2" customFormat="1" ht="120" customHeight="1">
      <c r="A17" s="6">
        <v>5</v>
      </c>
      <c r="B17" s="6">
        <v>280</v>
      </c>
      <c r="C17" s="13">
        <v>6.7004999999999999</v>
      </c>
      <c r="D17" s="13">
        <v>6.6210000000000004</v>
      </c>
      <c r="E17" s="13">
        <v>5.9434999999999993</v>
      </c>
      <c r="F17" s="13">
        <v>1.0118787250200776</v>
      </c>
      <c r="G17" s="13">
        <v>139.19189307133337</v>
      </c>
      <c r="H17" s="13">
        <v>3.4209999999999998</v>
      </c>
      <c r="I17" s="13">
        <v>1.2288790404793182E-3</v>
      </c>
      <c r="J17" s="4" t="s">
        <v>31</v>
      </c>
      <c r="K17" s="4" t="s">
        <v>33</v>
      </c>
      <c r="L17" s="4" t="s">
        <v>35</v>
      </c>
      <c r="M17" s="4" t="s">
        <v>36</v>
      </c>
      <c r="N17" s="4"/>
      <c r="O17" s="13">
        <v>7.5981818181818195</v>
      </c>
      <c r="P17" s="13">
        <v>6.16</v>
      </c>
      <c r="Q17" s="13">
        <v>5.9072727272727263</v>
      </c>
      <c r="R17" s="13">
        <v>1.2361931997477724</v>
      </c>
      <c r="S17" s="13">
        <v>146.21837625181817</v>
      </c>
      <c r="T17" s="13">
        <v>1.9550000000000001</v>
      </c>
      <c r="U17" s="14">
        <v>1.2154920419933384E-3</v>
      </c>
      <c r="V17" s="13">
        <f>O17-C17</f>
        <v>0.89768181818181958</v>
      </c>
      <c r="W17" s="13">
        <f>P17-D17</f>
        <v>-0.4610000000000003</v>
      </c>
      <c r="X17" s="13">
        <f>Q17-E17</f>
        <v>-3.6227272727272997E-2</v>
      </c>
      <c r="Y17" s="13">
        <f>R17-F17</f>
        <v>0.22431447472769483</v>
      </c>
      <c r="Z17" s="13">
        <f>S17-G17</f>
        <v>7.0264831804848029</v>
      </c>
      <c r="AA17" s="13">
        <f>T17-H17</f>
        <v>-1.4659999999999997</v>
      </c>
      <c r="AB17" s="12">
        <f>U17-I17</f>
        <v>-1.3386998485979875E-5</v>
      </c>
      <c r="AC17" s="7">
        <f>(O17-C17)/C17*100%</f>
        <v>0.13397236298512344</v>
      </c>
      <c r="AD17" s="7">
        <f>(P17-D17)/D17*100%</f>
        <v>-6.9626944570306645E-2</v>
      </c>
      <c r="AE17" s="7">
        <f>(Q17-E17)/E17*100%</f>
        <v>-6.0952759699289981E-3</v>
      </c>
      <c r="AF17" s="5">
        <f t="shared" si="0"/>
        <v>-0.42852966968722589</v>
      </c>
    </row>
    <row r="18" spans="1:32" ht="120" customHeight="1">
      <c r="A18" s="10">
        <v>1</v>
      </c>
      <c r="B18" s="10">
        <v>290</v>
      </c>
      <c r="C18" s="11">
        <v>6.8890000000000002</v>
      </c>
      <c r="D18" s="11">
        <v>6.7825000000000006</v>
      </c>
      <c r="E18" s="11">
        <v>6.0699999999999985</v>
      </c>
      <c r="F18" s="11">
        <v>1.0156734355776589</v>
      </c>
      <c r="G18" s="11">
        <v>150.00582233366669</v>
      </c>
      <c r="H18" s="11">
        <v>3.754</v>
      </c>
      <c r="I18" s="11">
        <v>1.2512847640172792E-3</v>
      </c>
      <c r="J18" s="4" t="s">
        <v>31</v>
      </c>
      <c r="K18" s="4" t="s">
        <v>33</v>
      </c>
      <c r="L18" s="4" t="s">
        <v>35</v>
      </c>
      <c r="M18" s="4" t="s">
        <v>36</v>
      </c>
      <c r="N18" s="4"/>
      <c r="O18" s="11">
        <v>7.5190000000000001</v>
      </c>
      <c r="P18" s="11">
        <v>6.4595000000000002</v>
      </c>
      <c r="Q18" s="11">
        <v>5.716499999999999</v>
      </c>
      <c r="R18" s="11">
        <v>1.1674455066487932</v>
      </c>
      <c r="S18" s="11">
        <v>145.90043961716665</v>
      </c>
      <c r="T18" s="11">
        <v>2.5230000000000001</v>
      </c>
      <c r="U18" s="12">
        <v>8.6463070523303063E-4</v>
      </c>
      <c r="V18" s="11">
        <f>O18-C18</f>
        <v>0.62999999999999989</v>
      </c>
      <c r="W18" s="11">
        <f>P18-D18</f>
        <v>-0.3230000000000004</v>
      </c>
      <c r="X18" s="11">
        <f>Q18-E18</f>
        <v>-0.35349999999999948</v>
      </c>
      <c r="Y18" s="11">
        <f>R18-F18</f>
        <v>0.15177207107113433</v>
      </c>
      <c r="Z18" s="11">
        <f>S18-G18</f>
        <v>-4.1053827165000314</v>
      </c>
      <c r="AA18" s="11">
        <f>T18-H18</f>
        <v>-1.2309999999999999</v>
      </c>
      <c r="AB18" s="12">
        <f>U18-I18</f>
        <v>-3.8665405878424858E-4</v>
      </c>
      <c r="AC18" s="5">
        <f>(O18-C18)/C18*100%</f>
        <v>9.145013790100158E-2</v>
      </c>
      <c r="AD18" s="5">
        <f>(P18-D18)/D18*100%</f>
        <v>-4.7622558053815017E-2</v>
      </c>
      <c r="AE18" s="5">
        <f>(Q18-E18)/E18*100%</f>
        <v>-5.8237232289950508E-2</v>
      </c>
      <c r="AF18" s="5">
        <f t="shared" si="0"/>
        <v>-0.32791688865210439</v>
      </c>
    </row>
    <row r="19" spans="1:32" s="2" customFormat="1" ht="120" customHeight="1">
      <c r="A19" s="6">
        <v>3</v>
      </c>
      <c r="B19" s="6">
        <v>290</v>
      </c>
      <c r="C19" s="13">
        <v>7.2579999999999982</v>
      </c>
      <c r="D19" s="13">
        <v>6.9789999999999992</v>
      </c>
      <c r="E19" s="13">
        <v>6.234</v>
      </c>
      <c r="F19" s="13">
        <v>1.0413145706802052</v>
      </c>
      <c r="G19" s="13">
        <v>166.31785247683337</v>
      </c>
      <c r="H19" s="13">
        <v>3.653</v>
      </c>
      <c r="I19" s="13">
        <v>1.0981984031175581E-3</v>
      </c>
      <c r="J19" s="4" t="s">
        <v>31</v>
      </c>
      <c r="K19" s="4" t="s">
        <v>33</v>
      </c>
      <c r="L19" s="4" t="s">
        <v>35</v>
      </c>
      <c r="M19" s="4" t="s">
        <v>36</v>
      </c>
      <c r="N19" s="4"/>
      <c r="O19" s="13">
        <v>8.463499999999998</v>
      </c>
      <c r="P19" s="13">
        <v>6.4766666666666657</v>
      </c>
      <c r="Q19" s="13">
        <v>6.2484210526315787</v>
      </c>
      <c r="R19" s="13">
        <v>1.309538664597063</v>
      </c>
      <c r="S19" s="13">
        <v>175.71180508074073</v>
      </c>
      <c r="T19" s="13">
        <v>2.0209999999999999</v>
      </c>
      <c r="U19" s="14">
        <v>6.3898824399524778E-4</v>
      </c>
      <c r="V19" s="13">
        <f>O19-C19</f>
        <v>1.2054999999999998</v>
      </c>
      <c r="W19" s="13">
        <f>P19-D19</f>
        <v>-0.50233333333333352</v>
      </c>
      <c r="X19" s="13">
        <f>Q19-E19</f>
        <v>1.4421052631578668E-2</v>
      </c>
      <c r="Y19" s="13">
        <f>R19-F19</f>
        <v>0.26822409391685786</v>
      </c>
      <c r="Z19" s="13">
        <f>S19-G19</f>
        <v>9.3939526039073655</v>
      </c>
      <c r="AA19" s="13">
        <f>T19-H19</f>
        <v>-1.6320000000000001</v>
      </c>
      <c r="AB19" s="12">
        <f>U19-I19</f>
        <v>-4.5921015912231032E-4</v>
      </c>
      <c r="AC19" s="7">
        <f>(O19-C19)/C19*100%</f>
        <v>0.1660925874896666</v>
      </c>
      <c r="AD19" s="7">
        <f>(P19-D19)/D19*100%</f>
        <v>-7.1977838276734998E-2</v>
      </c>
      <c r="AE19" s="7">
        <f>(Q19-E19)/E19*100%</f>
        <v>2.3132904445907392E-3</v>
      </c>
      <c r="AF19" s="5">
        <f t="shared" si="0"/>
        <v>-0.44675609088420482</v>
      </c>
    </row>
    <row r="20" spans="1:32" s="2" customFormat="1" ht="120" customHeight="1">
      <c r="A20" s="10">
        <v>5</v>
      </c>
      <c r="B20" s="10">
        <v>290</v>
      </c>
      <c r="C20" s="11">
        <v>6.6305000000000005</v>
      </c>
      <c r="D20" s="11">
        <v>6.4335000000000004</v>
      </c>
      <c r="E20" s="11">
        <v>5.7429999999999994</v>
      </c>
      <c r="F20" s="11">
        <v>1.0313595098997477</v>
      </c>
      <c r="G20" s="11">
        <v>129.0578758328333</v>
      </c>
      <c r="H20" s="11">
        <v>3.2040000000000002</v>
      </c>
      <c r="I20" s="11">
        <v>1.2413035544417653E-3</v>
      </c>
      <c r="J20" s="4" t="s">
        <v>31</v>
      </c>
      <c r="K20" s="4" t="s">
        <v>33</v>
      </c>
      <c r="L20" s="4" t="s">
        <v>35</v>
      </c>
      <c r="M20" s="4" t="s">
        <v>36</v>
      </c>
      <c r="N20" s="4"/>
      <c r="O20" s="11">
        <v>7.5929999999999982</v>
      </c>
      <c r="P20" s="11">
        <v>5.9629999999999992</v>
      </c>
      <c r="Q20" s="11">
        <v>5.7834999999999992</v>
      </c>
      <c r="R20" s="11">
        <v>1.2785577040124532</v>
      </c>
      <c r="S20" s="11">
        <v>138.39343309500001</v>
      </c>
      <c r="T20" s="11">
        <v>1.8069999999999999</v>
      </c>
      <c r="U20" s="12">
        <v>6.5284889592976097E-4</v>
      </c>
      <c r="V20" s="11">
        <f>O20-C20</f>
        <v>0.96249999999999769</v>
      </c>
      <c r="W20" s="11">
        <f>P20-D20</f>
        <v>-0.47050000000000125</v>
      </c>
      <c r="X20" s="11">
        <f>Q20-E20</f>
        <v>4.0499999999999758E-2</v>
      </c>
      <c r="Y20" s="11">
        <f>R20-F20</f>
        <v>0.24719819411270549</v>
      </c>
      <c r="Z20" s="11">
        <f>S20-G20</f>
        <v>9.3355572621667022</v>
      </c>
      <c r="AA20" s="11">
        <f>T20-H20</f>
        <v>-1.3970000000000002</v>
      </c>
      <c r="AB20" s="12">
        <f>U20-I20</f>
        <v>-5.8845465851200434E-4</v>
      </c>
      <c r="AC20" s="5">
        <f>(O20-C20)/C20*100%</f>
        <v>0.14516250659829538</v>
      </c>
      <c r="AD20" s="5">
        <f>(P20-D20)/D20*100%</f>
        <v>-7.313282039325425E-2</v>
      </c>
      <c r="AE20" s="5">
        <f>(Q20-E20)/E20*100%</f>
        <v>7.0520633815078816E-3</v>
      </c>
      <c r="AF20" s="5">
        <f t="shared" si="0"/>
        <v>-0.43601747815230968</v>
      </c>
    </row>
    <row r="21" spans="1:32" ht="120" customHeight="1">
      <c r="A21" s="10">
        <v>1</v>
      </c>
      <c r="B21" s="10">
        <v>300</v>
      </c>
      <c r="C21" s="11">
        <v>6.724499999999999</v>
      </c>
      <c r="D21" s="11">
        <v>6.641</v>
      </c>
      <c r="E21" s="11">
        <v>5.8830000000000009</v>
      </c>
      <c r="F21" s="11">
        <v>1.0129987939159295</v>
      </c>
      <c r="G21" s="11">
        <v>138.2168533371667</v>
      </c>
      <c r="H21" s="11">
        <v>3.4860000000000002</v>
      </c>
      <c r="I21" s="11">
        <v>1.2610618444250932E-3</v>
      </c>
      <c r="J21" s="4" t="s">
        <v>31</v>
      </c>
      <c r="K21" s="4" t="s">
        <v>33</v>
      </c>
      <c r="L21" s="4" t="s">
        <v>35</v>
      </c>
      <c r="M21" s="4" t="s">
        <v>36</v>
      </c>
      <c r="N21" s="4"/>
      <c r="O21" s="11">
        <v>8.3514999999999979</v>
      </c>
      <c r="P21" s="11">
        <v>6.5420000000000016</v>
      </c>
      <c r="Q21" s="11">
        <v>6.0170000000000003</v>
      </c>
      <c r="R21" s="11">
        <v>1.2799714874002661</v>
      </c>
      <c r="S21" s="11">
        <v>172.52455043283334</v>
      </c>
      <c r="T21" s="11">
        <v>2.1669999999999998</v>
      </c>
      <c r="U21" s="12">
        <v>6.2802656044121932E-4</v>
      </c>
      <c r="V21" s="11">
        <f>O21-C21</f>
        <v>1.6269999999999989</v>
      </c>
      <c r="W21" s="11">
        <f>P21-D21</f>
        <v>-9.8999999999998423E-2</v>
      </c>
      <c r="X21" s="11">
        <f>Q21-E21</f>
        <v>0.13399999999999945</v>
      </c>
      <c r="Y21" s="11">
        <f>R21-F21</f>
        <v>0.26697269348433661</v>
      </c>
      <c r="Z21" s="11">
        <f>S21-G21</f>
        <v>34.30769709566664</v>
      </c>
      <c r="AA21" s="11">
        <f>T21-H21</f>
        <v>-1.3190000000000004</v>
      </c>
      <c r="AB21" s="12">
        <f>U21-I21</f>
        <v>-6.3303528398387385E-4</v>
      </c>
      <c r="AC21" s="5">
        <f>(O21-C21)/C21*100%</f>
        <v>0.24195107442932548</v>
      </c>
      <c r="AD21" s="5">
        <f>(P21-D21)/D21*100%</f>
        <v>-1.4907393464839396E-2</v>
      </c>
      <c r="AE21" s="5">
        <f>(Q21-E21)/E21*100%</f>
        <v>2.2777494475607587E-2</v>
      </c>
      <c r="AF21" s="5">
        <f t="shared" si="0"/>
        <v>-0.37837062535857724</v>
      </c>
    </row>
    <row r="22" spans="1:32" s="2" customFormat="1" ht="120" customHeight="1">
      <c r="A22" s="6">
        <v>3</v>
      </c>
      <c r="B22" s="6">
        <v>300</v>
      </c>
      <c r="C22" s="13">
        <v>6.810500000000002</v>
      </c>
      <c r="D22" s="13">
        <v>6.535499999999999</v>
      </c>
      <c r="E22" s="13">
        <v>5.9064999999999994</v>
      </c>
      <c r="F22" s="13">
        <v>1.0430268884980609</v>
      </c>
      <c r="G22" s="13">
        <v>138.26373934616666</v>
      </c>
      <c r="H22" s="13">
        <v>3.4</v>
      </c>
      <c r="I22" s="13">
        <v>1.229534227874282E-3</v>
      </c>
      <c r="J22" s="4" t="s">
        <v>34</v>
      </c>
      <c r="K22" s="4" t="s">
        <v>37</v>
      </c>
      <c r="L22" s="4" t="s">
        <v>35</v>
      </c>
      <c r="M22" s="4" t="s">
        <v>36</v>
      </c>
      <c r="N22" s="4"/>
      <c r="O22" s="13">
        <v>8.2433333333333323</v>
      </c>
      <c r="P22" s="13">
        <v>6.5520000000000005</v>
      </c>
      <c r="Q22" s="13">
        <v>6.2126666666666663</v>
      </c>
      <c r="R22" s="13">
        <v>1.2645742183188393</v>
      </c>
      <c r="S22" s="13">
        <v>175.45960766555555</v>
      </c>
      <c r="T22" s="13">
        <v>1.831</v>
      </c>
      <c r="U22" s="14">
        <v>6.9569668079583625E-4</v>
      </c>
      <c r="V22" s="13">
        <f>O22-C22</f>
        <v>1.4328333333333303</v>
      </c>
      <c r="W22" s="13">
        <f>P22-D22</f>
        <v>1.6500000000001513E-2</v>
      </c>
      <c r="X22" s="13">
        <f>Q22-E22</f>
        <v>0.30616666666666692</v>
      </c>
      <c r="Y22" s="13">
        <f>R22-F22</f>
        <v>0.2215473298207784</v>
      </c>
      <c r="Z22" s="13">
        <f>S22-G22</f>
        <v>37.195868319388893</v>
      </c>
      <c r="AA22" s="13">
        <f>T22-H22</f>
        <v>-1.569</v>
      </c>
      <c r="AB22" s="12">
        <f>U22-I22</f>
        <v>-5.338375470784457E-4</v>
      </c>
      <c r="AC22" s="7">
        <f>(O22-C22)/C22*100%</f>
        <v>0.21038592369625284</v>
      </c>
      <c r="AD22" s="7">
        <f>(P22-D22)/D22*100%</f>
        <v>2.5246729400966285E-3</v>
      </c>
      <c r="AE22" s="7">
        <f>(Q22-E22)/E22*100%</f>
        <v>5.1835548407122144E-2</v>
      </c>
      <c r="AF22" s="5">
        <f t="shared" si="0"/>
        <v>-0.46147058823529413</v>
      </c>
    </row>
    <row r="23" spans="1:32" s="2" customFormat="1" ht="120" customHeight="1">
      <c r="A23" s="6">
        <v>5</v>
      </c>
      <c r="B23" s="6">
        <v>300</v>
      </c>
      <c r="C23" s="13">
        <v>6.7309999999999999</v>
      </c>
      <c r="D23" s="13">
        <v>6.6870000000000003</v>
      </c>
      <c r="E23" s="13">
        <v>5.708499999999999</v>
      </c>
      <c r="F23" s="13">
        <v>1.0081585836340881</v>
      </c>
      <c r="G23" s="13">
        <v>139.23837106349998</v>
      </c>
      <c r="H23" s="13">
        <v>3.5819999999999999</v>
      </c>
      <c r="I23" s="13">
        <v>1.2862833616339925E-3</v>
      </c>
      <c r="J23" s="4" t="s">
        <v>34</v>
      </c>
      <c r="K23" s="4" t="s">
        <v>37</v>
      </c>
      <c r="L23" s="4" t="s">
        <v>35</v>
      </c>
      <c r="M23" s="4" t="s">
        <v>36</v>
      </c>
      <c r="N23" s="4"/>
      <c r="O23" s="13">
        <v>8.2810526315789481</v>
      </c>
      <c r="P23" s="13">
        <v>6.4057894736842096</v>
      </c>
      <c r="Q23" s="13">
        <v>6.4857894736842105</v>
      </c>
      <c r="R23" s="13">
        <v>1.2956479091036106</v>
      </c>
      <c r="S23" s="13">
        <v>180.81162066842103</v>
      </c>
      <c r="T23" s="13">
        <v>1.9219999999999999</v>
      </c>
      <c r="U23" s="14">
        <v>5.5946567130410907E-4</v>
      </c>
      <c r="V23" s="13">
        <f>O23-C23</f>
        <v>1.5500526315789482</v>
      </c>
      <c r="W23" s="13">
        <f>P23-D23</f>
        <v>-0.28121052631579069</v>
      </c>
      <c r="X23" s="13">
        <f>Q23-E23</f>
        <v>0.77728947368421153</v>
      </c>
      <c r="Y23" s="13">
        <f>R23-F23</f>
        <v>0.28748932546952255</v>
      </c>
      <c r="Z23" s="13">
        <f>S23-G23</f>
        <v>41.573249604921045</v>
      </c>
      <c r="AA23" s="13">
        <f>T23-H23</f>
        <v>-1.66</v>
      </c>
      <c r="AB23" s="12">
        <f>U23-I23</f>
        <v>-7.2681769032988347E-4</v>
      </c>
      <c r="AC23" s="7">
        <f>(O23-C23)/C23*100%</f>
        <v>0.23028563832698681</v>
      </c>
      <c r="AD23" s="7">
        <f>(P23-D23)/D23*100%</f>
        <v>-4.2053316332554311E-2</v>
      </c>
      <c r="AE23" s="7">
        <f>(Q23-E23)/E23*100%</f>
        <v>0.13616352346224256</v>
      </c>
      <c r="AF23" s="5">
        <f t="shared" si="0"/>
        <v>-0.46342825237297597</v>
      </c>
    </row>
    <row r="24" spans="1:32" s="15" customFormat="1" ht="40" customHeight="1">
      <c r="A24" s="4" t="s">
        <v>20</v>
      </c>
      <c r="B24" s="4"/>
      <c r="C24" s="11">
        <f>AVERAGE(C3:C23)</f>
        <v>6.8489523809523796</v>
      </c>
      <c r="D24" s="11">
        <f t="shared" ref="D24:AF24" si="1">AVERAGE(D3:D23)</f>
        <v>6.6528333333333327</v>
      </c>
      <c r="E24" s="11">
        <f t="shared" si="1"/>
        <v>6.0111666666666652</v>
      </c>
      <c r="F24" s="11">
        <f t="shared" si="1"/>
        <v>1.0306761414702319</v>
      </c>
      <c r="G24" s="11">
        <f t="shared" si="1"/>
        <v>144.60069842781746</v>
      </c>
      <c r="H24" s="11">
        <f t="shared" si="1"/>
        <v>3.5533333333333328</v>
      </c>
      <c r="I24" s="11">
        <f t="shared" si="1"/>
        <v>1.2299833686545115E-3</v>
      </c>
      <c r="J24" s="11"/>
      <c r="K24" s="11"/>
      <c r="L24" s="11"/>
      <c r="M24" s="11"/>
      <c r="N24" s="11"/>
      <c r="O24" s="11">
        <f t="shared" si="1"/>
        <v>7.4386385661122487</v>
      </c>
      <c r="P24" s="11">
        <f t="shared" si="1"/>
        <v>6.3279903926482879</v>
      </c>
      <c r="Q24" s="11">
        <f t="shared" si="1"/>
        <v>5.8573154097364624</v>
      </c>
      <c r="R24" s="11">
        <f t="shared" si="1"/>
        <v>1.1782033303558894</v>
      </c>
      <c r="S24" s="11">
        <f t="shared" si="1"/>
        <v>145.06582049075274</v>
      </c>
      <c r="T24" s="11">
        <f t="shared" si="1"/>
        <v>2.3627619047619053</v>
      </c>
      <c r="U24" s="12">
        <f t="shared" si="1"/>
        <v>8.7235741494210719E-4</v>
      </c>
      <c r="V24" s="11">
        <f t="shared" si="1"/>
        <v>0.58968618515986893</v>
      </c>
      <c r="W24" s="11">
        <f t="shared" si="1"/>
        <v>-0.32484294068504621</v>
      </c>
      <c r="X24" s="11">
        <f t="shared" si="1"/>
        <v>-0.15385125693020407</v>
      </c>
      <c r="Y24" s="11">
        <f t="shared" si="1"/>
        <v>0.14752718888565766</v>
      </c>
      <c r="Z24" s="11">
        <f t="shared" si="1"/>
        <v>0.46512206293526437</v>
      </c>
      <c r="AA24" s="11">
        <f t="shared" si="1"/>
        <v>-1.1905714285714286</v>
      </c>
      <c r="AB24" s="12">
        <f t="shared" si="1"/>
        <v>-3.5762595371240395E-4</v>
      </c>
      <c r="AC24" s="5">
        <f t="shared" si="1"/>
        <v>8.6277774051013292E-2</v>
      </c>
      <c r="AD24" s="5">
        <f t="shared" si="1"/>
        <v>-4.8458044215977672E-2</v>
      </c>
      <c r="AE24" s="5">
        <f t="shared" si="1"/>
        <v>-2.4393053336508669E-2</v>
      </c>
      <c r="AF24" s="5">
        <f t="shared" si="1"/>
        <v>-0.3363486370106254</v>
      </c>
    </row>
    <row r="25" spans="1:3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5"/>
      <c r="X25" s="5"/>
      <c r="Y25" s="5"/>
      <c r="AB25" s="4"/>
    </row>
    <row r="26" spans="1:3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5"/>
      <c r="X26" s="5"/>
      <c r="Y26" s="5"/>
      <c r="AB26" s="4"/>
    </row>
    <row r="27" spans="1:3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5"/>
      <c r="X27" s="5"/>
      <c r="Y27" s="5"/>
      <c r="AB27" s="4"/>
    </row>
    <row r="28" spans="1:3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5"/>
      <c r="X28" s="5"/>
      <c r="Y28" s="5"/>
      <c r="AB28" s="4"/>
    </row>
    <row r="29" spans="1:3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5"/>
      <c r="X29" s="5"/>
      <c r="Y29" s="5"/>
      <c r="AB29" s="4"/>
    </row>
    <row r="30" spans="1:3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5"/>
      <c r="X30" s="5"/>
      <c r="Y30" s="5"/>
      <c r="AB30" s="4"/>
    </row>
    <row r="31" spans="1:3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5"/>
      <c r="X31" s="5"/>
      <c r="Y31" s="5"/>
      <c r="AB31" s="4"/>
    </row>
    <row r="32" spans="1: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5"/>
      <c r="X32" s="5"/>
      <c r="Y32" s="5"/>
      <c r="AB32" s="4"/>
    </row>
    <row r="33" spans="1:28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5"/>
      <c r="X33" s="5"/>
      <c r="Y33" s="5"/>
      <c r="AB33" s="4"/>
    </row>
    <row r="34" spans="1:28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5"/>
      <c r="X34" s="5"/>
      <c r="Y34" s="5"/>
      <c r="AB34" s="4"/>
    </row>
    <row r="35" spans="1:28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5"/>
      <c r="X35" s="5"/>
      <c r="Y35" s="5"/>
      <c r="AB35" s="4"/>
    </row>
    <row r="36" spans="1:28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5"/>
      <c r="X36" s="5"/>
      <c r="Y36" s="5"/>
      <c r="AB36" s="4"/>
    </row>
    <row r="37" spans="1:28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5"/>
      <c r="X37" s="5"/>
      <c r="Y37" s="5"/>
      <c r="AB37" s="4"/>
    </row>
    <row r="38" spans="1:2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5"/>
      <c r="X38" s="5"/>
      <c r="Y38" s="5"/>
      <c r="AB38" s="4"/>
    </row>
    <row r="39" spans="1:28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5"/>
      <c r="X39" s="5"/>
      <c r="Y39" s="5"/>
      <c r="AB39" s="4"/>
    </row>
    <row r="40" spans="1:28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5"/>
      <c r="X40" s="5"/>
      <c r="Y40" s="5"/>
      <c r="AB40" s="4"/>
    </row>
    <row r="41" spans="1:28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5"/>
      <c r="X41" s="5"/>
      <c r="Y41" s="5"/>
      <c r="AB41" s="4"/>
    </row>
    <row r="42" spans="1:28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5"/>
      <c r="X42" s="5"/>
      <c r="Y42" s="5"/>
      <c r="AB42" s="4"/>
    </row>
    <row r="43" spans="1:28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5"/>
      <c r="X43" s="5"/>
      <c r="Y43" s="5"/>
      <c r="AB43" s="4"/>
    </row>
    <row r="44" spans="1:28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5"/>
      <c r="X44" s="5"/>
      <c r="Y44" s="5"/>
      <c r="AB44" s="4"/>
    </row>
    <row r="45" spans="1:28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5"/>
      <c r="X45" s="5"/>
      <c r="Y45" s="5"/>
      <c r="AB45" s="4"/>
    </row>
    <row r="46" spans="1:28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5"/>
      <c r="X46" s="5"/>
      <c r="Y46" s="5"/>
      <c r="AB46" s="4"/>
    </row>
    <row r="47" spans="1:28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5"/>
      <c r="X47" s="5"/>
      <c r="Y47" s="5"/>
      <c r="AB47" s="4"/>
    </row>
    <row r="48" spans="1:2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5"/>
      <c r="X48" s="5"/>
      <c r="Y48" s="5"/>
      <c r="AB48" s="4"/>
    </row>
    <row r="49" spans="1:28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5"/>
      <c r="X49" s="5"/>
      <c r="Y49" s="5"/>
      <c r="AB49" s="4"/>
    </row>
    <row r="50" spans="1:28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5"/>
      <c r="X50" s="5"/>
      <c r="Y50" s="5"/>
      <c r="AB50" s="4"/>
    </row>
    <row r="51" spans="1:28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5"/>
      <c r="X51" s="5"/>
      <c r="Y51" s="5"/>
      <c r="AB51" s="4"/>
    </row>
    <row r="52" spans="1:28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5"/>
      <c r="X52" s="5"/>
      <c r="Y52" s="5"/>
      <c r="AB52" s="4"/>
    </row>
    <row r="53" spans="1:28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5"/>
      <c r="X53" s="5"/>
      <c r="Y53" s="5"/>
      <c r="AB53" s="4"/>
    </row>
    <row r="54" spans="1:28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5"/>
      <c r="X54" s="5"/>
      <c r="Y54" s="5"/>
      <c r="AB54" s="4"/>
    </row>
    <row r="55" spans="1:28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5"/>
      <c r="X55" s="5"/>
      <c r="Y55" s="5"/>
      <c r="AB55" s="4"/>
    </row>
    <row r="56" spans="1:28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5"/>
      <c r="X56" s="5"/>
      <c r="Y56" s="5"/>
      <c r="AB56" s="4"/>
    </row>
    <row r="57" spans="1:28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5"/>
      <c r="X57" s="5"/>
      <c r="Y57" s="5"/>
      <c r="AB57" s="4"/>
    </row>
    <row r="58" spans="1:2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5"/>
      <c r="X58" s="5"/>
      <c r="Y58" s="5"/>
      <c r="AB58" s="4"/>
    </row>
    <row r="59" spans="1:28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5"/>
      <c r="X59" s="5"/>
      <c r="Y59" s="5"/>
      <c r="AB59" s="4"/>
    </row>
    <row r="60" spans="1:28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5"/>
      <c r="X60" s="5"/>
      <c r="Y60" s="5"/>
      <c r="AB60" s="4"/>
    </row>
    <row r="61" spans="1:28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5"/>
      <c r="X61" s="5"/>
      <c r="Y61" s="5"/>
      <c r="AB61" s="4"/>
    </row>
    <row r="62" spans="1:28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5"/>
      <c r="X62" s="5"/>
      <c r="Y62" s="5"/>
      <c r="AB62" s="4"/>
    </row>
    <row r="63" spans="1:28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5"/>
      <c r="X63" s="5"/>
      <c r="Y63" s="5"/>
      <c r="AB63" s="4"/>
    </row>
    <row r="64" spans="1:28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5"/>
      <c r="X64" s="5"/>
      <c r="Y64" s="5"/>
      <c r="AB64" s="4"/>
    </row>
    <row r="65" spans="1:28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5"/>
      <c r="X65" s="5"/>
      <c r="Y65" s="5"/>
      <c r="AB65" s="4"/>
    </row>
    <row r="66" spans="1:28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5"/>
      <c r="X66" s="5"/>
      <c r="Y66" s="5"/>
      <c r="AB66" s="4"/>
    </row>
    <row r="67" spans="1:28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5"/>
      <c r="X67" s="5"/>
      <c r="Y67" s="5"/>
      <c r="AB67" s="4"/>
    </row>
    <row r="68" spans="1:2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5"/>
      <c r="X68" s="5"/>
      <c r="Y68" s="5"/>
      <c r="AB68" s="4"/>
    </row>
    <row r="69" spans="1:28">
      <c r="A69" s="4"/>
      <c r="B69" s="4"/>
      <c r="C69" s="4"/>
      <c r="D69" s="4"/>
      <c r="E69" s="4"/>
      <c r="F69" s="4"/>
      <c r="G69" s="4"/>
      <c r="H69" s="4"/>
      <c r="I69" s="4"/>
      <c r="J69" s="6"/>
      <c r="K69" s="6"/>
      <c r="L69" s="6"/>
      <c r="M69" s="6"/>
      <c r="N69" s="6"/>
      <c r="O69" s="4"/>
      <c r="P69" s="4"/>
      <c r="Q69" s="4"/>
      <c r="R69" s="4"/>
      <c r="S69" s="4"/>
      <c r="T69" s="4"/>
      <c r="U69" s="4"/>
      <c r="V69" s="4"/>
      <c r="W69" s="5"/>
      <c r="X69" s="5"/>
      <c r="Y69" s="5"/>
      <c r="AB69" s="4"/>
    </row>
    <row r="70" spans="1:28">
      <c r="A70" s="4"/>
      <c r="B70" s="4"/>
      <c r="C70" s="4"/>
      <c r="D70" s="4"/>
      <c r="E70" s="4"/>
      <c r="F70" s="4"/>
      <c r="G70" s="4"/>
      <c r="H70" s="4"/>
      <c r="I70" s="4"/>
      <c r="J70" s="6"/>
      <c r="K70" s="6"/>
      <c r="L70" s="6"/>
      <c r="M70" s="6"/>
      <c r="N70" s="6"/>
      <c r="O70" s="4"/>
      <c r="P70" s="4"/>
      <c r="Q70" s="4"/>
      <c r="R70" s="4"/>
      <c r="S70" s="4"/>
      <c r="T70" s="4"/>
      <c r="U70" s="4"/>
      <c r="V70" s="4"/>
      <c r="W70" s="5"/>
      <c r="X70" s="5"/>
      <c r="Y70" s="5"/>
      <c r="AB70" s="4"/>
    </row>
    <row r="71" spans="1:28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5"/>
      <c r="X71" s="5"/>
      <c r="Y71" s="5"/>
      <c r="AB71" s="4"/>
    </row>
    <row r="72" spans="1:28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5"/>
      <c r="X72" s="5"/>
      <c r="Y72" s="5"/>
      <c r="AB72" s="4"/>
    </row>
    <row r="73" spans="1:28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5"/>
      <c r="X73" s="5"/>
      <c r="Y73" s="5"/>
      <c r="AB73" s="4"/>
    </row>
    <row r="74" spans="1:28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5"/>
      <c r="X74" s="5"/>
      <c r="Y74" s="5"/>
      <c r="AB74" s="4"/>
    </row>
    <row r="75" spans="1:28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5"/>
      <c r="X75" s="5"/>
      <c r="Y75" s="5"/>
      <c r="AB75" s="4"/>
    </row>
    <row r="76" spans="1:28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5"/>
      <c r="X76" s="5"/>
      <c r="Y76" s="5"/>
      <c r="AB76" s="4"/>
    </row>
    <row r="77" spans="1:28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5"/>
      <c r="X77" s="5"/>
      <c r="Y77" s="5"/>
      <c r="AB77" s="4"/>
    </row>
    <row r="78" spans="1:2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5"/>
      <c r="X78" s="5"/>
      <c r="Y78" s="5"/>
      <c r="AB78" s="4"/>
    </row>
    <row r="79" spans="1:28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5"/>
      <c r="X79" s="5"/>
      <c r="Y79" s="5"/>
      <c r="AB79" s="4"/>
    </row>
    <row r="80" spans="1:28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5"/>
      <c r="X80" s="5"/>
      <c r="Y80" s="5"/>
      <c r="AB80" s="4"/>
    </row>
    <row r="81" spans="1:3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5"/>
      <c r="X81" s="5"/>
      <c r="Y81" s="5"/>
      <c r="AB81" s="4"/>
    </row>
    <row r="82" spans="1:3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5"/>
      <c r="X82" s="5"/>
      <c r="Y82" s="5"/>
      <c r="AB82" s="4"/>
    </row>
    <row r="83" spans="1:3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5"/>
      <c r="X83" s="5"/>
      <c r="Y83" s="5"/>
      <c r="AB83" s="4"/>
    </row>
    <row r="84" spans="1:3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5"/>
      <c r="X84" s="5"/>
      <c r="Y84" s="5"/>
      <c r="AB84" s="4"/>
    </row>
    <row r="85" spans="1:3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5"/>
      <c r="X85" s="5"/>
      <c r="Y85" s="5"/>
      <c r="AB85" s="4"/>
    </row>
    <row r="86" spans="1:3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5"/>
      <c r="X86" s="5"/>
      <c r="Y86" s="5"/>
      <c r="AB86" s="4"/>
    </row>
    <row r="87" spans="1:3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5"/>
      <c r="X87" s="5"/>
      <c r="Y87" s="5"/>
      <c r="AB87" s="4"/>
    </row>
    <row r="88" spans="1:3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5"/>
      <c r="X88" s="5"/>
      <c r="Y88" s="5"/>
      <c r="AB88" s="4"/>
    </row>
    <row r="89" spans="1:3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5"/>
      <c r="X89" s="5"/>
      <c r="Y89" s="5"/>
      <c r="AB89" s="4"/>
    </row>
    <row r="90" spans="1:3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5"/>
      <c r="X90" s="5"/>
      <c r="Y90" s="5"/>
      <c r="AB90" s="4"/>
    </row>
    <row r="91" spans="1:3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5"/>
      <c r="X91" s="5"/>
      <c r="Y91" s="5"/>
      <c r="AB91" s="4"/>
    </row>
    <row r="92" spans="1:3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5"/>
      <c r="X92" s="5"/>
      <c r="Y92" s="5"/>
      <c r="AB92" s="6"/>
      <c r="AF92" s="2"/>
    </row>
    <row r="93" spans="1:3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5"/>
      <c r="X93" s="5"/>
      <c r="Y93" s="5"/>
      <c r="AB93" s="6"/>
      <c r="AF93" s="2"/>
    </row>
    <row r="94" spans="1:3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5"/>
      <c r="X94" s="5"/>
      <c r="Y94" s="5"/>
      <c r="AB94" s="4"/>
    </row>
    <row r="95" spans="1:3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5"/>
      <c r="X95" s="5"/>
      <c r="Y95" s="5"/>
      <c r="AB95" s="4"/>
    </row>
    <row r="96" spans="1:3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5"/>
      <c r="X96" s="5"/>
      <c r="Y96" s="5"/>
      <c r="AB96" s="4"/>
    </row>
    <row r="97" spans="1:28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5"/>
      <c r="X97" s="5"/>
      <c r="Y97" s="5"/>
      <c r="AB97" s="4"/>
    </row>
    <row r="98" spans="1:2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5"/>
      <c r="X98" s="5"/>
      <c r="Y98" s="5"/>
      <c r="AB98" s="4"/>
    </row>
    <row r="99" spans="1:28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5"/>
      <c r="X99" s="5"/>
      <c r="Y99" s="5"/>
      <c r="AB99" s="4"/>
    </row>
    <row r="100" spans="1:28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5"/>
      <c r="X100" s="5"/>
      <c r="Y100" s="5"/>
      <c r="AB100" s="4"/>
    </row>
    <row r="101" spans="1:28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5"/>
      <c r="X101" s="5"/>
      <c r="Y101" s="5"/>
      <c r="AB101" s="4"/>
    </row>
    <row r="102" spans="1:28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5"/>
      <c r="X102" s="5"/>
      <c r="Y102" s="5"/>
      <c r="AB102" s="4"/>
    </row>
    <row r="103" spans="1:28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5"/>
      <c r="X103" s="5"/>
      <c r="Y103" s="5"/>
      <c r="AB103" s="4"/>
    </row>
    <row r="104" spans="1:28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5"/>
      <c r="X104" s="5"/>
      <c r="Y104" s="5"/>
      <c r="AB104" s="4"/>
    </row>
    <row r="105" spans="1:28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5"/>
      <c r="X105" s="5"/>
      <c r="Y105" s="5"/>
      <c r="AB105" s="4"/>
    </row>
    <row r="106" spans="1:28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5"/>
      <c r="X106" s="5"/>
      <c r="Y106" s="5"/>
      <c r="AB106" s="4"/>
    </row>
    <row r="107" spans="1:28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5"/>
      <c r="X107" s="5"/>
      <c r="Y107" s="5"/>
      <c r="AB107" s="4"/>
    </row>
    <row r="108" spans="1:2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5"/>
      <c r="X108" s="5"/>
      <c r="Y108" s="5"/>
      <c r="AB108" s="4"/>
    </row>
    <row r="109" spans="1:28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5"/>
      <c r="X109" s="5"/>
      <c r="Y109" s="5"/>
      <c r="AB109" s="4"/>
    </row>
    <row r="110" spans="1:28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5"/>
      <c r="X110" s="5"/>
      <c r="Y110" s="5"/>
      <c r="AB110" s="4"/>
    </row>
    <row r="111" spans="1:28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5"/>
      <c r="X111" s="5"/>
      <c r="Y111" s="5"/>
      <c r="AB111" s="4"/>
    </row>
    <row r="112" spans="1:28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5"/>
      <c r="X112" s="5"/>
      <c r="Y112" s="5"/>
      <c r="AB112" s="4"/>
    </row>
    <row r="113" spans="1:2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5"/>
      <c r="X113" s="5"/>
      <c r="Y113" s="5"/>
      <c r="AB113" s="4"/>
    </row>
    <row r="114" spans="1:2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5"/>
      <c r="X114" s="5"/>
      <c r="Y114" s="5"/>
      <c r="AB114" s="4"/>
    </row>
    <row r="115" spans="1:2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5"/>
      <c r="X115" s="5"/>
      <c r="Y115" s="5"/>
      <c r="AB115" s="4"/>
    </row>
    <row r="116" spans="1:2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5"/>
      <c r="X116" s="5"/>
      <c r="Y116" s="5"/>
      <c r="AB116" s="4"/>
    </row>
    <row r="117" spans="1:2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5"/>
      <c r="X117" s="5"/>
      <c r="Y117" s="5"/>
      <c r="AB117" s="4"/>
    </row>
    <row r="118" spans="1:2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5"/>
      <c r="X118" s="5"/>
      <c r="Y118" s="5"/>
      <c r="AB118" s="4"/>
    </row>
    <row r="119" spans="1:2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5"/>
      <c r="X119" s="5"/>
      <c r="Y119" s="5"/>
      <c r="AB119" s="4"/>
    </row>
    <row r="120" spans="1:2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5"/>
      <c r="X120" s="5"/>
      <c r="Y120" s="5"/>
      <c r="AB120" s="4"/>
    </row>
    <row r="121" spans="1:2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5"/>
      <c r="X121" s="5"/>
      <c r="Y121" s="5"/>
      <c r="AB121" s="4"/>
    </row>
    <row r="122" spans="1:2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5"/>
      <c r="X122" s="5"/>
      <c r="Y122" s="5"/>
      <c r="AB122" s="4"/>
    </row>
    <row r="123" spans="1:2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5"/>
      <c r="X123" s="5"/>
      <c r="Y123" s="5"/>
      <c r="AB123" s="4"/>
    </row>
    <row r="124" spans="1:2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5"/>
      <c r="X124" s="5"/>
      <c r="Y124" s="5"/>
      <c r="AB124" s="4"/>
    </row>
    <row r="125" spans="1:2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5"/>
      <c r="X125" s="5"/>
      <c r="Y125" s="5"/>
      <c r="AB125" s="4"/>
    </row>
    <row r="126" spans="1:2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5"/>
      <c r="X126" s="5"/>
      <c r="Y126" s="5"/>
      <c r="AB126" s="4"/>
    </row>
    <row r="127" spans="1:2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5"/>
      <c r="X127" s="5"/>
      <c r="Y127" s="5"/>
      <c r="AB127" s="4"/>
    </row>
    <row r="128" spans="1: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5"/>
      <c r="X128" s="5"/>
      <c r="Y128" s="5"/>
      <c r="AB128" s="4"/>
    </row>
    <row r="129" spans="1:28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5"/>
      <c r="X129" s="5"/>
      <c r="Y129" s="5"/>
      <c r="AB129" s="4"/>
    </row>
    <row r="130" spans="1:28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5"/>
      <c r="X130" s="5"/>
      <c r="Y130" s="5"/>
      <c r="AB130" s="4"/>
    </row>
    <row r="131" spans="1:28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5"/>
      <c r="X131" s="5"/>
      <c r="Y131" s="5"/>
      <c r="AB131" s="4"/>
    </row>
    <row r="132" spans="1:28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5"/>
      <c r="X132" s="5"/>
      <c r="Y132" s="5"/>
      <c r="AB132" s="4"/>
    </row>
    <row r="133" spans="1:28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5"/>
      <c r="X133" s="5"/>
      <c r="Y133" s="5"/>
      <c r="AB133" s="4"/>
    </row>
    <row r="134" spans="1:28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5"/>
      <c r="X134" s="5"/>
      <c r="Y134" s="5"/>
      <c r="AB134" s="4"/>
    </row>
    <row r="135" spans="1:28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5"/>
      <c r="X135" s="5"/>
      <c r="Y135" s="5"/>
      <c r="AB135" s="4"/>
    </row>
    <row r="136" spans="1:28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5"/>
      <c r="X136" s="5"/>
      <c r="Y136" s="5"/>
      <c r="AB136" s="4"/>
    </row>
    <row r="137" spans="1:28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5"/>
      <c r="X137" s="5"/>
      <c r="Y137" s="5"/>
      <c r="AB137" s="4"/>
    </row>
    <row r="138" spans="1:2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5"/>
      <c r="X138" s="5"/>
      <c r="Y138" s="5"/>
      <c r="AB138" s="4"/>
    </row>
    <row r="139" spans="1:28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5"/>
      <c r="X139" s="5"/>
      <c r="Y139" s="5"/>
      <c r="AB139" s="4"/>
    </row>
    <row r="140" spans="1:28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5"/>
      <c r="X140" s="5"/>
      <c r="Y140" s="5"/>
      <c r="AB140" s="4"/>
    </row>
    <row r="141" spans="1:28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5"/>
      <c r="X141" s="5"/>
      <c r="Y141" s="5"/>
      <c r="AB141" s="4"/>
    </row>
    <row r="142" spans="1:28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5"/>
      <c r="X142" s="5"/>
      <c r="Y142" s="5"/>
      <c r="AB142" s="4"/>
    </row>
    <row r="143" spans="1:28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5"/>
      <c r="X143" s="5"/>
      <c r="Y143" s="5"/>
      <c r="AB143" s="4"/>
    </row>
    <row r="144" spans="1:28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5"/>
      <c r="X144" s="5"/>
      <c r="Y144" s="5"/>
      <c r="AB144" s="4"/>
    </row>
    <row r="145" spans="1:28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5"/>
      <c r="X145" s="5"/>
      <c r="Y145" s="5"/>
      <c r="AB145" s="4"/>
    </row>
    <row r="146" spans="1:28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5"/>
      <c r="X146" s="5"/>
      <c r="Y146" s="5"/>
      <c r="AB146" s="4"/>
    </row>
    <row r="147" spans="1:28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5"/>
      <c r="X147" s="5"/>
      <c r="Y147" s="5"/>
      <c r="AB147" s="4"/>
    </row>
    <row r="148" spans="1:2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5"/>
      <c r="X148" s="5"/>
      <c r="Y148" s="5"/>
      <c r="AB148" s="4"/>
    </row>
    <row r="149" spans="1:28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5"/>
      <c r="X149" s="5"/>
      <c r="Y149" s="5"/>
      <c r="AB149" s="4"/>
    </row>
    <row r="150" spans="1:28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5"/>
      <c r="X150" s="5"/>
      <c r="Y150" s="5"/>
      <c r="AB150" s="4"/>
    </row>
    <row r="151" spans="1:28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5"/>
      <c r="X151" s="5"/>
      <c r="Y151" s="5"/>
      <c r="AB151" s="4"/>
    </row>
    <row r="152" spans="1:28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5"/>
      <c r="X152" s="5"/>
      <c r="Y152" s="5"/>
      <c r="AB152" s="4"/>
    </row>
    <row r="153" spans="1:28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5"/>
      <c r="X153" s="5"/>
      <c r="Y153" s="5"/>
      <c r="AB153" s="4"/>
    </row>
    <row r="154" spans="1:28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5"/>
      <c r="X154" s="5"/>
      <c r="Y154" s="5"/>
      <c r="AB154" s="4"/>
    </row>
    <row r="155" spans="1:28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5"/>
      <c r="X155" s="5"/>
      <c r="Y155" s="5"/>
      <c r="AB155" s="4"/>
    </row>
    <row r="156" spans="1:28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5"/>
      <c r="X156" s="5"/>
      <c r="Y156" s="5"/>
      <c r="AB156" s="4"/>
    </row>
    <row r="157" spans="1:28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5"/>
      <c r="X157" s="5"/>
      <c r="Y157" s="5"/>
      <c r="AB157" s="4"/>
    </row>
    <row r="158" spans="1:2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5"/>
      <c r="X158" s="5"/>
      <c r="Y158" s="5"/>
      <c r="AB158" s="4"/>
    </row>
    <row r="159" spans="1:28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5"/>
      <c r="X159" s="5"/>
      <c r="Y159" s="5"/>
      <c r="AB159" s="4"/>
    </row>
    <row r="160" spans="1:28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5"/>
      <c r="X160" s="5"/>
      <c r="Y160" s="5"/>
      <c r="AB160" s="4"/>
    </row>
    <row r="161" spans="1:28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5"/>
      <c r="X161" s="5"/>
      <c r="Y161" s="5"/>
      <c r="AB161" s="4"/>
    </row>
    <row r="162" spans="1:28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5"/>
      <c r="X162" s="5"/>
      <c r="Y162" s="5"/>
      <c r="AB162" s="4"/>
    </row>
    <row r="163" spans="1:28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5"/>
      <c r="X163" s="5"/>
      <c r="Y163" s="5"/>
      <c r="AB163" s="4"/>
    </row>
    <row r="164" spans="1:28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5"/>
      <c r="X164" s="5"/>
      <c r="Y164" s="5"/>
      <c r="AB164" s="4"/>
    </row>
    <row r="165" spans="1:28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5"/>
      <c r="X165" s="5"/>
      <c r="Y165" s="5"/>
      <c r="AB165" s="4"/>
    </row>
    <row r="166" spans="1:28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5"/>
      <c r="X166" s="5"/>
      <c r="Y166" s="5"/>
      <c r="AB166" s="4"/>
    </row>
    <row r="167" spans="1:28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5"/>
      <c r="X167" s="5"/>
      <c r="Y167" s="5"/>
      <c r="AB167" s="4"/>
    </row>
    <row r="168" spans="1:2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5"/>
      <c r="X168" s="5"/>
      <c r="Y168" s="5"/>
      <c r="AB168" s="4"/>
    </row>
    <row r="169" spans="1:28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5"/>
      <c r="X169" s="5"/>
      <c r="Y169" s="5"/>
      <c r="AB169" s="4"/>
    </row>
    <row r="170" spans="1:28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5"/>
      <c r="X170" s="5"/>
      <c r="Y170" s="5"/>
      <c r="AB170" s="4"/>
    </row>
    <row r="171" spans="1:28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5"/>
      <c r="X171" s="5"/>
      <c r="Y171" s="5"/>
      <c r="AB171" s="4"/>
    </row>
    <row r="172" spans="1:28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5"/>
      <c r="X172" s="5"/>
      <c r="Y172" s="5"/>
      <c r="AB172" s="4"/>
    </row>
    <row r="173" spans="1:28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5"/>
      <c r="X173" s="5"/>
      <c r="Y173" s="5"/>
      <c r="AB173" s="4"/>
    </row>
    <row r="174" spans="1:28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5"/>
      <c r="X174" s="5"/>
      <c r="Y174" s="5"/>
      <c r="AB174" s="4"/>
    </row>
    <row r="175" spans="1:28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5"/>
      <c r="X175" s="5"/>
      <c r="Y175" s="5"/>
      <c r="AB175" s="4"/>
    </row>
    <row r="176" spans="1:28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5"/>
      <c r="X176" s="5"/>
      <c r="Y176" s="5"/>
      <c r="AB176" s="4"/>
    </row>
    <row r="177" spans="1:28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5"/>
      <c r="X177" s="5"/>
      <c r="Y177" s="5"/>
      <c r="AB177" s="4"/>
    </row>
    <row r="178" spans="1:2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5"/>
      <c r="X178" s="5"/>
      <c r="Y178" s="5"/>
      <c r="AB178" s="4"/>
    </row>
    <row r="179" spans="1:28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5"/>
      <c r="X179" s="5"/>
      <c r="Y179" s="5"/>
      <c r="AB179" s="4"/>
    </row>
    <row r="180" spans="1:28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5"/>
      <c r="X180" s="5"/>
      <c r="Y180" s="5"/>
      <c r="AB180" s="4"/>
    </row>
    <row r="181" spans="1:28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5"/>
      <c r="X181" s="5"/>
      <c r="Y181" s="5"/>
      <c r="AB181" s="4"/>
    </row>
    <row r="182" spans="1:28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5"/>
      <c r="X182" s="5"/>
      <c r="Y182" s="5"/>
      <c r="AB182" s="4"/>
    </row>
    <row r="183" spans="1:28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5"/>
      <c r="X183" s="5"/>
      <c r="Y183" s="5"/>
      <c r="AB183" s="4"/>
    </row>
    <row r="184" spans="1:28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5"/>
      <c r="X184" s="5"/>
      <c r="Y184" s="5"/>
      <c r="AB184" s="4"/>
    </row>
    <row r="185" spans="1:28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5"/>
      <c r="X185" s="5"/>
      <c r="Y185" s="5"/>
      <c r="AB185" s="4"/>
    </row>
    <row r="186" spans="1:28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5"/>
      <c r="X186" s="5"/>
      <c r="Y186" s="5"/>
      <c r="AB186" s="4"/>
    </row>
    <row r="187" spans="1:28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5"/>
      <c r="X187" s="5"/>
      <c r="Y187" s="5"/>
      <c r="AB187" s="4"/>
    </row>
    <row r="188" spans="1:2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5"/>
      <c r="X188" s="5"/>
      <c r="Y188" s="5"/>
      <c r="AB188" s="4"/>
    </row>
    <row r="189" spans="1:28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5"/>
      <c r="X189" s="5"/>
      <c r="Y189" s="5"/>
      <c r="AB189" s="4"/>
    </row>
    <row r="190" spans="1:28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5"/>
      <c r="X190" s="5"/>
      <c r="Y190" s="5"/>
      <c r="AB190" s="4"/>
    </row>
    <row r="191" spans="1:28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5"/>
      <c r="X191" s="5"/>
      <c r="Y191" s="5"/>
      <c r="AB191" s="4"/>
    </row>
    <row r="192" spans="1:28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5"/>
      <c r="X192" s="5"/>
      <c r="Y192" s="5"/>
      <c r="AB192" s="4"/>
    </row>
    <row r="193" spans="1:28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5"/>
      <c r="X193" s="5"/>
      <c r="Y193" s="5"/>
      <c r="AB193" s="4"/>
    </row>
    <row r="194" spans="1:28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5"/>
      <c r="X194" s="5"/>
      <c r="Y194" s="5"/>
      <c r="AB194" s="4"/>
    </row>
    <row r="195" spans="1:28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5"/>
      <c r="X195" s="5"/>
      <c r="Y195" s="5"/>
      <c r="AB195" s="4"/>
    </row>
    <row r="196" spans="1:28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5"/>
      <c r="X196" s="5"/>
      <c r="Y196" s="5"/>
      <c r="AB196" s="4"/>
    </row>
    <row r="197" spans="1:28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5"/>
      <c r="X197" s="5"/>
      <c r="Y197" s="5"/>
      <c r="AB197" s="4"/>
    </row>
    <row r="198" spans="1:2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5"/>
      <c r="X198" s="5"/>
      <c r="Y198" s="5"/>
      <c r="AB198" s="4"/>
    </row>
    <row r="199" spans="1:28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5"/>
      <c r="X199" s="5"/>
      <c r="Y199" s="5"/>
      <c r="AB199" s="4"/>
    </row>
    <row r="200" spans="1:28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5"/>
      <c r="X200" s="5"/>
      <c r="Y200" s="5"/>
      <c r="AB200" s="4"/>
    </row>
    <row r="201" spans="1:28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5"/>
      <c r="X201" s="5"/>
      <c r="Y201" s="5"/>
      <c r="AB201" s="4"/>
    </row>
    <row r="202" spans="1:28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5"/>
      <c r="X202" s="5"/>
      <c r="Y202" s="5"/>
      <c r="AB202" s="4"/>
    </row>
    <row r="203" spans="1:28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5"/>
      <c r="X203" s="5"/>
      <c r="Y203" s="5"/>
      <c r="AB203" s="4"/>
    </row>
    <row r="204" spans="1:28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5"/>
      <c r="X204" s="5"/>
      <c r="Y204" s="5"/>
      <c r="AB204" s="4"/>
    </row>
    <row r="205" spans="1:28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5"/>
      <c r="X205" s="5"/>
      <c r="Y205" s="5"/>
      <c r="AB205" s="4"/>
    </row>
    <row r="206" spans="1:28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5"/>
      <c r="X206" s="5"/>
      <c r="Y206" s="5"/>
      <c r="AB206" s="4"/>
    </row>
    <row r="207" spans="1:28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5"/>
      <c r="X207" s="5"/>
      <c r="Y207" s="5"/>
      <c r="AB207" s="4"/>
    </row>
    <row r="208" spans="1:2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5"/>
      <c r="X208" s="5"/>
      <c r="Y208" s="5"/>
      <c r="AB208" s="4"/>
    </row>
    <row r="209" spans="1:28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5"/>
      <c r="X209" s="5"/>
      <c r="Y209" s="5"/>
      <c r="AB209" s="4"/>
    </row>
    <row r="210" spans="1:28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5"/>
      <c r="X210" s="5"/>
      <c r="Y210" s="5"/>
      <c r="AB210" s="4"/>
    </row>
    <row r="211" spans="1:28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5"/>
      <c r="X211" s="5"/>
      <c r="Y211" s="5"/>
      <c r="AB211" s="4"/>
    </row>
    <row r="212" spans="1:28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5"/>
      <c r="X212" s="5"/>
      <c r="Y212" s="5"/>
      <c r="AB212" s="4"/>
    </row>
    <row r="213" spans="1:28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5"/>
      <c r="X213" s="5"/>
      <c r="Y213" s="5"/>
      <c r="AB213" s="4"/>
    </row>
    <row r="214" spans="1:28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5"/>
      <c r="X214" s="5"/>
      <c r="Y214" s="5"/>
      <c r="AB214" s="4"/>
    </row>
    <row r="215" spans="1:28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5"/>
      <c r="X215" s="5"/>
      <c r="Y215" s="5"/>
      <c r="AB215" s="4"/>
    </row>
    <row r="216" spans="1:28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5"/>
      <c r="X216" s="5"/>
      <c r="Y216" s="5"/>
      <c r="AB216" s="4"/>
    </row>
    <row r="217" spans="1:28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5"/>
      <c r="X217" s="5"/>
      <c r="Y217" s="5"/>
      <c r="AB217" s="4"/>
    </row>
    <row r="218" spans="1:2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5"/>
      <c r="X218" s="5"/>
      <c r="Y218" s="5"/>
      <c r="AB218" s="4"/>
    </row>
    <row r="219" spans="1:28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5"/>
      <c r="X219" s="5"/>
      <c r="Y219" s="5"/>
      <c r="AB219" s="4"/>
    </row>
    <row r="220" spans="1:28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5"/>
      <c r="X220" s="5"/>
      <c r="Y220" s="5"/>
      <c r="AB220" s="4"/>
    </row>
    <row r="221" spans="1:28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5"/>
      <c r="X221" s="5"/>
      <c r="Y221" s="5"/>
      <c r="AB221" s="4"/>
    </row>
    <row r="222" spans="1:28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5"/>
      <c r="X222" s="5"/>
      <c r="Y222" s="5"/>
      <c r="AB222" s="4"/>
    </row>
    <row r="223" spans="1:28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5"/>
      <c r="X223" s="5"/>
      <c r="Y223" s="5"/>
      <c r="AB223" s="4"/>
    </row>
    <row r="224" spans="1:28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5"/>
      <c r="X224" s="5"/>
      <c r="Y224" s="5"/>
      <c r="AB224" s="4"/>
    </row>
    <row r="225" spans="1:28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5"/>
      <c r="X225" s="5"/>
      <c r="Y225" s="5"/>
      <c r="AB225" s="4"/>
    </row>
    <row r="226" spans="1:28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5"/>
      <c r="X226" s="5"/>
      <c r="Y226" s="5"/>
      <c r="AB226" s="4"/>
    </row>
    <row r="227" spans="1:28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5"/>
      <c r="X227" s="5"/>
      <c r="Y227" s="5"/>
      <c r="AB227" s="4"/>
    </row>
    <row r="228" spans="1: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5"/>
      <c r="X228" s="5"/>
      <c r="Y228" s="5"/>
      <c r="AB228" s="4"/>
    </row>
    <row r="229" spans="1:28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5"/>
      <c r="X229" s="5"/>
      <c r="Y229" s="5"/>
      <c r="AB229" s="4"/>
    </row>
    <row r="230" spans="1:28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5"/>
      <c r="X230" s="5"/>
      <c r="Y230" s="5"/>
      <c r="AB230" s="4"/>
    </row>
    <row r="231" spans="1:28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5"/>
      <c r="X231" s="5"/>
      <c r="Y231" s="5"/>
      <c r="AB231" s="4"/>
    </row>
    <row r="232" spans="1:28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5"/>
      <c r="X232" s="5"/>
      <c r="Y232" s="5"/>
      <c r="AB232" s="4"/>
    </row>
    <row r="233" spans="1:28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5"/>
      <c r="X233" s="5"/>
      <c r="Y233" s="5"/>
      <c r="AB233" s="4"/>
    </row>
    <row r="234" spans="1:28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5"/>
      <c r="X234" s="5"/>
      <c r="Y234" s="5"/>
      <c r="AB234" s="4"/>
    </row>
    <row r="235" spans="1:28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5"/>
      <c r="X235" s="5"/>
      <c r="Y235" s="5"/>
      <c r="AB235" s="4"/>
    </row>
    <row r="236" spans="1:28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5"/>
      <c r="X236" s="5"/>
      <c r="Y236" s="5"/>
      <c r="AB236" s="4"/>
    </row>
    <row r="237" spans="1:28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5"/>
      <c r="X237" s="5"/>
      <c r="Y237" s="5"/>
      <c r="AB237" s="4"/>
    </row>
    <row r="238" spans="1:2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5"/>
      <c r="X238" s="5"/>
      <c r="Y238" s="5"/>
      <c r="AB238" s="4"/>
    </row>
    <row r="239" spans="1:28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5"/>
      <c r="X239" s="5"/>
      <c r="Y239" s="5"/>
      <c r="AB239" s="4"/>
    </row>
    <row r="240" spans="1:28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5"/>
      <c r="X240" s="5"/>
      <c r="Y240" s="5"/>
      <c r="AB240" s="4"/>
    </row>
    <row r="241" spans="1:28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5"/>
      <c r="X241" s="5"/>
      <c r="Y241" s="5"/>
      <c r="AB241" s="4"/>
    </row>
    <row r="242" spans="1:28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5"/>
      <c r="X242" s="5"/>
      <c r="Y242" s="5"/>
      <c r="AB242" s="4"/>
    </row>
    <row r="243" spans="1:28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5"/>
      <c r="X243" s="5"/>
      <c r="Y243" s="5"/>
      <c r="AB243" s="4"/>
    </row>
    <row r="244" spans="1:28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5"/>
      <c r="X244" s="5"/>
      <c r="Y244" s="5"/>
      <c r="AB244" s="4"/>
    </row>
    <row r="245" spans="1:28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5"/>
      <c r="X245" s="5"/>
      <c r="Y245" s="5"/>
      <c r="AB245" s="4"/>
    </row>
    <row r="246" spans="1:28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5"/>
      <c r="X246" s="5"/>
      <c r="Y246" s="5"/>
      <c r="AB246" s="4"/>
    </row>
    <row r="247" spans="1:28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5"/>
      <c r="X247" s="5"/>
      <c r="Y247" s="5"/>
      <c r="AB247" s="4"/>
    </row>
    <row r="248" spans="1:2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5"/>
      <c r="X248" s="5"/>
      <c r="Y248" s="5"/>
      <c r="AB248" s="4"/>
    </row>
    <row r="249" spans="1:28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5"/>
      <c r="X249" s="5"/>
      <c r="Y249" s="5"/>
      <c r="AB249" s="4"/>
    </row>
    <row r="250" spans="1:28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5"/>
      <c r="X250" s="5"/>
      <c r="Y250" s="5"/>
      <c r="AB250" s="4"/>
    </row>
    <row r="251" spans="1:28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5"/>
      <c r="X251" s="5"/>
      <c r="Y251" s="5"/>
      <c r="AB251" s="4"/>
    </row>
    <row r="252" spans="1:28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5"/>
      <c r="X252" s="5"/>
      <c r="Y252" s="5"/>
      <c r="AB252" s="4"/>
    </row>
    <row r="253" spans="1:28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5"/>
      <c r="X253" s="5"/>
      <c r="Y253" s="5"/>
      <c r="AB253" s="4"/>
    </row>
    <row r="254" spans="1:28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5"/>
      <c r="X254" s="5"/>
      <c r="Y254" s="5"/>
      <c r="AB254" s="4"/>
    </row>
    <row r="255" spans="1:28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5"/>
      <c r="X255" s="5"/>
      <c r="Y255" s="5"/>
      <c r="AB255" s="4"/>
    </row>
    <row r="256" spans="1:28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5"/>
      <c r="X256" s="5"/>
      <c r="Y256" s="5"/>
      <c r="AB256" s="4"/>
    </row>
    <row r="257" spans="1:3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5"/>
      <c r="X257" s="5"/>
      <c r="Y257" s="5"/>
      <c r="AB257" s="4"/>
    </row>
    <row r="258" spans="1:3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5"/>
      <c r="X258" s="5"/>
      <c r="Y258" s="5"/>
      <c r="AB258" s="4"/>
    </row>
    <row r="259" spans="1:3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5"/>
      <c r="X259" s="5"/>
      <c r="Y259" s="5"/>
      <c r="AB259" s="4"/>
    </row>
    <row r="260" spans="1:3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5"/>
      <c r="X260" s="5"/>
      <c r="Y260" s="5"/>
      <c r="AB260" s="4"/>
    </row>
    <row r="261" spans="1:3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5"/>
      <c r="X261" s="5"/>
      <c r="Y261" s="5"/>
      <c r="AB261" s="4"/>
    </row>
    <row r="262" spans="1:3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5"/>
      <c r="X262" s="5"/>
      <c r="Y262" s="5"/>
      <c r="AB262" s="4"/>
    </row>
    <row r="263" spans="1:3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5"/>
      <c r="X263" s="5"/>
      <c r="Y263" s="5"/>
      <c r="AB263" s="4"/>
    </row>
    <row r="264" spans="1:3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5"/>
      <c r="X264" s="5"/>
      <c r="Y264" s="5"/>
      <c r="AB264" s="4"/>
    </row>
    <row r="265" spans="1:3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5"/>
      <c r="X265" s="5"/>
      <c r="Y265" s="5"/>
      <c r="AB265" s="4"/>
    </row>
    <row r="266" spans="1:3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5"/>
      <c r="X266" s="5"/>
      <c r="Y266" s="5"/>
      <c r="AB266" s="4"/>
    </row>
    <row r="267" spans="1:3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5"/>
      <c r="X267" s="5"/>
      <c r="Y267" s="5"/>
      <c r="AB267" s="4"/>
    </row>
    <row r="268" spans="1:3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5"/>
      <c r="X268" s="5"/>
      <c r="Y268" s="5"/>
      <c r="AB268" s="4"/>
    </row>
    <row r="269" spans="1:3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5"/>
      <c r="X269" s="5"/>
      <c r="Y269" s="5"/>
      <c r="AB269" s="4"/>
    </row>
    <row r="270" spans="1:3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5"/>
      <c r="X270" s="5"/>
      <c r="Y270" s="5"/>
      <c r="AB270" s="4"/>
    </row>
    <row r="271" spans="1:32" s="3" customFormat="1">
      <c r="A271" s="8"/>
      <c r="B271" s="8"/>
      <c r="C271" s="8"/>
      <c r="D271" s="8"/>
      <c r="E271" s="8"/>
      <c r="F271" s="8"/>
      <c r="G271" s="8"/>
      <c r="H271" s="8"/>
      <c r="I271" s="8"/>
      <c r="J271" s="4"/>
      <c r="K271" s="4"/>
      <c r="L271" s="4"/>
      <c r="M271" s="4"/>
      <c r="N271" s="4"/>
      <c r="O271" s="8"/>
      <c r="P271" s="8"/>
      <c r="Q271" s="8"/>
      <c r="R271" s="8"/>
      <c r="S271" s="8"/>
      <c r="T271" s="8"/>
      <c r="U271" s="8"/>
      <c r="V271" s="8"/>
      <c r="W271" s="9"/>
      <c r="X271" s="9"/>
      <c r="Y271" s="9"/>
      <c r="AB271" s="4"/>
      <c r="AF271"/>
    </row>
    <row r="272" spans="1:3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5"/>
      <c r="X272" s="5"/>
      <c r="Y272" s="5"/>
      <c r="AB272" s="4"/>
    </row>
    <row r="273" spans="1:3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5"/>
      <c r="X273" s="5"/>
      <c r="Y273" s="5"/>
      <c r="AB273" s="4"/>
    </row>
    <row r="274" spans="1:3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5"/>
      <c r="X274" s="5"/>
      <c r="Y274" s="5"/>
      <c r="AB274" s="4"/>
    </row>
    <row r="275" spans="1:3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5"/>
      <c r="X275" s="5"/>
      <c r="Y275" s="5"/>
      <c r="AB275" s="4"/>
    </row>
    <row r="276" spans="1:3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5"/>
      <c r="X276" s="5"/>
      <c r="Y276" s="5"/>
      <c r="AB276" s="4"/>
    </row>
    <row r="277" spans="1:3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5"/>
      <c r="X277" s="5"/>
      <c r="Y277" s="5"/>
      <c r="AB277" s="4"/>
    </row>
    <row r="278" spans="1:3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5"/>
      <c r="X278" s="5"/>
      <c r="Y278" s="5"/>
      <c r="AB278" s="4"/>
    </row>
    <row r="279" spans="1:3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5"/>
      <c r="X279" s="5"/>
      <c r="Y279" s="5"/>
      <c r="AB279" s="4"/>
    </row>
    <row r="280" spans="1:3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5"/>
      <c r="X280" s="5"/>
      <c r="Y280" s="5"/>
      <c r="AB280" s="4"/>
    </row>
    <row r="281" spans="1:3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5"/>
      <c r="X281" s="5"/>
      <c r="Y281" s="5"/>
      <c r="AB281" s="4"/>
    </row>
    <row r="282" spans="1:3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5"/>
      <c r="X282" s="5"/>
      <c r="Y282" s="5"/>
      <c r="AB282" s="4"/>
    </row>
    <row r="283" spans="1:32" s="2" customFormat="1">
      <c r="A283" s="6"/>
      <c r="B283" s="6"/>
      <c r="C283" s="6"/>
      <c r="D283" s="6"/>
      <c r="E283" s="6"/>
      <c r="F283" s="6"/>
      <c r="G283" s="6"/>
      <c r="H283" s="6"/>
      <c r="I283" s="6"/>
      <c r="J283" s="4"/>
      <c r="K283" s="4"/>
      <c r="L283" s="4"/>
      <c r="M283" s="4"/>
      <c r="N283" s="4"/>
      <c r="O283" s="6"/>
      <c r="P283" s="6"/>
      <c r="Q283" s="6"/>
      <c r="R283" s="6"/>
      <c r="S283" s="6"/>
      <c r="T283" s="6"/>
      <c r="U283" s="6"/>
      <c r="V283" s="6"/>
      <c r="W283" s="7"/>
      <c r="X283" s="7"/>
      <c r="Y283" s="7"/>
      <c r="AB283" s="4"/>
      <c r="AF283"/>
    </row>
    <row r="284" spans="1:32" s="2" customFormat="1">
      <c r="A284" s="6"/>
      <c r="B284" s="6"/>
      <c r="C284" s="6"/>
      <c r="D284" s="6"/>
      <c r="E284" s="6"/>
      <c r="F284" s="6"/>
      <c r="G284" s="6"/>
      <c r="H284" s="6"/>
      <c r="I284" s="6"/>
      <c r="J284" s="4"/>
      <c r="K284" s="4"/>
      <c r="L284" s="4"/>
      <c r="M284" s="4"/>
      <c r="N284" s="4"/>
      <c r="O284" s="6"/>
      <c r="P284" s="6"/>
      <c r="Q284" s="6"/>
      <c r="R284" s="6"/>
      <c r="S284" s="6"/>
      <c r="T284" s="6"/>
      <c r="U284" s="6"/>
      <c r="V284" s="6"/>
      <c r="W284" s="7"/>
      <c r="X284" s="7"/>
      <c r="Y284" s="7"/>
      <c r="AB284" s="4"/>
      <c r="AF284"/>
    </row>
    <row r="285" spans="1:32" s="2" customFormat="1">
      <c r="A285" s="6"/>
      <c r="B285" s="6"/>
      <c r="C285" s="6"/>
      <c r="D285" s="6"/>
      <c r="E285" s="6"/>
      <c r="F285" s="6"/>
      <c r="G285" s="6"/>
      <c r="H285" s="6"/>
      <c r="I285" s="6"/>
      <c r="J285" s="4"/>
      <c r="K285" s="4"/>
      <c r="L285" s="4"/>
      <c r="M285" s="4"/>
      <c r="N285" s="4"/>
      <c r="O285" s="6"/>
      <c r="P285" s="6"/>
      <c r="Q285" s="6"/>
      <c r="R285" s="6"/>
      <c r="S285" s="6"/>
      <c r="T285" s="6"/>
      <c r="U285" s="6"/>
      <c r="V285" s="6"/>
      <c r="W285" s="7"/>
      <c r="X285" s="7"/>
      <c r="Y285" s="7"/>
      <c r="AB285" s="4"/>
      <c r="AF285"/>
    </row>
    <row r="286" spans="1:32" s="2" customFormat="1">
      <c r="A286" s="6"/>
      <c r="B286" s="6"/>
      <c r="C286" s="6"/>
      <c r="D286" s="6"/>
      <c r="E286" s="6"/>
      <c r="F286" s="6"/>
      <c r="G286" s="6"/>
      <c r="H286" s="6"/>
      <c r="I286" s="6"/>
      <c r="J286" s="4"/>
      <c r="K286" s="4"/>
      <c r="L286" s="4"/>
      <c r="M286" s="4"/>
      <c r="N286" s="4"/>
      <c r="O286" s="6"/>
      <c r="P286" s="6"/>
      <c r="Q286" s="6"/>
      <c r="R286" s="6"/>
      <c r="S286" s="6"/>
      <c r="T286" s="6"/>
      <c r="U286" s="6"/>
      <c r="V286" s="6"/>
      <c r="W286" s="7"/>
      <c r="X286" s="7"/>
      <c r="Y286" s="7"/>
      <c r="AB286" s="4"/>
      <c r="AF286"/>
    </row>
    <row r="287" spans="1:32" s="2" customFormat="1">
      <c r="A287" s="6"/>
      <c r="B287" s="6"/>
      <c r="C287" s="6"/>
      <c r="D287" s="6"/>
      <c r="E287" s="6"/>
      <c r="F287" s="6"/>
      <c r="G287" s="6"/>
      <c r="H287" s="6"/>
      <c r="I287" s="6"/>
      <c r="J287" s="4"/>
      <c r="K287" s="4"/>
      <c r="L287" s="4"/>
      <c r="M287" s="4"/>
      <c r="N287" s="4"/>
      <c r="O287" s="6"/>
      <c r="P287" s="6"/>
      <c r="Q287" s="6"/>
      <c r="R287" s="6"/>
      <c r="S287" s="6"/>
      <c r="T287" s="6"/>
      <c r="U287" s="6"/>
      <c r="V287" s="6"/>
      <c r="W287" s="7"/>
      <c r="X287" s="7"/>
      <c r="Y287" s="7"/>
      <c r="AB287" s="4"/>
      <c r="AF287"/>
    </row>
    <row r="288" spans="1:32" s="2" customFormat="1">
      <c r="A288" s="6"/>
      <c r="B288" s="6"/>
      <c r="C288" s="6"/>
      <c r="D288" s="6"/>
      <c r="E288" s="6"/>
      <c r="F288" s="6"/>
      <c r="G288" s="6"/>
      <c r="H288" s="6"/>
      <c r="I288" s="6"/>
      <c r="J288" s="4"/>
      <c r="K288" s="4"/>
      <c r="L288" s="4"/>
      <c r="M288" s="4"/>
      <c r="N288" s="4"/>
      <c r="O288" s="6"/>
      <c r="P288" s="6"/>
      <c r="Q288" s="6"/>
      <c r="R288" s="6"/>
      <c r="S288" s="6"/>
      <c r="T288" s="6"/>
      <c r="U288" s="6"/>
      <c r="V288" s="6"/>
      <c r="W288" s="7"/>
      <c r="X288" s="7"/>
      <c r="Y288" s="7"/>
      <c r="AB288" s="4"/>
      <c r="AF288"/>
    </row>
    <row r="289" spans="1:32" s="2" customFormat="1">
      <c r="A289" s="6"/>
      <c r="B289" s="6"/>
      <c r="C289" s="6"/>
      <c r="D289" s="6"/>
      <c r="E289" s="6"/>
      <c r="F289" s="6"/>
      <c r="G289" s="6"/>
      <c r="H289" s="6"/>
      <c r="I289" s="6"/>
      <c r="J289" s="4"/>
      <c r="K289" s="4"/>
      <c r="L289" s="4"/>
      <c r="M289" s="4"/>
      <c r="N289" s="4"/>
      <c r="O289" s="6"/>
      <c r="P289" s="6"/>
      <c r="Q289" s="6"/>
      <c r="R289" s="6"/>
      <c r="S289" s="6"/>
      <c r="T289" s="6"/>
      <c r="U289" s="6"/>
      <c r="V289" s="6"/>
      <c r="W289" s="7"/>
      <c r="X289" s="7"/>
      <c r="Y289" s="7"/>
      <c r="AB289" s="4"/>
      <c r="AF289"/>
    </row>
    <row r="290" spans="1:32" s="2" customFormat="1">
      <c r="A290" s="6"/>
      <c r="B290" s="6"/>
      <c r="C290" s="6"/>
      <c r="D290" s="6"/>
      <c r="E290" s="6"/>
      <c r="F290" s="6"/>
      <c r="G290" s="6"/>
      <c r="H290" s="6"/>
      <c r="I290" s="6"/>
      <c r="J290" s="4"/>
      <c r="K290" s="4"/>
      <c r="L290" s="4"/>
      <c r="M290" s="4"/>
      <c r="N290" s="4"/>
      <c r="O290" s="6"/>
      <c r="P290" s="6"/>
      <c r="Q290" s="6"/>
      <c r="R290" s="6"/>
      <c r="S290" s="6"/>
      <c r="T290" s="6"/>
      <c r="U290" s="6"/>
      <c r="V290" s="6"/>
      <c r="W290" s="7"/>
      <c r="X290" s="7"/>
      <c r="Y290" s="7"/>
      <c r="AB290" s="4"/>
      <c r="AF290"/>
    </row>
    <row r="291" spans="1:32" s="2" customFormat="1">
      <c r="A291" s="6"/>
      <c r="B291" s="6"/>
      <c r="C291" s="6"/>
      <c r="D291" s="6"/>
      <c r="E291" s="6"/>
      <c r="F291" s="6"/>
      <c r="G291" s="6"/>
      <c r="H291" s="6"/>
      <c r="I291" s="6"/>
      <c r="J291" s="4"/>
      <c r="K291" s="4"/>
      <c r="L291" s="4"/>
      <c r="M291" s="4"/>
      <c r="N291" s="4"/>
      <c r="O291" s="6"/>
      <c r="P291" s="6"/>
      <c r="Q291" s="6"/>
      <c r="R291" s="6"/>
      <c r="S291" s="6"/>
      <c r="T291" s="6"/>
      <c r="U291" s="6"/>
      <c r="V291" s="6"/>
      <c r="W291" s="7"/>
      <c r="X291" s="7"/>
      <c r="Y291" s="7"/>
      <c r="AB291" s="4"/>
      <c r="AF291"/>
    </row>
    <row r="292" spans="1:3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5"/>
      <c r="X292" s="5"/>
      <c r="Y292" s="5"/>
      <c r="AB292" s="4"/>
    </row>
    <row r="293" spans="1:3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5"/>
      <c r="X293" s="5"/>
      <c r="Y293" s="5"/>
      <c r="AB293" s="4"/>
    </row>
    <row r="294" spans="1:3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5"/>
      <c r="X294" s="5"/>
      <c r="Y294" s="5"/>
      <c r="AB294" s="4"/>
    </row>
    <row r="295" spans="1:3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5"/>
      <c r="X295" s="5"/>
      <c r="Y295" s="5"/>
      <c r="AB295" s="4"/>
    </row>
    <row r="296" spans="1:3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5"/>
      <c r="X296" s="5"/>
      <c r="Y296" s="5"/>
      <c r="AB296" s="4"/>
    </row>
    <row r="297" spans="1:3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5"/>
      <c r="X297" s="5"/>
      <c r="Y297" s="5"/>
      <c r="AB297" s="4"/>
    </row>
    <row r="298" spans="1:3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5"/>
      <c r="X298" s="5"/>
      <c r="Y298" s="5"/>
      <c r="AB298" s="4"/>
    </row>
    <row r="299" spans="1:3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5"/>
      <c r="X299" s="5"/>
      <c r="Y299" s="5"/>
      <c r="AB299" s="4"/>
    </row>
    <row r="300" spans="1:3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5"/>
      <c r="X300" s="5"/>
      <c r="Y300" s="5"/>
      <c r="AB300" s="4"/>
    </row>
    <row r="301" spans="1:3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5"/>
      <c r="X301" s="5"/>
      <c r="Y301" s="5"/>
      <c r="AB301" s="4"/>
    </row>
    <row r="302" spans="1:3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5"/>
      <c r="X302" s="5"/>
      <c r="Y302" s="5"/>
      <c r="AB302" s="4"/>
    </row>
    <row r="303" spans="1:3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5"/>
      <c r="X303" s="5"/>
      <c r="Y303" s="5"/>
      <c r="AB303" s="4"/>
    </row>
    <row r="304" spans="1:3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5"/>
      <c r="X304" s="5"/>
      <c r="Y304" s="5"/>
      <c r="AB304" s="4"/>
    </row>
    <row r="305" spans="1:28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5"/>
      <c r="X305" s="5"/>
      <c r="Y305" s="5"/>
      <c r="AB305" s="4"/>
    </row>
    <row r="306" spans="1:28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5"/>
      <c r="X306" s="5"/>
      <c r="Y306" s="5"/>
      <c r="AB306" s="4"/>
    </row>
    <row r="307" spans="1:28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5"/>
      <c r="X307" s="5"/>
      <c r="Y307" s="5"/>
      <c r="AB307" s="4"/>
    </row>
    <row r="308" spans="1:2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5"/>
      <c r="X308" s="5"/>
      <c r="Y308" s="5"/>
      <c r="AB308" s="4"/>
    </row>
    <row r="309" spans="1:28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5"/>
      <c r="X309" s="5"/>
      <c r="Y309" s="5"/>
      <c r="AB309" s="4"/>
    </row>
    <row r="310" spans="1:28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5"/>
      <c r="X310" s="5"/>
      <c r="Y310" s="5"/>
      <c r="AB310" s="4"/>
    </row>
    <row r="311" spans="1:28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6"/>
      <c r="S311" s="6"/>
      <c r="T311" s="6"/>
      <c r="U311" s="6"/>
      <c r="V311" s="6"/>
      <c r="W311" s="7"/>
      <c r="X311" s="7"/>
      <c r="Y311" s="7"/>
      <c r="AB311" s="4"/>
    </row>
    <row r="312" spans="1:28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5"/>
      <c r="X312" s="5"/>
      <c r="Y312" s="5"/>
      <c r="AB312" s="4"/>
    </row>
    <row r="313" spans="1:28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5"/>
      <c r="X313" s="5"/>
      <c r="Y313" s="5"/>
      <c r="AB313" s="4"/>
    </row>
    <row r="314" spans="1:28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5"/>
      <c r="X314" s="5"/>
      <c r="Y314" s="5"/>
      <c r="AB314" s="4"/>
    </row>
    <row r="315" spans="1:28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5"/>
      <c r="X315" s="5"/>
      <c r="Y315" s="5"/>
      <c r="AB315" s="4"/>
    </row>
    <row r="316" spans="1:28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5"/>
      <c r="X316" s="5"/>
      <c r="Y316" s="5"/>
      <c r="AB316" s="4"/>
    </row>
    <row r="317" spans="1:28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5"/>
      <c r="X317" s="5"/>
      <c r="Y317" s="5"/>
      <c r="AB317" s="4"/>
    </row>
    <row r="318" spans="1:2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5"/>
      <c r="X318" s="5"/>
      <c r="Y318" s="5"/>
      <c r="AB318" s="4"/>
    </row>
    <row r="319" spans="1:28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5"/>
      <c r="X319" s="5"/>
      <c r="Y319" s="5"/>
      <c r="AB319" s="4"/>
    </row>
    <row r="320" spans="1:28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5"/>
      <c r="X320" s="5"/>
      <c r="Y320" s="5"/>
      <c r="AB320" s="4"/>
    </row>
    <row r="321" spans="1:3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5"/>
      <c r="X321" s="5"/>
      <c r="Y321" s="5"/>
      <c r="AB321" s="4"/>
    </row>
    <row r="322" spans="1:3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5"/>
      <c r="X322" s="5"/>
      <c r="Y322" s="5"/>
      <c r="AB322" s="4"/>
    </row>
    <row r="323" spans="1:3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5"/>
      <c r="X323" s="5"/>
      <c r="Y323" s="5"/>
      <c r="AB323" s="4"/>
    </row>
    <row r="324" spans="1:3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5"/>
      <c r="X324" s="5"/>
      <c r="Y324" s="5"/>
      <c r="AB324" s="4"/>
    </row>
    <row r="325" spans="1:3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5"/>
      <c r="X325" s="5"/>
      <c r="Y325" s="5"/>
      <c r="AB325" s="4"/>
    </row>
    <row r="326" spans="1:3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5"/>
      <c r="X326" s="5"/>
      <c r="Y326" s="5"/>
      <c r="AB326" s="4"/>
    </row>
    <row r="327" spans="1:3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5"/>
      <c r="X327" s="5"/>
      <c r="Y327" s="5"/>
      <c r="AB327" s="4"/>
    </row>
    <row r="328" spans="1:3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5"/>
      <c r="X328" s="5"/>
      <c r="Y328" s="5"/>
      <c r="AB328" s="4"/>
    </row>
    <row r="329" spans="1:3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5"/>
      <c r="X329" s="5"/>
      <c r="Y329" s="5"/>
      <c r="AB329" s="4"/>
    </row>
    <row r="330" spans="1:32" s="3" customFormat="1">
      <c r="A330" s="8"/>
      <c r="B330" s="8"/>
      <c r="C330" s="8"/>
      <c r="D330" s="8"/>
      <c r="E330" s="8"/>
      <c r="F330" s="8"/>
      <c r="G330" s="8"/>
      <c r="H330" s="8"/>
      <c r="I330" s="8"/>
      <c r="J330" s="4"/>
      <c r="K330" s="4"/>
      <c r="L330" s="4"/>
      <c r="M330" s="4"/>
      <c r="N330" s="4"/>
      <c r="O330" s="8"/>
      <c r="P330" s="8"/>
      <c r="Q330" s="8"/>
      <c r="R330" s="8"/>
      <c r="S330" s="8"/>
      <c r="T330" s="8"/>
      <c r="U330" s="8"/>
      <c r="V330" s="8"/>
      <c r="W330" s="9"/>
      <c r="X330" s="9"/>
      <c r="Y330" s="9"/>
      <c r="AB330" s="4"/>
      <c r="AF330"/>
    </row>
    <row r="331" spans="1:32" s="2" customFormat="1">
      <c r="A331" s="6"/>
      <c r="B331" s="6"/>
      <c r="C331" s="6"/>
      <c r="D331" s="6"/>
      <c r="E331" s="6"/>
      <c r="F331" s="6"/>
      <c r="G331" s="6"/>
      <c r="H331" s="6"/>
      <c r="I331" s="6"/>
      <c r="J331" s="4"/>
      <c r="K331" s="4"/>
      <c r="L331" s="4"/>
      <c r="M331" s="4"/>
      <c r="N331" s="4"/>
      <c r="O331" s="6"/>
      <c r="P331" s="6"/>
      <c r="Q331" s="6"/>
      <c r="R331" s="6"/>
      <c r="S331" s="6"/>
      <c r="T331" s="6"/>
      <c r="U331" s="6"/>
      <c r="V331" s="6"/>
      <c r="W331" s="7"/>
      <c r="X331" s="7"/>
      <c r="Y331" s="7"/>
      <c r="AB331" s="4"/>
      <c r="AF331"/>
    </row>
    <row r="332" spans="1: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5"/>
      <c r="X332" s="5"/>
      <c r="Y332" s="5"/>
      <c r="AB332" s="4"/>
    </row>
    <row r="333" spans="1:3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5"/>
      <c r="X333" s="5"/>
      <c r="Y333" s="5"/>
      <c r="AB333" s="4"/>
    </row>
    <row r="334" spans="1:3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5"/>
      <c r="X334" s="5"/>
      <c r="Y334" s="5"/>
      <c r="AB334" s="4"/>
    </row>
    <row r="335" spans="1:3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5"/>
      <c r="X335" s="5"/>
      <c r="Y335" s="5"/>
      <c r="AB335" s="4"/>
    </row>
    <row r="336" spans="1:3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5"/>
      <c r="X336" s="5"/>
      <c r="Y336" s="5"/>
      <c r="AB336" s="4"/>
    </row>
    <row r="337" spans="1:28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5"/>
      <c r="X337" s="5"/>
      <c r="Y337" s="5"/>
      <c r="AB337" s="4"/>
    </row>
    <row r="338" spans="1:2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5"/>
      <c r="X338" s="5"/>
      <c r="Y338" s="5"/>
      <c r="AB338" s="4"/>
    </row>
    <row r="339" spans="1:28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5"/>
      <c r="X339" s="5"/>
      <c r="Y339" s="5"/>
      <c r="AB339" s="4"/>
    </row>
    <row r="340" spans="1:28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5"/>
      <c r="X340" s="5"/>
      <c r="Y340" s="5"/>
      <c r="AB340" s="4"/>
    </row>
    <row r="341" spans="1:28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5"/>
      <c r="X341" s="5"/>
      <c r="Y341" s="5"/>
      <c r="AB341" s="4"/>
    </row>
    <row r="342" spans="1:28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5"/>
      <c r="X342" s="5"/>
      <c r="Y342" s="5"/>
      <c r="AB342" s="4"/>
    </row>
    <row r="343" spans="1:28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5"/>
      <c r="X343" s="5"/>
      <c r="Y343" s="5"/>
      <c r="AB343" s="4"/>
    </row>
    <row r="344" spans="1:28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5"/>
      <c r="X344" s="5"/>
      <c r="Y344" s="5"/>
      <c r="AB344" s="4"/>
    </row>
    <row r="345" spans="1:28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5"/>
      <c r="X345" s="5"/>
      <c r="Y345" s="5"/>
      <c r="AB345" s="4"/>
    </row>
    <row r="346" spans="1:28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5"/>
      <c r="X346" s="5"/>
      <c r="Y346" s="5"/>
      <c r="AB346" s="4"/>
    </row>
    <row r="347" spans="1:28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5"/>
      <c r="X347" s="5"/>
      <c r="Y347" s="5"/>
      <c r="AB347" s="4"/>
    </row>
    <row r="348" spans="1:2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5"/>
      <c r="X348" s="5"/>
      <c r="Y348" s="5"/>
      <c r="AB348" s="4"/>
    </row>
    <row r="349" spans="1:28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5"/>
      <c r="X349" s="5"/>
      <c r="Y349" s="5"/>
      <c r="AB349" s="4"/>
    </row>
    <row r="350" spans="1:28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5"/>
      <c r="X350" s="5"/>
      <c r="Y350" s="5"/>
      <c r="AB350" s="4"/>
    </row>
    <row r="351" spans="1:28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6"/>
      <c r="S351" s="6"/>
      <c r="T351" s="6"/>
      <c r="U351" s="6"/>
      <c r="V351" s="6"/>
      <c r="W351" s="7"/>
      <c r="X351" s="7"/>
      <c r="Y351" s="7"/>
      <c r="AB351" s="4"/>
    </row>
    <row r="352" spans="1:28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5"/>
      <c r="X352" s="5"/>
      <c r="Y352" s="5"/>
      <c r="AB352" s="4"/>
    </row>
    <row r="353" spans="1:28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5"/>
      <c r="X353" s="5"/>
      <c r="Y353" s="5"/>
      <c r="AB353" s="4"/>
    </row>
    <row r="354" spans="1:28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5"/>
      <c r="X354" s="5"/>
      <c r="Y354" s="5"/>
      <c r="AB354" s="4"/>
    </row>
    <row r="355" spans="1:28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5"/>
      <c r="X355" s="5"/>
      <c r="Y355" s="5"/>
      <c r="AB355" s="4"/>
    </row>
    <row r="356" spans="1:28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5"/>
      <c r="X356" s="5"/>
      <c r="Y356" s="5"/>
      <c r="AB356" s="4"/>
    </row>
    <row r="357" spans="1:28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5"/>
      <c r="X357" s="5"/>
      <c r="Y357" s="5"/>
      <c r="AB357" s="4"/>
    </row>
    <row r="358" spans="1:2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5"/>
      <c r="X358" s="5"/>
      <c r="Y358" s="5"/>
      <c r="AB358" s="4"/>
    </row>
    <row r="359" spans="1:28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5"/>
      <c r="X359" s="5"/>
      <c r="Y359" s="5"/>
      <c r="AB359" s="4"/>
    </row>
    <row r="360" spans="1:28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5"/>
      <c r="X360" s="5"/>
      <c r="Y360" s="5"/>
      <c r="AB360" s="4"/>
    </row>
    <row r="361" spans="1:28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5"/>
      <c r="X361" s="5"/>
      <c r="Y361" s="5"/>
      <c r="AB361" s="4"/>
    </row>
    <row r="362" spans="1:28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5"/>
      <c r="X362" s="5"/>
      <c r="Y362" s="5"/>
      <c r="AB362" s="4"/>
    </row>
    <row r="363" spans="1:28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5"/>
      <c r="X363" s="5"/>
      <c r="Y363" s="5"/>
      <c r="AB363" s="4"/>
    </row>
    <row r="364" spans="1:28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5"/>
      <c r="X364" s="5"/>
      <c r="Y364" s="5"/>
      <c r="AB364" s="4"/>
    </row>
    <row r="365" spans="1:28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5"/>
      <c r="X365" s="5"/>
      <c r="Y365" s="5"/>
      <c r="AB365" s="4"/>
    </row>
    <row r="366" spans="1:28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5"/>
      <c r="X366" s="5"/>
      <c r="Y366" s="5"/>
      <c r="AB366" s="4"/>
    </row>
    <row r="367" spans="1:28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5"/>
      <c r="X367" s="5"/>
      <c r="Y367" s="5"/>
      <c r="AB367" s="4"/>
    </row>
    <row r="368" spans="1:2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5"/>
      <c r="X368" s="5"/>
      <c r="Y368" s="5"/>
      <c r="AB368" s="4"/>
    </row>
    <row r="369" spans="1:28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5"/>
      <c r="X369" s="5"/>
      <c r="Y369" s="5"/>
      <c r="AB369" s="4"/>
    </row>
    <row r="370" spans="1:28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5"/>
      <c r="X370" s="5"/>
      <c r="Y370" s="5"/>
      <c r="AB370" s="4"/>
    </row>
    <row r="371" spans="1:28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5"/>
      <c r="X371" s="5"/>
      <c r="Y371" s="5"/>
      <c r="AB371" s="4"/>
    </row>
    <row r="372" spans="1:28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5"/>
      <c r="X372" s="5"/>
      <c r="Y372" s="5"/>
      <c r="AB372" s="4"/>
    </row>
    <row r="373" spans="1:28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5"/>
      <c r="X373" s="5"/>
      <c r="Y373" s="5"/>
      <c r="AB373" s="4"/>
    </row>
    <row r="374" spans="1:28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5"/>
      <c r="X374" s="5"/>
      <c r="Y374" s="5"/>
      <c r="AB374" s="4"/>
    </row>
    <row r="375" spans="1:28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5"/>
      <c r="X375" s="5"/>
      <c r="Y375" s="5"/>
      <c r="AB375" s="4"/>
    </row>
    <row r="376" spans="1:28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5"/>
      <c r="X376" s="5"/>
      <c r="Y376" s="5"/>
      <c r="AB376" s="4"/>
    </row>
    <row r="377" spans="1:28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5"/>
      <c r="X377" s="5"/>
      <c r="Y377" s="5"/>
      <c r="AB377" s="4"/>
    </row>
    <row r="378" spans="1:2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5"/>
      <c r="X378" s="5"/>
      <c r="Y378" s="5"/>
      <c r="AB378" s="4"/>
    </row>
    <row r="379" spans="1:28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5"/>
      <c r="X379" s="5"/>
      <c r="Y379" s="5"/>
      <c r="AB379" s="4"/>
    </row>
    <row r="380" spans="1:28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5"/>
      <c r="X380" s="5"/>
      <c r="Y380" s="5"/>
      <c r="AB380" s="4"/>
    </row>
    <row r="381" spans="1:28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5"/>
      <c r="X381" s="5"/>
      <c r="Y381" s="5"/>
      <c r="AB381" s="4"/>
    </row>
    <row r="382" spans="1:28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5"/>
      <c r="X382" s="5"/>
      <c r="Y382" s="5"/>
      <c r="AB382" s="4"/>
    </row>
    <row r="383" spans="1:28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5"/>
      <c r="X383" s="5"/>
      <c r="Y383" s="5"/>
      <c r="AB383" s="4"/>
    </row>
    <row r="384" spans="1:28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5"/>
      <c r="X384" s="5"/>
      <c r="Y384" s="5"/>
      <c r="AB384" s="4"/>
    </row>
    <row r="385" spans="1:3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5"/>
      <c r="X385" s="5"/>
      <c r="Y385" s="5"/>
      <c r="AB385" s="4"/>
    </row>
    <row r="386" spans="1:3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5"/>
      <c r="X386" s="5"/>
      <c r="Y386" s="5"/>
      <c r="AB386" s="4"/>
    </row>
    <row r="387" spans="1:32" s="2" customFormat="1">
      <c r="A387" s="6"/>
      <c r="B387" s="6"/>
      <c r="C387" s="6"/>
      <c r="D387" s="6"/>
      <c r="E387" s="6"/>
      <c r="F387" s="6"/>
      <c r="G387" s="6"/>
      <c r="H387" s="6"/>
      <c r="I387" s="6"/>
      <c r="J387" s="4"/>
      <c r="K387" s="4"/>
      <c r="L387" s="4"/>
      <c r="M387" s="4"/>
      <c r="N387" s="4"/>
      <c r="O387" s="6"/>
      <c r="P387" s="6"/>
      <c r="Q387" s="6"/>
      <c r="R387" s="6"/>
      <c r="S387" s="6"/>
      <c r="T387" s="6"/>
      <c r="U387" s="6"/>
      <c r="V387" s="6"/>
      <c r="W387" s="7"/>
      <c r="X387" s="7"/>
      <c r="Y387" s="7"/>
      <c r="AB387" s="4"/>
      <c r="AF387"/>
    </row>
    <row r="388" spans="1:32" s="2" customFormat="1">
      <c r="A388" s="6"/>
      <c r="B388" s="6"/>
      <c r="C388" s="6"/>
      <c r="D388" s="6"/>
      <c r="E388" s="6"/>
      <c r="F388" s="6"/>
      <c r="G388" s="6"/>
      <c r="H388" s="6"/>
      <c r="I388" s="6"/>
      <c r="J388" s="4"/>
      <c r="K388" s="4"/>
      <c r="L388" s="4"/>
      <c r="M388" s="4"/>
      <c r="N388" s="4"/>
      <c r="O388" s="6"/>
      <c r="P388" s="6"/>
      <c r="Q388" s="6"/>
      <c r="R388" s="6"/>
      <c r="S388" s="6"/>
      <c r="T388" s="6"/>
      <c r="U388" s="6"/>
      <c r="V388" s="6"/>
      <c r="W388" s="7"/>
      <c r="X388" s="7"/>
      <c r="Y388" s="7"/>
      <c r="AB388" s="4"/>
      <c r="AF388"/>
    </row>
    <row r="389" spans="1:32" s="2" customForma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7"/>
      <c r="X389" s="7"/>
      <c r="Y389" s="7"/>
      <c r="AB389" s="4"/>
      <c r="AF389"/>
    </row>
    <row r="390" spans="1:32" s="2" customForma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7"/>
      <c r="X390" s="7"/>
      <c r="Y390" s="7"/>
      <c r="AB390" s="4"/>
      <c r="AF390"/>
    </row>
    <row r="391" spans="1:32" s="2" customFormat="1">
      <c r="A391" s="6"/>
      <c r="B391" s="6"/>
      <c r="C391" s="6"/>
      <c r="D391" s="6"/>
      <c r="E391" s="6"/>
      <c r="F391" s="6"/>
      <c r="G391" s="6"/>
      <c r="H391" s="6"/>
      <c r="I391" s="6"/>
      <c r="J391"/>
      <c r="K391"/>
      <c r="L391"/>
      <c r="M391"/>
      <c r="N391"/>
      <c r="O391" s="6"/>
      <c r="P391" s="6"/>
      <c r="Q391" s="6"/>
      <c r="R391" s="6"/>
      <c r="S391" s="6"/>
      <c r="T391" s="6"/>
      <c r="U391" s="6"/>
      <c r="V391" s="6"/>
      <c r="W391" s="7"/>
      <c r="X391" s="7"/>
      <c r="Y391" s="7"/>
      <c r="AB391" s="4"/>
      <c r="AF391"/>
    </row>
    <row r="392" spans="1:32">
      <c r="A392" s="4"/>
      <c r="B392" s="4"/>
      <c r="C392" s="4"/>
      <c r="D392" s="4"/>
      <c r="E392" s="4"/>
      <c r="F392" s="4"/>
      <c r="G392" s="4"/>
      <c r="H392" s="4"/>
      <c r="I392" s="4"/>
      <c r="O392" s="4"/>
      <c r="P392" s="4"/>
      <c r="Q392" s="4"/>
      <c r="R392" s="4"/>
      <c r="S392" s="4"/>
      <c r="T392" s="4"/>
      <c r="U392" s="4"/>
      <c r="V392" s="4"/>
      <c r="W392" s="5"/>
      <c r="X392" s="5"/>
      <c r="Y392" s="5"/>
      <c r="AB392" s="4"/>
    </row>
    <row r="393" spans="1:32">
      <c r="A393" s="4"/>
      <c r="B393" s="4"/>
      <c r="C393" s="4"/>
      <c r="D393" s="4"/>
      <c r="E393" s="4"/>
      <c r="F393" s="4"/>
      <c r="G393" s="4"/>
      <c r="H393" s="4"/>
      <c r="I393" s="4"/>
      <c r="O393" s="4"/>
      <c r="P393" s="4"/>
      <c r="Q393" s="4"/>
      <c r="R393" s="4"/>
      <c r="S393" s="4"/>
      <c r="T393" s="4"/>
      <c r="U393" s="4"/>
      <c r="V393" s="4"/>
      <c r="W393" s="5"/>
      <c r="X393" s="5"/>
      <c r="Y393" s="5"/>
      <c r="AB393" s="4"/>
    </row>
    <row r="394" spans="1:32">
      <c r="A394" s="4"/>
      <c r="B394" s="4"/>
      <c r="C394" s="4"/>
      <c r="D394" s="4"/>
      <c r="E394" s="4"/>
      <c r="F394" s="4"/>
      <c r="G394" s="4"/>
      <c r="H394" s="4"/>
      <c r="I394" s="4"/>
      <c r="O394" s="4"/>
      <c r="P394" s="4"/>
      <c r="Q394" s="4"/>
      <c r="R394" s="4"/>
      <c r="S394" s="4"/>
      <c r="T394" s="4"/>
      <c r="U394" s="4"/>
      <c r="V394" s="4"/>
      <c r="W394" s="5"/>
      <c r="X394" s="5"/>
      <c r="Y394" s="5"/>
      <c r="AB394" s="4"/>
    </row>
    <row r="395" spans="1:32">
      <c r="A395" s="4"/>
      <c r="B395" s="4"/>
      <c r="C395" s="4"/>
      <c r="D395" s="4"/>
      <c r="E395" s="4"/>
      <c r="F395" s="4"/>
      <c r="G395" s="4"/>
      <c r="H395" s="4"/>
      <c r="I395" s="4"/>
      <c r="O395" s="4"/>
      <c r="P395" s="4"/>
      <c r="Q395" s="4"/>
      <c r="R395" s="4"/>
      <c r="S395" s="4"/>
      <c r="T395" s="4"/>
      <c r="U395" s="4"/>
      <c r="V395" s="4"/>
      <c r="W395" s="5"/>
      <c r="X395" s="5"/>
      <c r="Y395" s="5"/>
      <c r="AB395" s="4"/>
    </row>
    <row r="396" spans="1:32">
      <c r="A396" s="4"/>
      <c r="B396" s="4"/>
      <c r="C396" s="4"/>
      <c r="D396" s="4"/>
      <c r="E396" s="4"/>
      <c r="F396" s="4"/>
      <c r="G396" s="4"/>
      <c r="H396" s="4"/>
      <c r="I396" s="4"/>
      <c r="O396" s="4"/>
      <c r="P396" s="4"/>
      <c r="Q396" s="4"/>
      <c r="R396" s="4"/>
      <c r="S396" s="4"/>
      <c r="T396" s="4"/>
      <c r="U396" s="4"/>
      <c r="V396" s="4"/>
      <c r="W396" s="5"/>
      <c r="X396" s="5"/>
      <c r="Y396" s="5"/>
      <c r="AB396" s="4"/>
    </row>
    <row r="397" spans="1:32">
      <c r="A397" s="4"/>
      <c r="B397" s="4"/>
      <c r="C397" s="4"/>
      <c r="D397" s="4"/>
      <c r="E397" s="4"/>
      <c r="F397" s="4"/>
      <c r="G397" s="4"/>
      <c r="H397" s="4"/>
      <c r="I397" s="4"/>
      <c r="O397" s="4"/>
      <c r="P397" s="4"/>
      <c r="Q397" s="4"/>
      <c r="R397" s="4"/>
      <c r="S397" s="4"/>
      <c r="T397" s="4"/>
      <c r="U397" s="4"/>
      <c r="V397" s="4"/>
      <c r="W397" s="5"/>
      <c r="X397" s="5"/>
      <c r="Y397" s="5"/>
      <c r="AB397" s="4"/>
    </row>
    <row r="398" spans="1:32">
      <c r="A398" s="4"/>
      <c r="B398" s="4"/>
      <c r="C398" s="4"/>
      <c r="D398" s="4"/>
      <c r="E398" s="4"/>
      <c r="F398" s="4"/>
      <c r="G398" s="4"/>
      <c r="H398" s="4"/>
      <c r="I398" s="4"/>
      <c r="O398" s="4"/>
      <c r="P398" s="4"/>
      <c r="Q398" s="4"/>
      <c r="R398" s="4"/>
      <c r="S398" s="4"/>
      <c r="T398" s="4"/>
      <c r="U398" s="4"/>
      <c r="V398" s="4"/>
      <c r="W398" s="5"/>
      <c r="X398" s="5"/>
      <c r="Y398" s="5"/>
      <c r="AB398" s="4"/>
    </row>
    <row r="399" spans="1:32">
      <c r="A399" s="4"/>
      <c r="B399" s="4"/>
      <c r="C399" s="4"/>
      <c r="D399" s="4"/>
      <c r="E399" s="4"/>
      <c r="F399" s="4"/>
      <c r="G399" s="4"/>
      <c r="H399" s="4"/>
      <c r="I399" s="4"/>
      <c r="O399" s="4"/>
      <c r="P399" s="4"/>
      <c r="Q399" s="4"/>
      <c r="R399" s="4"/>
      <c r="S399" s="4"/>
      <c r="T399" s="4"/>
      <c r="U399" s="4"/>
      <c r="V399" s="4"/>
      <c r="W399" s="5"/>
      <c r="X399" s="5"/>
      <c r="Y399" s="5"/>
      <c r="AB399" s="4"/>
    </row>
    <row r="400" spans="1:32">
      <c r="A400" s="4"/>
      <c r="B400" s="4"/>
      <c r="C400" s="4"/>
      <c r="D400" s="4"/>
      <c r="E400" s="4"/>
      <c r="F400" s="4"/>
      <c r="G400" s="4"/>
      <c r="H400" s="4"/>
      <c r="I400" s="4"/>
      <c r="O400" s="4"/>
      <c r="P400" s="4"/>
      <c r="Q400" s="4"/>
      <c r="R400" s="4"/>
      <c r="S400" s="4"/>
      <c r="T400" s="4"/>
      <c r="U400" s="4"/>
      <c r="V400" s="4"/>
      <c r="W400" s="5"/>
      <c r="X400" s="5"/>
      <c r="Y400" s="5"/>
      <c r="AB400" s="4"/>
    </row>
    <row r="401" spans="1:32">
      <c r="A401" s="4"/>
      <c r="B401" s="4"/>
      <c r="C401" s="4"/>
      <c r="D401" s="4"/>
      <c r="E401" s="4"/>
      <c r="F401" s="4"/>
      <c r="G401" s="4"/>
      <c r="H401" s="4"/>
      <c r="I401" s="4"/>
      <c r="O401" s="4"/>
      <c r="P401" s="4"/>
      <c r="Q401" s="4"/>
      <c r="R401" s="4"/>
      <c r="S401" s="4"/>
      <c r="T401" s="4"/>
      <c r="U401" s="4"/>
      <c r="V401" s="4"/>
      <c r="W401" s="5"/>
      <c r="X401" s="5"/>
      <c r="Y401" s="5"/>
      <c r="AB401" s="4"/>
    </row>
    <row r="402" spans="1:32">
      <c r="A402" s="4"/>
      <c r="B402" s="4"/>
      <c r="C402" s="4"/>
      <c r="D402" s="4"/>
      <c r="E402" s="4"/>
      <c r="F402" s="4"/>
      <c r="G402" s="4"/>
      <c r="H402" s="4"/>
      <c r="I402" s="4"/>
      <c r="O402" s="4"/>
      <c r="P402" s="4"/>
      <c r="Q402" s="4"/>
      <c r="R402" s="4"/>
      <c r="S402" s="4"/>
      <c r="T402" s="4"/>
      <c r="U402" s="4"/>
      <c r="V402" s="4"/>
      <c r="W402" s="5"/>
      <c r="X402" s="5"/>
      <c r="Y402" s="5"/>
      <c r="AB402" s="4"/>
    </row>
    <row r="403" spans="1:32">
      <c r="A403" s="4"/>
      <c r="B403" s="4"/>
      <c r="C403" s="4"/>
      <c r="D403" s="4"/>
      <c r="E403" s="4"/>
      <c r="F403" s="4"/>
      <c r="G403" s="4"/>
      <c r="H403" s="4"/>
      <c r="I403" s="4"/>
      <c r="O403" s="4"/>
      <c r="P403" s="4"/>
      <c r="Q403" s="4"/>
      <c r="R403" s="4"/>
      <c r="S403" s="4"/>
      <c r="T403" s="4"/>
      <c r="U403" s="4"/>
      <c r="V403" s="4"/>
      <c r="W403" s="5"/>
      <c r="X403" s="5"/>
      <c r="Y403" s="5"/>
      <c r="AB403" s="4"/>
    </row>
    <row r="404" spans="1:32">
      <c r="A404" s="4"/>
      <c r="B404" s="4"/>
      <c r="C404" s="4"/>
      <c r="D404" s="4"/>
      <c r="E404" s="4"/>
      <c r="F404" s="4"/>
      <c r="G404" s="4"/>
      <c r="H404" s="4"/>
      <c r="I404" s="4"/>
      <c r="O404" s="4"/>
      <c r="P404" s="4"/>
      <c r="Q404" s="4"/>
      <c r="R404" s="4"/>
      <c r="S404" s="4"/>
      <c r="T404" s="4"/>
      <c r="U404" s="4"/>
      <c r="V404" s="4"/>
      <c r="W404" s="5"/>
      <c r="X404" s="5"/>
      <c r="Y404" s="5"/>
      <c r="AB404" s="4"/>
    </row>
    <row r="405" spans="1:32">
      <c r="A405" s="4"/>
      <c r="B405" s="4"/>
      <c r="C405" s="4"/>
      <c r="D405" s="4"/>
      <c r="E405" s="4"/>
      <c r="F405" s="4"/>
      <c r="G405" s="4"/>
      <c r="H405" s="4"/>
      <c r="I405" s="4"/>
      <c r="O405" s="4"/>
      <c r="P405" s="4"/>
      <c r="Q405" s="4"/>
      <c r="R405" s="4"/>
      <c r="S405" s="4"/>
      <c r="T405" s="4"/>
      <c r="U405" s="4"/>
      <c r="V405" s="4"/>
      <c r="W405" s="5"/>
      <c r="X405" s="5"/>
      <c r="Y405" s="5"/>
      <c r="AB405" s="4"/>
    </row>
    <row r="406" spans="1:32">
      <c r="A406" s="4"/>
      <c r="B406" s="4"/>
      <c r="C406" s="4"/>
      <c r="D406" s="4"/>
      <c r="E406" s="4"/>
      <c r="F406" s="4"/>
      <c r="G406" s="4"/>
      <c r="H406" s="4"/>
      <c r="I406" s="4"/>
      <c r="O406" s="4"/>
      <c r="P406" s="4"/>
      <c r="Q406" s="4"/>
      <c r="R406" s="4"/>
      <c r="S406" s="4"/>
      <c r="T406" s="4"/>
      <c r="U406" s="4"/>
      <c r="V406" s="4"/>
      <c r="W406" s="5"/>
      <c r="X406" s="5"/>
      <c r="Y406" s="5"/>
      <c r="AB406" s="4"/>
    </row>
    <row r="407" spans="1:32">
      <c r="A407" s="4"/>
      <c r="B407" s="4"/>
      <c r="C407" s="4"/>
      <c r="D407" s="4"/>
      <c r="E407" s="4"/>
      <c r="F407" s="4"/>
      <c r="G407" s="4"/>
      <c r="H407" s="4"/>
      <c r="I407" s="4"/>
      <c r="O407" s="4"/>
      <c r="P407" s="4"/>
      <c r="Q407" s="4"/>
      <c r="R407" s="4"/>
      <c r="S407" s="4"/>
      <c r="T407" s="4"/>
      <c r="U407" s="4"/>
      <c r="V407" s="4"/>
      <c r="W407" s="5"/>
      <c r="X407" s="5"/>
      <c r="Y407" s="5"/>
      <c r="AB407" s="4"/>
    </row>
    <row r="408" spans="1:32">
      <c r="A408" s="4"/>
      <c r="B408" s="4"/>
      <c r="C408" s="4"/>
      <c r="D408" s="4"/>
      <c r="E408" s="4"/>
      <c r="F408" s="4"/>
      <c r="G408" s="4"/>
      <c r="H408" s="4"/>
      <c r="I408" s="4"/>
      <c r="O408" s="4"/>
      <c r="P408" s="4"/>
      <c r="Q408" s="4"/>
      <c r="R408" s="4"/>
      <c r="S408" s="4"/>
      <c r="T408" s="4"/>
      <c r="U408" s="4"/>
      <c r="V408" s="4"/>
      <c r="W408" s="5"/>
      <c r="X408" s="5"/>
      <c r="Y408" s="5"/>
      <c r="AB408" s="4"/>
    </row>
    <row r="409" spans="1:32">
      <c r="A409" s="4"/>
      <c r="B409" s="4"/>
      <c r="C409" s="4"/>
      <c r="D409" s="4"/>
      <c r="E409" s="4"/>
      <c r="F409" s="4"/>
      <c r="G409" s="4"/>
      <c r="H409" s="4"/>
      <c r="I409" s="4"/>
      <c r="O409" s="4"/>
      <c r="P409" s="4"/>
      <c r="Q409" s="4"/>
      <c r="R409" s="4"/>
      <c r="S409" s="4"/>
      <c r="T409" s="4"/>
      <c r="U409" s="4"/>
      <c r="V409" s="4"/>
      <c r="W409" s="5"/>
      <c r="X409" s="5"/>
      <c r="Y409" s="5"/>
      <c r="AB409" s="4"/>
    </row>
    <row r="410" spans="1:32">
      <c r="A410" s="4"/>
      <c r="B410" s="4"/>
      <c r="C410" s="4"/>
      <c r="D410" s="4"/>
      <c r="E410" s="4"/>
      <c r="F410" s="4"/>
      <c r="G410" s="4"/>
      <c r="H410" s="4"/>
      <c r="I410" s="4"/>
      <c r="O410" s="4"/>
      <c r="P410" s="4"/>
      <c r="Q410" s="4"/>
      <c r="R410" s="4"/>
      <c r="S410" s="4"/>
      <c r="T410" s="4"/>
      <c r="U410" s="4"/>
      <c r="V410" s="4"/>
      <c r="W410" s="5"/>
      <c r="X410" s="5"/>
      <c r="Y410" s="5"/>
      <c r="AB410" s="4"/>
    </row>
    <row r="411" spans="1:32" s="2" customFormat="1">
      <c r="A411" s="6"/>
      <c r="B411" s="6"/>
      <c r="C411" s="6"/>
      <c r="D411" s="6"/>
      <c r="E411" s="6"/>
      <c r="F411" s="6"/>
      <c r="G411" s="6"/>
      <c r="H411" s="6"/>
      <c r="I411" s="6"/>
      <c r="J411"/>
      <c r="K411"/>
      <c r="L411"/>
      <c r="M411"/>
      <c r="N411"/>
      <c r="O411" s="6"/>
      <c r="P411" s="6"/>
      <c r="Q411" s="6"/>
      <c r="R411" s="6"/>
      <c r="S411" s="6"/>
      <c r="T411" s="6"/>
      <c r="U411" s="6"/>
      <c r="V411" s="6"/>
      <c r="W411" s="7"/>
      <c r="X411" s="7"/>
      <c r="Y411" s="7"/>
      <c r="AB411" s="4"/>
      <c r="AF411"/>
    </row>
    <row r="412" spans="1:32">
      <c r="AB412" s="6"/>
      <c r="AF412" s="2"/>
    </row>
    <row r="413" spans="1:32">
      <c r="AB413" s="6"/>
      <c r="AF413" s="2"/>
    </row>
  </sheetData>
  <mergeCells count="5">
    <mergeCell ref="A1:A2"/>
    <mergeCell ref="B1:B2"/>
    <mergeCell ref="C1:I1"/>
    <mergeCell ref="J1:N1"/>
    <mergeCell ref="O1:AF1"/>
  </mergeCells>
  <phoneticPr fontId="2" type="noConversion"/>
  <conditionalFormatting sqref="V3">
    <cfRule type="colorScale" priority="11">
      <colorScale>
        <cfvo type="num" val="0"/>
        <cfvo type="num" val="0"/>
        <color rgb="FFFF7128"/>
        <color rgb="FFFFEF9C"/>
      </colorScale>
    </cfRule>
  </conditionalFormatting>
  <conditionalFormatting sqref="V3:Z23">
    <cfRule type="colorScale" priority="10">
      <colorScale>
        <cfvo type="num" val="0"/>
        <cfvo type="num" val="0"/>
        <color theme="9" tint="0.79998168889431442"/>
        <color theme="5" tint="0.79998168889431442"/>
      </colorScale>
    </cfRule>
  </conditionalFormatting>
  <conditionalFormatting sqref="V3:AA23 AC3:AE23">
    <cfRule type="colorScale" priority="7">
      <colorScale>
        <cfvo type="num" val="0"/>
        <cfvo type="num" val="0"/>
        <color theme="5" tint="0.79998168889431442"/>
        <color theme="9" tint="0.79998168889431442"/>
      </colorScale>
    </cfRule>
    <cfRule type="colorScale" priority="8">
      <colorScale>
        <cfvo type="num" val="0"/>
        <cfvo type="num" val="0"/>
        <color theme="9" tint="0.79998168889431442"/>
        <color theme="5" tint="0.79998168889431442"/>
      </colorScale>
    </cfRule>
    <cfRule type="colorScale" priority="9">
      <colorScale>
        <cfvo type="num" val="0"/>
        <cfvo type="num" val="0"/>
        <color theme="9" tint="0.79998168889431442"/>
        <color theme="5" tint="0.79998168889431442"/>
      </colorScale>
    </cfRule>
  </conditionalFormatting>
  <conditionalFormatting sqref="AF3:AF23">
    <cfRule type="colorScale" priority="4">
      <colorScale>
        <cfvo type="num" val="0"/>
        <cfvo type="num" val="0"/>
        <color theme="5" tint="0.79998168889431442"/>
        <color theme="9" tint="0.79998168889431442"/>
      </colorScale>
    </cfRule>
    <cfRule type="colorScale" priority="5">
      <colorScale>
        <cfvo type="num" val="0"/>
        <cfvo type="num" val="0"/>
        <color theme="9" tint="0.79998168889431442"/>
        <color theme="5" tint="0.79998168889431442"/>
      </colorScale>
    </cfRule>
    <cfRule type="colorScale" priority="6">
      <colorScale>
        <cfvo type="num" val="0"/>
        <cfvo type="num" val="0"/>
        <color theme="9" tint="0.79998168889431442"/>
        <color theme="5" tint="0.79998168889431442"/>
      </colorScale>
    </cfRule>
  </conditionalFormatting>
  <conditionalFormatting sqref="AB3:AB23">
    <cfRule type="colorScale" priority="1">
      <colorScale>
        <cfvo type="num" val="0"/>
        <cfvo type="num" val="0"/>
        <color theme="5" tint="0.79998168889431442"/>
        <color theme="9" tint="0.79998168889431442"/>
      </colorScale>
    </cfRule>
    <cfRule type="colorScale" priority="2">
      <colorScale>
        <cfvo type="num" val="0"/>
        <cfvo type="num" val="0"/>
        <color theme="9" tint="0.79998168889431442"/>
        <color theme="5" tint="0.79998168889431442"/>
      </colorScale>
    </cfRule>
    <cfRule type="colorScale" priority="3">
      <colorScale>
        <cfvo type="num" val="0"/>
        <cfvo type="num" val="0"/>
        <color theme="9" tint="0.79998168889431442"/>
        <color theme="5" tint="0.79998168889431442"/>
      </colorScale>
    </cfRule>
  </conditionalFormatting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Broomcorn Millet</vt:lpstr>
      <vt:lpstr>Foxtail Millet</vt:lpstr>
      <vt:lpstr>Rice</vt:lpstr>
      <vt:lpstr>Wheat</vt:lpstr>
      <vt:lpstr>Soybean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 Yang</dc:creator>
  <cp:lastModifiedBy>Liu</cp:lastModifiedBy>
  <dcterms:created xsi:type="dcterms:W3CDTF">2022-09-20T07:22:49Z</dcterms:created>
  <dcterms:modified xsi:type="dcterms:W3CDTF">2022-11-19T05:58:45Z</dcterms:modified>
</cp:coreProperties>
</file>