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st Manuscript\Manuscript 1\final files\"/>
    </mc:Choice>
  </mc:AlternateContent>
  <xr:revisionPtr revIDLastSave="0" documentId="13_ncr:1_{182A6B66-0D6E-4CFA-83CF-4957CF86A4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S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4" l="1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</calcChain>
</file>

<file path=xl/sharedStrings.xml><?xml version="1.0" encoding="utf-8"?>
<sst xmlns="http://schemas.openxmlformats.org/spreadsheetml/2006/main" count="66" uniqueCount="64">
  <si>
    <t xml:space="preserve">Dierama igneum </t>
    <phoneticPr fontId="5" type="noConversion"/>
  </si>
  <si>
    <t>Chasmanthe floribunda</t>
    <phoneticPr fontId="5" type="noConversion"/>
  </si>
  <si>
    <t xml:space="preserve">Hesperantha coccinea </t>
    <phoneticPr fontId="5" type="noConversion"/>
  </si>
  <si>
    <t>Freesia laxa</t>
    <phoneticPr fontId="5" type="noConversion"/>
  </si>
  <si>
    <t xml:space="preserve">Gladiolus communis </t>
    <phoneticPr fontId="5" type="noConversion"/>
  </si>
  <si>
    <t>Watsonia pillansii</t>
    <phoneticPr fontId="5" type="noConversion"/>
  </si>
  <si>
    <t>Nivenia stokoei</t>
    <phoneticPr fontId="5" type="noConversion"/>
  </si>
  <si>
    <t>Witsenia maura</t>
    <phoneticPr fontId="5" type="noConversion"/>
  </si>
  <si>
    <t>Aristea ecklonii</t>
    <phoneticPr fontId="5" type="noConversion"/>
  </si>
  <si>
    <t>Patersonia fragilis</t>
    <phoneticPr fontId="5" type="noConversion"/>
  </si>
  <si>
    <t>Tigridia pavonia</t>
    <phoneticPr fontId="5" type="noConversion"/>
  </si>
  <si>
    <t>Cypella coelestis</t>
    <phoneticPr fontId="5" type="noConversion"/>
  </si>
  <si>
    <t>Neomarica candida</t>
    <phoneticPr fontId="5" type="noConversion"/>
  </si>
  <si>
    <t>Trimezia steyermarkii</t>
    <phoneticPr fontId="5" type="noConversion"/>
  </si>
  <si>
    <t>Sisyrinchium idahoense</t>
    <phoneticPr fontId="5" type="noConversion"/>
  </si>
  <si>
    <t>Sisyrinchium angustifolium</t>
    <phoneticPr fontId="5" type="noConversion"/>
  </si>
  <si>
    <t>Libertia pulchella</t>
    <phoneticPr fontId="5" type="noConversion"/>
  </si>
  <si>
    <t>Olsynium douglasii</t>
    <phoneticPr fontId="5" type="noConversion"/>
  </si>
  <si>
    <t xml:space="preserve">Iris koreana </t>
    <phoneticPr fontId="5" type="noConversion"/>
  </si>
  <si>
    <t>Moraea spathulata</t>
    <phoneticPr fontId="5" type="noConversion"/>
  </si>
  <si>
    <t>Moraea polystachya</t>
    <phoneticPr fontId="5" type="noConversion"/>
  </si>
  <si>
    <t>Diplarrena moraea</t>
    <phoneticPr fontId="5" type="noConversion"/>
  </si>
  <si>
    <t>Isophysis tasmanica</t>
    <phoneticPr fontId="5" type="noConversion"/>
  </si>
  <si>
    <t>Species</t>
    <phoneticPr fontId="2" type="noConversion"/>
  </si>
  <si>
    <t>Ka</t>
    <phoneticPr fontId="2" type="noConversion"/>
  </si>
  <si>
    <t>Ks</t>
    <phoneticPr fontId="2" type="noConversion"/>
  </si>
  <si>
    <t>ka/ks ratio</t>
    <phoneticPr fontId="2" type="noConversion"/>
  </si>
  <si>
    <t>Tritonia disticha</t>
    <phoneticPr fontId="5" type="noConversion"/>
  </si>
  <si>
    <t>Crocus cartwrightianus</t>
    <phoneticPr fontId="2" type="noConversion"/>
  </si>
  <si>
    <t>Crocus sativus</t>
    <phoneticPr fontId="2" type="noConversion"/>
  </si>
  <si>
    <t>Geosiris australiensis</t>
    <phoneticPr fontId="2" type="noConversion"/>
  </si>
  <si>
    <t>Geosiris aphyla</t>
    <phoneticPr fontId="2" type="noConversion"/>
  </si>
  <si>
    <t>Iris domestica</t>
    <phoneticPr fontId="2" type="noConversion"/>
  </si>
  <si>
    <t>Iris gatesii</t>
    <phoneticPr fontId="2" type="noConversion"/>
  </si>
  <si>
    <t>Iris sanguinea</t>
    <phoneticPr fontId="2" type="noConversion"/>
  </si>
  <si>
    <t>Model</t>
  </si>
  <si>
    <t>Np</t>
  </si>
  <si>
    <t>Estimation of Parameters</t>
  </si>
  <si>
    <t>InL</t>
  </si>
  <si>
    <t>Model comparisons</t>
  </si>
  <si>
    <t>d.f</t>
  </si>
  <si>
    <t>2^InL</t>
  </si>
  <si>
    <t>MO (one-ratio)</t>
    <phoneticPr fontId="2" type="noConversion"/>
  </si>
  <si>
    <t>M3 vs M0</t>
  </si>
  <si>
    <t>no sites</t>
    <phoneticPr fontId="2" type="noConversion"/>
  </si>
  <si>
    <t>M3 (discrete)</t>
    <phoneticPr fontId="2" type="noConversion"/>
  </si>
  <si>
    <t>M1 (NearlyNeutral)</t>
    <phoneticPr fontId="2" type="noConversion"/>
  </si>
  <si>
    <t>M2 vs M1</t>
  </si>
  <si>
    <t>M2 (PositiveSelection)</t>
    <phoneticPr fontId="2" type="noConversion"/>
  </si>
  <si>
    <r>
      <t>14I**, 150S**,</t>
    </r>
    <r>
      <rPr>
        <b/>
        <sz val="12"/>
        <color theme="1"/>
        <rFont val="맑은 고딕"/>
        <family val="2"/>
        <scheme val="minor"/>
      </rPr>
      <t xml:space="preserve"> </t>
    </r>
    <r>
      <rPr>
        <b/>
        <sz val="12"/>
        <color theme="1"/>
        <rFont val="Times New Roman"/>
        <family val="1"/>
      </rPr>
      <t>341F**,</t>
    </r>
    <r>
      <rPr>
        <b/>
        <sz val="12"/>
        <color theme="1"/>
        <rFont val="맑은 고딕"/>
        <family val="2"/>
        <scheme val="minor"/>
      </rPr>
      <t xml:space="preserve"> </t>
    </r>
    <r>
      <rPr>
        <b/>
        <sz val="12"/>
        <color theme="1"/>
        <rFont val="Times New Roman"/>
        <family val="1"/>
      </rPr>
      <t>520L*</t>
    </r>
    <r>
      <rPr>
        <b/>
        <sz val="12"/>
        <color theme="1"/>
        <rFont val="맑은 고딕"/>
        <family val="2"/>
        <scheme val="minor"/>
      </rPr>
      <t xml:space="preserve">, </t>
    </r>
    <r>
      <rPr>
        <b/>
        <sz val="12"/>
        <color theme="1"/>
        <rFont val="Times New Roman"/>
        <family val="1"/>
      </rPr>
      <t>778F*,</t>
    </r>
    <r>
      <rPr>
        <b/>
        <sz val="12"/>
        <color theme="1"/>
        <rFont val="맑은 고딕"/>
        <family val="2"/>
        <scheme val="minor"/>
      </rPr>
      <t xml:space="preserve"> </t>
    </r>
    <r>
      <rPr>
        <b/>
        <sz val="12"/>
        <color theme="1"/>
        <rFont val="Times New Roman"/>
        <family val="1"/>
      </rPr>
      <t>779Q*,</t>
    </r>
    <r>
      <rPr>
        <b/>
        <sz val="12"/>
        <color theme="1"/>
        <rFont val="맑은 고딕"/>
        <family val="2"/>
        <scheme val="minor"/>
      </rPr>
      <t xml:space="preserve"> </t>
    </r>
    <r>
      <rPr>
        <b/>
        <sz val="12"/>
        <color theme="1"/>
        <rFont val="Times New Roman"/>
        <family val="1"/>
      </rPr>
      <t>883W**,</t>
    </r>
    <r>
      <rPr>
        <b/>
        <sz val="12"/>
        <color theme="1"/>
        <rFont val="맑은 고딕"/>
        <family val="2"/>
        <scheme val="minor"/>
      </rPr>
      <t xml:space="preserve"> </t>
    </r>
    <r>
      <rPr>
        <b/>
        <sz val="12"/>
        <color theme="1"/>
        <rFont val="Times New Roman"/>
        <family val="1"/>
      </rPr>
      <t>892E**, 950P*,</t>
    </r>
    <r>
      <rPr>
        <b/>
        <sz val="12"/>
        <color theme="1"/>
        <rFont val="맑은 고딕"/>
        <family val="2"/>
        <scheme val="minor"/>
      </rPr>
      <t xml:space="preserve"> </t>
    </r>
    <r>
      <rPr>
        <b/>
        <sz val="12"/>
        <color theme="1"/>
        <rFont val="Times New Roman"/>
        <family val="1"/>
      </rPr>
      <t>1050H**,</t>
    </r>
    <r>
      <rPr>
        <b/>
        <sz val="12"/>
        <color theme="1"/>
        <rFont val="맑은 고딕"/>
        <family val="2"/>
        <scheme val="minor"/>
      </rPr>
      <t xml:space="preserve"> </t>
    </r>
    <r>
      <rPr>
        <b/>
        <sz val="12"/>
        <color theme="1"/>
        <rFont val="Times New Roman"/>
        <family val="1"/>
      </rPr>
      <t>1051N*,</t>
    </r>
    <r>
      <rPr>
        <b/>
        <sz val="12"/>
        <color theme="1"/>
        <rFont val="맑은 고딕"/>
        <family val="2"/>
        <scheme val="minor"/>
      </rPr>
      <t xml:space="preserve"> </t>
    </r>
    <r>
      <rPr>
        <b/>
        <sz val="12"/>
        <color theme="1"/>
        <rFont val="Times New Roman"/>
        <family val="1"/>
      </rPr>
      <t>1273I*, 1402S**,</t>
    </r>
    <r>
      <rPr>
        <b/>
        <sz val="12"/>
        <color theme="1"/>
        <rFont val="맑은 고딕"/>
        <family val="2"/>
        <scheme val="minor"/>
      </rPr>
      <t xml:space="preserve"> </t>
    </r>
    <r>
      <rPr>
        <b/>
        <sz val="12"/>
        <color theme="1"/>
        <rFont val="Times New Roman"/>
        <family val="1"/>
      </rPr>
      <t>1642D**,</t>
    </r>
    <r>
      <rPr>
        <b/>
        <sz val="12"/>
        <color theme="1"/>
        <rFont val="맑은 고딕"/>
        <family val="2"/>
        <scheme val="minor"/>
      </rPr>
      <t xml:space="preserve"> </t>
    </r>
    <r>
      <rPr>
        <b/>
        <sz val="12"/>
        <color theme="1"/>
        <rFont val="Times New Roman"/>
        <family val="1"/>
      </rPr>
      <t>2135L**</t>
    </r>
    <phoneticPr fontId="2" type="noConversion"/>
  </si>
  <si>
    <t xml:space="preserve">M7 (beta) </t>
    <phoneticPr fontId="2" type="noConversion"/>
  </si>
  <si>
    <t>p =   0.00500  q =   0.00752</t>
  </si>
  <si>
    <t>M8 vs M7</t>
  </si>
  <si>
    <t>M8 (beta&amp;w&gt;1)</t>
    <phoneticPr fontId="2" type="noConversion"/>
  </si>
  <si>
    <t xml:space="preserve"> p0 =   0.93151  p =   0.00647 q =   0.01981
 (p1 =   0.06849) w =  10.65919</t>
    <phoneticPr fontId="2" type="noConversion"/>
  </si>
  <si>
    <t>14I**, 150S**, 341F**, 520L*, 778F*, 779Q*, 883W**, 892E**, 950P*, 1050H**, 1051N*, 1273I*, 1402S**, 1642D**, 2135L**</t>
    <phoneticPr fontId="2" type="noConversion"/>
  </si>
  <si>
    <r>
      <t>2^InL:</t>
    </r>
    <r>
      <rPr>
        <sz val="12"/>
        <color theme="1"/>
        <rFont val="Times New Roman"/>
        <family val="1"/>
      </rPr>
      <t>twice the log likelihood difference of the model compared</t>
    </r>
    <phoneticPr fontId="2" type="noConversion"/>
  </si>
  <si>
    <t>Positively selected sites       (NEB, BEB)</t>
    <phoneticPr fontId="2" type="noConversion"/>
  </si>
  <si>
    <r>
      <rPr>
        <b/>
        <sz val="12"/>
        <color theme="1"/>
        <rFont val="Times New Roman"/>
        <family val="1"/>
      </rPr>
      <t>Np:</t>
    </r>
    <r>
      <rPr>
        <sz val="12"/>
        <color theme="1"/>
        <rFont val="Times New Roman"/>
        <family val="1"/>
      </rPr>
      <t xml:space="preserve"> number of estimated parameters</t>
    </r>
    <phoneticPr fontId="2" type="noConversion"/>
  </si>
  <si>
    <r>
      <rPr>
        <b/>
        <sz val="12"/>
        <color theme="1"/>
        <rFont val="Times New Roman"/>
        <family val="1"/>
      </rPr>
      <t>InL:</t>
    </r>
    <r>
      <rPr>
        <sz val="12"/>
        <color theme="1"/>
        <rFont val="Times New Roman"/>
        <family val="1"/>
      </rPr>
      <t xml:space="preserve"> Log likelihood score</t>
    </r>
    <phoneticPr fontId="2" type="noConversion"/>
  </si>
  <si>
    <r>
      <rPr>
        <b/>
        <sz val="12"/>
        <color theme="1"/>
        <rFont val="Times New Roman"/>
        <family val="1"/>
      </rPr>
      <t>Note:</t>
    </r>
    <r>
      <rPr>
        <sz val="12"/>
        <color theme="1"/>
        <rFont val="Times New Roman"/>
        <family val="1"/>
      </rPr>
      <t xml:space="preserve"> Positively selected sites (*p&gt; 95%; p**&gt; 99%)</t>
    </r>
    <phoneticPr fontId="2" type="noConversion"/>
  </si>
  <si>
    <r>
      <rPr>
        <b/>
        <sz val="12"/>
        <color theme="1"/>
        <rFont val="Times New Roman"/>
        <family val="1"/>
      </rPr>
      <t>d.f:</t>
    </r>
    <r>
      <rPr>
        <sz val="12"/>
        <color theme="1"/>
        <rFont val="Times New Roman"/>
        <family val="1"/>
      </rPr>
      <t xml:space="preserve"> degrees of freedom </t>
    </r>
    <phoneticPr fontId="2" type="noConversion"/>
  </si>
  <si>
    <r>
      <t xml:space="preserve">               Supplementary Table 4.1   Non-synonymous and synonymous rate of substitution for protein coding  </t>
    </r>
    <r>
      <rPr>
        <b/>
        <i/>
        <sz val="12"/>
        <color theme="1"/>
        <rFont val="Times New Roman"/>
        <family val="1"/>
      </rPr>
      <t>ycf</t>
    </r>
    <r>
      <rPr>
        <b/>
        <sz val="12"/>
        <color theme="1"/>
        <rFont val="Times New Roman"/>
        <family val="1"/>
      </rPr>
      <t>2 gene</t>
    </r>
    <phoneticPr fontId="2" type="noConversion"/>
  </si>
  <si>
    <r>
      <t>Supplementary Table 4.2 Positive selective amino acid loci and parameter estimation in</t>
    </r>
    <r>
      <rPr>
        <b/>
        <i/>
        <sz val="12"/>
        <color theme="1"/>
        <rFont val="Times New Roman"/>
        <family val="1"/>
      </rPr>
      <t xml:space="preserve"> ycf</t>
    </r>
    <r>
      <rPr>
        <b/>
        <sz val="12"/>
        <color theme="1"/>
        <rFont val="Times New Roman"/>
        <family val="1"/>
      </rPr>
      <t>2 of twelve species in the Iridaceae family species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</si>
</sst>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맑은 고딕"/>
      <family val="3"/>
      <charset val="129"/>
      <scheme val="minor"/>
    </font>
    <font>
      <i/>
      <sz val="12"/>
      <color theme="1"/>
      <name val="Times New Roman"/>
      <family val="1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rgb="FFFFFFFF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맑은 고딕"/>
      <family val="2"/>
      <scheme val="minor"/>
    </font>
    <font>
      <b/>
      <sz val="12"/>
      <color theme="1"/>
      <name val="맑은 고딕"/>
      <family val="2"/>
      <scheme val="minor"/>
    </font>
    <font>
      <b/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1A5C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12" fontId="6" fillId="0" borderId="0" xfId="0" applyNumberFormat="1" applyFont="1" applyAlignment="1">
      <alignment horizontal="center"/>
    </xf>
    <xf numFmtId="0" fontId="8" fillId="0" borderId="0" xfId="1" applyFo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12" fontId="6" fillId="3" borderId="0" xfId="0" applyNumberFormat="1" applyFont="1" applyFill="1" applyAlignment="1">
      <alignment horizontal="center"/>
    </xf>
    <xf numFmtId="0" fontId="10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12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0" borderId="2" xfId="2" applyFont="1" applyBorder="1" applyAlignment="1">
      <alignment horizontal="center" vertical="top" wrapText="1"/>
    </xf>
    <xf numFmtId="0" fontId="4" fillId="0" borderId="0" xfId="2" applyFont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8" fillId="0" borderId="0" xfId="0" applyFont="1">
      <alignment vertical="center"/>
    </xf>
    <xf numFmtId="0" fontId="7" fillId="0" borderId="4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" xfId="2" applyFont="1" applyBorder="1" applyAlignment="1">
      <alignment vertical="top" wrapText="1"/>
    </xf>
    <xf numFmtId="0" fontId="3" fillId="0" borderId="2" xfId="2" applyFont="1" applyBorder="1" applyAlignment="1">
      <alignment vertical="top" wrapText="1"/>
    </xf>
    <xf numFmtId="0" fontId="3" fillId="0" borderId="0" xfId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2" applyFont="1" applyBorder="1" applyAlignment="1">
      <alignment horizontal="center" vertical="top" wrapText="1"/>
    </xf>
    <xf numFmtId="0" fontId="4" fillId="0" borderId="0" xfId="2" applyFont="1" applyAlignment="1">
      <alignment horizontal="center" vertical="top" wrapText="1"/>
    </xf>
    <xf numFmtId="0" fontId="11" fillId="0" borderId="3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top" wrapText="1"/>
    </xf>
    <xf numFmtId="0" fontId="4" fillId="0" borderId="2" xfId="0" applyFont="1" applyBorder="1">
      <alignment vertical="center"/>
    </xf>
  </cellXfs>
  <cellStyles count="3"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1"/>
  <sheetViews>
    <sheetView tabSelected="1" workbookViewId="0">
      <selection activeCell="K37" sqref="K37"/>
    </sheetView>
  </sheetViews>
  <sheetFormatPr defaultRowHeight="16.5" x14ac:dyDescent="0.3"/>
  <cols>
    <col min="2" max="2" width="23.375" customWidth="1"/>
    <col min="3" max="3" width="14.75" customWidth="1"/>
    <col min="4" max="4" width="13.625" customWidth="1"/>
    <col min="5" max="5" width="18.75" customWidth="1"/>
    <col min="7" max="7" width="9" customWidth="1"/>
    <col min="10" max="10" width="28.375" customWidth="1"/>
  </cols>
  <sheetData>
    <row r="1" spans="1:10" x14ac:dyDescent="0.3">
      <c r="A1" s="20" t="s">
        <v>62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3">
      <c r="A2" s="20"/>
      <c r="B2" s="20"/>
      <c r="C2" s="20"/>
      <c r="D2" s="20"/>
      <c r="E2" s="20"/>
      <c r="F2" s="20"/>
      <c r="G2" s="2"/>
    </row>
    <row r="3" spans="1:10" x14ac:dyDescent="0.3">
      <c r="B3" s="3" t="s">
        <v>23</v>
      </c>
      <c r="C3" s="3" t="s">
        <v>24</v>
      </c>
      <c r="D3" s="3" t="s">
        <v>25</v>
      </c>
      <c r="E3" s="3" t="s">
        <v>26</v>
      </c>
    </row>
    <row r="4" spans="1:10" x14ac:dyDescent="0.25">
      <c r="B4" s="4" t="s">
        <v>27</v>
      </c>
      <c r="C4" s="5">
        <v>0.12406145500000001</v>
      </c>
      <c r="D4" s="5">
        <v>0.10620732499999999</v>
      </c>
      <c r="E4" s="6">
        <f t="shared" ref="E4:E34" si="0">C4/D4</f>
        <v>1.1681063900253588</v>
      </c>
    </row>
    <row r="5" spans="1:10" x14ac:dyDescent="0.3">
      <c r="B5" s="7" t="s">
        <v>0</v>
      </c>
      <c r="C5" s="5">
        <v>0.14305000000000001</v>
      </c>
      <c r="D5" s="5">
        <v>0.1089</v>
      </c>
      <c r="E5" s="6">
        <f t="shared" si="0"/>
        <v>1.3135904499540865</v>
      </c>
    </row>
    <row r="6" spans="1:10" x14ac:dyDescent="0.3">
      <c r="B6" s="7" t="s">
        <v>1</v>
      </c>
      <c r="C6" s="5">
        <v>0.25655</v>
      </c>
      <c r="D6" s="5">
        <v>0.21694999999999998</v>
      </c>
      <c r="E6" s="6">
        <f t="shared" si="0"/>
        <v>1.18253053699009</v>
      </c>
    </row>
    <row r="7" spans="1:10" x14ac:dyDescent="0.25">
      <c r="B7" s="4" t="s">
        <v>2</v>
      </c>
      <c r="C7" s="5">
        <v>0.27034999999999998</v>
      </c>
      <c r="D7" s="5">
        <v>0.22095000000000001</v>
      </c>
      <c r="E7" s="6">
        <f t="shared" si="0"/>
        <v>1.2235799954740891</v>
      </c>
    </row>
    <row r="8" spans="1:10" x14ac:dyDescent="0.3">
      <c r="B8" s="8" t="s">
        <v>28</v>
      </c>
      <c r="C8" s="5">
        <v>0.31190000000000001</v>
      </c>
      <c r="D8" s="5">
        <v>0.29609999999999997</v>
      </c>
      <c r="E8" s="6">
        <f t="shared" si="0"/>
        <v>1.0533603512326919</v>
      </c>
    </row>
    <row r="9" spans="1:10" x14ac:dyDescent="0.3">
      <c r="B9" s="8" t="s">
        <v>29</v>
      </c>
      <c r="C9" s="5">
        <v>0.122126605</v>
      </c>
      <c r="D9" s="5">
        <v>0.11350034000000001</v>
      </c>
      <c r="E9" s="6">
        <f t="shared" si="0"/>
        <v>1.0760021071302517</v>
      </c>
    </row>
    <row r="10" spans="1:10" x14ac:dyDescent="0.3">
      <c r="B10" s="7" t="s">
        <v>3</v>
      </c>
      <c r="C10" s="5">
        <v>0.30135000000000001</v>
      </c>
      <c r="D10" s="5">
        <v>0.27979999999999999</v>
      </c>
      <c r="E10" s="6">
        <f t="shared" si="0"/>
        <v>1.0770192994996426</v>
      </c>
    </row>
    <row r="11" spans="1:10" x14ac:dyDescent="0.3">
      <c r="B11" s="7" t="s">
        <v>4</v>
      </c>
      <c r="C11" s="5">
        <v>0.28744661500000002</v>
      </c>
      <c r="D11" s="5">
        <v>0.27220237000000003</v>
      </c>
      <c r="E11" s="6">
        <f t="shared" si="0"/>
        <v>1.0560033514770646</v>
      </c>
    </row>
    <row r="12" spans="1:10" x14ac:dyDescent="0.25">
      <c r="B12" s="4" t="s">
        <v>5</v>
      </c>
      <c r="C12" s="5">
        <v>3.6878444999999996E-2</v>
      </c>
      <c r="D12" s="5">
        <v>2.0698745000000001E-2</v>
      </c>
      <c r="E12" s="6">
        <f t="shared" si="0"/>
        <v>1.7816754107555792</v>
      </c>
    </row>
    <row r="13" spans="1:10" x14ac:dyDescent="0.25">
      <c r="B13" s="4" t="s">
        <v>6</v>
      </c>
      <c r="C13" s="5">
        <v>2.6647699999999999E-3</v>
      </c>
      <c r="D13" s="5">
        <v>2.16431E-3</v>
      </c>
      <c r="E13" s="6">
        <f t="shared" si="0"/>
        <v>1.2312330488700787</v>
      </c>
    </row>
    <row r="14" spans="1:10" x14ac:dyDescent="0.25">
      <c r="B14" s="4" t="s">
        <v>7</v>
      </c>
      <c r="C14" s="5">
        <v>2.6254949999999998E-3</v>
      </c>
      <c r="D14" s="5">
        <v>2.4735249999999999E-3</v>
      </c>
      <c r="E14" s="6">
        <f t="shared" si="0"/>
        <v>1.0614386351461982</v>
      </c>
    </row>
    <row r="15" spans="1:10" x14ac:dyDescent="0.25">
      <c r="B15" s="4" t="s">
        <v>8</v>
      </c>
      <c r="C15" s="5">
        <v>0.2472</v>
      </c>
      <c r="D15" s="5">
        <v>0.23394999999999999</v>
      </c>
      <c r="E15" s="6">
        <f t="shared" si="0"/>
        <v>1.0566360333404574</v>
      </c>
    </row>
    <row r="16" spans="1:10" x14ac:dyDescent="0.25">
      <c r="B16" s="1" t="s">
        <v>30</v>
      </c>
      <c r="C16" s="9">
        <v>0.26919999999999999</v>
      </c>
      <c r="D16" s="9">
        <v>0.24795</v>
      </c>
      <c r="E16" s="10">
        <f t="shared" si="0"/>
        <v>1.0857027626537608</v>
      </c>
    </row>
    <row r="17" spans="2:5" x14ac:dyDescent="0.25">
      <c r="B17" s="1" t="s">
        <v>31</v>
      </c>
      <c r="C17" s="9">
        <v>6.1103605000000005E-2</v>
      </c>
      <c r="D17" s="9">
        <v>6.5887130000000002E-2</v>
      </c>
      <c r="E17" s="10">
        <f t="shared" si="0"/>
        <v>0.92739818838671528</v>
      </c>
    </row>
    <row r="18" spans="2:5" x14ac:dyDescent="0.25">
      <c r="B18" s="1" t="s">
        <v>9</v>
      </c>
      <c r="C18" s="9">
        <v>0.39344999999999997</v>
      </c>
      <c r="D18" s="9">
        <v>0.37559999999999999</v>
      </c>
      <c r="E18" s="10">
        <f t="shared" si="0"/>
        <v>1.0475239616613419</v>
      </c>
    </row>
    <row r="19" spans="2:5" x14ac:dyDescent="0.25">
      <c r="B19" s="1" t="s">
        <v>10</v>
      </c>
      <c r="C19" s="9">
        <v>0.35670000000000002</v>
      </c>
      <c r="D19" s="9">
        <v>0.34489999999999998</v>
      </c>
      <c r="E19" s="10">
        <f t="shared" si="0"/>
        <v>1.0342128153087853</v>
      </c>
    </row>
    <row r="20" spans="2:5" x14ac:dyDescent="0.25">
      <c r="B20" s="1" t="s">
        <v>11</v>
      </c>
      <c r="C20" s="9">
        <v>0.31855</v>
      </c>
      <c r="D20" s="9">
        <v>0.34360000000000002</v>
      </c>
      <c r="E20" s="10">
        <f t="shared" si="0"/>
        <v>0.9270954598370198</v>
      </c>
    </row>
    <row r="21" spans="2:5" x14ac:dyDescent="0.25">
      <c r="B21" s="1" t="s">
        <v>12</v>
      </c>
      <c r="C21" s="9">
        <v>0.27975</v>
      </c>
      <c r="D21" s="9">
        <v>0.26850000000000002</v>
      </c>
      <c r="E21" s="10">
        <f t="shared" si="0"/>
        <v>1.0418994413407821</v>
      </c>
    </row>
    <row r="22" spans="2:5" x14ac:dyDescent="0.25">
      <c r="B22" s="1" t="s">
        <v>13</v>
      </c>
      <c r="C22" s="9">
        <v>0.20165</v>
      </c>
      <c r="D22" s="9">
        <v>0.19755</v>
      </c>
      <c r="E22" s="10">
        <f t="shared" si="0"/>
        <v>1.0207542394330549</v>
      </c>
    </row>
    <row r="23" spans="2:5" x14ac:dyDescent="0.25">
      <c r="B23" s="1" t="s">
        <v>14</v>
      </c>
      <c r="C23" s="9">
        <v>0.32245000000000001</v>
      </c>
      <c r="D23" s="9">
        <v>0.31259999999999999</v>
      </c>
      <c r="E23" s="10">
        <f t="shared" si="0"/>
        <v>1.0315099168266155</v>
      </c>
    </row>
    <row r="24" spans="2:5" x14ac:dyDescent="0.25">
      <c r="B24" s="1" t="s">
        <v>15</v>
      </c>
      <c r="C24" s="9">
        <v>0.36124999999999996</v>
      </c>
      <c r="D24" s="9">
        <v>0.35760000000000003</v>
      </c>
      <c r="E24" s="10">
        <f t="shared" si="0"/>
        <v>1.0102069351230423</v>
      </c>
    </row>
    <row r="25" spans="2:5" x14ac:dyDescent="0.25">
      <c r="B25" s="1" t="s">
        <v>16</v>
      </c>
      <c r="C25" s="9">
        <v>0.31105000000000005</v>
      </c>
      <c r="D25" s="9">
        <v>0.32140000000000002</v>
      </c>
      <c r="E25" s="10">
        <f t="shared" si="0"/>
        <v>0.96779713752333552</v>
      </c>
    </row>
    <row r="26" spans="2:5" x14ac:dyDescent="0.25">
      <c r="B26" s="1" t="s">
        <v>17</v>
      </c>
      <c r="C26" s="9">
        <v>0.1744</v>
      </c>
      <c r="D26" s="9">
        <v>0.16744999999999999</v>
      </c>
      <c r="E26" s="10">
        <f t="shared" si="0"/>
        <v>1.0415049268438341</v>
      </c>
    </row>
    <row r="27" spans="2:5" x14ac:dyDescent="0.25">
      <c r="B27" s="1" t="s">
        <v>32</v>
      </c>
      <c r="C27" s="9">
        <v>0.18864999999999998</v>
      </c>
      <c r="D27" s="9">
        <v>0.17804999999999999</v>
      </c>
      <c r="E27" s="10">
        <f t="shared" si="0"/>
        <v>1.0595338388093232</v>
      </c>
    </row>
    <row r="28" spans="2:5" x14ac:dyDescent="0.25">
      <c r="B28" s="1" t="s">
        <v>33</v>
      </c>
      <c r="C28" s="9">
        <v>0.1971</v>
      </c>
      <c r="D28" s="9">
        <v>0.19445000000000001</v>
      </c>
      <c r="E28" s="10">
        <f t="shared" si="0"/>
        <v>1.0136281820519413</v>
      </c>
    </row>
    <row r="29" spans="2:5" x14ac:dyDescent="0.25">
      <c r="B29" s="1" t="s">
        <v>18</v>
      </c>
      <c r="C29" s="9">
        <v>2.0015649999999999E-3</v>
      </c>
      <c r="D29" s="9">
        <v>1.39503E-3</v>
      </c>
      <c r="E29" s="10">
        <f t="shared" si="0"/>
        <v>1.4347827645283613</v>
      </c>
    </row>
    <row r="30" spans="2:5" x14ac:dyDescent="0.25">
      <c r="B30" s="1" t="s">
        <v>34</v>
      </c>
      <c r="C30" s="9">
        <v>0.23311900999999999</v>
      </c>
      <c r="D30" s="9">
        <v>0.22954709000000001</v>
      </c>
      <c r="E30" s="10">
        <f t="shared" si="0"/>
        <v>1.0155607287376198</v>
      </c>
    </row>
    <row r="31" spans="2:5" x14ac:dyDescent="0.25">
      <c r="B31" s="1" t="s">
        <v>19</v>
      </c>
      <c r="C31" s="9">
        <v>3.3323334999999996E-2</v>
      </c>
      <c r="D31" s="9">
        <v>3.4617704999999999E-2</v>
      </c>
      <c r="E31" s="10">
        <f t="shared" si="0"/>
        <v>0.96260959529235102</v>
      </c>
    </row>
    <row r="32" spans="2:5" x14ac:dyDescent="0.25">
      <c r="B32" s="1" t="s">
        <v>20</v>
      </c>
      <c r="C32" s="9">
        <v>0.29844999999999999</v>
      </c>
      <c r="D32" s="9">
        <v>0.27834999999999999</v>
      </c>
      <c r="E32" s="10">
        <f t="shared" si="0"/>
        <v>1.0722112448356387</v>
      </c>
    </row>
    <row r="33" spans="2:10" x14ac:dyDescent="0.25">
      <c r="B33" s="1" t="s">
        <v>21</v>
      </c>
      <c r="C33" s="9">
        <v>0.29390000000000005</v>
      </c>
      <c r="D33" s="9">
        <v>0.28259999999999996</v>
      </c>
      <c r="E33" s="10">
        <f t="shared" si="0"/>
        <v>1.0399858457183302</v>
      </c>
    </row>
    <row r="34" spans="2:10" x14ac:dyDescent="0.25">
      <c r="B34" s="1" t="s">
        <v>22</v>
      </c>
      <c r="C34" s="9">
        <v>0.40970000000000001</v>
      </c>
      <c r="D34" s="9">
        <v>0.37490000000000001</v>
      </c>
      <c r="E34" s="10">
        <f t="shared" si="0"/>
        <v>1.0928247532675379</v>
      </c>
      <c r="F34" s="11"/>
    </row>
    <row r="38" spans="2:10" x14ac:dyDescent="0.3">
      <c r="B38" s="21" t="s">
        <v>63</v>
      </c>
      <c r="C38" s="21"/>
      <c r="D38" s="21"/>
      <c r="E38" s="21"/>
      <c r="F38" s="21"/>
      <c r="G38" s="21"/>
      <c r="H38" s="21"/>
      <c r="I38" s="21"/>
      <c r="J38" s="21"/>
    </row>
    <row r="40" spans="2:10" ht="47.25" x14ac:dyDescent="0.3">
      <c r="C40" s="12" t="s">
        <v>35</v>
      </c>
      <c r="D40" s="12" t="s">
        <v>36</v>
      </c>
      <c r="E40" s="12" t="s">
        <v>37</v>
      </c>
      <c r="F40" s="12" t="s">
        <v>38</v>
      </c>
      <c r="G40" s="12" t="s">
        <v>39</v>
      </c>
      <c r="H40" s="12" t="s">
        <v>40</v>
      </c>
      <c r="I40" s="12" t="s">
        <v>41</v>
      </c>
      <c r="J40" s="12" t="s">
        <v>57</v>
      </c>
    </row>
    <row r="41" spans="2:10" x14ac:dyDescent="0.3">
      <c r="C41" s="13" t="s">
        <v>42</v>
      </c>
      <c r="D41" s="13">
        <v>24</v>
      </c>
      <c r="E41" s="13"/>
      <c r="F41" s="13">
        <v>-11507.357900000001</v>
      </c>
      <c r="G41" s="22" t="s">
        <v>43</v>
      </c>
      <c r="H41" s="24">
        <v>4</v>
      </c>
      <c r="I41" s="22">
        <v>239.875</v>
      </c>
      <c r="J41" s="13" t="s">
        <v>44</v>
      </c>
    </row>
    <row r="42" spans="2:10" x14ac:dyDescent="0.3">
      <c r="C42" s="13" t="s">
        <v>45</v>
      </c>
      <c r="D42" s="13">
        <v>28</v>
      </c>
      <c r="E42" s="13"/>
      <c r="F42" s="13">
        <v>-11387.420400000001</v>
      </c>
      <c r="G42" s="23"/>
      <c r="H42" s="25"/>
      <c r="I42" s="23"/>
      <c r="J42" s="13"/>
    </row>
    <row r="43" spans="2:10" ht="31.5" x14ac:dyDescent="0.3">
      <c r="C43" s="13" t="s">
        <v>46</v>
      </c>
      <c r="D43" s="13">
        <v>25</v>
      </c>
      <c r="E43" s="13"/>
      <c r="F43" s="13">
        <v>-11460.0085</v>
      </c>
      <c r="G43" s="23" t="s">
        <v>47</v>
      </c>
      <c r="H43" s="25">
        <v>2</v>
      </c>
      <c r="I43" s="23">
        <v>145.974999999999</v>
      </c>
      <c r="J43" s="13" t="s">
        <v>44</v>
      </c>
    </row>
    <row r="44" spans="2:10" ht="91.5" customHeight="1" x14ac:dyDescent="0.3">
      <c r="C44" s="13" t="s">
        <v>48</v>
      </c>
      <c r="D44" s="13">
        <v>27</v>
      </c>
      <c r="E44" s="13"/>
      <c r="F44" s="13">
        <v>-11387.021000000001</v>
      </c>
      <c r="G44" s="23"/>
      <c r="H44" s="25"/>
      <c r="I44" s="23"/>
      <c r="J44" s="14" t="s">
        <v>49</v>
      </c>
    </row>
    <row r="45" spans="2:10" ht="47.25" customHeight="1" x14ac:dyDescent="0.3">
      <c r="C45" s="13" t="s">
        <v>50</v>
      </c>
      <c r="D45" s="13">
        <v>25</v>
      </c>
      <c r="E45" s="13" t="s">
        <v>51</v>
      </c>
      <c r="F45" s="13">
        <v>-11460.760700000001</v>
      </c>
      <c r="G45" s="23" t="s">
        <v>52</v>
      </c>
      <c r="H45" s="25">
        <v>2</v>
      </c>
      <c r="I45" s="23">
        <v>22921.521400000001</v>
      </c>
      <c r="J45" s="13" t="s">
        <v>44</v>
      </c>
    </row>
    <row r="46" spans="2:10" x14ac:dyDescent="0.3">
      <c r="C46" s="23" t="s">
        <v>53</v>
      </c>
      <c r="D46" s="23">
        <v>27</v>
      </c>
      <c r="E46" s="23" t="s">
        <v>54</v>
      </c>
      <c r="F46" s="23">
        <v>-11387.0792</v>
      </c>
      <c r="G46" s="23"/>
      <c r="H46" s="25"/>
      <c r="I46" s="23"/>
      <c r="J46" s="26" t="s">
        <v>55</v>
      </c>
    </row>
    <row r="47" spans="2:10" ht="63.75" customHeight="1" x14ac:dyDescent="0.3">
      <c r="C47" s="23"/>
      <c r="D47" s="23"/>
      <c r="E47" s="23"/>
      <c r="F47" s="23"/>
      <c r="G47" s="23"/>
      <c r="H47" s="25"/>
      <c r="I47" s="23"/>
      <c r="J47" s="26"/>
    </row>
    <row r="48" spans="2:10" ht="2.25" customHeight="1" x14ac:dyDescent="0.3"/>
    <row r="49" spans="1:13" hidden="1" x14ac:dyDescent="0.3">
      <c r="D49" s="15"/>
    </row>
    <row r="50" spans="1:13" ht="22.5" customHeight="1" x14ac:dyDescent="0.3">
      <c r="D50" s="16"/>
      <c r="E50" s="16"/>
    </row>
    <row r="51" spans="1:13" ht="48" customHeight="1" x14ac:dyDescent="0.3">
      <c r="A51" s="27" t="s">
        <v>60</v>
      </c>
      <c r="B51" s="27"/>
      <c r="C51" s="27"/>
      <c r="D51" s="17" t="s">
        <v>58</v>
      </c>
      <c r="E51" s="18"/>
      <c r="F51" s="27" t="s">
        <v>59</v>
      </c>
      <c r="G51" s="27"/>
      <c r="H51" s="27"/>
      <c r="I51" s="27"/>
      <c r="J51" s="19" t="s">
        <v>56</v>
      </c>
      <c r="K51" s="17" t="s">
        <v>61</v>
      </c>
      <c r="L51" s="17"/>
      <c r="M51" s="17"/>
    </row>
  </sheetData>
  <mergeCells count="17">
    <mergeCell ref="J46:J47"/>
    <mergeCell ref="A51:C51"/>
    <mergeCell ref="F51:I51"/>
    <mergeCell ref="G45:G47"/>
    <mergeCell ref="H45:H47"/>
    <mergeCell ref="I45:I47"/>
    <mergeCell ref="C46:C47"/>
    <mergeCell ref="D46:D47"/>
    <mergeCell ref="E46:E47"/>
    <mergeCell ref="F46:F47"/>
    <mergeCell ref="B38:J38"/>
    <mergeCell ref="G41:G42"/>
    <mergeCell ref="H41:H42"/>
    <mergeCell ref="I41:I42"/>
    <mergeCell ref="G43:G44"/>
    <mergeCell ref="H43:H44"/>
    <mergeCell ref="I43:I4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식물분류학연구실</dc:creator>
  <cp:lastModifiedBy>식물분류학연구실</cp:lastModifiedBy>
  <dcterms:created xsi:type="dcterms:W3CDTF">2022-08-16T05:01:31Z</dcterms:created>
  <dcterms:modified xsi:type="dcterms:W3CDTF">2023-01-19T03:40:57Z</dcterms:modified>
</cp:coreProperties>
</file>