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a/Dropbox/Chemotaxis 2020 manuscript/2 Second submission/Supplementary Tables/"/>
    </mc:Choice>
  </mc:AlternateContent>
  <xr:revisionPtr revIDLastSave="0" documentId="13_ncr:1_{15655E5E-D67B-BC41-A972-76EC629C7D73}" xr6:coauthVersionLast="47" xr6:coauthVersionMax="47" xr10:uidLastSave="{00000000-0000-0000-0000-000000000000}"/>
  <bookViews>
    <workbookView xWindow="0" yWindow="740" windowWidth="29400" windowHeight="17020" xr2:uid="{A779DBD1-594D-044D-83A8-B4A6F534ED03}"/>
  </bookViews>
  <sheets>
    <sheet name="4B O. asellus gas L4" sheetId="2" r:id="rId1"/>
    <sheet name="4B O. asellus gas dauer" sheetId="7" r:id="rId2"/>
    <sheet name="4C P. scaber gas L4" sheetId="1" r:id="rId3"/>
    <sheet name="4C P. scaber gas dauer" sheetId="6" r:id="rId4"/>
    <sheet name="4D Armadillidium sp. gas L4" sheetId="3" r:id="rId5"/>
    <sheet name="4D Armadillidium sp. gas dauer" sheetId="8" r:id="rId6"/>
    <sheet name="4E Lithobius sp. gas L4" sheetId="4" r:id="rId7"/>
    <sheet name="4E Lithobius sp. gas dauer" sheetId="9" r:id="rId8"/>
    <sheet name="4F D. melanogaster gas L4" sheetId="5" r:id="rId9"/>
    <sheet name="4F D. melanogaster gas dauer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5" l="1"/>
  <c r="K18" i="5"/>
  <c r="J95" i="10"/>
  <c r="K95" i="10" s="1"/>
  <c r="J97" i="10"/>
  <c r="K97" i="10" s="1"/>
  <c r="J91" i="10"/>
  <c r="K91" i="10" s="1"/>
  <c r="J93" i="10"/>
  <c r="K93" i="10" s="1"/>
  <c r="J94" i="10"/>
  <c r="K94" i="10" s="1"/>
  <c r="J96" i="10"/>
  <c r="K96" i="10" s="1"/>
  <c r="J90" i="10"/>
  <c r="K90" i="10" s="1"/>
  <c r="K92" i="10"/>
  <c r="J92" i="10"/>
  <c r="J87" i="10"/>
  <c r="K87" i="10" s="1"/>
  <c r="J89" i="10"/>
  <c r="K89" i="10" s="1"/>
  <c r="J83" i="10"/>
  <c r="K83" i="10" s="1"/>
  <c r="J85" i="10"/>
  <c r="K85" i="10" s="1"/>
  <c r="J86" i="10"/>
  <c r="K86" i="10" s="1"/>
  <c r="J88" i="10"/>
  <c r="K88" i="10" s="1"/>
  <c r="J82" i="10"/>
  <c r="K82" i="10" s="1"/>
  <c r="J84" i="10"/>
  <c r="K84" i="10" s="1"/>
  <c r="J80" i="10"/>
  <c r="K80" i="10" s="1"/>
  <c r="J81" i="10"/>
  <c r="K81" i="10" s="1"/>
  <c r="J72" i="10"/>
  <c r="K72" i="10" s="1"/>
  <c r="J73" i="10"/>
  <c r="K73" i="10" s="1"/>
  <c r="J65" i="10"/>
  <c r="K65" i="10" s="1"/>
  <c r="J64" i="10"/>
  <c r="K64" i="10" s="1"/>
  <c r="J57" i="10"/>
  <c r="K57" i="10" s="1"/>
  <c r="J56" i="10"/>
  <c r="K56" i="10" s="1"/>
  <c r="J48" i="10"/>
  <c r="K48" i="10" s="1"/>
  <c r="J49" i="10"/>
  <c r="K49" i="10" s="1"/>
  <c r="J40" i="10"/>
  <c r="K40" i="10" s="1"/>
  <c r="J41" i="10"/>
  <c r="K41" i="10" s="1"/>
  <c r="J33" i="10"/>
  <c r="K33" i="10" s="1"/>
  <c r="J32" i="10"/>
  <c r="K32" i="10" s="1"/>
  <c r="J25" i="10"/>
  <c r="K25" i="10" s="1"/>
  <c r="J24" i="10"/>
  <c r="K24" i="10" s="1"/>
  <c r="J16" i="10"/>
  <c r="K16" i="10" s="1"/>
  <c r="J17" i="10"/>
  <c r="K17" i="10" s="1"/>
  <c r="J8" i="10"/>
  <c r="K8" i="10" s="1"/>
  <c r="J9" i="10"/>
  <c r="K9" i="10" s="1"/>
  <c r="J78" i="10"/>
  <c r="K78" i="10" s="1"/>
  <c r="J79" i="10"/>
  <c r="K79" i="10" s="1"/>
  <c r="J70" i="10"/>
  <c r="K70" i="10" s="1"/>
  <c r="J71" i="10"/>
  <c r="K71" i="10" s="1"/>
  <c r="J63" i="10"/>
  <c r="K63" i="10" s="1"/>
  <c r="J62" i="10"/>
  <c r="K62" i="10" s="1"/>
  <c r="J55" i="10"/>
  <c r="K55" i="10" s="1"/>
  <c r="J54" i="10"/>
  <c r="K54" i="10" s="1"/>
  <c r="J46" i="10"/>
  <c r="K46" i="10" s="1"/>
  <c r="J47" i="10"/>
  <c r="K47" i="10" s="1"/>
  <c r="J38" i="10"/>
  <c r="K38" i="10" s="1"/>
  <c r="J39" i="10"/>
  <c r="K39" i="10" s="1"/>
  <c r="J31" i="10"/>
  <c r="K31" i="10" s="1"/>
  <c r="J30" i="10"/>
  <c r="K30" i="10" s="1"/>
  <c r="J23" i="10"/>
  <c r="K23" i="10" s="1"/>
  <c r="J22" i="10"/>
  <c r="K22" i="10" s="1"/>
  <c r="J14" i="10"/>
  <c r="K14" i="10" s="1"/>
  <c r="J15" i="10"/>
  <c r="K15" i="10" s="1"/>
  <c r="J6" i="10"/>
  <c r="K6" i="10" s="1"/>
  <c r="J7" i="10"/>
  <c r="K7" i="10" s="1"/>
  <c r="J76" i="10"/>
  <c r="K76" i="10" s="1"/>
  <c r="J77" i="10"/>
  <c r="K77" i="10" s="1"/>
  <c r="J68" i="10"/>
  <c r="K68" i="10" s="1"/>
  <c r="J69" i="10"/>
  <c r="K69" i="10" s="1"/>
  <c r="J61" i="10"/>
  <c r="K61" i="10" s="1"/>
  <c r="J60" i="10"/>
  <c r="K60" i="10" s="1"/>
  <c r="J53" i="10"/>
  <c r="K53" i="10" s="1"/>
  <c r="J52" i="10"/>
  <c r="K52" i="10" s="1"/>
  <c r="J44" i="10"/>
  <c r="K44" i="10" s="1"/>
  <c r="J45" i="10"/>
  <c r="K45" i="10" s="1"/>
  <c r="J36" i="10"/>
  <c r="K36" i="10" s="1"/>
  <c r="J37" i="10"/>
  <c r="K37" i="10" s="1"/>
  <c r="J29" i="10"/>
  <c r="K29" i="10" s="1"/>
  <c r="J28" i="10"/>
  <c r="K28" i="10" s="1"/>
  <c r="J21" i="10"/>
  <c r="K21" i="10" s="1"/>
  <c r="J20" i="10"/>
  <c r="K20" i="10" s="1"/>
  <c r="J12" i="10"/>
  <c r="K12" i="10" s="1"/>
  <c r="J13" i="10"/>
  <c r="K13" i="10" s="1"/>
  <c r="J4" i="10"/>
  <c r="K4" i="10" s="1"/>
  <c r="J5" i="10"/>
  <c r="K5" i="10" s="1"/>
  <c r="J74" i="10"/>
  <c r="K74" i="10" s="1"/>
  <c r="J75" i="10"/>
  <c r="K75" i="10" s="1"/>
  <c r="J66" i="10"/>
  <c r="K66" i="10" s="1"/>
  <c r="J67" i="10"/>
  <c r="K67" i="10" s="1"/>
  <c r="J59" i="10"/>
  <c r="K59" i="10" s="1"/>
  <c r="J58" i="10"/>
  <c r="K58" i="10" s="1"/>
  <c r="J51" i="10"/>
  <c r="K51" i="10" s="1"/>
  <c r="J50" i="10"/>
  <c r="K50" i="10" s="1"/>
  <c r="J42" i="10"/>
  <c r="K42" i="10" s="1"/>
  <c r="J43" i="10"/>
  <c r="K43" i="10" s="1"/>
  <c r="J34" i="10"/>
  <c r="K34" i="10" s="1"/>
  <c r="J35" i="10"/>
  <c r="K35" i="10" s="1"/>
  <c r="J27" i="10"/>
  <c r="K27" i="10" s="1"/>
  <c r="J26" i="10"/>
  <c r="K26" i="10" s="1"/>
  <c r="J19" i="10"/>
  <c r="K19" i="10" s="1"/>
  <c r="J18" i="10"/>
  <c r="K18" i="10" s="1"/>
  <c r="J10" i="10"/>
  <c r="K10" i="10" s="1"/>
  <c r="J11" i="10"/>
  <c r="J2" i="10"/>
  <c r="K2" i="10" s="1"/>
  <c r="J3" i="10"/>
  <c r="K3" i="10" s="1"/>
  <c r="J90" i="9" l="1"/>
  <c r="K90" i="9" s="1"/>
  <c r="J82" i="9"/>
  <c r="K82" i="9" s="1"/>
  <c r="J74" i="9"/>
  <c r="K74" i="9" s="1"/>
  <c r="J92" i="9"/>
  <c r="K92" i="9" s="1"/>
  <c r="J84" i="9"/>
  <c r="K84" i="9" s="1"/>
  <c r="J76" i="9"/>
  <c r="K76" i="9" s="1"/>
  <c r="J94" i="9"/>
  <c r="K94" i="9" s="1"/>
  <c r="J86" i="9"/>
  <c r="K86" i="9" s="1"/>
  <c r="J78" i="9"/>
  <c r="K78" i="9" s="1"/>
  <c r="J96" i="9"/>
  <c r="K96" i="9" s="1"/>
  <c r="J88" i="9"/>
  <c r="K88" i="9" s="1"/>
  <c r="J80" i="9"/>
  <c r="K80" i="9" s="1"/>
  <c r="J91" i="9"/>
  <c r="K91" i="9" s="1"/>
  <c r="J83" i="9"/>
  <c r="K83" i="9" s="1"/>
  <c r="J75" i="9"/>
  <c r="K75" i="9" s="1"/>
  <c r="J93" i="9"/>
  <c r="K93" i="9" s="1"/>
  <c r="J85" i="9"/>
  <c r="K85" i="9" s="1"/>
  <c r="J77" i="9"/>
  <c r="K77" i="9" s="1"/>
  <c r="J95" i="9"/>
  <c r="K95" i="9" s="1"/>
  <c r="J87" i="9"/>
  <c r="J79" i="9"/>
  <c r="K79" i="9" s="1"/>
  <c r="J97" i="9"/>
  <c r="K97" i="9" s="1"/>
  <c r="J89" i="9"/>
  <c r="K89" i="9" s="1"/>
  <c r="J81" i="9"/>
  <c r="K81" i="9" s="1"/>
  <c r="J73" i="9"/>
  <c r="K73" i="9" s="1"/>
  <c r="J65" i="9"/>
  <c r="K65" i="9" s="1"/>
  <c r="J57" i="9"/>
  <c r="K57" i="9" s="1"/>
  <c r="J71" i="9"/>
  <c r="K71" i="9" s="1"/>
  <c r="J63" i="9"/>
  <c r="K63" i="9" s="1"/>
  <c r="J55" i="9"/>
  <c r="K55" i="9" s="1"/>
  <c r="J69" i="9"/>
  <c r="K69" i="9" s="1"/>
  <c r="J61" i="9"/>
  <c r="K61" i="9" s="1"/>
  <c r="J53" i="9"/>
  <c r="K53" i="9" s="1"/>
  <c r="J67" i="9"/>
  <c r="K67" i="9" s="1"/>
  <c r="J59" i="9"/>
  <c r="K59" i="9" s="1"/>
  <c r="J51" i="9"/>
  <c r="K51" i="9" s="1"/>
  <c r="J72" i="9"/>
  <c r="K72" i="9" s="1"/>
  <c r="J64" i="9"/>
  <c r="K64" i="9" s="1"/>
  <c r="J56" i="9"/>
  <c r="K56" i="9" s="1"/>
  <c r="J70" i="9"/>
  <c r="K70" i="9" s="1"/>
  <c r="J62" i="9"/>
  <c r="K62" i="9" s="1"/>
  <c r="J54" i="9"/>
  <c r="K54" i="9" s="1"/>
  <c r="J68" i="9"/>
  <c r="K68" i="9" s="1"/>
  <c r="J60" i="9"/>
  <c r="K60" i="9" s="1"/>
  <c r="J52" i="9"/>
  <c r="K52" i="9" s="1"/>
  <c r="J66" i="9"/>
  <c r="K66" i="9" s="1"/>
  <c r="J58" i="9"/>
  <c r="K58" i="9" s="1"/>
  <c r="J50" i="9"/>
  <c r="K50" i="9" s="1"/>
  <c r="J49" i="9"/>
  <c r="K49" i="9" s="1"/>
  <c r="J41" i="9"/>
  <c r="K41" i="9" s="1"/>
  <c r="J33" i="9"/>
  <c r="K33" i="9" s="1"/>
  <c r="J43" i="9"/>
  <c r="K43" i="9" s="1"/>
  <c r="J35" i="9"/>
  <c r="K35" i="9" s="1"/>
  <c r="J27" i="9"/>
  <c r="K27" i="9" s="1"/>
  <c r="J47" i="9"/>
  <c r="K47" i="9" s="1"/>
  <c r="J39" i="9"/>
  <c r="K39" i="9" s="1"/>
  <c r="J31" i="9"/>
  <c r="K31" i="9" s="1"/>
  <c r="J45" i="9"/>
  <c r="K45" i="9" s="1"/>
  <c r="J37" i="9"/>
  <c r="K37" i="9" s="1"/>
  <c r="J29" i="9"/>
  <c r="K29" i="9" s="1"/>
  <c r="J48" i="9"/>
  <c r="K48" i="9" s="1"/>
  <c r="J40" i="9"/>
  <c r="K40" i="9" s="1"/>
  <c r="J32" i="9"/>
  <c r="K32" i="9" s="1"/>
  <c r="J42" i="9"/>
  <c r="K42" i="9" s="1"/>
  <c r="J34" i="9"/>
  <c r="K34" i="9" s="1"/>
  <c r="J26" i="9"/>
  <c r="K26" i="9" s="1"/>
  <c r="J46" i="9"/>
  <c r="K46" i="9" s="1"/>
  <c r="J38" i="9"/>
  <c r="K38" i="9" s="1"/>
  <c r="J30" i="9"/>
  <c r="K30" i="9" s="1"/>
  <c r="J44" i="9"/>
  <c r="K44" i="9" s="1"/>
  <c r="J36" i="9"/>
  <c r="K36" i="9" s="1"/>
  <c r="J28" i="9"/>
  <c r="K28" i="9" s="1"/>
  <c r="J24" i="9"/>
  <c r="K24" i="9" s="1"/>
  <c r="J16" i="9"/>
  <c r="K16" i="9" s="1"/>
  <c r="J8" i="9"/>
  <c r="K8" i="9" s="1"/>
  <c r="J22" i="9"/>
  <c r="K22" i="9" s="1"/>
  <c r="J14" i="9"/>
  <c r="K14" i="9" s="1"/>
  <c r="J6" i="9"/>
  <c r="K6" i="9" s="1"/>
  <c r="J20" i="9"/>
  <c r="K20" i="9" s="1"/>
  <c r="J12" i="9"/>
  <c r="K12" i="9" s="1"/>
  <c r="J4" i="9"/>
  <c r="K4" i="9" s="1"/>
  <c r="J10" i="9"/>
  <c r="K10" i="9" s="1"/>
  <c r="J2" i="9"/>
  <c r="K2" i="9" s="1"/>
  <c r="J25" i="9"/>
  <c r="K25" i="9" s="1"/>
  <c r="J17" i="9"/>
  <c r="K17" i="9" s="1"/>
  <c r="J9" i="9"/>
  <c r="K9" i="9" s="1"/>
  <c r="J23" i="9"/>
  <c r="K23" i="9" s="1"/>
  <c r="J15" i="9"/>
  <c r="K15" i="9" s="1"/>
  <c r="J7" i="9"/>
  <c r="K7" i="9" s="1"/>
  <c r="J21" i="9"/>
  <c r="K21" i="9" s="1"/>
  <c r="J13" i="9"/>
  <c r="K13" i="9" s="1"/>
  <c r="J5" i="9"/>
  <c r="K5" i="9" s="1"/>
  <c r="J19" i="9"/>
  <c r="K19" i="9" s="1"/>
  <c r="J11" i="9"/>
  <c r="K11" i="9" s="1"/>
  <c r="J3" i="9"/>
  <c r="K3" i="9" s="1"/>
  <c r="J87" i="7" l="1"/>
  <c r="K87" i="7" s="1"/>
  <c r="J86" i="7"/>
  <c r="K86" i="7" s="1"/>
  <c r="J85" i="7"/>
  <c r="K85" i="7" s="1"/>
  <c r="J84" i="7"/>
  <c r="K84" i="7" s="1"/>
  <c r="J89" i="7"/>
  <c r="K89" i="7" s="1"/>
  <c r="J88" i="7"/>
  <c r="K88" i="7" s="1"/>
  <c r="J83" i="7"/>
  <c r="K83" i="7" s="1"/>
  <c r="J82" i="7"/>
  <c r="K82" i="7" s="1"/>
  <c r="J76" i="7"/>
  <c r="K76" i="7" s="1"/>
  <c r="J77" i="7"/>
  <c r="K77" i="7" s="1"/>
  <c r="J78" i="7"/>
  <c r="K78" i="7" s="1"/>
  <c r="J79" i="7"/>
  <c r="K79" i="7" s="1"/>
  <c r="J74" i="7"/>
  <c r="K74" i="7" s="1"/>
  <c r="J75" i="7"/>
  <c r="K75" i="7" s="1"/>
  <c r="J80" i="7"/>
  <c r="K80" i="7" s="1"/>
  <c r="J81" i="7"/>
  <c r="K81" i="7" s="1"/>
  <c r="J68" i="7"/>
  <c r="K68" i="7" s="1"/>
  <c r="J69" i="7"/>
  <c r="K69" i="7" s="1"/>
  <c r="J70" i="7"/>
  <c r="K70" i="7" s="1"/>
  <c r="J71" i="7"/>
  <c r="K71" i="7" s="1"/>
  <c r="J66" i="7"/>
  <c r="K66" i="7" s="1"/>
  <c r="J67" i="7"/>
  <c r="K67" i="7" s="1"/>
  <c r="J72" i="7"/>
  <c r="K72" i="7" s="1"/>
  <c r="J73" i="7"/>
  <c r="K73" i="7" s="1"/>
  <c r="J60" i="7"/>
  <c r="K60" i="7" s="1"/>
  <c r="J61" i="7"/>
  <c r="K61" i="7" s="1"/>
  <c r="J62" i="7"/>
  <c r="K62" i="7" s="1"/>
  <c r="J63" i="7"/>
  <c r="K63" i="7" s="1"/>
  <c r="J58" i="7"/>
  <c r="K58" i="7" s="1"/>
  <c r="J59" i="7"/>
  <c r="K59" i="7" s="1"/>
  <c r="J64" i="7"/>
  <c r="K64" i="7" s="1"/>
  <c r="J65" i="7"/>
  <c r="K65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51" i="7"/>
  <c r="K51" i="7" s="1"/>
  <c r="J50" i="7"/>
  <c r="K50" i="7" s="1"/>
  <c r="J49" i="7"/>
  <c r="K49" i="7" s="1"/>
  <c r="J48" i="7"/>
  <c r="K48" i="7" s="1"/>
  <c r="J47" i="7"/>
  <c r="K47" i="7" s="1"/>
  <c r="J46" i="7"/>
  <c r="K46" i="7" s="1"/>
  <c r="J45" i="7"/>
  <c r="K45" i="7" s="1"/>
  <c r="J44" i="7"/>
  <c r="K44" i="7" s="1"/>
  <c r="J43" i="7"/>
  <c r="K43" i="7" s="1"/>
  <c r="J42" i="7"/>
  <c r="K42" i="7" s="1"/>
  <c r="J38" i="7"/>
  <c r="K38" i="7" s="1"/>
  <c r="J39" i="7"/>
  <c r="K39" i="7" s="1"/>
  <c r="J34" i="7"/>
  <c r="K34" i="7" s="1"/>
  <c r="J35" i="7"/>
  <c r="K35" i="7" s="1"/>
  <c r="J40" i="7"/>
  <c r="K40" i="7" s="1"/>
  <c r="J41" i="7"/>
  <c r="K41" i="7" s="1"/>
  <c r="J36" i="7"/>
  <c r="K36" i="7" s="1"/>
  <c r="J37" i="7"/>
  <c r="K37" i="7" s="1"/>
  <c r="J30" i="7"/>
  <c r="K30" i="7" s="1"/>
  <c r="J31" i="7"/>
  <c r="K31" i="7" s="1"/>
  <c r="J26" i="7"/>
  <c r="K26" i="7" s="1"/>
  <c r="J27" i="7"/>
  <c r="K27" i="7" s="1"/>
  <c r="J32" i="7"/>
  <c r="K32" i="7" s="1"/>
  <c r="J33" i="7"/>
  <c r="K33" i="7" s="1"/>
  <c r="J28" i="7"/>
  <c r="K28" i="7" s="1"/>
  <c r="J29" i="7"/>
  <c r="K29" i="7" s="1"/>
  <c r="J22" i="7"/>
  <c r="K22" i="7" s="1"/>
  <c r="J23" i="7"/>
  <c r="K23" i="7" s="1"/>
  <c r="J18" i="7"/>
  <c r="K18" i="7" s="1"/>
  <c r="J19" i="7"/>
  <c r="K19" i="7" s="1"/>
  <c r="J24" i="7"/>
  <c r="K24" i="7" s="1"/>
  <c r="J25" i="7"/>
  <c r="K25" i="7" s="1"/>
  <c r="J20" i="7"/>
  <c r="K20" i="7" s="1"/>
  <c r="J21" i="7"/>
  <c r="K21" i="7" s="1"/>
  <c r="J15" i="7"/>
  <c r="K15" i="7" s="1"/>
  <c r="J13" i="7"/>
  <c r="K13" i="7" s="1"/>
  <c r="J11" i="7"/>
  <c r="K11" i="7" s="1"/>
  <c r="J17" i="7"/>
  <c r="K17" i="7" s="1"/>
  <c r="J12" i="7"/>
  <c r="K12" i="7" s="1"/>
  <c r="J14" i="7"/>
  <c r="K14" i="7" s="1"/>
  <c r="J10" i="7"/>
  <c r="K10" i="7" s="1"/>
  <c r="J16" i="7"/>
  <c r="K16" i="7" s="1"/>
  <c r="J9" i="7"/>
  <c r="K9" i="7" s="1"/>
  <c r="J7" i="7"/>
  <c r="K7" i="7" s="1"/>
  <c r="J5" i="7"/>
  <c r="K5" i="7" s="1"/>
  <c r="J3" i="7"/>
  <c r="K3" i="7" s="1"/>
  <c r="J2" i="7"/>
  <c r="K2" i="7" s="1"/>
  <c r="J6" i="7"/>
  <c r="K6" i="7" s="1"/>
  <c r="J8" i="7"/>
  <c r="K8" i="7" s="1"/>
  <c r="J4" i="7"/>
  <c r="K4" i="7" s="1"/>
  <c r="J87" i="6" l="1"/>
  <c r="K87" i="6" s="1"/>
  <c r="J86" i="6"/>
  <c r="K86" i="6" s="1"/>
  <c r="J85" i="6"/>
  <c r="K85" i="6" s="1"/>
  <c r="J84" i="6"/>
  <c r="K84" i="6" s="1"/>
  <c r="J89" i="6"/>
  <c r="K89" i="6" s="1"/>
  <c r="J88" i="6"/>
  <c r="K88" i="6" s="1"/>
  <c r="J83" i="6"/>
  <c r="K83" i="6" s="1"/>
  <c r="J82" i="6"/>
  <c r="K82" i="6" s="1"/>
  <c r="J76" i="6"/>
  <c r="K76" i="6" s="1"/>
  <c r="J77" i="6"/>
  <c r="K77" i="6" s="1"/>
  <c r="J78" i="6"/>
  <c r="K78" i="6" s="1"/>
  <c r="J79" i="6"/>
  <c r="K79" i="6" s="1"/>
  <c r="J74" i="6"/>
  <c r="K74" i="6" s="1"/>
  <c r="J75" i="6"/>
  <c r="K75" i="6" s="1"/>
  <c r="J80" i="6"/>
  <c r="K80" i="6" s="1"/>
  <c r="J81" i="6"/>
  <c r="K81" i="6" s="1"/>
  <c r="J68" i="6"/>
  <c r="K68" i="6" s="1"/>
  <c r="J69" i="6"/>
  <c r="K69" i="6" s="1"/>
  <c r="J70" i="6"/>
  <c r="K70" i="6" s="1"/>
  <c r="J71" i="6"/>
  <c r="K71" i="6" s="1"/>
  <c r="J66" i="6"/>
  <c r="K66" i="6" s="1"/>
  <c r="J67" i="6"/>
  <c r="K67" i="6" s="1"/>
  <c r="J72" i="6"/>
  <c r="K72" i="6" s="1"/>
  <c r="J73" i="6"/>
  <c r="K73" i="6" s="1"/>
  <c r="J60" i="6"/>
  <c r="K60" i="6" s="1"/>
  <c r="J61" i="6"/>
  <c r="K61" i="6" s="1"/>
  <c r="J62" i="6"/>
  <c r="K62" i="6" s="1"/>
  <c r="J63" i="6"/>
  <c r="K63" i="6" s="1"/>
  <c r="J58" i="6"/>
  <c r="K58" i="6" s="1"/>
  <c r="J59" i="6"/>
  <c r="K59" i="6" s="1"/>
  <c r="J64" i="6"/>
  <c r="K64" i="6" s="1"/>
  <c r="J65" i="6"/>
  <c r="K65" i="6" s="1"/>
  <c r="J57" i="6"/>
  <c r="K57" i="6" s="1"/>
  <c r="J56" i="6"/>
  <c r="K56" i="6" s="1"/>
  <c r="J55" i="6"/>
  <c r="K55" i="6" s="1"/>
  <c r="J54" i="6"/>
  <c r="K54" i="6" s="1"/>
  <c r="J53" i="6"/>
  <c r="K53" i="6" s="1"/>
  <c r="J52" i="6"/>
  <c r="K52" i="6" s="1"/>
  <c r="J51" i="6"/>
  <c r="K51" i="6" s="1"/>
  <c r="J50" i="6"/>
  <c r="K50" i="6" s="1"/>
  <c r="J49" i="6"/>
  <c r="K49" i="6" s="1"/>
  <c r="J48" i="6"/>
  <c r="K48" i="6" s="1"/>
  <c r="J47" i="6"/>
  <c r="K47" i="6" s="1"/>
  <c r="J46" i="6"/>
  <c r="K46" i="6" s="1"/>
  <c r="J45" i="6"/>
  <c r="K45" i="6" s="1"/>
  <c r="J44" i="6"/>
  <c r="K44" i="6" s="1"/>
  <c r="J43" i="6"/>
  <c r="K43" i="6" s="1"/>
  <c r="J42" i="6"/>
  <c r="K42" i="6" s="1"/>
  <c r="J41" i="6"/>
  <c r="K41" i="6" s="1"/>
  <c r="J40" i="6"/>
  <c r="K40" i="6" s="1"/>
  <c r="J39" i="6"/>
  <c r="K39" i="6" s="1"/>
  <c r="J38" i="6"/>
  <c r="K38" i="6" s="1"/>
  <c r="J37" i="6"/>
  <c r="K37" i="6" s="1"/>
  <c r="J36" i="6"/>
  <c r="K36" i="6" s="1"/>
  <c r="J35" i="6"/>
  <c r="K35" i="6" s="1"/>
  <c r="J34" i="6"/>
  <c r="K34" i="6" s="1"/>
  <c r="J30" i="6"/>
  <c r="K30" i="6" s="1"/>
  <c r="J31" i="6"/>
  <c r="K31" i="6" s="1"/>
  <c r="J26" i="6"/>
  <c r="K26" i="6" s="1"/>
  <c r="J27" i="6"/>
  <c r="K27" i="6" s="1"/>
  <c r="J32" i="6"/>
  <c r="K32" i="6" s="1"/>
  <c r="J33" i="6"/>
  <c r="K33" i="6" s="1"/>
  <c r="J28" i="6"/>
  <c r="K28" i="6" s="1"/>
  <c r="J29" i="6"/>
  <c r="K29" i="6" s="1"/>
  <c r="J22" i="6"/>
  <c r="K22" i="6" s="1"/>
  <c r="J23" i="6"/>
  <c r="K23" i="6" s="1"/>
  <c r="J18" i="6"/>
  <c r="K18" i="6" s="1"/>
  <c r="J19" i="6"/>
  <c r="K19" i="6" s="1"/>
  <c r="J24" i="6"/>
  <c r="K24" i="6" s="1"/>
  <c r="J25" i="6"/>
  <c r="K25" i="6" s="1"/>
  <c r="J20" i="6"/>
  <c r="K20" i="6" s="1"/>
  <c r="J21" i="6"/>
  <c r="K21" i="6" s="1"/>
  <c r="J15" i="6"/>
  <c r="K15" i="6" s="1"/>
  <c r="J11" i="6"/>
  <c r="K11" i="6" s="1"/>
  <c r="J13" i="6"/>
  <c r="K13" i="6" s="1"/>
  <c r="J17" i="6"/>
  <c r="K17" i="6" s="1"/>
  <c r="J12" i="6"/>
  <c r="K12" i="6" s="1"/>
  <c r="J14" i="6"/>
  <c r="K14" i="6" s="1"/>
  <c r="J10" i="6"/>
  <c r="K10" i="6" s="1"/>
  <c r="J16" i="6"/>
  <c r="K16" i="6" s="1"/>
  <c r="J7" i="6"/>
  <c r="K7" i="6" s="1"/>
  <c r="J3" i="6"/>
  <c r="K3" i="6" s="1"/>
  <c r="J5" i="6"/>
  <c r="K5" i="6" s="1"/>
  <c r="J9" i="6"/>
  <c r="K9" i="6" s="1"/>
  <c r="J8" i="6"/>
  <c r="K8" i="6" s="1"/>
  <c r="J2" i="6"/>
  <c r="K2" i="6" s="1"/>
  <c r="J6" i="6"/>
  <c r="K6" i="6" s="1"/>
  <c r="J4" i="6"/>
  <c r="K4" i="6" s="1"/>
  <c r="J95" i="5" l="1"/>
  <c r="K95" i="5" s="1"/>
  <c r="J87" i="5"/>
  <c r="K87" i="5" s="1"/>
  <c r="J97" i="5"/>
  <c r="K97" i="5" s="1"/>
  <c r="J89" i="5"/>
  <c r="K89" i="5" s="1"/>
  <c r="J91" i="5"/>
  <c r="K91" i="5" s="1"/>
  <c r="J83" i="5"/>
  <c r="K83" i="5" s="1"/>
  <c r="J93" i="5"/>
  <c r="K93" i="5" s="1"/>
  <c r="J85" i="5"/>
  <c r="K85" i="5" s="1"/>
  <c r="J94" i="5"/>
  <c r="K94" i="5" s="1"/>
  <c r="J86" i="5"/>
  <c r="K86" i="5" s="1"/>
  <c r="J96" i="5"/>
  <c r="K96" i="5" s="1"/>
  <c r="J88" i="5"/>
  <c r="K88" i="5" s="1"/>
  <c r="J90" i="5"/>
  <c r="K90" i="5" s="1"/>
  <c r="J82" i="5"/>
  <c r="J92" i="5"/>
  <c r="K92" i="5" s="1"/>
  <c r="J84" i="5"/>
  <c r="K84" i="5" s="1"/>
  <c r="J80" i="5"/>
  <c r="K80" i="5" s="1"/>
  <c r="J81" i="5"/>
  <c r="K81" i="5" s="1"/>
  <c r="J72" i="5"/>
  <c r="K72" i="5" s="1"/>
  <c r="J73" i="5"/>
  <c r="K73" i="5" s="1"/>
  <c r="J65" i="5"/>
  <c r="K65" i="5" s="1"/>
  <c r="J64" i="5"/>
  <c r="K64" i="5" s="1"/>
  <c r="J57" i="5"/>
  <c r="K57" i="5" s="1"/>
  <c r="J56" i="5"/>
  <c r="K56" i="5" s="1"/>
  <c r="J48" i="5"/>
  <c r="K48" i="5" s="1"/>
  <c r="J49" i="5"/>
  <c r="K49" i="5" s="1"/>
  <c r="J40" i="5"/>
  <c r="K40" i="5" s="1"/>
  <c r="J41" i="5"/>
  <c r="K41" i="5" s="1"/>
  <c r="J33" i="5"/>
  <c r="K33" i="5" s="1"/>
  <c r="J32" i="5"/>
  <c r="K32" i="5" s="1"/>
  <c r="J25" i="5"/>
  <c r="K25" i="5" s="1"/>
  <c r="J24" i="5"/>
  <c r="K24" i="5" s="1"/>
  <c r="J16" i="5"/>
  <c r="K16" i="5" s="1"/>
  <c r="J17" i="5"/>
  <c r="K17" i="5" s="1"/>
  <c r="J8" i="5"/>
  <c r="K8" i="5" s="1"/>
  <c r="J9" i="5"/>
  <c r="K9" i="5" s="1"/>
  <c r="J78" i="5"/>
  <c r="K78" i="5" s="1"/>
  <c r="J79" i="5"/>
  <c r="K79" i="5" s="1"/>
  <c r="J70" i="5"/>
  <c r="K70" i="5" s="1"/>
  <c r="J71" i="5"/>
  <c r="K71" i="5" s="1"/>
  <c r="J63" i="5"/>
  <c r="K63" i="5" s="1"/>
  <c r="J62" i="5"/>
  <c r="K62" i="5" s="1"/>
  <c r="J55" i="5"/>
  <c r="K55" i="5" s="1"/>
  <c r="J54" i="5"/>
  <c r="K54" i="5" s="1"/>
  <c r="J46" i="5"/>
  <c r="K46" i="5" s="1"/>
  <c r="J47" i="5"/>
  <c r="K47" i="5" s="1"/>
  <c r="J38" i="5"/>
  <c r="K38" i="5" s="1"/>
  <c r="J39" i="5"/>
  <c r="K39" i="5" s="1"/>
  <c r="J31" i="5"/>
  <c r="K31" i="5" s="1"/>
  <c r="J30" i="5"/>
  <c r="K30" i="5" s="1"/>
  <c r="J23" i="5"/>
  <c r="K23" i="5" s="1"/>
  <c r="J22" i="5"/>
  <c r="K22" i="5" s="1"/>
  <c r="J14" i="5"/>
  <c r="K14" i="5" s="1"/>
  <c r="J15" i="5"/>
  <c r="K15" i="5" s="1"/>
  <c r="J6" i="5"/>
  <c r="K6" i="5" s="1"/>
  <c r="J7" i="5"/>
  <c r="K7" i="5" s="1"/>
  <c r="J76" i="5"/>
  <c r="K76" i="5" s="1"/>
  <c r="J77" i="5"/>
  <c r="K77" i="5" s="1"/>
  <c r="J68" i="5"/>
  <c r="K68" i="5" s="1"/>
  <c r="J69" i="5"/>
  <c r="K69" i="5" s="1"/>
  <c r="J61" i="5"/>
  <c r="K61" i="5" s="1"/>
  <c r="J60" i="5"/>
  <c r="K60" i="5" s="1"/>
  <c r="J53" i="5"/>
  <c r="K53" i="5" s="1"/>
  <c r="J52" i="5"/>
  <c r="K52" i="5" s="1"/>
  <c r="J44" i="5"/>
  <c r="K44" i="5" s="1"/>
  <c r="J45" i="5"/>
  <c r="K45" i="5" s="1"/>
  <c r="J36" i="5"/>
  <c r="K36" i="5" s="1"/>
  <c r="J37" i="5"/>
  <c r="K37" i="5" s="1"/>
  <c r="J29" i="5"/>
  <c r="K29" i="5" s="1"/>
  <c r="J28" i="5"/>
  <c r="K28" i="5" s="1"/>
  <c r="J21" i="5"/>
  <c r="K21" i="5" s="1"/>
  <c r="J20" i="5"/>
  <c r="K20" i="5" s="1"/>
  <c r="J12" i="5"/>
  <c r="K12" i="5" s="1"/>
  <c r="J13" i="5"/>
  <c r="K13" i="5" s="1"/>
  <c r="J4" i="5"/>
  <c r="K4" i="5" s="1"/>
  <c r="J5" i="5"/>
  <c r="K5" i="5" s="1"/>
  <c r="J74" i="5"/>
  <c r="K74" i="5" s="1"/>
  <c r="J75" i="5"/>
  <c r="K75" i="5" s="1"/>
  <c r="J66" i="5"/>
  <c r="K66" i="5" s="1"/>
  <c r="J67" i="5"/>
  <c r="K67" i="5" s="1"/>
  <c r="J59" i="5"/>
  <c r="K59" i="5" s="1"/>
  <c r="J58" i="5"/>
  <c r="K58" i="5" s="1"/>
  <c r="J51" i="5"/>
  <c r="K51" i="5" s="1"/>
  <c r="J50" i="5"/>
  <c r="K50" i="5" s="1"/>
  <c r="J42" i="5"/>
  <c r="K42" i="5" s="1"/>
  <c r="J43" i="5"/>
  <c r="K43" i="5" s="1"/>
  <c r="J34" i="5"/>
  <c r="K34" i="5" s="1"/>
  <c r="J35" i="5"/>
  <c r="K35" i="5" s="1"/>
  <c r="J27" i="5"/>
  <c r="K27" i="5" s="1"/>
  <c r="J26" i="5"/>
  <c r="K26" i="5" s="1"/>
  <c r="J19" i="5"/>
  <c r="K19" i="5" s="1"/>
  <c r="J18" i="5"/>
  <c r="J10" i="5"/>
  <c r="K10" i="5" s="1"/>
  <c r="J11" i="5"/>
  <c r="K11" i="5" s="1"/>
  <c r="J2" i="5"/>
  <c r="K2" i="5" s="1"/>
  <c r="J3" i="5"/>
  <c r="J90" i="4" l="1"/>
  <c r="K90" i="4" s="1"/>
  <c r="J82" i="4"/>
  <c r="K82" i="4" s="1"/>
  <c r="J74" i="4"/>
  <c r="K74" i="4" s="1"/>
  <c r="J92" i="4"/>
  <c r="K92" i="4" s="1"/>
  <c r="J84" i="4"/>
  <c r="K84" i="4" s="1"/>
  <c r="J76" i="4"/>
  <c r="K76" i="4" s="1"/>
  <c r="J94" i="4"/>
  <c r="K94" i="4" s="1"/>
  <c r="J86" i="4"/>
  <c r="K86" i="4" s="1"/>
  <c r="J78" i="4"/>
  <c r="K78" i="4" s="1"/>
  <c r="J96" i="4"/>
  <c r="K96" i="4" s="1"/>
  <c r="J88" i="4"/>
  <c r="K88" i="4" s="1"/>
  <c r="J80" i="4"/>
  <c r="K80" i="4" s="1"/>
  <c r="J91" i="4"/>
  <c r="K91" i="4" s="1"/>
  <c r="J83" i="4"/>
  <c r="K83" i="4" s="1"/>
  <c r="J75" i="4"/>
  <c r="K75" i="4" s="1"/>
  <c r="J93" i="4"/>
  <c r="K93" i="4" s="1"/>
  <c r="J85" i="4"/>
  <c r="K85" i="4" s="1"/>
  <c r="J77" i="4"/>
  <c r="K77" i="4" s="1"/>
  <c r="J95" i="4"/>
  <c r="K95" i="4" s="1"/>
  <c r="J87" i="4"/>
  <c r="K87" i="4" s="1"/>
  <c r="J79" i="4"/>
  <c r="K79" i="4" s="1"/>
  <c r="J97" i="4"/>
  <c r="K97" i="4" s="1"/>
  <c r="J89" i="4"/>
  <c r="K89" i="4" s="1"/>
  <c r="J81" i="4"/>
  <c r="K81" i="4" s="1"/>
  <c r="J73" i="4"/>
  <c r="K73" i="4" s="1"/>
  <c r="J65" i="4"/>
  <c r="K65" i="4" s="1"/>
  <c r="J57" i="4"/>
  <c r="K57" i="4" s="1"/>
  <c r="J69" i="4"/>
  <c r="K69" i="4" s="1"/>
  <c r="J61" i="4"/>
  <c r="K61" i="4" s="1"/>
  <c r="J53" i="4"/>
  <c r="K53" i="4" s="1"/>
  <c r="J71" i="4"/>
  <c r="K71" i="4" s="1"/>
  <c r="J63" i="4"/>
  <c r="K63" i="4" s="1"/>
  <c r="J55" i="4"/>
  <c r="K55" i="4" s="1"/>
  <c r="J67" i="4"/>
  <c r="K67" i="4" s="1"/>
  <c r="J59" i="4"/>
  <c r="K59" i="4" s="1"/>
  <c r="J51" i="4"/>
  <c r="K51" i="4" s="1"/>
  <c r="J72" i="4"/>
  <c r="K72" i="4" s="1"/>
  <c r="J64" i="4"/>
  <c r="K64" i="4" s="1"/>
  <c r="J56" i="4"/>
  <c r="K56" i="4" s="1"/>
  <c r="J68" i="4"/>
  <c r="K68" i="4" s="1"/>
  <c r="J60" i="4"/>
  <c r="K60" i="4" s="1"/>
  <c r="J52" i="4"/>
  <c r="K52" i="4" s="1"/>
  <c r="J70" i="4"/>
  <c r="K70" i="4" s="1"/>
  <c r="J62" i="4"/>
  <c r="K62" i="4" s="1"/>
  <c r="J54" i="4"/>
  <c r="K54" i="4" s="1"/>
  <c r="J66" i="4"/>
  <c r="K66" i="4" s="1"/>
  <c r="J58" i="4"/>
  <c r="K58" i="4" s="1"/>
  <c r="J50" i="4"/>
  <c r="K50" i="4" s="1"/>
  <c r="J49" i="4"/>
  <c r="K49" i="4" s="1"/>
  <c r="J41" i="4"/>
  <c r="K41" i="4" s="1"/>
  <c r="J33" i="4"/>
  <c r="K33" i="4" s="1"/>
  <c r="J43" i="4"/>
  <c r="K43" i="4" s="1"/>
  <c r="J35" i="4"/>
  <c r="K35" i="4" s="1"/>
  <c r="J27" i="4"/>
  <c r="K27" i="4" s="1"/>
  <c r="J47" i="4"/>
  <c r="K47" i="4" s="1"/>
  <c r="J39" i="4"/>
  <c r="K39" i="4" s="1"/>
  <c r="J31" i="4"/>
  <c r="K31" i="4" s="1"/>
  <c r="J45" i="4"/>
  <c r="K45" i="4" s="1"/>
  <c r="J37" i="4"/>
  <c r="K37" i="4" s="1"/>
  <c r="J29" i="4"/>
  <c r="K29" i="4" s="1"/>
  <c r="J48" i="4"/>
  <c r="K48" i="4" s="1"/>
  <c r="J40" i="4"/>
  <c r="K40" i="4" s="1"/>
  <c r="J32" i="4"/>
  <c r="K32" i="4" s="1"/>
  <c r="J42" i="4"/>
  <c r="K42" i="4" s="1"/>
  <c r="J34" i="4"/>
  <c r="K34" i="4" s="1"/>
  <c r="J26" i="4"/>
  <c r="K26" i="4" s="1"/>
  <c r="J46" i="4"/>
  <c r="K46" i="4" s="1"/>
  <c r="J38" i="4"/>
  <c r="K38" i="4" s="1"/>
  <c r="J30" i="4"/>
  <c r="K30" i="4" s="1"/>
  <c r="J44" i="4"/>
  <c r="K44" i="4" s="1"/>
  <c r="J36" i="4"/>
  <c r="K36" i="4" s="1"/>
  <c r="J28" i="4"/>
  <c r="K28" i="4" s="1"/>
  <c r="J24" i="4"/>
  <c r="K24" i="4" s="1"/>
  <c r="J16" i="4"/>
  <c r="K16" i="4" s="1"/>
  <c r="J8" i="4"/>
  <c r="K8" i="4" s="1"/>
  <c r="J22" i="4"/>
  <c r="K22" i="4" s="1"/>
  <c r="J14" i="4"/>
  <c r="K14" i="4" s="1"/>
  <c r="J6" i="4"/>
  <c r="K6" i="4" s="1"/>
  <c r="J20" i="4"/>
  <c r="K20" i="4" s="1"/>
  <c r="J12" i="4"/>
  <c r="K12" i="4" s="1"/>
  <c r="J4" i="4"/>
  <c r="K4" i="4" s="1"/>
  <c r="J18" i="4"/>
  <c r="K18" i="4" s="1"/>
  <c r="J10" i="4"/>
  <c r="K10" i="4" s="1"/>
  <c r="J2" i="4"/>
  <c r="K2" i="4" s="1"/>
  <c r="J25" i="4"/>
  <c r="K25" i="4" s="1"/>
  <c r="J17" i="4"/>
  <c r="K17" i="4" s="1"/>
  <c r="J9" i="4"/>
  <c r="K9" i="4" s="1"/>
  <c r="J23" i="4"/>
  <c r="K23" i="4" s="1"/>
  <c r="J15" i="4"/>
  <c r="K15" i="4" s="1"/>
  <c r="J7" i="4"/>
  <c r="K7" i="4" s="1"/>
  <c r="J21" i="4"/>
  <c r="K21" i="4" s="1"/>
  <c r="J13" i="4"/>
  <c r="K13" i="4" s="1"/>
  <c r="J5" i="4"/>
  <c r="K5" i="4" s="1"/>
  <c r="J19" i="4"/>
  <c r="K19" i="4" s="1"/>
  <c r="J11" i="4"/>
  <c r="K11" i="4" s="1"/>
  <c r="J3" i="4"/>
  <c r="K3" i="4" s="1"/>
  <c r="J87" i="3" l="1"/>
  <c r="K87" i="3" s="1"/>
  <c r="J86" i="3"/>
  <c r="K86" i="3" s="1"/>
  <c r="J85" i="3"/>
  <c r="K85" i="3" s="1"/>
  <c r="J84" i="3"/>
  <c r="K84" i="3" s="1"/>
  <c r="J89" i="3"/>
  <c r="K89" i="3" s="1"/>
  <c r="J88" i="3"/>
  <c r="K88" i="3" s="1"/>
  <c r="J83" i="3"/>
  <c r="K83" i="3" s="1"/>
  <c r="J82" i="3"/>
  <c r="K82" i="3" s="1"/>
  <c r="J79" i="3"/>
  <c r="K79" i="3" s="1"/>
  <c r="J78" i="3"/>
  <c r="K78" i="3" s="1"/>
  <c r="J77" i="3"/>
  <c r="K77" i="3" s="1"/>
  <c r="J76" i="3"/>
  <c r="K76" i="3" s="1"/>
  <c r="J81" i="3"/>
  <c r="K81" i="3" s="1"/>
  <c r="J80" i="3"/>
  <c r="K80" i="3" s="1"/>
  <c r="J75" i="3"/>
  <c r="K75" i="3" s="1"/>
  <c r="J74" i="3"/>
  <c r="K74" i="3" s="1"/>
  <c r="J68" i="3"/>
  <c r="K68" i="3" s="1"/>
  <c r="J69" i="3"/>
  <c r="K69" i="3" s="1"/>
  <c r="J70" i="3"/>
  <c r="K70" i="3" s="1"/>
  <c r="J71" i="3"/>
  <c r="K71" i="3" s="1"/>
  <c r="J66" i="3"/>
  <c r="K66" i="3" s="1"/>
  <c r="J67" i="3"/>
  <c r="K67" i="3" s="1"/>
  <c r="J72" i="3"/>
  <c r="K72" i="3" s="1"/>
  <c r="J73" i="3"/>
  <c r="K73" i="3" s="1"/>
  <c r="J60" i="3"/>
  <c r="K60" i="3" s="1"/>
  <c r="J61" i="3"/>
  <c r="K61" i="3" s="1"/>
  <c r="J62" i="3"/>
  <c r="K62" i="3" s="1"/>
  <c r="J63" i="3"/>
  <c r="K63" i="3" s="1"/>
  <c r="J58" i="3"/>
  <c r="K58" i="3" s="1"/>
  <c r="J59" i="3"/>
  <c r="K59" i="3" s="1"/>
  <c r="J64" i="3"/>
  <c r="K64" i="3" s="1"/>
  <c r="J65" i="3"/>
  <c r="K65" i="3" s="1"/>
  <c r="J57" i="3"/>
  <c r="K57" i="3" s="1"/>
  <c r="J56" i="3"/>
  <c r="K56" i="3" s="1"/>
  <c r="J55" i="3"/>
  <c r="K55" i="3" s="1"/>
  <c r="J54" i="3"/>
  <c r="K54" i="3" s="1"/>
  <c r="J53" i="3"/>
  <c r="K53" i="3" s="1"/>
  <c r="J52" i="3"/>
  <c r="K52" i="3" s="1"/>
  <c r="J51" i="3"/>
  <c r="K51" i="3" s="1"/>
  <c r="J50" i="3"/>
  <c r="K50" i="3" s="1"/>
  <c r="J49" i="3"/>
  <c r="K49" i="3" s="1"/>
  <c r="J48" i="3"/>
  <c r="K48" i="3" s="1"/>
  <c r="J47" i="3"/>
  <c r="K47" i="3" s="1"/>
  <c r="J46" i="3"/>
  <c r="K46" i="3" s="1"/>
  <c r="J45" i="3"/>
  <c r="K45" i="3" s="1"/>
  <c r="J44" i="3"/>
  <c r="K44" i="3" s="1"/>
  <c r="J43" i="3"/>
  <c r="K4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2" i="3"/>
  <c r="K32" i="3" s="1"/>
  <c r="J33" i="3"/>
  <c r="K33" i="3" s="1"/>
  <c r="J30" i="3"/>
  <c r="K30" i="3" s="1"/>
  <c r="J31" i="3"/>
  <c r="K31" i="3" s="1"/>
  <c r="J28" i="3"/>
  <c r="K28" i="3" s="1"/>
  <c r="J29" i="3"/>
  <c r="K29" i="3" s="1"/>
  <c r="J26" i="3"/>
  <c r="K26" i="3" s="1"/>
  <c r="J27" i="3"/>
  <c r="K27" i="3" s="1"/>
  <c r="J24" i="3"/>
  <c r="K24" i="3" s="1"/>
  <c r="J25" i="3"/>
  <c r="K25" i="3" s="1"/>
  <c r="J22" i="3"/>
  <c r="K22" i="3" s="1"/>
  <c r="J23" i="3"/>
  <c r="K23" i="3" s="1"/>
  <c r="J20" i="3"/>
  <c r="K20" i="3" s="1"/>
  <c r="J21" i="3"/>
  <c r="K21" i="3" s="1"/>
  <c r="J18" i="3"/>
  <c r="K18" i="3" s="1"/>
  <c r="J19" i="3"/>
  <c r="K19" i="3" s="1"/>
  <c r="J16" i="3"/>
  <c r="K16" i="3" s="1"/>
  <c r="J17" i="3"/>
  <c r="K17" i="3" s="1"/>
  <c r="J14" i="3"/>
  <c r="K14" i="3" s="1"/>
  <c r="J15" i="3"/>
  <c r="K15" i="3" s="1"/>
  <c r="J12" i="3"/>
  <c r="K12" i="3" s="1"/>
  <c r="J13" i="3"/>
  <c r="K13" i="3" s="1"/>
  <c r="J10" i="3"/>
  <c r="K10" i="3" s="1"/>
  <c r="J11" i="3"/>
  <c r="K11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J87" i="2" l="1"/>
  <c r="K87" i="2" s="1"/>
  <c r="J86" i="2"/>
  <c r="K86" i="2" s="1"/>
  <c r="J85" i="2"/>
  <c r="K85" i="2" s="1"/>
  <c r="J84" i="2"/>
  <c r="K84" i="2" s="1"/>
  <c r="J89" i="2"/>
  <c r="K89" i="2" s="1"/>
  <c r="J88" i="2"/>
  <c r="K88" i="2" s="1"/>
  <c r="J83" i="2"/>
  <c r="K83" i="2" s="1"/>
  <c r="K82" i="2"/>
  <c r="J82" i="2"/>
  <c r="J77" i="2"/>
  <c r="K77" i="2" s="1"/>
  <c r="J76" i="2"/>
  <c r="K76" i="2" s="1"/>
  <c r="J79" i="2"/>
  <c r="K79" i="2" s="1"/>
  <c r="J78" i="2"/>
  <c r="K78" i="2" s="1"/>
  <c r="J75" i="2"/>
  <c r="K75" i="2" s="1"/>
  <c r="J74" i="2"/>
  <c r="K74" i="2" s="1"/>
  <c r="J81" i="2"/>
  <c r="K81" i="2" s="1"/>
  <c r="J80" i="2"/>
  <c r="K80" i="2" s="1"/>
  <c r="J69" i="2"/>
  <c r="K69" i="2" s="1"/>
  <c r="J68" i="2"/>
  <c r="K68" i="2" s="1"/>
  <c r="J71" i="2"/>
  <c r="K71" i="2" s="1"/>
  <c r="J70" i="2"/>
  <c r="K70" i="2" s="1"/>
  <c r="J67" i="2"/>
  <c r="K67" i="2" s="1"/>
  <c r="J66" i="2"/>
  <c r="K66" i="2" s="1"/>
  <c r="J73" i="2"/>
  <c r="K73" i="2" s="1"/>
  <c r="J72" i="2"/>
  <c r="K72" i="2" s="1"/>
  <c r="J61" i="2"/>
  <c r="K61" i="2" s="1"/>
  <c r="J60" i="2"/>
  <c r="K60" i="2" s="1"/>
  <c r="J63" i="2"/>
  <c r="K63" i="2" s="1"/>
  <c r="J62" i="2"/>
  <c r="K62" i="2" s="1"/>
  <c r="J59" i="2"/>
  <c r="K59" i="2" s="1"/>
  <c r="J58" i="2"/>
  <c r="K58" i="2" s="1"/>
  <c r="J65" i="2"/>
  <c r="K65" i="2" s="1"/>
  <c r="J64" i="2"/>
  <c r="K64" i="2" s="1"/>
  <c r="J57" i="2"/>
  <c r="K57" i="2" s="1"/>
  <c r="J56" i="2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46" i="2"/>
  <c r="K46" i="2" s="1"/>
  <c r="J45" i="2"/>
  <c r="K45" i="2" s="1"/>
  <c r="J44" i="2"/>
  <c r="K44" i="2" s="1"/>
  <c r="J43" i="2"/>
  <c r="K43" i="2" s="1"/>
  <c r="J42" i="2"/>
  <c r="K42" i="2" s="1"/>
  <c r="J39" i="2"/>
  <c r="K39" i="2" s="1"/>
  <c r="J35" i="2"/>
  <c r="K35" i="2" s="1"/>
  <c r="J41" i="2"/>
  <c r="K41" i="2" s="1"/>
  <c r="J37" i="2"/>
  <c r="K37" i="2" s="1"/>
  <c r="J31" i="2"/>
  <c r="K31" i="2" s="1"/>
  <c r="J27" i="2"/>
  <c r="K27" i="2" s="1"/>
  <c r="J33" i="2"/>
  <c r="K33" i="2" s="1"/>
  <c r="J29" i="2"/>
  <c r="K29" i="2" s="1"/>
  <c r="J23" i="2"/>
  <c r="K23" i="2" s="1"/>
  <c r="J19" i="2"/>
  <c r="K19" i="2" s="1"/>
  <c r="J25" i="2"/>
  <c r="K25" i="2" s="1"/>
  <c r="J21" i="2"/>
  <c r="K21" i="2" s="1"/>
  <c r="J38" i="2"/>
  <c r="K38" i="2" s="1"/>
  <c r="J34" i="2"/>
  <c r="K34" i="2" s="1"/>
  <c r="J40" i="2"/>
  <c r="K40" i="2" s="1"/>
  <c r="J36" i="2"/>
  <c r="K36" i="2" s="1"/>
  <c r="J30" i="2"/>
  <c r="K30" i="2" s="1"/>
  <c r="J26" i="2"/>
  <c r="K26" i="2" s="1"/>
  <c r="J32" i="2"/>
  <c r="K32" i="2" s="1"/>
  <c r="J28" i="2"/>
  <c r="K28" i="2" s="1"/>
  <c r="J22" i="2"/>
  <c r="K22" i="2" s="1"/>
  <c r="J18" i="2"/>
  <c r="K18" i="2" s="1"/>
  <c r="J24" i="2"/>
  <c r="K24" i="2" s="1"/>
  <c r="J20" i="2"/>
  <c r="K20" i="2" s="1"/>
  <c r="J15" i="2"/>
  <c r="K15" i="2" s="1"/>
  <c r="J11" i="2"/>
  <c r="K11" i="2" s="1"/>
  <c r="J17" i="2"/>
  <c r="K17" i="2" s="1"/>
  <c r="J13" i="2"/>
  <c r="K13" i="2" s="1"/>
  <c r="J7" i="2"/>
  <c r="K7" i="2" s="1"/>
  <c r="J3" i="2"/>
  <c r="K3" i="2" s="1"/>
  <c r="J5" i="2"/>
  <c r="K5" i="2" s="1"/>
  <c r="J9" i="2"/>
  <c r="K9" i="2" s="1"/>
  <c r="J12" i="2"/>
  <c r="K12" i="2" s="1"/>
  <c r="J16" i="2"/>
  <c r="K16" i="2" s="1"/>
  <c r="J10" i="2"/>
  <c r="K10" i="2" s="1"/>
  <c r="J14" i="2"/>
  <c r="K14" i="2" s="1"/>
  <c r="J8" i="2"/>
  <c r="K8" i="2" s="1"/>
  <c r="J6" i="2"/>
  <c r="K6" i="2" s="1"/>
  <c r="J4" i="2"/>
  <c r="K4" i="2" s="1"/>
  <c r="J2" i="2"/>
  <c r="K2" i="2" s="1"/>
  <c r="J87" i="1" l="1"/>
  <c r="K87" i="1" s="1"/>
  <c r="J86" i="1"/>
  <c r="K86" i="1" s="1"/>
  <c r="J85" i="1"/>
  <c r="K85" i="1" s="1"/>
  <c r="J84" i="1"/>
  <c r="K84" i="1" s="1"/>
  <c r="J89" i="1"/>
  <c r="K89" i="1" s="1"/>
  <c r="J88" i="1"/>
  <c r="K88" i="1" s="1"/>
  <c r="J83" i="1"/>
  <c r="K83" i="1" s="1"/>
  <c r="K82" i="1"/>
  <c r="J82" i="1"/>
  <c r="J76" i="1"/>
  <c r="K76" i="1" s="1"/>
  <c r="J77" i="1"/>
  <c r="K77" i="1" s="1"/>
  <c r="J78" i="1"/>
  <c r="K78" i="1" s="1"/>
  <c r="J79" i="1"/>
  <c r="K79" i="1" s="1"/>
  <c r="J74" i="1"/>
  <c r="K74" i="1" s="1"/>
  <c r="J75" i="1"/>
  <c r="K75" i="1" s="1"/>
  <c r="J80" i="1"/>
  <c r="K80" i="1" s="1"/>
  <c r="J81" i="1"/>
  <c r="K81" i="1" s="1"/>
  <c r="J68" i="1"/>
  <c r="K68" i="1" s="1"/>
  <c r="J69" i="1"/>
  <c r="K69" i="1" s="1"/>
  <c r="J70" i="1"/>
  <c r="K70" i="1" s="1"/>
  <c r="J71" i="1"/>
  <c r="K71" i="1" s="1"/>
  <c r="J66" i="1"/>
  <c r="K66" i="1" s="1"/>
  <c r="J67" i="1"/>
  <c r="K67" i="1" s="1"/>
  <c r="J72" i="1"/>
  <c r="K72" i="1" s="1"/>
  <c r="J73" i="1"/>
  <c r="K73" i="1" s="1"/>
  <c r="J60" i="1"/>
  <c r="K60" i="1" s="1"/>
  <c r="J61" i="1"/>
  <c r="K61" i="1" s="1"/>
  <c r="J62" i="1"/>
  <c r="K62" i="1" s="1"/>
  <c r="J63" i="1"/>
  <c r="K63" i="1" s="1"/>
  <c r="J58" i="1"/>
  <c r="K58" i="1" s="1"/>
  <c r="J59" i="1"/>
  <c r="K59" i="1" s="1"/>
  <c r="J64" i="1"/>
  <c r="K64" i="1" s="1"/>
  <c r="J65" i="1"/>
  <c r="K65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16" i="1"/>
  <c r="K16" i="1" s="1"/>
  <c r="J17" i="1"/>
  <c r="K17" i="1" s="1"/>
  <c r="J8" i="1"/>
  <c r="K8" i="1" s="1"/>
  <c r="J9" i="1"/>
  <c r="K9" i="1" s="1"/>
  <c r="J15" i="1"/>
  <c r="K15" i="1" s="1"/>
  <c r="J14" i="1"/>
  <c r="K14" i="1" s="1"/>
  <c r="J6" i="1"/>
  <c r="K6" i="1" s="1"/>
  <c r="J7" i="1"/>
  <c r="K7" i="1" s="1"/>
  <c r="J13" i="1"/>
  <c r="K13" i="1" s="1"/>
  <c r="J12" i="1"/>
  <c r="K12" i="1" s="1"/>
  <c r="J4" i="1"/>
  <c r="K4" i="1" s="1"/>
  <c r="J5" i="1"/>
  <c r="K5" i="1" s="1"/>
  <c r="J32" i="1"/>
  <c r="K32" i="1" s="1"/>
  <c r="J33" i="1"/>
  <c r="K33" i="1" s="1"/>
  <c r="J24" i="1"/>
  <c r="K24" i="1" s="1"/>
  <c r="J25" i="1"/>
  <c r="K25" i="1" s="1"/>
  <c r="J28" i="1"/>
  <c r="K28" i="1" s="1"/>
  <c r="J29" i="1"/>
  <c r="K29" i="1" s="1"/>
  <c r="J20" i="1"/>
  <c r="K20" i="1" s="1"/>
  <c r="J21" i="1"/>
  <c r="K21" i="1" s="1"/>
  <c r="J30" i="1"/>
  <c r="K30" i="1" s="1"/>
  <c r="J31" i="1"/>
  <c r="K31" i="1" s="1"/>
  <c r="J22" i="1"/>
  <c r="K22" i="1" s="1"/>
  <c r="J23" i="1"/>
  <c r="K23" i="1" s="1"/>
  <c r="J26" i="1"/>
  <c r="K26" i="1" s="1"/>
  <c r="J27" i="1"/>
  <c r="K27" i="1" s="1"/>
  <c r="J18" i="1"/>
  <c r="K18" i="1" s="1"/>
  <c r="J19" i="1"/>
  <c r="K19" i="1" s="1"/>
  <c r="J11" i="1"/>
  <c r="K11" i="1" s="1"/>
  <c r="J10" i="1"/>
  <c r="K10" i="1" s="1"/>
  <c r="J2" i="1"/>
  <c r="K2" i="1" s="1"/>
  <c r="J3" i="1"/>
  <c r="K3" i="1" s="1"/>
</calcChain>
</file>

<file path=xl/sharedStrings.xml><?xml version="1.0" encoding="utf-8"?>
<sst xmlns="http://schemas.openxmlformats.org/spreadsheetml/2006/main" count="6518" uniqueCount="39">
  <si>
    <t>worm_stage</t>
  </si>
  <si>
    <t>treat_left</t>
  </si>
  <si>
    <t>treat_right</t>
  </si>
  <si>
    <t>worm_strain</t>
  </si>
  <si>
    <t>count_left</t>
  </si>
  <si>
    <t>count_right</t>
  </si>
  <si>
    <t>total</t>
  </si>
  <si>
    <t>index</t>
  </si>
  <si>
    <t>rep</t>
  </si>
  <si>
    <t>Porcellio scaber</t>
  </si>
  <si>
    <t>L4</t>
  </si>
  <si>
    <t>empty</t>
  </si>
  <si>
    <t>N2</t>
  </si>
  <si>
    <t>MY2079</t>
  </si>
  <si>
    <t>isopod</t>
  </si>
  <si>
    <t>empty paper</t>
  </si>
  <si>
    <t>isoamylalc</t>
  </si>
  <si>
    <t>octanol</t>
  </si>
  <si>
    <t>Oniscus asellus</t>
  </si>
  <si>
    <t>chilopod</t>
  </si>
  <si>
    <t>empty mesh</t>
  </si>
  <si>
    <t>Drosophila</t>
  </si>
  <si>
    <t>NA</t>
  </si>
  <si>
    <t>dauer</t>
  </si>
  <si>
    <t>Drosophila melanogaster</t>
  </si>
  <si>
    <t>comments</t>
  </si>
  <si>
    <t>threshold of 10 worms not reached, exclude</t>
  </si>
  <si>
    <r>
      <rPr>
        <i/>
        <sz val="12"/>
        <color theme="1"/>
        <rFont val="Calibri"/>
        <family val="2"/>
        <scheme val="minor"/>
      </rPr>
      <t>Lithobius</t>
    </r>
    <r>
      <rPr>
        <sz val="12"/>
        <color theme="1"/>
        <rFont val="Calibri"/>
        <family val="2"/>
        <scheme val="minor"/>
      </rPr>
      <t xml:space="preserve"> sp.</t>
    </r>
  </si>
  <si>
    <r>
      <t xml:space="preserve">Armadillidium </t>
    </r>
    <r>
      <rPr>
        <sz val="12"/>
        <color theme="1"/>
        <rFont val="Calibri"/>
        <family val="2"/>
        <scheme val="minor"/>
      </rPr>
      <t>sp.</t>
    </r>
  </si>
  <si>
    <t>small contamination on treat right, exclude</t>
  </si>
  <si>
    <t>include</t>
  </si>
  <si>
    <t>yes</t>
  </si>
  <si>
    <t>no</t>
  </si>
  <si>
    <r>
      <rPr>
        <i/>
        <sz val="11"/>
        <color theme="1"/>
        <rFont val="Calibri"/>
        <family val="2"/>
        <scheme val="minor"/>
      </rPr>
      <t>Drosophila</t>
    </r>
    <r>
      <rPr>
        <sz val="11"/>
        <color theme="1"/>
        <rFont val="Calibri"/>
        <family val="2"/>
        <scheme val="minor"/>
      </rPr>
      <t xml:space="preserve"> escaped, exclude</t>
    </r>
  </si>
  <si>
    <r>
      <t xml:space="preserve">Armadillidium </t>
    </r>
    <r>
      <rPr>
        <sz val="12"/>
        <color theme="1"/>
        <rFont val="Calibri"/>
        <family val="2"/>
        <scheme val="minor"/>
      </rPr>
      <t>sp.</t>
    </r>
  </si>
  <si>
    <r>
      <rPr>
        <i/>
        <sz val="12"/>
        <color theme="1"/>
        <rFont val="Calibri"/>
        <family val="2"/>
        <scheme val="minor"/>
      </rPr>
      <t>Lithobius</t>
    </r>
    <r>
      <rPr>
        <sz val="12"/>
        <color theme="1"/>
        <rFont val="Calibri"/>
        <family val="2"/>
        <scheme val="minor"/>
      </rPr>
      <t xml:space="preserve"> sp.</t>
    </r>
  </si>
  <si>
    <t>myriapod escaped, exclude</t>
  </si>
  <si>
    <t>choice_treat</t>
  </si>
  <si>
    <t>invertebrate_species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</si>
</sst>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164" fontId="0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0" fillId="0" borderId="0" xfId="0" applyNumberFormat="1" applyFont="1"/>
    <xf numFmtId="164" fontId="1" fillId="0" borderId="1" xfId="0" applyNumberFormat="1" applyFont="1" applyBorder="1" applyAlignment="1">
      <alignment horizontal="left"/>
    </xf>
    <xf numFmtId="0" fontId="2" fillId="0" borderId="0" xfId="0" applyFont="1" applyBorder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164" fontId="5" fillId="0" borderId="0" xfId="0" applyNumberFormat="1" applyFont="1" applyFill="1" applyAlignment="1">
      <alignment horizontal="left"/>
    </xf>
    <xf numFmtId="0" fontId="0" fillId="0" borderId="0" xfId="0" applyFont="1" applyBorder="1"/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BB51-1FF1-C04D-A352-4F85FA34A0D4}">
  <dimension ref="A1:L89"/>
  <sheetViews>
    <sheetView tabSelected="1" workbookViewId="0">
      <selection activeCell="N20" sqref="N20"/>
    </sheetView>
  </sheetViews>
  <sheetFormatPr baseColWidth="10" defaultRowHeight="16" x14ac:dyDescent="0.2"/>
  <cols>
    <col min="1" max="1" width="18.5" style="8" bestFit="1" customWidth="1"/>
    <col min="2" max="2" width="3.83203125" style="8" bestFit="1" customWidth="1"/>
    <col min="3" max="5" width="11.5" style="8" bestFit="1" customWidth="1"/>
    <col min="6" max="6" width="11" style="8" bestFit="1" customWidth="1"/>
    <col min="7" max="7" width="11.6640625" style="8" bestFit="1" customWidth="1"/>
    <col min="8" max="8" width="9.5" style="8" bestFit="1" customWidth="1"/>
    <col min="9" max="9" width="10.5" style="8" bestFit="1" customWidth="1"/>
    <col min="10" max="10" width="5" style="8" bestFit="1" customWidth="1"/>
    <col min="11" max="11" width="7.33203125" style="14" bestFit="1" customWidth="1"/>
    <col min="12" max="12" width="7" style="8" bestFit="1" customWidth="1"/>
    <col min="13" max="16384" width="10.83203125" style="8"/>
  </cols>
  <sheetData>
    <row r="1" spans="1:12" x14ac:dyDescent="0.2">
      <c r="A1" s="1" t="s">
        <v>38</v>
      </c>
      <c r="B1" s="1" t="s">
        <v>8</v>
      </c>
      <c r="C1" s="1" t="s">
        <v>0</v>
      </c>
      <c r="D1" s="1" t="s">
        <v>1</v>
      </c>
      <c r="E1" s="1" t="s">
        <v>2</v>
      </c>
      <c r="F1" s="5" t="s">
        <v>37</v>
      </c>
      <c r="G1" s="1" t="s">
        <v>3</v>
      </c>
      <c r="H1" s="1" t="s">
        <v>4</v>
      </c>
      <c r="I1" s="1" t="s">
        <v>5</v>
      </c>
      <c r="J1" s="1" t="s">
        <v>6</v>
      </c>
      <c r="K1" s="15" t="s">
        <v>7</v>
      </c>
      <c r="L1" s="29" t="s">
        <v>30</v>
      </c>
    </row>
    <row r="2" spans="1:12" x14ac:dyDescent="0.2">
      <c r="A2" s="2" t="s">
        <v>18</v>
      </c>
      <c r="B2" s="9">
        <v>1</v>
      </c>
      <c r="C2" s="9" t="s">
        <v>10</v>
      </c>
      <c r="D2" s="8" t="s">
        <v>11</v>
      </c>
      <c r="E2" s="8" t="s">
        <v>11</v>
      </c>
      <c r="F2" s="8" t="s">
        <v>11</v>
      </c>
      <c r="G2" s="9" t="s">
        <v>13</v>
      </c>
      <c r="H2" s="9">
        <v>58</v>
      </c>
      <c r="I2" s="9">
        <v>63</v>
      </c>
      <c r="J2" s="9">
        <f t="shared" ref="J2:J33" si="0">+H2+I2</f>
        <v>121</v>
      </c>
      <c r="K2" s="12">
        <f t="shared" ref="K2:K17" si="1">+(H2-I2)/J2</f>
        <v>-4.1322314049586778E-2</v>
      </c>
      <c r="L2" s="8" t="s">
        <v>31</v>
      </c>
    </row>
    <row r="3" spans="1:12" x14ac:dyDescent="0.2">
      <c r="A3" s="2" t="s">
        <v>18</v>
      </c>
      <c r="B3" s="9">
        <v>1</v>
      </c>
      <c r="C3" s="9" t="s">
        <v>10</v>
      </c>
      <c r="D3" s="8" t="s">
        <v>11</v>
      </c>
      <c r="E3" s="8" t="s">
        <v>11</v>
      </c>
      <c r="F3" s="8" t="s">
        <v>11</v>
      </c>
      <c r="G3" s="9" t="s">
        <v>12</v>
      </c>
      <c r="H3" s="9">
        <v>30</v>
      </c>
      <c r="I3" s="9">
        <v>36</v>
      </c>
      <c r="J3" s="9">
        <f t="shared" si="0"/>
        <v>66</v>
      </c>
      <c r="K3" s="12">
        <f t="shared" si="1"/>
        <v>-9.0909090909090912E-2</v>
      </c>
      <c r="L3" s="8" t="s">
        <v>31</v>
      </c>
    </row>
    <row r="4" spans="1:12" x14ac:dyDescent="0.2">
      <c r="A4" s="2" t="s">
        <v>18</v>
      </c>
      <c r="B4" s="9">
        <v>1</v>
      </c>
      <c r="C4" s="9" t="s">
        <v>10</v>
      </c>
      <c r="D4" s="8" t="s">
        <v>16</v>
      </c>
      <c r="E4" s="8" t="s">
        <v>15</v>
      </c>
      <c r="F4" s="8" t="s">
        <v>16</v>
      </c>
      <c r="G4" s="9" t="s">
        <v>13</v>
      </c>
      <c r="H4" s="9">
        <v>42</v>
      </c>
      <c r="I4" s="9">
        <v>9</v>
      </c>
      <c r="J4" s="9">
        <f t="shared" si="0"/>
        <v>51</v>
      </c>
      <c r="K4" s="12">
        <f t="shared" si="1"/>
        <v>0.6470588235294118</v>
      </c>
      <c r="L4" s="8" t="s">
        <v>31</v>
      </c>
    </row>
    <row r="5" spans="1:12" x14ac:dyDescent="0.2">
      <c r="A5" s="2" t="s">
        <v>18</v>
      </c>
      <c r="B5" s="9">
        <v>1</v>
      </c>
      <c r="C5" s="9" t="s">
        <v>10</v>
      </c>
      <c r="D5" s="8" t="s">
        <v>16</v>
      </c>
      <c r="E5" s="8" t="s">
        <v>15</v>
      </c>
      <c r="F5" s="8" t="s">
        <v>16</v>
      </c>
      <c r="G5" s="9" t="s">
        <v>12</v>
      </c>
      <c r="H5" s="9">
        <v>78</v>
      </c>
      <c r="I5" s="9">
        <v>1</v>
      </c>
      <c r="J5" s="9">
        <f t="shared" si="0"/>
        <v>79</v>
      </c>
      <c r="K5" s="12">
        <f t="shared" si="1"/>
        <v>0.97468354430379744</v>
      </c>
      <c r="L5" s="8" t="s">
        <v>31</v>
      </c>
    </row>
    <row r="6" spans="1:12" x14ac:dyDescent="0.2">
      <c r="A6" s="2" t="s">
        <v>18</v>
      </c>
      <c r="B6" s="9">
        <v>1</v>
      </c>
      <c r="C6" s="9" t="s">
        <v>10</v>
      </c>
      <c r="D6" s="8" t="s">
        <v>14</v>
      </c>
      <c r="E6" s="8" t="s">
        <v>11</v>
      </c>
      <c r="F6" s="8" t="s">
        <v>14</v>
      </c>
      <c r="G6" s="9" t="s">
        <v>13</v>
      </c>
      <c r="H6" s="9">
        <v>51</v>
      </c>
      <c r="I6" s="9">
        <v>37</v>
      </c>
      <c r="J6" s="9">
        <f t="shared" si="0"/>
        <v>88</v>
      </c>
      <c r="K6" s="12">
        <f t="shared" si="1"/>
        <v>0.15909090909090909</v>
      </c>
      <c r="L6" s="8" t="s">
        <v>31</v>
      </c>
    </row>
    <row r="7" spans="1:12" x14ac:dyDescent="0.2">
      <c r="A7" s="2" t="s">
        <v>18</v>
      </c>
      <c r="B7" s="9">
        <v>1</v>
      </c>
      <c r="C7" s="9" t="s">
        <v>10</v>
      </c>
      <c r="D7" s="8" t="s">
        <v>14</v>
      </c>
      <c r="E7" s="8" t="s">
        <v>11</v>
      </c>
      <c r="F7" s="8" t="s">
        <v>14</v>
      </c>
      <c r="G7" s="9" t="s">
        <v>12</v>
      </c>
      <c r="H7" s="9">
        <v>61</v>
      </c>
      <c r="I7" s="9">
        <v>36</v>
      </c>
      <c r="J7" s="9">
        <f t="shared" si="0"/>
        <v>97</v>
      </c>
      <c r="K7" s="12">
        <f t="shared" si="1"/>
        <v>0.25773195876288657</v>
      </c>
      <c r="L7" s="8" t="s">
        <v>31</v>
      </c>
    </row>
    <row r="8" spans="1:12" x14ac:dyDescent="0.2">
      <c r="A8" s="2" t="s">
        <v>18</v>
      </c>
      <c r="B8" s="9">
        <v>1</v>
      </c>
      <c r="C8" s="9" t="s">
        <v>10</v>
      </c>
      <c r="D8" s="8" t="s">
        <v>17</v>
      </c>
      <c r="E8" s="8" t="s">
        <v>15</v>
      </c>
      <c r="F8" s="8" t="s">
        <v>17</v>
      </c>
      <c r="G8" s="9" t="s">
        <v>13</v>
      </c>
      <c r="H8" s="9">
        <v>29</v>
      </c>
      <c r="I8" s="9">
        <v>32</v>
      </c>
      <c r="J8" s="9">
        <f t="shared" si="0"/>
        <v>61</v>
      </c>
      <c r="K8" s="12">
        <f t="shared" si="1"/>
        <v>-4.9180327868852458E-2</v>
      </c>
      <c r="L8" s="8" t="s">
        <v>31</v>
      </c>
    </row>
    <row r="9" spans="1:12" x14ac:dyDescent="0.2">
      <c r="A9" s="2" t="s">
        <v>18</v>
      </c>
      <c r="B9" s="9">
        <v>1</v>
      </c>
      <c r="C9" s="9" t="s">
        <v>10</v>
      </c>
      <c r="D9" s="8" t="s">
        <v>17</v>
      </c>
      <c r="E9" s="8" t="s">
        <v>15</v>
      </c>
      <c r="F9" s="8" t="s">
        <v>17</v>
      </c>
      <c r="G9" s="9" t="s">
        <v>12</v>
      </c>
      <c r="H9" s="9">
        <v>20</v>
      </c>
      <c r="I9" s="9">
        <v>57</v>
      </c>
      <c r="J9" s="9">
        <f t="shared" si="0"/>
        <v>77</v>
      </c>
      <c r="K9" s="12">
        <f t="shared" si="1"/>
        <v>-0.48051948051948051</v>
      </c>
      <c r="L9" s="8" t="s">
        <v>31</v>
      </c>
    </row>
    <row r="10" spans="1:12" x14ac:dyDescent="0.2">
      <c r="A10" s="3" t="s">
        <v>18</v>
      </c>
      <c r="B10" s="9">
        <v>2</v>
      </c>
      <c r="C10" s="9" t="s">
        <v>10</v>
      </c>
      <c r="D10" s="8" t="s">
        <v>11</v>
      </c>
      <c r="E10" s="8" t="s">
        <v>11</v>
      </c>
      <c r="F10" s="8" t="s">
        <v>11</v>
      </c>
      <c r="G10" s="9" t="s">
        <v>13</v>
      </c>
      <c r="H10" s="9">
        <v>23</v>
      </c>
      <c r="I10" s="9">
        <v>42</v>
      </c>
      <c r="J10" s="9">
        <f t="shared" si="0"/>
        <v>65</v>
      </c>
      <c r="K10" s="12">
        <f t="shared" si="1"/>
        <v>-0.29230769230769232</v>
      </c>
      <c r="L10" s="8" t="s">
        <v>31</v>
      </c>
    </row>
    <row r="11" spans="1:12" x14ac:dyDescent="0.2">
      <c r="A11" s="3" t="s">
        <v>18</v>
      </c>
      <c r="B11" s="9">
        <v>2</v>
      </c>
      <c r="C11" s="9" t="s">
        <v>10</v>
      </c>
      <c r="D11" s="8" t="s">
        <v>11</v>
      </c>
      <c r="E11" s="8" t="s">
        <v>11</v>
      </c>
      <c r="F11" s="8" t="s">
        <v>11</v>
      </c>
      <c r="G11" s="9" t="s">
        <v>12</v>
      </c>
      <c r="H11" s="9">
        <v>85</v>
      </c>
      <c r="I11" s="9">
        <v>78</v>
      </c>
      <c r="J11" s="9">
        <f t="shared" si="0"/>
        <v>163</v>
      </c>
      <c r="K11" s="12">
        <f t="shared" si="1"/>
        <v>4.2944785276073622E-2</v>
      </c>
      <c r="L11" s="8" t="s">
        <v>31</v>
      </c>
    </row>
    <row r="12" spans="1:12" x14ac:dyDescent="0.2">
      <c r="A12" s="3" t="s">
        <v>18</v>
      </c>
      <c r="B12" s="9">
        <v>2</v>
      </c>
      <c r="C12" s="9" t="s">
        <v>10</v>
      </c>
      <c r="D12" s="8" t="s">
        <v>16</v>
      </c>
      <c r="E12" s="8" t="s">
        <v>15</v>
      </c>
      <c r="F12" s="8" t="s">
        <v>16</v>
      </c>
      <c r="G12" s="9" t="s">
        <v>13</v>
      </c>
      <c r="H12" s="9">
        <v>23</v>
      </c>
      <c r="I12" s="9">
        <v>11</v>
      </c>
      <c r="J12" s="9">
        <f t="shared" si="0"/>
        <v>34</v>
      </c>
      <c r="K12" s="12">
        <f t="shared" si="1"/>
        <v>0.35294117647058826</v>
      </c>
      <c r="L12" s="8" t="s">
        <v>31</v>
      </c>
    </row>
    <row r="13" spans="1:12" x14ac:dyDescent="0.2">
      <c r="A13" s="2" t="s">
        <v>18</v>
      </c>
      <c r="B13" s="9">
        <v>2</v>
      </c>
      <c r="C13" s="9" t="s">
        <v>10</v>
      </c>
      <c r="D13" s="8" t="s">
        <v>16</v>
      </c>
      <c r="E13" s="8" t="s">
        <v>15</v>
      </c>
      <c r="F13" s="8" t="s">
        <v>16</v>
      </c>
      <c r="G13" s="9" t="s">
        <v>12</v>
      </c>
      <c r="H13" s="9">
        <v>68</v>
      </c>
      <c r="I13" s="9">
        <v>2</v>
      </c>
      <c r="J13" s="9">
        <f t="shared" si="0"/>
        <v>70</v>
      </c>
      <c r="K13" s="12">
        <f t="shared" si="1"/>
        <v>0.94285714285714284</v>
      </c>
      <c r="L13" s="8" t="s">
        <v>31</v>
      </c>
    </row>
    <row r="14" spans="1:12" x14ac:dyDescent="0.2">
      <c r="A14" s="3" t="s">
        <v>18</v>
      </c>
      <c r="B14" s="9">
        <v>2</v>
      </c>
      <c r="C14" s="9" t="s">
        <v>10</v>
      </c>
      <c r="D14" s="8" t="s">
        <v>14</v>
      </c>
      <c r="E14" s="8" t="s">
        <v>11</v>
      </c>
      <c r="F14" s="8" t="s">
        <v>14</v>
      </c>
      <c r="G14" s="9" t="s">
        <v>13</v>
      </c>
      <c r="H14" s="9">
        <v>25</v>
      </c>
      <c r="I14" s="9">
        <v>24</v>
      </c>
      <c r="J14" s="9">
        <f t="shared" si="0"/>
        <v>49</v>
      </c>
      <c r="K14" s="12">
        <f t="shared" si="1"/>
        <v>2.0408163265306121E-2</v>
      </c>
      <c r="L14" s="8" t="s">
        <v>31</v>
      </c>
    </row>
    <row r="15" spans="1:12" x14ac:dyDescent="0.2">
      <c r="A15" s="3" t="s">
        <v>18</v>
      </c>
      <c r="B15" s="9">
        <v>2</v>
      </c>
      <c r="C15" s="9" t="s">
        <v>10</v>
      </c>
      <c r="D15" s="8" t="s">
        <v>14</v>
      </c>
      <c r="E15" s="8" t="s">
        <v>11</v>
      </c>
      <c r="F15" s="8" t="s">
        <v>14</v>
      </c>
      <c r="G15" s="9" t="s">
        <v>12</v>
      </c>
      <c r="H15" s="9">
        <v>26</v>
      </c>
      <c r="I15" s="9">
        <v>0</v>
      </c>
      <c r="J15" s="9">
        <f t="shared" si="0"/>
        <v>26</v>
      </c>
      <c r="K15" s="12">
        <f t="shared" si="1"/>
        <v>1</v>
      </c>
      <c r="L15" s="8" t="s">
        <v>31</v>
      </c>
    </row>
    <row r="16" spans="1:12" x14ac:dyDescent="0.2">
      <c r="A16" s="3" t="s">
        <v>18</v>
      </c>
      <c r="B16" s="9">
        <v>2</v>
      </c>
      <c r="C16" s="9" t="s">
        <v>10</v>
      </c>
      <c r="D16" s="8" t="s">
        <v>17</v>
      </c>
      <c r="E16" s="8" t="s">
        <v>15</v>
      </c>
      <c r="F16" s="8" t="s">
        <v>17</v>
      </c>
      <c r="G16" s="9" t="s">
        <v>13</v>
      </c>
      <c r="H16" s="9">
        <v>26</v>
      </c>
      <c r="I16" s="9">
        <v>22</v>
      </c>
      <c r="J16" s="9">
        <f t="shared" si="0"/>
        <v>48</v>
      </c>
      <c r="K16" s="12">
        <f t="shared" si="1"/>
        <v>8.3333333333333329E-2</v>
      </c>
      <c r="L16" s="8" t="s">
        <v>31</v>
      </c>
    </row>
    <row r="17" spans="1:12" x14ac:dyDescent="0.2">
      <c r="A17" s="3" t="s">
        <v>18</v>
      </c>
      <c r="B17" s="9">
        <v>2</v>
      </c>
      <c r="C17" s="9" t="s">
        <v>10</v>
      </c>
      <c r="D17" s="8" t="s">
        <v>17</v>
      </c>
      <c r="E17" s="8" t="s">
        <v>15</v>
      </c>
      <c r="F17" s="8" t="s">
        <v>17</v>
      </c>
      <c r="G17" s="9" t="s">
        <v>12</v>
      </c>
      <c r="H17" s="9">
        <v>18</v>
      </c>
      <c r="I17" s="9">
        <v>16</v>
      </c>
      <c r="J17" s="9">
        <f t="shared" si="0"/>
        <v>34</v>
      </c>
      <c r="K17" s="12">
        <f t="shared" si="1"/>
        <v>5.8823529411764705E-2</v>
      </c>
      <c r="L17" s="8" t="s">
        <v>31</v>
      </c>
    </row>
    <row r="18" spans="1:12" x14ac:dyDescent="0.2">
      <c r="A18" s="2" t="s">
        <v>18</v>
      </c>
      <c r="B18" s="9">
        <v>3</v>
      </c>
      <c r="C18" s="9" t="s">
        <v>10</v>
      </c>
      <c r="D18" s="8" t="s">
        <v>11</v>
      </c>
      <c r="E18" s="8" t="s">
        <v>11</v>
      </c>
      <c r="F18" s="8" t="s">
        <v>11</v>
      </c>
      <c r="G18" s="8" t="s">
        <v>13</v>
      </c>
      <c r="H18" s="9">
        <v>9</v>
      </c>
      <c r="I18" s="9">
        <v>13</v>
      </c>
      <c r="J18" s="9">
        <f t="shared" si="0"/>
        <v>22</v>
      </c>
      <c r="K18" s="12">
        <f t="shared" ref="K18:K41" si="2">+(I18-H18)/J18</f>
        <v>0.18181818181818182</v>
      </c>
      <c r="L18" s="8" t="s">
        <v>31</v>
      </c>
    </row>
    <row r="19" spans="1:12" x14ac:dyDescent="0.2">
      <c r="A19" s="2" t="s">
        <v>18</v>
      </c>
      <c r="B19" s="9">
        <v>3</v>
      </c>
      <c r="C19" s="9" t="s">
        <v>10</v>
      </c>
      <c r="D19" s="8" t="s">
        <v>11</v>
      </c>
      <c r="E19" s="8" t="s">
        <v>11</v>
      </c>
      <c r="F19" s="8" t="s">
        <v>11</v>
      </c>
      <c r="G19" s="8" t="s">
        <v>12</v>
      </c>
      <c r="H19" s="9">
        <v>44</v>
      </c>
      <c r="I19" s="9">
        <v>37</v>
      </c>
      <c r="J19" s="9">
        <f t="shared" si="0"/>
        <v>81</v>
      </c>
      <c r="K19" s="12">
        <f t="shared" si="2"/>
        <v>-8.6419753086419748E-2</v>
      </c>
      <c r="L19" s="8" t="s">
        <v>31</v>
      </c>
    </row>
    <row r="20" spans="1:12" x14ac:dyDescent="0.2">
      <c r="A20" s="2" t="s">
        <v>18</v>
      </c>
      <c r="B20" s="9">
        <v>3</v>
      </c>
      <c r="C20" s="9" t="s">
        <v>10</v>
      </c>
      <c r="D20" s="8" t="s">
        <v>15</v>
      </c>
      <c r="E20" s="8" t="s">
        <v>16</v>
      </c>
      <c r="F20" s="8" t="s">
        <v>16</v>
      </c>
      <c r="G20" s="8" t="s">
        <v>13</v>
      </c>
      <c r="H20" s="9">
        <v>7</v>
      </c>
      <c r="I20" s="9">
        <v>18</v>
      </c>
      <c r="J20" s="9">
        <f t="shared" si="0"/>
        <v>25</v>
      </c>
      <c r="K20" s="12">
        <f t="shared" si="2"/>
        <v>0.44</v>
      </c>
      <c r="L20" s="8" t="s">
        <v>31</v>
      </c>
    </row>
    <row r="21" spans="1:12" x14ac:dyDescent="0.2">
      <c r="A21" s="2" t="s">
        <v>18</v>
      </c>
      <c r="B21" s="9">
        <v>3</v>
      </c>
      <c r="C21" s="9" t="s">
        <v>10</v>
      </c>
      <c r="D21" s="8" t="s">
        <v>15</v>
      </c>
      <c r="E21" s="8" t="s">
        <v>16</v>
      </c>
      <c r="F21" s="8" t="s">
        <v>16</v>
      </c>
      <c r="G21" s="8" t="s">
        <v>12</v>
      </c>
      <c r="H21" s="9">
        <v>7</v>
      </c>
      <c r="I21" s="9">
        <v>31</v>
      </c>
      <c r="J21" s="9">
        <f t="shared" si="0"/>
        <v>38</v>
      </c>
      <c r="K21" s="12">
        <f t="shared" si="2"/>
        <v>0.63157894736842102</v>
      </c>
      <c r="L21" s="8" t="s">
        <v>31</v>
      </c>
    </row>
    <row r="22" spans="1:12" x14ac:dyDescent="0.2">
      <c r="A22" s="2" t="s">
        <v>18</v>
      </c>
      <c r="B22" s="9">
        <v>3</v>
      </c>
      <c r="C22" s="9" t="s">
        <v>10</v>
      </c>
      <c r="D22" s="8" t="s">
        <v>11</v>
      </c>
      <c r="E22" s="8" t="s">
        <v>14</v>
      </c>
      <c r="F22" s="8" t="s">
        <v>14</v>
      </c>
      <c r="G22" s="8" t="s">
        <v>13</v>
      </c>
      <c r="H22" s="9">
        <v>14</v>
      </c>
      <c r="I22" s="9">
        <v>14</v>
      </c>
      <c r="J22" s="9">
        <f t="shared" si="0"/>
        <v>28</v>
      </c>
      <c r="K22" s="12">
        <f t="shared" si="2"/>
        <v>0</v>
      </c>
      <c r="L22" s="8" t="s">
        <v>31</v>
      </c>
    </row>
    <row r="23" spans="1:12" x14ac:dyDescent="0.2">
      <c r="A23" s="2" t="s">
        <v>18</v>
      </c>
      <c r="B23" s="9">
        <v>3</v>
      </c>
      <c r="C23" s="9" t="s">
        <v>10</v>
      </c>
      <c r="D23" s="8" t="s">
        <v>11</v>
      </c>
      <c r="E23" s="8" t="s">
        <v>14</v>
      </c>
      <c r="F23" s="8" t="s">
        <v>14</v>
      </c>
      <c r="G23" s="8" t="s">
        <v>12</v>
      </c>
      <c r="H23" s="9">
        <v>38</v>
      </c>
      <c r="I23" s="9">
        <v>19</v>
      </c>
      <c r="J23" s="9">
        <f t="shared" si="0"/>
        <v>57</v>
      </c>
      <c r="K23" s="12">
        <f t="shared" si="2"/>
        <v>-0.33333333333333331</v>
      </c>
      <c r="L23" s="8" t="s">
        <v>31</v>
      </c>
    </row>
    <row r="24" spans="1:12" x14ac:dyDescent="0.2">
      <c r="A24" s="2" t="s">
        <v>18</v>
      </c>
      <c r="B24" s="9">
        <v>3</v>
      </c>
      <c r="C24" s="9" t="s">
        <v>10</v>
      </c>
      <c r="D24" s="8" t="s">
        <v>15</v>
      </c>
      <c r="E24" s="8" t="s">
        <v>17</v>
      </c>
      <c r="F24" s="8" t="s">
        <v>17</v>
      </c>
      <c r="G24" s="8" t="s">
        <v>13</v>
      </c>
      <c r="H24" s="9">
        <v>31</v>
      </c>
      <c r="I24" s="9">
        <v>25</v>
      </c>
      <c r="J24" s="9">
        <f t="shared" si="0"/>
        <v>56</v>
      </c>
      <c r="K24" s="12">
        <f t="shared" si="2"/>
        <v>-0.10714285714285714</v>
      </c>
      <c r="L24" s="8" t="s">
        <v>31</v>
      </c>
    </row>
    <row r="25" spans="1:12" x14ac:dyDescent="0.2">
      <c r="A25" s="2" t="s">
        <v>18</v>
      </c>
      <c r="B25" s="9">
        <v>3</v>
      </c>
      <c r="C25" s="9" t="s">
        <v>10</v>
      </c>
      <c r="D25" s="8" t="s">
        <v>15</v>
      </c>
      <c r="E25" s="8" t="s">
        <v>17</v>
      </c>
      <c r="F25" s="8" t="s">
        <v>17</v>
      </c>
      <c r="G25" s="8" t="s">
        <v>12</v>
      </c>
      <c r="H25" s="9">
        <v>32</v>
      </c>
      <c r="I25" s="9">
        <v>10</v>
      </c>
      <c r="J25" s="9">
        <f t="shared" si="0"/>
        <v>42</v>
      </c>
      <c r="K25" s="12">
        <f t="shared" si="2"/>
        <v>-0.52380952380952384</v>
      </c>
      <c r="L25" s="8" t="s">
        <v>31</v>
      </c>
    </row>
    <row r="26" spans="1:12" x14ac:dyDescent="0.2">
      <c r="A26" s="2" t="s">
        <v>18</v>
      </c>
      <c r="B26" s="9">
        <v>4</v>
      </c>
      <c r="C26" s="9" t="s">
        <v>10</v>
      </c>
      <c r="D26" s="8" t="s">
        <v>11</v>
      </c>
      <c r="E26" s="8" t="s">
        <v>11</v>
      </c>
      <c r="F26" s="8" t="s">
        <v>11</v>
      </c>
      <c r="G26" s="8" t="s">
        <v>13</v>
      </c>
      <c r="H26" s="9">
        <v>13</v>
      </c>
      <c r="I26" s="9">
        <v>27</v>
      </c>
      <c r="J26" s="9">
        <f t="shared" si="0"/>
        <v>40</v>
      </c>
      <c r="K26" s="12">
        <f t="shared" si="2"/>
        <v>0.35</v>
      </c>
      <c r="L26" s="8" t="s">
        <v>31</v>
      </c>
    </row>
    <row r="27" spans="1:12" x14ac:dyDescent="0.2">
      <c r="A27" s="2" t="s">
        <v>18</v>
      </c>
      <c r="B27" s="9">
        <v>4</v>
      </c>
      <c r="C27" s="9" t="s">
        <v>10</v>
      </c>
      <c r="D27" s="8" t="s">
        <v>11</v>
      </c>
      <c r="E27" s="8" t="s">
        <v>11</v>
      </c>
      <c r="F27" s="8" t="s">
        <v>11</v>
      </c>
      <c r="G27" s="8" t="s">
        <v>12</v>
      </c>
      <c r="H27" s="9">
        <v>41</v>
      </c>
      <c r="I27" s="9">
        <v>19</v>
      </c>
      <c r="J27" s="9">
        <f t="shared" si="0"/>
        <v>60</v>
      </c>
      <c r="K27" s="12">
        <f t="shared" si="2"/>
        <v>-0.36666666666666664</v>
      </c>
      <c r="L27" s="8" t="s">
        <v>31</v>
      </c>
    </row>
    <row r="28" spans="1:12" x14ac:dyDescent="0.2">
      <c r="A28" s="2" t="s">
        <v>18</v>
      </c>
      <c r="B28" s="9">
        <v>4</v>
      </c>
      <c r="C28" s="9" t="s">
        <v>10</v>
      </c>
      <c r="D28" s="8" t="s">
        <v>15</v>
      </c>
      <c r="E28" s="8" t="s">
        <v>16</v>
      </c>
      <c r="F28" s="8" t="s">
        <v>16</v>
      </c>
      <c r="G28" s="8" t="s">
        <v>13</v>
      </c>
      <c r="H28" s="9">
        <v>7</v>
      </c>
      <c r="I28" s="9">
        <v>30</v>
      </c>
      <c r="J28" s="9">
        <f t="shared" si="0"/>
        <v>37</v>
      </c>
      <c r="K28" s="12">
        <f t="shared" si="2"/>
        <v>0.6216216216216216</v>
      </c>
      <c r="L28" s="8" t="s">
        <v>31</v>
      </c>
    </row>
    <row r="29" spans="1:12" x14ac:dyDescent="0.2">
      <c r="A29" s="2" t="s">
        <v>18</v>
      </c>
      <c r="B29" s="9">
        <v>4</v>
      </c>
      <c r="C29" s="9" t="s">
        <v>10</v>
      </c>
      <c r="D29" s="8" t="s">
        <v>15</v>
      </c>
      <c r="E29" s="8" t="s">
        <v>16</v>
      </c>
      <c r="F29" s="8" t="s">
        <v>16</v>
      </c>
      <c r="G29" s="8" t="s">
        <v>12</v>
      </c>
      <c r="H29" s="9">
        <v>3</v>
      </c>
      <c r="I29" s="9">
        <v>61</v>
      </c>
      <c r="J29" s="9">
        <f t="shared" si="0"/>
        <v>64</v>
      </c>
      <c r="K29" s="12">
        <f t="shared" si="2"/>
        <v>0.90625</v>
      </c>
      <c r="L29" s="8" t="s">
        <v>31</v>
      </c>
    </row>
    <row r="30" spans="1:12" x14ac:dyDescent="0.2">
      <c r="A30" s="2" t="s">
        <v>18</v>
      </c>
      <c r="B30" s="9">
        <v>4</v>
      </c>
      <c r="C30" s="9" t="s">
        <v>10</v>
      </c>
      <c r="D30" s="8" t="s">
        <v>11</v>
      </c>
      <c r="E30" s="8" t="s">
        <v>14</v>
      </c>
      <c r="F30" s="8" t="s">
        <v>14</v>
      </c>
      <c r="G30" s="8" t="s">
        <v>13</v>
      </c>
      <c r="H30" s="9">
        <v>32</v>
      </c>
      <c r="I30" s="9">
        <v>43</v>
      </c>
      <c r="J30" s="9">
        <f t="shared" si="0"/>
        <v>75</v>
      </c>
      <c r="K30" s="12">
        <f t="shared" si="2"/>
        <v>0.14666666666666667</v>
      </c>
      <c r="L30" s="8" t="s">
        <v>31</v>
      </c>
    </row>
    <row r="31" spans="1:12" x14ac:dyDescent="0.2">
      <c r="A31" s="2" t="s">
        <v>18</v>
      </c>
      <c r="B31" s="9">
        <v>4</v>
      </c>
      <c r="C31" s="9" t="s">
        <v>10</v>
      </c>
      <c r="D31" s="8" t="s">
        <v>11</v>
      </c>
      <c r="E31" s="8" t="s">
        <v>14</v>
      </c>
      <c r="F31" s="8" t="s">
        <v>14</v>
      </c>
      <c r="G31" s="8" t="s">
        <v>12</v>
      </c>
      <c r="H31" s="9">
        <v>27</v>
      </c>
      <c r="I31" s="9">
        <v>26</v>
      </c>
      <c r="J31" s="9">
        <f t="shared" si="0"/>
        <v>53</v>
      </c>
      <c r="K31" s="12">
        <f t="shared" si="2"/>
        <v>-1.8867924528301886E-2</v>
      </c>
      <c r="L31" s="8" t="s">
        <v>31</v>
      </c>
    </row>
    <row r="32" spans="1:12" x14ac:dyDescent="0.2">
      <c r="A32" s="2" t="s">
        <v>18</v>
      </c>
      <c r="B32" s="9">
        <v>4</v>
      </c>
      <c r="C32" s="9" t="s">
        <v>10</v>
      </c>
      <c r="D32" s="8" t="s">
        <v>15</v>
      </c>
      <c r="E32" s="8" t="s">
        <v>17</v>
      </c>
      <c r="F32" s="8" t="s">
        <v>17</v>
      </c>
      <c r="G32" s="8" t="s">
        <v>13</v>
      </c>
      <c r="H32" s="9">
        <v>44</v>
      </c>
      <c r="I32" s="9">
        <v>36</v>
      </c>
      <c r="J32" s="9">
        <f t="shared" si="0"/>
        <v>80</v>
      </c>
      <c r="K32" s="12">
        <f t="shared" si="2"/>
        <v>-0.1</v>
      </c>
      <c r="L32" s="8" t="s">
        <v>31</v>
      </c>
    </row>
    <row r="33" spans="1:12" x14ac:dyDescent="0.2">
      <c r="A33" s="2" t="s">
        <v>18</v>
      </c>
      <c r="B33" s="9">
        <v>4</v>
      </c>
      <c r="C33" s="9" t="s">
        <v>10</v>
      </c>
      <c r="D33" s="8" t="s">
        <v>15</v>
      </c>
      <c r="E33" s="8" t="s">
        <v>17</v>
      </c>
      <c r="F33" s="8" t="s">
        <v>17</v>
      </c>
      <c r="G33" s="8" t="s">
        <v>12</v>
      </c>
      <c r="H33" s="9">
        <v>55</v>
      </c>
      <c r="I33" s="9">
        <v>25</v>
      </c>
      <c r="J33" s="9">
        <f t="shared" si="0"/>
        <v>80</v>
      </c>
      <c r="K33" s="12">
        <f t="shared" si="2"/>
        <v>-0.375</v>
      </c>
      <c r="L33" s="8" t="s">
        <v>31</v>
      </c>
    </row>
    <row r="34" spans="1:12" x14ac:dyDescent="0.2">
      <c r="A34" s="2" t="s">
        <v>18</v>
      </c>
      <c r="B34" s="9">
        <v>5</v>
      </c>
      <c r="C34" s="9" t="s">
        <v>10</v>
      </c>
      <c r="D34" s="8" t="s">
        <v>11</v>
      </c>
      <c r="E34" s="8" t="s">
        <v>11</v>
      </c>
      <c r="F34" s="8" t="s">
        <v>11</v>
      </c>
      <c r="G34" s="8" t="s">
        <v>13</v>
      </c>
      <c r="H34" s="9">
        <v>33</v>
      </c>
      <c r="I34" s="9">
        <v>65</v>
      </c>
      <c r="J34" s="9">
        <f t="shared" ref="J34:J65" si="3">+H34+I34</f>
        <v>98</v>
      </c>
      <c r="K34" s="12">
        <f t="shared" si="2"/>
        <v>0.32653061224489793</v>
      </c>
      <c r="L34" s="8" t="s">
        <v>31</v>
      </c>
    </row>
    <row r="35" spans="1:12" x14ac:dyDescent="0.2">
      <c r="A35" s="2" t="s">
        <v>18</v>
      </c>
      <c r="B35" s="9">
        <v>5</v>
      </c>
      <c r="C35" s="9" t="s">
        <v>10</v>
      </c>
      <c r="D35" s="8" t="s">
        <v>11</v>
      </c>
      <c r="E35" s="8" t="s">
        <v>11</v>
      </c>
      <c r="F35" s="8" t="s">
        <v>11</v>
      </c>
      <c r="G35" s="8" t="s">
        <v>12</v>
      </c>
      <c r="H35" s="9">
        <v>64</v>
      </c>
      <c r="I35" s="9">
        <v>50</v>
      </c>
      <c r="J35" s="9">
        <f t="shared" si="3"/>
        <v>114</v>
      </c>
      <c r="K35" s="12">
        <f t="shared" si="2"/>
        <v>-0.12280701754385964</v>
      </c>
      <c r="L35" s="8" t="s">
        <v>31</v>
      </c>
    </row>
    <row r="36" spans="1:12" x14ac:dyDescent="0.2">
      <c r="A36" s="2" t="s">
        <v>18</v>
      </c>
      <c r="B36" s="9">
        <v>5</v>
      </c>
      <c r="C36" s="9" t="s">
        <v>10</v>
      </c>
      <c r="D36" s="8" t="s">
        <v>15</v>
      </c>
      <c r="E36" s="8" t="s">
        <v>16</v>
      </c>
      <c r="F36" s="8" t="s">
        <v>16</v>
      </c>
      <c r="G36" s="8" t="s">
        <v>13</v>
      </c>
      <c r="H36" s="9">
        <v>10</v>
      </c>
      <c r="I36" s="9">
        <v>60</v>
      </c>
      <c r="J36" s="9">
        <f t="shared" si="3"/>
        <v>70</v>
      </c>
      <c r="K36" s="12">
        <f t="shared" si="2"/>
        <v>0.7142857142857143</v>
      </c>
      <c r="L36" s="8" t="s">
        <v>31</v>
      </c>
    </row>
    <row r="37" spans="1:12" x14ac:dyDescent="0.2">
      <c r="A37" s="2" t="s">
        <v>18</v>
      </c>
      <c r="B37" s="9">
        <v>5</v>
      </c>
      <c r="C37" s="9" t="s">
        <v>10</v>
      </c>
      <c r="D37" s="8" t="s">
        <v>15</v>
      </c>
      <c r="E37" s="8" t="s">
        <v>16</v>
      </c>
      <c r="F37" s="8" t="s">
        <v>16</v>
      </c>
      <c r="G37" s="8" t="s">
        <v>12</v>
      </c>
      <c r="H37" s="9">
        <v>7</v>
      </c>
      <c r="I37" s="9">
        <v>87</v>
      </c>
      <c r="J37" s="9">
        <f t="shared" si="3"/>
        <v>94</v>
      </c>
      <c r="K37" s="12">
        <f t="shared" si="2"/>
        <v>0.85106382978723405</v>
      </c>
      <c r="L37" s="8" t="s">
        <v>31</v>
      </c>
    </row>
    <row r="38" spans="1:12" x14ac:dyDescent="0.2">
      <c r="A38" s="2" t="s">
        <v>18</v>
      </c>
      <c r="B38" s="9">
        <v>5</v>
      </c>
      <c r="C38" s="9" t="s">
        <v>10</v>
      </c>
      <c r="D38" s="8" t="s">
        <v>11</v>
      </c>
      <c r="E38" s="8" t="s">
        <v>14</v>
      </c>
      <c r="F38" s="8" t="s">
        <v>14</v>
      </c>
      <c r="G38" s="8" t="s">
        <v>13</v>
      </c>
      <c r="H38" s="9">
        <v>19</v>
      </c>
      <c r="I38" s="9">
        <v>95</v>
      </c>
      <c r="J38" s="9">
        <f t="shared" si="3"/>
        <v>114</v>
      </c>
      <c r="K38" s="12">
        <f t="shared" si="2"/>
        <v>0.66666666666666663</v>
      </c>
      <c r="L38" s="8" t="s">
        <v>31</v>
      </c>
    </row>
    <row r="39" spans="1:12" x14ac:dyDescent="0.2">
      <c r="A39" s="2" t="s">
        <v>18</v>
      </c>
      <c r="B39" s="9">
        <v>5</v>
      </c>
      <c r="C39" s="9" t="s">
        <v>10</v>
      </c>
      <c r="D39" s="8" t="s">
        <v>11</v>
      </c>
      <c r="E39" s="8" t="s">
        <v>14</v>
      </c>
      <c r="F39" s="8" t="s">
        <v>14</v>
      </c>
      <c r="G39" s="8" t="s">
        <v>12</v>
      </c>
      <c r="H39" s="9">
        <v>55</v>
      </c>
      <c r="I39" s="9">
        <v>71</v>
      </c>
      <c r="J39" s="9">
        <f t="shared" si="3"/>
        <v>126</v>
      </c>
      <c r="K39" s="12">
        <f t="shared" si="2"/>
        <v>0.12698412698412698</v>
      </c>
      <c r="L39" s="8" t="s">
        <v>31</v>
      </c>
    </row>
    <row r="40" spans="1:12" x14ac:dyDescent="0.2">
      <c r="A40" s="2" t="s">
        <v>18</v>
      </c>
      <c r="B40" s="9">
        <v>5</v>
      </c>
      <c r="C40" s="9" t="s">
        <v>10</v>
      </c>
      <c r="D40" s="8" t="s">
        <v>15</v>
      </c>
      <c r="E40" s="8" t="s">
        <v>17</v>
      </c>
      <c r="F40" s="8" t="s">
        <v>17</v>
      </c>
      <c r="G40" s="8" t="s">
        <v>13</v>
      </c>
      <c r="H40" s="9">
        <v>73</v>
      </c>
      <c r="I40" s="9">
        <v>33</v>
      </c>
      <c r="J40" s="9">
        <f t="shared" si="3"/>
        <v>106</v>
      </c>
      <c r="K40" s="12">
        <f t="shared" si="2"/>
        <v>-0.37735849056603776</v>
      </c>
      <c r="L40" s="8" t="s">
        <v>31</v>
      </c>
    </row>
    <row r="41" spans="1:12" x14ac:dyDescent="0.2">
      <c r="A41" s="2" t="s">
        <v>18</v>
      </c>
      <c r="B41" s="9">
        <v>5</v>
      </c>
      <c r="C41" s="9" t="s">
        <v>10</v>
      </c>
      <c r="D41" s="8" t="s">
        <v>15</v>
      </c>
      <c r="E41" s="8" t="s">
        <v>17</v>
      </c>
      <c r="F41" s="8" t="s">
        <v>17</v>
      </c>
      <c r="G41" s="8" t="s">
        <v>12</v>
      </c>
      <c r="H41" s="9">
        <v>88</v>
      </c>
      <c r="I41" s="9">
        <v>32</v>
      </c>
      <c r="J41" s="9">
        <f t="shared" si="3"/>
        <v>120</v>
      </c>
      <c r="K41" s="12">
        <f t="shared" si="2"/>
        <v>-0.46666666666666667</v>
      </c>
      <c r="L41" s="8" t="s">
        <v>31</v>
      </c>
    </row>
    <row r="42" spans="1:12" x14ac:dyDescent="0.2">
      <c r="A42" s="2" t="s">
        <v>18</v>
      </c>
      <c r="B42" s="9">
        <v>6</v>
      </c>
      <c r="C42" s="9" t="s">
        <v>10</v>
      </c>
      <c r="D42" s="8" t="s">
        <v>11</v>
      </c>
      <c r="E42" s="8" t="s">
        <v>11</v>
      </c>
      <c r="F42" s="8" t="s">
        <v>11</v>
      </c>
      <c r="G42" s="8" t="s">
        <v>13</v>
      </c>
      <c r="H42" s="9">
        <v>41</v>
      </c>
      <c r="I42" s="9">
        <v>80</v>
      </c>
      <c r="J42" s="9">
        <f t="shared" si="3"/>
        <v>121</v>
      </c>
      <c r="K42" s="12">
        <f t="shared" ref="K42:K57" si="4">+(H42-I42)/J42</f>
        <v>-0.32231404958677684</v>
      </c>
      <c r="L42" s="8" t="s">
        <v>31</v>
      </c>
    </row>
    <row r="43" spans="1:12" x14ac:dyDescent="0.2">
      <c r="A43" s="2" t="s">
        <v>18</v>
      </c>
      <c r="B43" s="9">
        <v>6</v>
      </c>
      <c r="C43" s="9" t="s">
        <v>10</v>
      </c>
      <c r="D43" s="8" t="s">
        <v>11</v>
      </c>
      <c r="E43" s="8" t="s">
        <v>11</v>
      </c>
      <c r="F43" s="8" t="s">
        <v>11</v>
      </c>
      <c r="G43" s="8" t="s">
        <v>12</v>
      </c>
      <c r="H43" s="9">
        <v>35</v>
      </c>
      <c r="I43" s="9">
        <v>32</v>
      </c>
      <c r="J43" s="9">
        <f t="shared" si="3"/>
        <v>67</v>
      </c>
      <c r="K43" s="12">
        <f t="shared" si="4"/>
        <v>4.4776119402985072E-2</v>
      </c>
      <c r="L43" s="8" t="s">
        <v>31</v>
      </c>
    </row>
    <row r="44" spans="1:12" x14ac:dyDescent="0.2">
      <c r="A44" s="2" t="s">
        <v>18</v>
      </c>
      <c r="B44" s="9">
        <v>6</v>
      </c>
      <c r="C44" s="9" t="s">
        <v>10</v>
      </c>
      <c r="D44" s="8" t="s">
        <v>16</v>
      </c>
      <c r="E44" s="8" t="s">
        <v>15</v>
      </c>
      <c r="F44" s="8" t="s">
        <v>16</v>
      </c>
      <c r="G44" s="8" t="s">
        <v>13</v>
      </c>
      <c r="H44" s="9">
        <v>74</v>
      </c>
      <c r="I44" s="9">
        <v>24</v>
      </c>
      <c r="J44" s="9">
        <f t="shared" si="3"/>
        <v>98</v>
      </c>
      <c r="K44" s="12">
        <f t="shared" si="4"/>
        <v>0.51020408163265307</v>
      </c>
      <c r="L44" s="8" t="s">
        <v>31</v>
      </c>
    </row>
    <row r="45" spans="1:12" x14ac:dyDescent="0.2">
      <c r="A45" s="2" t="s">
        <v>18</v>
      </c>
      <c r="B45" s="9">
        <v>6</v>
      </c>
      <c r="C45" s="9" t="s">
        <v>10</v>
      </c>
      <c r="D45" s="8" t="s">
        <v>16</v>
      </c>
      <c r="E45" s="8" t="s">
        <v>15</v>
      </c>
      <c r="F45" s="8" t="s">
        <v>16</v>
      </c>
      <c r="G45" s="8" t="s">
        <v>12</v>
      </c>
      <c r="H45" s="9">
        <v>65</v>
      </c>
      <c r="I45" s="9">
        <v>2</v>
      </c>
      <c r="J45" s="9">
        <f t="shared" si="3"/>
        <v>67</v>
      </c>
      <c r="K45" s="12">
        <f t="shared" si="4"/>
        <v>0.94029850746268662</v>
      </c>
      <c r="L45" s="8" t="s">
        <v>31</v>
      </c>
    </row>
    <row r="46" spans="1:12" x14ac:dyDescent="0.2">
      <c r="A46" s="2" t="s">
        <v>18</v>
      </c>
      <c r="B46" s="9">
        <v>6</v>
      </c>
      <c r="C46" s="9" t="s">
        <v>10</v>
      </c>
      <c r="D46" s="8" t="s">
        <v>14</v>
      </c>
      <c r="E46" s="8" t="s">
        <v>11</v>
      </c>
      <c r="F46" s="8" t="s">
        <v>14</v>
      </c>
      <c r="G46" s="8" t="s">
        <v>13</v>
      </c>
      <c r="H46" s="9">
        <v>59</v>
      </c>
      <c r="I46" s="9">
        <v>44</v>
      </c>
      <c r="J46" s="9">
        <f t="shared" si="3"/>
        <v>103</v>
      </c>
      <c r="K46" s="12">
        <f t="shared" si="4"/>
        <v>0.14563106796116504</v>
      </c>
      <c r="L46" s="8" t="s">
        <v>31</v>
      </c>
    </row>
    <row r="47" spans="1:12" x14ac:dyDescent="0.2">
      <c r="A47" s="2" t="s">
        <v>18</v>
      </c>
      <c r="B47" s="9">
        <v>6</v>
      </c>
      <c r="C47" s="9" t="s">
        <v>10</v>
      </c>
      <c r="D47" s="8" t="s">
        <v>14</v>
      </c>
      <c r="E47" s="8" t="s">
        <v>11</v>
      </c>
      <c r="F47" s="8" t="s">
        <v>14</v>
      </c>
      <c r="G47" s="8" t="s">
        <v>12</v>
      </c>
      <c r="H47" s="9">
        <v>48</v>
      </c>
      <c r="I47" s="9">
        <v>21</v>
      </c>
      <c r="J47" s="9">
        <f t="shared" si="3"/>
        <v>69</v>
      </c>
      <c r="K47" s="12">
        <f t="shared" si="4"/>
        <v>0.39130434782608697</v>
      </c>
      <c r="L47" s="8" t="s">
        <v>31</v>
      </c>
    </row>
    <row r="48" spans="1:12" x14ac:dyDescent="0.2">
      <c r="A48" s="2" t="s">
        <v>18</v>
      </c>
      <c r="B48" s="9">
        <v>6</v>
      </c>
      <c r="C48" s="9" t="s">
        <v>10</v>
      </c>
      <c r="D48" s="8" t="s">
        <v>17</v>
      </c>
      <c r="E48" s="8" t="s">
        <v>15</v>
      </c>
      <c r="F48" s="8" t="s">
        <v>17</v>
      </c>
      <c r="G48" s="8" t="s">
        <v>13</v>
      </c>
      <c r="H48" s="9">
        <v>31</v>
      </c>
      <c r="I48" s="9">
        <v>47</v>
      </c>
      <c r="J48" s="9">
        <f t="shared" si="3"/>
        <v>78</v>
      </c>
      <c r="K48" s="12">
        <f t="shared" si="4"/>
        <v>-0.20512820512820512</v>
      </c>
      <c r="L48" s="8" t="s">
        <v>31</v>
      </c>
    </row>
    <row r="49" spans="1:12" x14ac:dyDescent="0.2">
      <c r="A49" s="2" t="s">
        <v>18</v>
      </c>
      <c r="B49" s="9">
        <v>6</v>
      </c>
      <c r="C49" s="9" t="s">
        <v>10</v>
      </c>
      <c r="D49" s="8" t="s">
        <v>17</v>
      </c>
      <c r="E49" s="8" t="s">
        <v>15</v>
      </c>
      <c r="F49" s="8" t="s">
        <v>17</v>
      </c>
      <c r="G49" s="8" t="s">
        <v>12</v>
      </c>
      <c r="H49" s="9">
        <v>22</v>
      </c>
      <c r="I49" s="9">
        <v>85</v>
      </c>
      <c r="J49" s="9">
        <f t="shared" si="3"/>
        <v>107</v>
      </c>
      <c r="K49" s="12">
        <f t="shared" si="4"/>
        <v>-0.58878504672897192</v>
      </c>
      <c r="L49" s="8" t="s">
        <v>31</v>
      </c>
    </row>
    <row r="50" spans="1:12" x14ac:dyDescent="0.2">
      <c r="A50" s="2" t="s">
        <v>18</v>
      </c>
      <c r="B50" s="9">
        <v>7</v>
      </c>
      <c r="C50" s="9" t="s">
        <v>10</v>
      </c>
      <c r="D50" s="8" t="s">
        <v>11</v>
      </c>
      <c r="E50" s="8" t="s">
        <v>11</v>
      </c>
      <c r="F50" s="8" t="s">
        <v>11</v>
      </c>
      <c r="G50" s="8" t="s">
        <v>13</v>
      </c>
      <c r="H50" s="9">
        <v>49</v>
      </c>
      <c r="I50" s="9">
        <v>70</v>
      </c>
      <c r="J50" s="9">
        <f t="shared" si="3"/>
        <v>119</v>
      </c>
      <c r="K50" s="12">
        <f t="shared" si="4"/>
        <v>-0.17647058823529413</v>
      </c>
      <c r="L50" s="8" t="s">
        <v>31</v>
      </c>
    </row>
    <row r="51" spans="1:12" x14ac:dyDescent="0.2">
      <c r="A51" s="2" t="s">
        <v>18</v>
      </c>
      <c r="B51" s="9">
        <v>7</v>
      </c>
      <c r="C51" s="9" t="s">
        <v>10</v>
      </c>
      <c r="D51" s="8" t="s">
        <v>11</v>
      </c>
      <c r="E51" s="8" t="s">
        <v>11</v>
      </c>
      <c r="F51" s="8" t="s">
        <v>11</v>
      </c>
      <c r="G51" s="8" t="s">
        <v>12</v>
      </c>
      <c r="H51" s="9">
        <v>161</v>
      </c>
      <c r="I51" s="9">
        <v>140</v>
      </c>
      <c r="J51" s="9">
        <f t="shared" si="3"/>
        <v>301</v>
      </c>
      <c r="K51" s="12">
        <f t="shared" si="4"/>
        <v>6.9767441860465115E-2</v>
      </c>
      <c r="L51" s="8" t="s">
        <v>31</v>
      </c>
    </row>
    <row r="52" spans="1:12" x14ac:dyDescent="0.2">
      <c r="A52" s="2" t="s">
        <v>18</v>
      </c>
      <c r="B52" s="9">
        <v>7</v>
      </c>
      <c r="C52" s="9" t="s">
        <v>10</v>
      </c>
      <c r="D52" s="8" t="s">
        <v>16</v>
      </c>
      <c r="E52" s="8" t="s">
        <v>15</v>
      </c>
      <c r="F52" s="8" t="s">
        <v>16</v>
      </c>
      <c r="G52" s="8" t="s">
        <v>13</v>
      </c>
      <c r="H52" s="9">
        <v>28</v>
      </c>
      <c r="I52" s="9">
        <v>12</v>
      </c>
      <c r="J52" s="9">
        <f t="shared" si="3"/>
        <v>40</v>
      </c>
      <c r="K52" s="12">
        <f t="shared" si="4"/>
        <v>0.4</v>
      </c>
      <c r="L52" s="8" t="s">
        <v>31</v>
      </c>
    </row>
    <row r="53" spans="1:12" x14ac:dyDescent="0.2">
      <c r="A53" s="2" t="s">
        <v>18</v>
      </c>
      <c r="B53" s="9">
        <v>7</v>
      </c>
      <c r="C53" s="9" t="s">
        <v>10</v>
      </c>
      <c r="D53" s="8" t="s">
        <v>16</v>
      </c>
      <c r="E53" s="8" t="s">
        <v>15</v>
      </c>
      <c r="F53" s="8" t="s">
        <v>16</v>
      </c>
      <c r="G53" s="8" t="s">
        <v>12</v>
      </c>
      <c r="H53" s="9">
        <v>84</v>
      </c>
      <c r="I53" s="9">
        <v>24</v>
      </c>
      <c r="J53" s="9">
        <f t="shared" si="3"/>
        <v>108</v>
      </c>
      <c r="K53" s="12">
        <f t="shared" si="4"/>
        <v>0.55555555555555558</v>
      </c>
      <c r="L53" s="8" t="s">
        <v>31</v>
      </c>
    </row>
    <row r="54" spans="1:12" x14ac:dyDescent="0.2">
      <c r="A54" s="2" t="s">
        <v>18</v>
      </c>
      <c r="B54" s="9">
        <v>7</v>
      </c>
      <c r="C54" s="9" t="s">
        <v>10</v>
      </c>
      <c r="D54" s="8" t="s">
        <v>14</v>
      </c>
      <c r="E54" s="8" t="s">
        <v>11</v>
      </c>
      <c r="F54" s="8" t="s">
        <v>14</v>
      </c>
      <c r="G54" s="8" t="s">
        <v>13</v>
      </c>
      <c r="H54" s="9">
        <v>45</v>
      </c>
      <c r="I54" s="9">
        <v>85</v>
      </c>
      <c r="J54" s="9">
        <f t="shared" si="3"/>
        <v>130</v>
      </c>
      <c r="K54" s="12">
        <f t="shared" si="4"/>
        <v>-0.30769230769230771</v>
      </c>
      <c r="L54" s="8" t="s">
        <v>31</v>
      </c>
    </row>
    <row r="55" spans="1:12" x14ac:dyDescent="0.2">
      <c r="A55" s="2" t="s">
        <v>18</v>
      </c>
      <c r="B55" s="9">
        <v>7</v>
      </c>
      <c r="C55" s="9" t="s">
        <v>10</v>
      </c>
      <c r="D55" s="8" t="s">
        <v>14</v>
      </c>
      <c r="E55" s="8" t="s">
        <v>11</v>
      </c>
      <c r="F55" s="8" t="s">
        <v>14</v>
      </c>
      <c r="G55" s="8" t="s">
        <v>12</v>
      </c>
      <c r="H55" s="9">
        <v>87</v>
      </c>
      <c r="I55" s="9">
        <v>76</v>
      </c>
      <c r="J55" s="9">
        <f t="shared" si="3"/>
        <v>163</v>
      </c>
      <c r="K55" s="12">
        <f t="shared" si="4"/>
        <v>6.7484662576687116E-2</v>
      </c>
      <c r="L55" s="8" t="s">
        <v>31</v>
      </c>
    </row>
    <row r="56" spans="1:12" x14ac:dyDescent="0.2">
      <c r="A56" s="2" t="s">
        <v>18</v>
      </c>
      <c r="B56" s="9">
        <v>7</v>
      </c>
      <c r="C56" s="9" t="s">
        <v>10</v>
      </c>
      <c r="D56" s="8" t="s">
        <v>17</v>
      </c>
      <c r="E56" s="8" t="s">
        <v>15</v>
      </c>
      <c r="F56" s="8" t="s">
        <v>17</v>
      </c>
      <c r="G56" s="8" t="s">
        <v>13</v>
      </c>
      <c r="H56" s="9">
        <v>38</v>
      </c>
      <c r="I56" s="9">
        <v>65</v>
      </c>
      <c r="J56" s="9">
        <f t="shared" si="3"/>
        <v>103</v>
      </c>
      <c r="K56" s="12">
        <f t="shared" si="4"/>
        <v>-0.26213592233009708</v>
      </c>
      <c r="L56" s="8" t="s">
        <v>31</v>
      </c>
    </row>
    <row r="57" spans="1:12" x14ac:dyDescent="0.2">
      <c r="A57" s="2" t="s">
        <v>18</v>
      </c>
      <c r="B57" s="9">
        <v>7</v>
      </c>
      <c r="C57" s="9" t="s">
        <v>10</v>
      </c>
      <c r="D57" s="8" t="s">
        <v>17</v>
      </c>
      <c r="E57" s="8" t="s">
        <v>15</v>
      </c>
      <c r="F57" s="8" t="s">
        <v>17</v>
      </c>
      <c r="G57" s="8" t="s">
        <v>12</v>
      </c>
      <c r="H57" s="9">
        <v>67</v>
      </c>
      <c r="I57" s="9">
        <v>93</v>
      </c>
      <c r="J57" s="9">
        <f t="shared" si="3"/>
        <v>160</v>
      </c>
      <c r="K57" s="12">
        <f t="shared" si="4"/>
        <v>-0.16250000000000001</v>
      </c>
      <c r="L57" s="8" t="s">
        <v>31</v>
      </c>
    </row>
    <row r="58" spans="1:12" x14ac:dyDescent="0.2">
      <c r="A58" s="2" t="s">
        <v>18</v>
      </c>
      <c r="B58" s="10">
        <v>8</v>
      </c>
      <c r="C58" s="10" t="s">
        <v>10</v>
      </c>
      <c r="D58" s="11" t="s">
        <v>11</v>
      </c>
      <c r="E58" s="11" t="s">
        <v>11</v>
      </c>
      <c r="F58" s="11" t="s">
        <v>11</v>
      </c>
      <c r="G58" s="11" t="s">
        <v>13</v>
      </c>
      <c r="H58" s="10">
        <v>46</v>
      </c>
      <c r="I58" s="10">
        <v>29</v>
      </c>
      <c r="J58" s="10">
        <f t="shared" si="3"/>
        <v>75</v>
      </c>
      <c r="K58" s="13">
        <f t="shared" ref="K58:K81" si="5">+(I58-H58)/J58</f>
        <v>-0.22666666666666666</v>
      </c>
      <c r="L58" s="8" t="s">
        <v>31</v>
      </c>
    </row>
    <row r="59" spans="1:12" x14ac:dyDescent="0.2">
      <c r="A59" s="2" t="s">
        <v>18</v>
      </c>
      <c r="B59" s="10">
        <v>8</v>
      </c>
      <c r="C59" s="10" t="s">
        <v>10</v>
      </c>
      <c r="D59" s="11" t="s">
        <v>11</v>
      </c>
      <c r="E59" s="11" t="s">
        <v>11</v>
      </c>
      <c r="F59" s="11" t="s">
        <v>11</v>
      </c>
      <c r="G59" s="11" t="s">
        <v>12</v>
      </c>
      <c r="H59" s="10">
        <v>40</v>
      </c>
      <c r="I59" s="10">
        <v>44</v>
      </c>
      <c r="J59" s="10">
        <f t="shared" si="3"/>
        <v>84</v>
      </c>
      <c r="K59" s="13">
        <f t="shared" si="5"/>
        <v>4.7619047619047616E-2</v>
      </c>
      <c r="L59" s="8" t="s">
        <v>31</v>
      </c>
    </row>
    <row r="60" spans="1:12" x14ac:dyDescent="0.2">
      <c r="A60" s="2" t="s">
        <v>18</v>
      </c>
      <c r="B60" s="10">
        <v>8</v>
      </c>
      <c r="C60" s="10" t="s">
        <v>10</v>
      </c>
      <c r="D60" s="11" t="s">
        <v>15</v>
      </c>
      <c r="E60" s="11" t="s">
        <v>16</v>
      </c>
      <c r="F60" s="11" t="s">
        <v>16</v>
      </c>
      <c r="G60" s="11" t="s">
        <v>13</v>
      </c>
      <c r="H60" s="10">
        <v>14</v>
      </c>
      <c r="I60" s="10">
        <v>65</v>
      </c>
      <c r="J60" s="10">
        <f t="shared" si="3"/>
        <v>79</v>
      </c>
      <c r="K60" s="13">
        <f t="shared" si="5"/>
        <v>0.64556962025316456</v>
      </c>
      <c r="L60" s="8" t="s">
        <v>31</v>
      </c>
    </row>
    <row r="61" spans="1:12" x14ac:dyDescent="0.2">
      <c r="A61" s="2" t="s">
        <v>18</v>
      </c>
      <c r="B61" s="10">
        <v>8</v>
      </c>
      <c r="C61" s="10" t="s">
        <v>10</v>
      </c>
      <c r="D61" s="11" t="s">
        <v>15</v>
      </c>
      <c r="E61" s="11" t="s">
        <v>16</v>
      </c>
      <c r="F61" s="11" t="s">
        <v>16</v>
      </c>
      <c r="G61" s="11" t="s">
        <v>12</v>
      </c>
      <c r="H61" s="10">
        <v>0</v>
      </c>
      <c r="I61" s="10">
        <v>76</v>
      </c>
      <c r="J61" s="10">
        <f t="shared" si="3"/>
        <v>76</v>
      </c>
      <c r="K61" s="13">
        <f t="shared" si="5"/>
        <v>1</v>
      </c>
      <c r="L61" s="8" t="s">
        <v>31</v>
      </c>
    </row>
    <row r="62" spans="1:12" x14ac:dyDescent="0.2">
      <c r="A62" s="2" t="s">
        <v>18</v>
      </c>
      <c r="B62" s="10">
        <v>8</v>
      </c>
      <c r="C62" s="10" t="s">
        <v>10</v>
      </c>
      <c r="D62" s="11" t="s">
        <v>11</v>
      </c>
      <c r="E62" s="11" t="s">
        <v>14</v>
      </c>
      <c r="F62" s="11" t="s">
        <v>14</v>
      </c>
      <c r="G62" s="11" t="s">
        <v>13</v>
      </c>
      <c r="H62" s="10">
        <v>54</v>
      </c>
      <c r="I62" s="10">
        <v>87</v>
      </c>
      <c r="J62" s="10">
        <f t="shared" si="3"/>
        <v>141</v>
      </c>
      <c r="K62" s="13">
        <f t="shared" si="5"/>
        <v>0.23404255319148937</v>
      </c>
      <c r="L62" s="8" t="s">
        <v>31</v>
      </c>
    </row>
    <row r="63" spans="1:12" x14ac:dyDescent="0.2">
      <c r="A63" s="2" t="s">
        <v>18</v>
      </c>
      <c r="B63" s="10">
        <v>8</v>
      </c>
      <c r="C63" s="10" t="s">
        <v>10</v>
      </c>
      <c r="D63" s="11" t="s">
        <v>11</v>
      </c>
      <c r="E63" s="11" t="s">
        <v>14</v>
      </c>
      <c r="F63" s="11" t="s">
        <v>14</v>
      </c>
      <c r="G63" s="11" t="s">
        <v>12</v>
      </c>
      <c r="H63" s="10">
        <v>53</v>
      </c>
      <c r="I63" s="10">
        <v>47</v>
      </c>
      <c r="J63" s="10">
        <f t="shared" si="3"/>
        <v>100</v>
      </c>
      <c r="K63" s="13">
        <f t="shared" si="5"/>
        <v>-0.06</v>
      </c>
      <c r="L63" s="8" t="s">
        <v>31</v>
      </c>
    </row>
    <row r="64" spans="1:12" x14ac:dyDescent="0.2">
      <c r="A64" s="2" t="s">
        <v>18</v>
      </c>
      <c r="B64" s="10">
        <v>8</v>
      </c>
      <c r="C64" s="10" t="s">
        <v>10</v>
      </c>
      <c r="D64" s="11" t="s">
        <v>15</v>
      </c>
      <c r="E64" s="11" t="s">
        <v>17</v>
      </c>
      <c r="F64" s="11" t="s">
        <v>17</v>
      </c>
      <c r="G64" s="11" t="s">
        <v>13</v>
      </c>
      <c r="H64" s="10">
        <v>52</v>
      </c>
      <c r="I64" s="10">
        <v>20</v>
      </c>
      <c r="J64" s="10">
        <f t="shared" si="3"/>
        <v>72</v>
      </c>
      <c r="K64" s="13">
        <f t="shared" si="5"/>
        <v>-0.44444444444444442</v>
      </c>
      <c r="L64" s="8" t="s">
        <v>31</v>
      </c>
    </row>
    <row r="65" spans="1:12" x14ac:dyDescent="0.2">
      <c r="A65" s="2" t="s">
        <v>18</v>
      </c>
      <c r="B65" s="10">
        <v>8</v>
      </c>
      <c r="C65" s="10" t="s">
        <v>10</v>
      </c>
      <c r="D65" s="11" t="s">
        <v>15</v>
      </c>
      <c r="E65" s="11" t="s">
        <v>17</v>
      </c>
      <c r="F65" s="11" t="s">
        <v>17</v>
      </c>
      <c r="G65" s="11" t="s">
        <v>12</v>
      </c>
      <c r="H65" s="10">
        <v>92</v>
      </c>
      <c r="I65" s="10">
        <v>32</v>
      </c>
      <c r="J65" s="10">
        <f t="shared" si="3"/>
        <v>124</v>
      </c>
      <c r="K65" s="13">
        <f t="shared" si="5"/>
        <v>-0.4838709677419355</v>
      </c>
      <c r="L65" s="8" t="s">
        <v>31</v>
      </c>
    </row>
    <row r="66" spans="1:12" x14ac:dyDescent="0.2">
      <c r="A66" s="2" t="s">
        <v>18</v>
      </c>
      <c r="B66" s="10">
        <v>9</v>
      </c>
      <c r="C66" s="10" t="s">
        <v>10</v>
      </c>
      <c r="D66" s="11" t="s">
        <v>11</v>
      </c>
      <c r="E66" s="11" t="s">
        <v>11</v>
      </c>
      <c r="F66" s="11" t="s">
        <v>11</v>
      </c>
      <c r="G66" s="11" t="s">
        <v>13</v>
      </c>
      <c r="H66" s="10">
        <v>51</v>
      </c>
      <c r="I66" s="10">
        <v>44</v>
      </c>
      <c r="J66" s="10">
        <f t="shared" ref="J66:J89" si="6">+H66+I66</f>
        <v>95</v>
      </c>
      <c r="K66" s="13">
        <f t="shared" si="5"/>
        <v>-7.3684210526315783E-2</v>
      </c>
      <c r="L66" s="8" t="s">
        <v>31</v>
      </c>
    </row>
    <row r="67" spans="1:12" x14ac:dyDescent="0.2">
      <c r="A67" s="2" t="s">
        <v>18</v>
      </c>
      <c r="B67" s="10">
        <v>9</v>
      </c>
      <c r="C67" s="10" t="s">
        <v>10</v>
      </c>
      <c r="D67" s="11" t="s">
        <v>11</v>
      </c>
      <c r="E67" s="11" t="s">
        <v>11</v>
      </c>
      <c r="F67" s="11" t="s">
        <v>11</v>
      </c>
      <c r="G67" s="11" t="s">
        <v>12</v>
      </c>
      <c r="H67" s="10">
        <v>60</v>
      </c>
      <c r="I67" s="10">
        <v>56</v>
      </c>
      <c r="J67" s="10">
        <f t="shared" si="6"/>
        <v>116</v>
      </c>
      <c r="K67" s="13">
        <f t="shared" si="5"/>
        <v>-3.4482758620689655E-2</v>
      </c>
      <c r="L67" s="8" t="s">
        <v>31</v>
      </c>
    </row>
    <row r="68" spans="1:12" x14ac:dyDescent="0.2">
      <c r="A68" s="2" t="s">
        <v>18</v>
      </c>
      <c r="B68" s="10">
        <v>9</v>
      </c>
      <c r="C68" s="10" t="s">
        <v>10</v>
      </c>
      <c r="D68" s="11" t="s">
        <v>15</v>
      </c>
      <c r="E68" s="11" t="s">
        <v>16</v>
      </c>
      <c r="F68" s="11" t="s">
        <v>16</v>
      </c>
      <c r="G68" s="11" t="s">
        <v>13</v>
      </c>
      <c r="H68" s="10">
        <v>35</v>
      </c>
      <c r="I68" s="10">
        <v>75</v>
      </c>
      <c r="J68" s="10">
        <f t="shared" si="6"/>
        <v>110</v>
      </c>
      <c r="K68" s="13">
        <f t="shared" si="5"/>
        <v>0.36363636363636365</v>
      </c>
      <c r="L68" s="8" t="s">
        <v>31</v>
      </c>
    </row>
    <row r="69" spans="1:12" x14ac:dyDescent="0.2">
      <c r="A69" s="2" t="s">
        <v>18</v>
      </c>
      <c r="B69" s="10">
        <v>9</v>
      </c>
      <c r="C69" s="10" t="s">
        <v>10</v>
      </c>
      <c r="D69" s="11" t="s">
        <v>15</v>
      </c>
      <c r="E69" s="11" t="s">
        <v>16</v>
      </c>
      <c r="F69" s="11" t="s">
        <v>16</v>
      </c>
      <c r="G69" s="11" t="s">
        <v>12</v>
      </c>
      <c r="H69" s="10">
        <v>5</v>
      </c>
      <c r="I69" s="10">
        <v>138</v>
      </c>
      <c r="J69" s="10">
        <f t="shared" si="6"/>
        <v>143</v>
      </c>
      <c r="K69" s="13">
        <f t="shared" si="5"/>
        <v>0.93006993006993011</v>
      </c>
      <c r="L69" s="8" t="s">
        <v>31</v>
      </c>
    </row>
    <row r="70" spans="1:12" x14ac:dyDescent="0.2">
      <c r="A70" s="2" t="s">
        <v>18</v>
      </c>
      <c r="B70" s="10">
        <v>9</v>
      </c>
      <c r="C70" s="10" t="s">
        <v>10</v>
      </c>
      <c r="D70" s="11" t="s">
        <v>11</v>
      </c>
      <c r="E70" s="11" t="s">
        <v>14</v>
      </c>
      <c r="F70" s="11" t="s">
        <v>14</v>
      </c>
      <c r="G70" s="11" t="s">
        <v>13</v>
      </c>
      <c r="H70" s="10">
        <v>49</v>
      </c>
      <c r="I70" s="10">
        <v>25</v>
      </c>
      <c r="J70" s="10">
        <f t="shared" si="6"/>
        <v>74</v>
      </c>
      <c r="K70" s="13">
        <f t="shared" si="5"/>
        <v>-0.32432432432432434</v>
      </c>
      <c r="L70" s="8" t="s">
        <v>31</v>
      </c>
    </row>
    <row r="71" spans="1:12" x14ac:dyDescent="0.2">
      <c r="A71" s="2" t="s">
        <v>18</v>
      </c>
      <c r="B71" s="10">
        <v>9</v>
      </c>
      <c r="C71" s="10" t="s">
        <v>10</v>
      </c>
      <c r="D71" s="11" t="s">
        <v>11</v>
      </c>
      <c r="E71" s="11" t="s">
        <v>14</v>
      </c>
      <c r="F71" s="11" t="s">
        <v>14</v>
      </c>
      <c r="G71" s="11" t="s">
        <v>12</v>
      </c>
      <c r="H71" s="10">
        <v>59</v>
      </c>
      <c r="I71" s="10">
        <v>47</v>
      </c>
      <c r="J71" s="10">
        <f t="shared" si="6"/>
        <v>106</v>
      </c>
      <c r="K71" s="13">
        <f t="shared" si="5"/>
        <v>-0.11320754716981132</v>
      </c>
      <c r="L71" s="8" t="s">
        <v>31</v>
      </c>
    </row>
    <row r="72" spans="1:12" x14ac:dyDescent="0.2">
      <c r="A72" s="2" t="s">
        <v>18</v>
      </c>
      <c r="B72" s="10">
        <v>9</v>
      </c>
      <c r="C72" s="10" t="s">
        <v>10</v>
      </c>
      <c r="D72" s="11" t="s">
        <v>15</v>
      </c>
      <c r="E72" s="11" t="s">
        <v>17</v>
      </c>
      <c r="F72" s="11" t="s">
        <v>17</v>
      </c>
      <c r="G72" s="11" t="s">
        <v>13</v>
      </c>
      <c r="H72" s="10">
        <v>75</v>
      </c>
      <c r="I72" s="10">
        <v>30</v>
      </c>
      <c r="J72" s="10">
        <f t="shared" si="6"/>
        <v>105</v>
      </c>
      <c r="K72" s="13">
        <f t="shared" si="5"/>
        <v>-0.42857142857142855</v>
      </c>
      <c r="L72" s="8" t="s">
        <v>31</v>
      </c>
    </row>
    <row r="73" spans="1:12" x14ac:dyDescent="0.2">
      <c r="A73" s="2" t="s">
        <v>18</v>
      </c>
      <c r="B73" s="10">
        <v>9</v>
      </c>
      <c r="C73" s="10" t="s">
        <v>10</v>
      </c>
      <c r="D73" s="11" t="s">
        <v>15</v>
      </c>
      <c r="E73" s="11" t="s">
        <v>17</v>
      </c>
      <c r="F73" s="11" t="s">
        <v>17</v>
      </c>
      <c r="G73" s="11" t="s">
        <v>12</v>
      </c>
      <c r="H73" s="10">
        <v>65</v>
      </c>
      <c r="I73" s="10">
        <v>32</v>
      </c>
      <c r="J73" s="10">
        <f t="shared" si="6"/>
        <v>97</v>
      </c>
      <c r="K73" s="13">
        <f t="shared" si="5"/>
        <v>-0.34020618556701032</v>
      </c>
      <c r="L73" s="8" t="s">
        <v>31</v>
      </c>
    </row>
    <row r="74" spans="1:12" x14ac:dyDescent="0.2">
      <c r="A74" s="2" t="s">
        <v>18</v>
      </c>
      <c r="B74" s="10">
        <v>10</v>
      </c>
      <c r="C74" s="10" t="s">
        <v>10</v>
      </c>
      <c r="D74" s="11" t="s">
        <v>11</v>
      </c>
      <c r="E74" s="11" t="s">
        <v>11</v>
      </c>
      <c r="F74" s="11" t="s">
        <v>11</v>
      </c>
      <c r="G74" s="11" t="s">
        <v>13</v>
      </c>
      <c r="H74" s="10">
        <v>88</v>
      </c>
      <c r="I74" s="10">
        <v>37</v>
      </c>
      <c r="J74" s="10">
        <f t="shared" si="6"/>
        <v>125</v>
      </c>
      <c r="K74" s="13">
        <f t="shared" si="5"/>
        <v>-0.40799999999999997</v>
      </c>
      <c r="L74" s="8" t="s">
        <v>31</v>
      </c>
    </row>
    <row r="75" spans="1:12" x14ac:dyDescent="0.2">
      <c r="A75" s="2" t="s">
        <v>18</v>
      </c>
      <c r="B75" s="10">
        <v>10</v>
      </c>
      <c r="C75" s="10" t="s">
        <v>10</v>
      </c>
      <c r="D75" s="11" t="s">
        <v>11</v>
      </c>
      <c r="E75" s="11" t="s">
        <v>11</v>
      </c>
      <c r="F75" s="11" t="s">
        <v>11</v>
      </c>
      <c r="G75" s="11" t="s">
        <v>12</v>
      </c>
      <c r="H75" s="10">
        <v>59</v>
      </c>
      <c r="I75" s="10">
        <v>77</v>
      </c>
      <c r="J75" s="10">
        <f t="shared" si="6"/>
        <v>136</v>
      </c>
      <c r="K75" s="13">
        <f t="shared" si="5"/>
        <v>0.13235294117647059</v>
      </c>
      <c r="L75" s="8" t="s">
        <v>31</v>
      </c>
    </row>
    <row r="76" spans="1:12" x14ac:dyDescent="0.2">
      <c r="A76" s="2" t="s">
        <v>18</v>
      </c>
      <c r="B76" s="10">
        <v>10</v>
      </c>
      <c r="C76" s="10" t="s">
        <v>10</v>
      </c>
      <c r="D76" s="11" t="s">
        <v>15</v>
      </c>
      <c r="E76" s="11" t="s">
        <v>16</v>
      </c>
      <c r="F76" s="11" t="s">
        <v>16</v>
      </c>
      <c r="G76" s="11" t="s">
        <v>13</v>
      </c>
      <c r="H76" s="10">
        <v>42</v>
      </c>
      <c r="I76" s="10">
        <v>72</v>
      </c>
      <c r="J76" s="10">
        <f t="shared" si="6"/>
        <v>114</v>
      </c>
      <c r="K76" s="13">
        <f t="shared" si="5"/>
        <v>0.26315789473684209</v>
      </c>
      <c r="L76" s="8" t="s">
        <v>31</v>
      </c>
    </row>
    <row r="77" spans="1:12" x14ac:dyDescent="0.2">
      <c r="A77" s="2" t="s">
        <v>18</v>
      </c>
      <c r="B77" s="10">
        <v>10</v>
      </c>
      <c r="C77" s="10" t="s">
        <v>10</v>
      </c>
      <c r="D77" s="11" t="s">
        <v>15</v>
      </c>
      <c r="E77" s="11" t="s">
        <v>16</v>
      </c>
      <c r="F77" s="11" t="s">
        <v>16</v>
      </c>
      <c r="G77" s="11" t="s">
        <v>12</v>
      </c>
      <c r="H77" s="10">
        <v>17</v>
      </c>
      <c r="I77" s="10">
        <v>137</v>
      </c>
      <c r="J77" s="10">
        <f t="shared" si="6"/>
        <v>154</v>
      </c>
      <c r="K77" s="13">
        <f t="shared" si="5"/>
        <v>0.77922077922077926</v>
      </c>
      <c r="L77" s="8" t="s">
        <v>31</v>
      </c>
    </row>
    <row r="78" spans="1:12" x14ac:dyDescent="0.2">
      <c r="A78" s="2" t="s">
        <v>18</v>
      </c>
      <c r="B78" s="10">
        <v>10</v>
      </c>
      <c r="C78" s="10" t="s">
        <v>10</v>
      </c>
      <c r="D78" s="11" t="s">
        <v>11</v>
      </c>
      <c r="E78" s="11" t="s">
        <v>14</v>
      </c>
      <c r="F78" s="11" t="s">
        <v>14</v>
      </c>
      <c r="G78" s="11" t="s">
        <v>13</v>
      </c>
      <c r="H78" s="10">
        <v>125</v>
      </c>
      <c r="I78" s="10">
        <v>103</v>
      </c>
      <c r="J78" s="10">
        <f t="shared" si="6"/>
        <v>228</v>
      </c>
      <c r="K78" s="13">
        <f t="shared" si="5"/>
        <v>-9.6491228070175433E-2</v>
      </c>
      <c r="L78" s="8" t="s">
        <v>31</v>
      </c>
    </row>
    <row r="79" spans="1:12" x14ac:dyDescent="0.2">
      <c r="A79" s="2" t="s">
        <v>18</v>
      </c>
      <c r="B79" s="10">
        <v>10</v>
      </c>
      <c r="C79" s="10" t="s">
        <v>10</v>
      </c>
      <c r="D79" s="11" t="s">
        <v>11</v>
      </c>
      <c r="E79" s="11" t="s">
        <v>14</v>
      </c>
      <c r="F79" s="11" t="s">
        <v>14</v>
      </c>
      <c r="G79" s="11" t="s">
        <v>12</v>
      </c>
      <c r="H79" s="10">
        <v>89</v>
      </c>
      <c r="I79" s="10">
        <v>94</v>
      </c>
      <c r="J79" s="10">
        <f t="shared" si="6"/>
        <v>183</v>
      </c>
      <c r="K79" s="13">
        <f t="shared" si="5"/>
        <v>2.7322404371584699E-2</v>
      </c>
      <c r="L79" s="8" t="s">
        <v>31</v>
      </c>
    </row>
    <row r="80" spans="1:12" x14ac:dyDescent="0.2">
      <c r="A80" s="2" t="s">
        <v>18</v>
      </c>
      <c r="B80" s="10">
        <v>10</v>
      </c>
      <c r="C80" s="10" t="s">
        <v>10</v>
      </c>
      <c r="D80" s="11" t="s">
        <v>15</v>
      </c>
      <c r="E80" s="11" t="s">
        <v>17</v>
      </c>
      <c r="F80" s="11" t="s">
        <v>17</v>
      </c>
      <c r="G80" s="11" t="s">
        <v>13</v>
      </c>
      <c r="H80" s="10">
        <v>82</v>
      </c>
      <c r="I80" s="10">
        <v>33</v>
      </c>
      <c r="J80" s="10">
        <f t="shared" si="6"/>
        <v>115</v>
      </c>
      <c r="K80" s="13">
        <f t="shared" si="5"/>
        <v>-0.42608695652173911</v>
      </c>
      <c r="L80" s="8" t="s">
        <v>31</v>
      </c>
    </row>
    <row r="81" spans="1:12" x14ac:dyDescent="0.2">
      <c r="A81" s="2" t="s">
        <v>18</v>
      </c>
      <c r="B81" s="10">
        <v>10</v>
      </c>
      <c r="C81" s="10" t="s">
        <v>10</v>
      </c>
      <c r="D81" s="11" t="s">
        <v>15</v>
      </c>
      <c r="E81" s="11" t="s">
        <v>17</v>
      </c>
      <c r="F81" s="11" t="s">
        <v>17</v>
      </c>
      <c r="G81" s="11" t="s">
        <v>12</v>
      </c>
      <c r="H81" s="10">
        <v>179</v>
      </c>
      <c r="I81" s="10">
        <v>52</v>
      </c>
      <c r="J81" s="10">
        <f t="shared" si="6"/>
        <v>231</v>
      </c>
      <c r="K81" s="13">
        <f t="shared" si="5"/>
        <v>-0.54978354978354982</v>
      </c>
      <c r="L81" s="8" t="s">
        <v>31</v>
      </c>
    </row>
    <row r="82" spans="1:12" x14ac:dyDescent="0.2">
      <c r="A82" s="2" t="s">
        <v>18</v>
      </c>
      <c r="B82" s="9">
        <v>11</v>
      </c>
      <c r="C82" s="9" t="s">
        <v>10</v>
      </c>
      <c r="D82" s="8" t="s">
        <v>11</v>
      </c>
      <c r="E82" s="8" t="s">
        <v>11</v>
      </c>
      <c r="F82" s="8" t="s">
        <v>11</v>
      </c>
      <c r="G82" s="8" t="s">
        <v>13</v>
      </c>
      <c r="H82" s="9">
        <v>52</v>
      </c>
      <c r="I82" s="9">
        <v>60</v>
      </c>
      <c r="J82" s="9">
        <f t="shared" si="6"/>
        <v>112</v>
      </c>
      <c r="K82" s="12">
        <f t="shared" ref="K82:K89" si="7">+(H82-I82)/J82</f>
        <v>-7.1428571428571425E-2</v>
      </c>
      <c r="L82" s="8" t="s">
        <v>31</v>
      </c>
    </row>
    <row r="83" spans="1:12" x14ac:dyDescent="0.2">
      <c r="A83" s="2" t="s">
        <v>18</v>
      </c>
      <c r="B83" s="9">
        <v>11</v>
      </c>
      <c r="C83" s="9" t="s">
        <v>10</v>
      </c>
      <c r="D83" s="8" t="s">
        <v>11</v>
      </c>
      <c r="E83" s="8" t="s">
        <v>11</v>
      </c>
      <c r="F83" s="8" t="s">
        <v>11</v>
      </c>
      <c r="G83" s="8" t="s">
        <v>12</v>
      </c>
      <c r="H83" s="9">
        <v>53</v>
      </c>
      <c r="I83" s="9">
        <v>46</v>
      </c>
      <c r="J83" s="9">
        <f t="shared" si="6"/>
        <v>99</v>
      </c>
      <c r="K83" s="12">
        <f t="shared" si="7"/>
        <v>7.0707070707070704E-2</v>
      </c>
      <c r="L83" s="8" t="s">
        <v>31</v>
      </c>
    </row>
    <row r="84" spans="1:12" x14ac:dyDescent="0.2">
      <c r="A84" s="2" t="s">
        <v>18</v>
      </c>
      <c r="B84" s="9">
        <v>11</v>
      </c>
      <c r="C84" s="9" t="s">
        <v>10</v>
      </c>
      <c r="D84" s="8" t="s">
        <v>16</v>
      </c>
      <c r="E84" s="8" t="s">
        <v>15</v>
      </c>
      <c r="F84" s="8" t="s">
        <v>16</v>
      </c>
      <c r="G84" s="8" t="s">
        <v>13</v>
      </c>
      <c r="H84" s="9">
        <v>75</v>
      </c>
      <c r="I84" s="9">
        <v>34</v>
      </c>
      <c r="J84" s="9">
        <f t="shared" si="6"/>
        <v>109</v>
      </c>
      <c r="K84" s="12">
        <f t="shared" si="7"/>
        <v>0.37614678899082571</v>
      </c>
      <c r="L84" s="8" t="s">
        <v>31</v>
      </c>
    </row>
    <row r="85" spans="1:12" x14ac:dyDescent="0.2">
      <c r="A85" s="2" t="s">
        <v>18</v>
      </c>
      <c r="B85" s="9">
        <v>11</v>
      </c>
      <c r="C85" s="9" t="s">
        <v>10</v>
      </c>
      <c r="D85" s="8" t="s">
        <v>16</v>
      </c>
      <c r="E85" s="8" t="s">
        <v>15</v>
      </c>
      <c r="F85" s="8" t="s">
        <v>16</v>
      </c>
      <c r="G85" s="8" t="s">
        <v>12</v>
      </c>
      <c r="H85" s="9">
        <v>86</v>
      </c>
      <c r="I85" s="9">
        <v>17</v>
      </c>
      <c r="J85" s="9">
        <f t="shared" si="6"/>
        <v>103</v>
      </c>
      <c r="K85" s="12">
        <f t="shared" si="7"/>
        <v>0.66990291262135926</v>
      </c>
      <c r="L85" s="8" t="s">
        <v>31</v>
      </c>
    </row>
    <row r="86" spans="1:12" x14ac:dyDescent="0.2">
      <c r="A86" s="2" t="s">
        <v>18</v>
      </c>
      <c r="B86" s="9">
        <v>11</v>
      </c>
      <c r="C86" s="9" t="s">
        <v>10</v>
      </c>
      <c r="D86" s="8" t="s">
        <v>14</v>
      </c>
      <c r="E86" s="8" t="s">
        <v>11</v>
      </c>
      <c r="F86" s="8" t="s">
        <v>14</v>
      </c>
      <c r="G86" s="8" t="s">
        <v>13</v>
      </c>
      <c r="H86" s="9">
        <v>37</v>
      </c>
      <c r="I86" s="9">
        <v>48</v>
      </c>
      <c r="J86" s="9">
        <f t="shared" si="6"/>
        <v>85</v>
      </c>
      <c r="K86" s="12">
        <f t="shared" si="7"/>
        <v>-0.12941176470588237</v>
      </c>
      <c r="L86" s="8" t="s">
        <v>31</v>
      </c>
    </row>
    <row r="87" spans="1:12" x14ac:dyDescent="0.2">
      <c r="A87" s="2" t="s">
        <v>18</v>
      </c>
      <c r="B87" s="9">
        <v>11</v>
      </c>
      <c r="C87" s="9" t="s">
        <v>10</v>
      </c>
      <c r="D87" s="8" t="s">
        <v>14</v>
      </c>
      <c r="E87" s="8" t="s">
        <v>11</v>
      </c>
      <c r="F87" s="8" t="s">
        <v>14</v>
      </c>
      <c r="G87" s="8" t="s">
        <v>12</v>
      </c>
      <c r="H87" s="9">
        <v>53</v>
      </c>
      <c r="I87" s="9">
        <v>34</v>
      </c>
      <c r="J87" s="9">
        <f t="shared" si="6"/>
        <v>87</v>
      </c>
      <c r="K87" s="12">
        <f t="shared" si="7"/>
        <v>0.21839080459770116</v>
      </c>
      <c r="L87" s="8" t="s">
        <v>31</v>
      </c>
    </row>
    <row r="88" spans="1:12" x14ac:dyDescent="0.2">
      <c r="A88" s="2" t="s">
        <v>18</v>
      </c>
      <c r="B88" s="9">
        <v>11</v>
      </c>
      <c r="C88" s="9" t="s">
        <v>10</v>
      </c>
      <c r="D88" s="8" t="s">
        <v>17</v>
      </c>
      <c r="E88" s="8" t="s">
        <v>15</v>
      </c>
      <c r="F88" s="8" t="s">
        <v>17</v>
      </c>
      <c r="G88" s="8" t="s">
        <v>13</v>
      </c>
      <c r="H88" s="9">
        <v>54</v>
      </c>
      <c r="I88" s="9">
        <v>60</v>
      </c>
      <c r="J88" s="9">
        <f t="shared" si="6"/>
        <v>114</v>
      </c>
      <c r="K88" s="12">
        <f t="shared" si="7"/>
        <v>-5.2631578947368418E-2</v>
      </c>
      <c r="L88" s="8" t="s">
        <v>31</v>
      </c>
    </row>
    <row r="89" spans="1:12" x14ac:dyDescent="0.2">
      <c r="A89" s="2" t="s">
        <v>18</v>
      </c>
      <c r="B89" s="9">
        <v>11</v>
      </c>
      <c r="C89" s="9" t="s">
        <v>10</v>
      </c>
      <c r="D89" s="8" t="s">
        <v>17</v>
      </c>
      <c r="E89" s="8" t="s">
        <v>15</v>
      </c>
      <c r="F89" s="8" t="s">
        <v>17</v>
      </c>
      <c r="G89" s="8" t="s">
        <v>12</v>
      </c>
      <c r="H89" s="9">
        <v>47</v>
      </c>
      <c r="I89" s="9">
        <v>75</v>
      </c>
      <c r="J89" s="9">
        <f t="shared" si="6"/>
        <v>122</v>
      </c>
      <c r="K89" s="12">
        <f t="shared" si="7"/>
        <v>-0.22950819672131148</v>
      </c>
      <c r="L89" s="8" t="s">
        <v>31</v>
      </c>
    </row>
  </sheetData>
  <sortState xmlns:xlrd2="http://schemas.microsoft.com/office/spreadsheetml/2017/richdata2" ref="A2:K89">
    <sortCondition ref="F2:F89"/>
    <sortCondition ref="G2:G8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53451-E0A3-F448-9F61-34E274E70642}">
  <dimension ref="A1:M97"/>
  <sheetViews>
    <sheetView workbookViewId="0">
      <selection activeCell="Q28" sqref="Q28"/>
    </sheetView>
  </sheetViews>
  <sheetFormatPr baseColWidth="10" defaultRowHeight="16" x14ac:dyDescent="0.2"/>
  <cols>
    <col min="1" max="1" width="22.5" style="8" bestFit="1" customWidth="1"/>
    <col min="2" max="2" width="3.83203125" style="8" bestFit="1" customWidth="1"/>
    <col min="3" max="3" width="10.5" style="8" bestFit="1" customWidth="1"/>
    <col min="4" max="4" width="11.5" style="8" bestFit="1" customWidth="1"/>
    <col min="5" max="5" width="10.6640625" style="8" bestFit="1" customWidth="1"/>
    <col min="6" max="6" width="11" style="8" bestFit="1" customWidth="1"/>
    <col min="7" max="7" width="10.83203125" style="8"/>
    <col min="8" max="8" width="9.1640625" style="8" bestFit="1" customWidth="1"/>
    <col min="9" max="9" width="10.1640625" style="8" bestFit="1" customWidth="1"/>
    <col min="10" max="10" width="4.83203125" style="8" bestFit="1" customWidth="1"/>
    <col min="11" max="11" width="7.33203125" style="14" bestFit="1" customWidth="1"/>
    <col min="12" max="12" width="7" style="14" bestFit="1" customWidth="1"/>
    <col min="13" max="13" width="34.83203125" style="8" bestFit="1" customWidth="1"/>
    <col min="14" max="16384" width="10.83203125" style="8"/>
  </cols>
  <sheetData>
    <row r="1" spans="1:13" x14ac:dyDescent="0.2">
      <c r="A1" s="1" t="s">
        <v>38</v>
      </c>
      <c r="B1" s="5" t="s">
        <v>8</v>
      </c>
      <c r="C1" s="5" t="s">
        <v>0</v>
      </c>
      <c r="D1" s="5" t="s">
        <v>1</v>
      </c>
      <c r="E1" s="5" t="s">
        <v>2</v>
      </c>
      <c r="F1" s="5" t="s">
        <v>37</v>
      </c>
      <c r="G1" s="5" t="s">
        <v>3</v>
      </c>
      <c r="H1" s="5" t="s">
        <v>4</v>
      </c>
      <c r="I1" s="5" t="s">
        <v>5</v>
      </c>
      <c r="J1" s="5" t="s">
        <v>6</v>
      </c>
      <c r="K1" s="19" t="s">
        <v>7</v>
      </c>
      <c r="L1" s="19" t="s">
        <v>30</v>
      </c>
      <c r="M1" s="5" t="s">
        <v>25</v>
      </c>
    </row>
    <row r="2" spans="1:13" x14ac:dyDescent="0.2">
      <c r="A2" s="3" t="s">
        <v>24</v>
      </c>
      <c r="B2" s="9">
        <v>1</v>
      </c>
      <c r="C2" s="9" t="s">
        <v>23</v>
      </c>
      <c r="D2" s="8" t="s">
        <v>20</v>
      </c>
      <c r="E2" s="7" t="s">
        <v>21</v>
      </c>
      <c r="F2" s="7" t="s">
        <v>21</v>
      </c>
      <c r="G2" s="8" t="s">
        <v>13</v>
      </c>
      <c r="H2" s="9">
        <v>84</v>
      </c>
      <c r="I2" s="9">
        <v>77</v>
      </c>
      <c r="J2" s="9">
        <f t="shared" ref="J2:J33" si="0">+H2+I2</f>
        <v>161</v>
      </c>
      <c r="K2" s="12">
        <f t="shared" ref="K2:K10" si="1">(I2-H2)/J2</f>
        <v>-4.3478260869565216E-2</v>
      </c>
      <c r="L2" s="12" t="s">
        <v>31</v>
      </c>
      <c r="M2" s="9"/>
    </row>
    <row r="3" spans="1:13" x14ac:dyDescent="0.2">
      <c r="A3" s="3" t="s">
        <v>24</v>
      </c>
      <c r="B3" s="9">
        <v>1</v>
      </c>
      <c r="C3" s="9" t="s">
        <v>23</v>
      </c>
      <c r="D3" s="8" t="s">
        <v>20</v>
      </c>
      <c r="E3" s="7" t="s">
        <v>21</v>
      </c>
      <c r="F3" s="7" t="s">
        <v>21</v>
      </c>
      <c r="G3" s="8" t="s">
        <v>12</v>
      </c>
      <c r="H3" s="9">
        <v>9</v>
      </c>
      <c r="I3" s="9">
        <v>8</v>
      </c>
      <c r="J3" s="9">
        <f t="shared" si="0"/>
        <v>17</v>
      </c>
      <c r="K3" s="12">
        <f t="shared" si="1"/>
        <v>-5.8823529411764705E-2</v>
      </c>
      <c r="L3" s="12" t="s">
        <v>31</v>
      </c>
      <c r="M3" s="9"/>
    </row>
    <row r="4" spans="1:13" x14ac:dyDescent="0.2">
      <c r="A4" s="3" t="s">
        <v>24</v>
      </c>
      <c r="B4" s="9">
        <v>1</v>
      </c>
      <c r="C4" s="9" t="s">
        <v>23</v>
      </c>
      <c r="D4" s="8" t="s">
        <v>11</v>
      </c>
      <c r="E4" s="8" t="s">
        <v>11</v>
      </c>
      <c r="F4" s="8" t="s">
        <v>11</v>
      </c>
      <c r="G4" s="8" t="s">
        <v>13</v>
      </c>
      <c r="H4" s="9">
        <v>43</v>
      </c>
      <c r="I4" s="9">
        <v>57</v>
      </c>
      <c r="J4" s="9">
        <f t="shared" si="0"/>
        <v>100</v>
      </c>
      <c r="K4" s="12">
        <f t="shared" si="1"/>
        <v>0.14000000000000001</v>
      </c>
      <c r="L4" s="12" t="s">
        <v>31</v>
      </c>
      <c r="M4" s="9"/>
    </row>
    <row r="5" spans="1:13" x14ac:dyDescent="0.2">
      <c r="A5" s="3" t="s">
        <v>24</v>
      </c>
      <c r="B5" s="9">
        <v>1</v>
      </c>
      <c r="C5" s="9" t="s">
        <v>23</v>
      </c>
      <c r="D5" s="8" t="s">
        <v>11</v>
      </c>
      <c r="E5" s="8" t="s">
        <v>11</v>
      </c>
      <c r="F5" s="8" t="s">
        <v>11</v>
      </c>
      <c r="G5" s="8" t="s">
        <v>12</v>
      </c>
      <c r="H5" s="9">
        <v>9</v>
      </c>
      <c r="I5" s="9">
        <v>9</v>
      </c>
      <c r="J5" s="9">
        <f t="shared" si="0"/>
        <v>18</v>
      </c>
      <c r="K5" s="12">
        <f t="shared" si="1"/>
        <v>0</v>
      </c>
      <c r="L5" s="12" t="s">
        <v>31</v>
      </c>
      <c r="M5" s="9"/>
    </row>
    <row r="6" spans="1:13" x14ac:dyDescent="0.2">
      <c r="A6" s="3" t="s">
        <v>24</v>
      </c>
      <c r="B6" s="9">
        <v>1</v>
      </c>
      <c r="C6" s="9" t="s">
        <v>23</v>
      </c>
      <c r="D6" s="8" t="s">
        <v>15</v>
      </c>
      <c r="E6" s="8" t="s">
        <v>16</v>
      </c>
      <c r="F6" s="8" t="s">
        <v>16</v>
      </c>
      <c r="G6" s="8" t="s">
        <v>13</v>
      </c>
      <c r="H6" s="9">
        <v>33</v>
      </c>
      <c r="I6" s="9">
        <v>128</v>
      </c>
      <c r="J6" s="9">
        <f t="shared" si="0"/>
        <v>161</v>
      </c>
      <c r="K6" s="12">
        <f t="shared" si="1"/>
        <v>0.59006211180124224</v>
      </c>
      <c r="L6" s="12" t="s">
        <v>31</v>
      </c>
      <c r="M6" s="9"/>
    </row>
    <row r="7" spans="1:13" x14ac:dyDescent="0.2">
      <c r="A7" s="3" t="s">
        <v>24</v>
      </c>
      <c r="B7" s="9">
        <v>1</v>
      </c>
      <c r="C7" s="9" t="s">
        <v>23</v>
      </c>
      <c r="D7" s="8" t="s">
        <v>15</v>
      </c>
      <c r="E7" s="8" t="s">
        <v>16</v>
      </c>
      <c r="F7" s="8" t="s">
        <v>16</v>
      </c>
      <c r="G7" s="8" t="s">
        <v>12</v>
      </c>
      <c r="H7" s="9">
        <v>11</v>
      </c>
      <c r="I7" s="9">
        <v>57</v>
      </c>
      <c r="J7" s="9">
        <f t="shared" si="0"/>
        <v>68</v>
      </c>
      <c r="K7" s="12">
        <f t="shared" si="1"/>
        <v>0.67647058823529416</v>
      </c>
      <c r="L7" s="12" t="s">
        <v>31</v>
      </c>
      <c r="M7" s="9"/>
    </row>
    <row r="8" spans="1:13" x14ac:dyDescent="0.2">
      <c r="A8" s="3" t="s">
        <v>24</v>
      </c>
      <c r="B8" s="9">
        <v>1</v>
      </c>
      <c r="C8" s="9" t="s">
        <v>23</v>
      </c>
      <c r="D8" s="8" t="s">
        <v>15</v>
      </c>
      <c r="E8" s="8" t="s">
        <v>17</v>
      </c>
      <c r="F8" s="8" t="s">
        <v>17</v>
      </c>
      <c r="G8" s="8" t="s">
        <v>13</v>
      </c>
      <c r="H8" s="9">
        <v>38</v>
      </c>
      <c r="I8" s="9">
        <v>67</v>
      </c>
      <c r="J8" s="9">
        <f t="shared" si="0"/>
        <v>105</v>
      </c>
      <c r="K8" s="12">
        <f t="shared" si="1"/>
        <v>0.27619047619047621</v>
      </c>
      <c r="L8" s="12" t="s">
        <v>31</v>
      </c>
      <c r="M8" s="9"/>
    </row>
    <row r="9" spans="1:13" x14ac:dyDescent="0.2">
      <c r="A9" s="3" t="s">
        <v>24</v>
      </c>
      <c r="B9" s="9">
        <v>1</v>
      </c>
      <c r="C9" s="9" t="s">
        <v>23</v>
      </c>
      <c r="D9" s="8" t="s">
        <v>15</v>
      </c>
      <c r="E9" s="8" t="s">
        <v>17</v>
      </c>
      <c r="F9" s="8" t="s">
        <v>17</v>
      </c>
      <c r="G9" s="8" t="s">
        <v>12</v>
      </c>
      <c r="H9" s="9">
        <v>8</v>
      </c>
      <c r="I9" s="9">
        <v>15</v>
      </c>
      <c r="J9" s="9">
        <f t="shared" si="0"/>
        <v>23</v>
      </c>
      <c r="K9" s="12">
        <f t="shared" si="1"/>
        <v>0.30434782608695654</v>
      </c>
      <c r="L9" s="12" t="s">
        <v>31</v>
      </c>
      <c r="M9" s="9"/>
    </row>
    <row r="10" spans="1:13" x14ac:dyDescent="0.2">
      <c r="A10" s="3" t="s">
        <v>24</v>
      </c>
      <c r="B10" s="9">
        <v>2</v>
      </c>
      <c r="C10" s="9" t="s">
        <v>23</v>
      </c>
      <c r="D10" s="8" t="s">
        <v>20</v>
      </c>
      <c r="E10" s="7" t="s">
        <v>21</v>
      </c>
      <c r="F10" s="7" t="s">
        <v>21</v>
      </c>
      <c r="G10" s="8" t="s">
        <v>13</v>
      </c>
      <c r="H10" s="9">
        <v>48</v>
      </c>
      <c r="I10" s="9">
        <v>58</v>
      </c>
      <c r="J10" s="9">
        <f t="shared" si="0"/>
        <v>106</v>
      </c>
      <c r="K10" s="12">
        <f t="shared" si="1"/>
        <v>9.4339622641509441E-2</v>
      </c>
      <c r="L10" s="12" t="s">
        <v>31</v>
      </c>
      <c r="M10" s="9"/>
    </row>
    <row r="11" spans="1:13" x14ac:dyDescent="0.2">
      <c r="A11" s="3" t="s">
        <v>24</v>
      </c>
      <c r="B11" s="10">
        <v>2</v>
      </c>
      <c r="C11" s="10" t="s">
        <v>23</v>
      </c>
      <c r="D11" s="11" t="s">
        <v>20</v>
      </c>
      <c r="E11" s="7" t="s">
        <v>21</v>
      </c>
      <c r="F11" s="7" t="s">
        <v>21</v>
      </c>
      <c r="G11" s="11" t="s">
        <v>12</v>
      </c>
      <c r="H11" s="10">
        <v>6</v>
      </c>
      <c r="I11" s="10">
        <v>0</v>
      </c>
      <c r="J11" s="10">
        <f t="shared" si="0"/>
        <v>6</v>
      </c>
      <c r="K11" s="13" t="s">
        <v>22</v>
      </c>
      <c r="L11" s="12" t="s">
        <v>32</v>
      </c>
      <c r="M11" s="10" t="s">
        <v>26</v>
      </c>
    </row>
    <row r="12" spans="1:13" x14ac:dyDescent="0.2">
      <c r="A12" s="3" t="s">
        <v>24</v>
      </c>
      <c r="B12" s="9">
        <v>2</v>
      </c>
      <c r="C12" s="9" t="s">
        <v>23</v>
      </c>
      <c r="D12" s="8" t="s">
        <v>11</v>
      </c>
      <c r="E12" s="8" t="s">
        <v>11</v>
      </c>
      <c r="F12" s="8" t="s">
        <v>11</v>
      </c>
      <c r="G12" s="8" t="s">
        <v>13</v>
      </c>
      <c r="H12" s="9">
        <v>21</v>
      </c>
      <c r="I12" s="9">
        <v>63</v>
      </c>
      <c r="J12" s="9">
        <f t="shared" si="0"/>
        <v>84</v>
      </c>
      <c r="K12" s="12">
        <f t="shared" ref="K12:K17" si="2">(I12-H12)/J12</f>
        <v>0.5</v>
      </c>
      <c r="L12" s="12" t="s">
        <v>31</v>
      </c>
      <c r="M12" s="9"/>
    </row>
    <row r="13" spans="1:13" x14ac:dyDescent="0.2">
      <c r="A13" s="3" t="s">
        <v>24</v>
      </c>
      <c r="B13" s="9">
        <v>2</v>
      </c>
      <c r="C13" s="9" t="s">
        <v>23</v>
      </c>
      <c r="D13" s="8" t="s">
        <v>11</v>
      </c>
      <c r="E13" s="8" t="s">
        <v>11</v>
      </c>
      <c r="F13" s="8" t="s">
        <v>11</v>
      </c>
      <c r="G13" s="8" t="s">
        <v>12</v>
      </c>
      <c r="H13" s="9">
        <v>30</v>
      </c>
      <c r="I13" s="9">
        <v>28</v>
      </c>
      <c r="J13" s="9">
        <f t="shared" si="0"/>
        <v>58</v>
      </c>
      <c r="K13" s="12">
        <f t="shared" si="2"/>
        <v>-3.4482758620689655E-2</v>
      </c>
      <c r="L13" s="12" t="s">
        <v>31</v>
      </c>
      <c r="M13" s="9"/>
    </row>
    <row r="14" spans="1:13" x14ac:dyDescent="0.2">
      <c r="A14" s="3" t="s">
        <v>24</v>
      </c>
      <c r="B14" s="9">
        <v>2</v>
      </c>
      <c r="C14" s="9" t="s">
        <v>23</v>
      </c>
      <c r="D14" s="8" t="s">
        <v>15</v>
      </c>
      <c r="E14" s="8" t="s">
        <v>16</v>
      </c>
      <c r="F14" s="8" t="s">
        <v>16</v>
      </c>
      <c r="G14" s="8" t="s">
        <v>13</v>
      </c>
      <c r="H14" s="9">
        <v>18</v>
      </c>
      <c r="I14" s="9">
        <v>74</v>
      </c>
      <c r="J14" s="9">
        <f t="shared" si="0"/>
        <v>92</v>
      </c>
      <c r="K14" s="12">
        <f t="shared" si="2"/>
        <v>0.60869565217391308</v>
      </c>
      <c r="L14" s="12" t="s">
        <v>31</v>
      </c>
      <c r="M14" s="9"/>
    </row>
    <row r="15" spans="1:13" x14ac:dyDescent="0.2">
      <c r="A15" s="3" t="s">
        <v>24</v>
      </c>
      <c r="B15" s="9">
        <v>2</v>
      </c>
      <c r="C15" s="9" t="s">
        <v>23</v>
      </c>
      <c r="D15" s="8" t="s">
        <v>15</v>
      </c>
      <c r="E15" s="8" t="s">
        <v>16</v>
      </c>
      <c r="F15" s="8" t="s">
        <v>16</v>
      </c>
      <c r="G15" s="8" t="s">
        <v>12</v>
      </c>
      <c r="H15" s="9">
        <v>4</v>
      </c>
      <c r="I15" s="9">
        <v>32</v>
      </c>
      <c r="J15" s="9">
        <f t="shared" si="0"/>
        <v>36</v>
      </c>
      <c r="K15" s="12">
        <f t="shared" si="2"/>
        <v>0.77777777777777779</v>
      </c>
      <c r="L15" s="12" t="s">
        <v>31</v>
      </c>
      <c r="M15" s="9"/>
    </row>
    <row r="16" spans="1:13" x14ac:dyDescent="0.2">
      <c r="A16" s="3" t="s">
        <v>24</v>
      </c>
      <c r="B16" s="9">
        <v>2</v>
      </c>
      <c r="C16" s="9" t="s">
        <v>23</v>
      </c>
      <c r="D16" s="8" t="s">
        <v>15</v>
      </c>
      <c r="E16" s="8" t="s">
        <v>17</v>
      </c>
      <c r="F16" s="8" t="s">
        <v>17</v>
      </c>
      <c r="G16" s="8" t="s">
        <v>13</v>
      </c>
      <c r="H16" s="9">
        <v>38</v>
      </c>
      <c r="I16" s="9">
        <v>42</v>
      </c>
      <c r="J16" s="9">
        <f t="shared" si="0"/>
        <v>80</v>
      </c>
      <c r="K16" s="12">
        <f t="shared" si="2"/>
        <v>0.05</v>
      </c>
      <c r="L16" s="12" t="s">
        <v>31</v>
      </c>
      <c r="M16" s="9"/>
    </row>
    <row r="17" spans="1:13" x14ac:dyDescent="0.2">
      <c r="A17" s="3" t="s">
        <v>24</v>
      </c>
      <c r="B17" s="9">
        <v>2</v>
      </c>
      <c r="C17" s="9" t="s">
        <v>23</v>
      </c>
      <c r="D17" s="8" t="s">
        <v>15</v>
      </c>
      <c r="E17" s="8" t="s">
        <v>17</v>
      </c>
      <c r="F17" s="8" t="s">
        <v>17</v>
      </c>
      <c r="G17" s="8" t="s">
        <v>12</v>
      </c>
      <c r="H17" s="9">
        <v>6</v>
      </c>
      <c r="I17" s="9">
        <v>7</v>
      </c>
      <c r="J17" s="9">
        <f t="shared" si="0"/>
        <v>13</v>
      </c>
      <c r="K17" s="12">
        <f t="shared" si="2"/>
        <v>7.6923076923076927E-2</v>
      </c>
      <c r="L17" s="12" t="s">
        <v>31</v>
      </c>
      <c r="M17" s="9"/>
    </row>
    <row r="18" spans="1:13" x14ac:dyDescent="0.2">
      <c r="A18" s="3" t="s">
        <v>24</v>
      </c>
      <c r="B18" s="10">
        <v>3</v>
      </c>
      <c r="C18" s="10" t="s">
        <v>23</v>
      </c>
      <c r="D18" s="7" t="s">
        <v>21</v>
      </c>
      <c r="E18" s="11" t="s">
        <v>20</v>
      </c>
      <c r="F18" s="7" t="s">
        <v>21</v>
      </c>
      <c r="G18" s="11" t="s">
        <v>13</v>
      </c>
      <c r="H18" s="10">
        <v>67</v>
      </c>
      <c r="I18" s="10">
        <v>54</v>
      </c>
      <c r="J18" s="10">
        <f t="shared" si="0"/>
        <v>121</v>
      </c>
      <c r="K18" s="13">
        <f t="shared" ref="K18:K49" si="3">(H18-I18)/J18</f>
        <v>0.10743801652892562</v>
      </c>
      <c r="L18" s="12" t="s">
        <v>31</v>
      </c>
      <c r="M18" s="9"/>
    </row>
    <row r="19" spans="1:13" x14ac:dyDescent="0.2">
      <c r="A19" s="3" t="s">
        <v>24</v>
      </c>
      <c r="B19" s="10">
        <v>3</v>
      </c>
      <c r="C19" s="10" t="s">
        <v>23</v>
      </c>
      <c r="D19" s="7" t="s">
        <v>21</v>
      </c>
      <c r="E19" s="11" t="s">
        <v>20</v>
      </c>
      <c r="F19" s="7" t="s">
        <v>21</v>
      </c>
      <c r="G19" s="11" t="s">
        <v>12</v>
      </c>
      <c r="H19" s="10">
        <v>70</v>
      </c>
      <c r="I19" s="10">
        <v>13</v>
      </c>
      <c r="J19" s="10">
        <f t="shared" si="0"/>
        <v>83</v>
      </c>
      <c r="K19" s="13">
        <f t="shared" si="3"/>
        <v>0.68674698795180722</v>
      </c>
      <c r="L19" s="12" t="s">
        <v>31</v>
      </c>
      <c r="M19" s="9"/>
    </row>
    <row r="20" spans="1:13" x14ac:dyDescent="0.2">
      <c r="A20" s="3" t="s">
        <v>24</v>
      </c>
      <c r="B20" s="10">
        <v>3</v>
      </c>
      <c r="C20" s="10" t="s">
        <v>23</v>
      </c>
      <c r="D20" s="11" t="s">
        <v>11</v>
      </c>
      <c r="E20" s="11" t="s">
        <v>11</v>
      </c>
      <c r="F20" s="11" t="s">
        <v>11</v>
      </c>
      <c r="G20" s="11" t="s">
        <v>13</v>
      </c>
      <c r="H20" s="10">
        <v>95</v>
      </c>
      <c r="I20" s="10">
        <v>86</v>
      </c>
      <c r="J20" s="10">
        <f t="shared" si="0"/>
        <v>181</v>
      </c>
      <c r="K20" s="13">
        <f t="shared" si="3"/>
        <v>4.9723756906077346E-2</v>
      </c>
      <c r="L20" s="12" t="s">
        <v>31</v>
      </c>
      <c r="M20" s="9"/>
    </row>
    <row r="21" spans="1:13" x14ac:dyDescent="0.2">
      <c r="A21" s="3" t="s">
        <v>24</v>
      </c>
      <c r="B21" s="10">
        <v>3</v>
      </c>
      <c r="C21" s="10" t="s">
        <v>23</v>
      </c>
      <c r="D21" s="11" t="s">
        <v>11</v>
      </c>
      <c r="E21" s="11" t="s">
        <v>11</v>
      </c>
      <c r="F21" s="11" t="s">
        <v>11</v>
      </c>
      <c r="G21" s="11" t="s">
        <v>12</v>
      </c>
      <c r="H21" s="10">
        <v>11</v>
      </c>
      <c r="I21" s="10">
        <v>5</v>
      </c>
      <c r="J21" s="10">
        <f t="shared" si="0"/>
        <v>16</v>
      </c>
      <c r="K21" s="13">
        <f t="shared" si="3"/>
        <v>0.375</v>
      </c>
      <c r="L21" s="12" t="s">
        <v>31</v>
      </c>
      <c r="M21" s="9"/>
    </row>
    <row r="22" spans="1:13" x14ac:dyDescent="0.2">
      <c r="A22" s="3" t="s">
        <v>24</v>
      </c>
      <c r="B22" s="10">
        <v>3</v>
      </c>
      <c r="C22" s="10" t="s">
        <v>23</v>
      </c>
      <c r="D22" s="11" t="s">
        <v>16</v>
      </c>
      <c r="E22" s="11" t="s">
        <v>15</v>
      </c>
      <c r="F22" s="11" t="s">
        <v>16</v>
      </c>
      <c r="G22" s="11" t="s">
        <v>13</v>
      </c>
      <c r="H22" s="10">
        <v>93</v>
      </c>
      <c r="I22" s="10">
        <v>44</v>
      </c>
      <c r="J22" s="10">
        <f t="shared" si="0"/>
        <v>137</v>
      </c>
      <c r="K22" s="13">
        <f t="shared" si="3"/>
        <v>0.35766423357664234</v>
      </c>
      <c r="L22" s="12" t="s">
        <v>31</v>
      </c>
      <c r="M22" s="9"/>
    </row>
    <row r="23" spans="1:13" x14ac:dyDescent="0.2">
      <c r="A23" s="3" t="s">
        <v>24</v>
      </c>
      <c r="B23" s="10">
        <v>3</v>
      </c>
      <c r="C23" s="10" t="s">
        <v>23</v>
      </c>
      <c r="D23" s="11" t="s">
        <v>16</v>
      </c>
      <c r="E23" s="11" t="s">
        <v>15</v>
      </c>
      <c r="F23" s="11" t="s">
        <v>16</v>
      </c>
      <c r="G23" s="11" t="s">
        <v>12</v>
      </c>
      <c r="H23" s="10">
        <v>26</v>
      </c>
      <c r="I23" s="10">
        <v>1</v>
      </c>
      <c r="J23" s="10">
        <f t="shared" si="0"/>
        <v>27</v>
      </c>
      <c r="K23" s="13">
        <f t="shared" si="3"/>
        <v>0.92592592592592593</v>
      </c>
      <c r="L23" s="12" t="s">
        <v>31</v>
      </c>
      <c r="M23" s="9"/>
    </row>
    <row r="24" spans="1:13" x14ac:dyDescent="0.2">
      <c r="A24" s="3" t="s">
        <v>24</v>
      </c>
      <c r="B24" s="10">
        <v>3</v>
      </c>
      <c r="C24" s="10" t="s">
        <v>23</v>
      </c>
      <c r="D24" s="11" t="s">
        <v>17</v>
      </c>
      <c r="E24" s="11" t="s">
        <v>15</v>
      </c>
      <c r="F24" s="11" t="s">
        <v>17</v>
      </c>
      <c r="G24" s="11" t="s">
        <v>13</v>
      </c>
      <c r="H24" s="10">
        <v>86</v>
      </c>
      <c r="I24" s="10">
        <v>94</v>
      </c>
      <c r="J24" s="10">
        <f t="shared" si="0"/>
        <v>180</v>
      </c>
      <c r="K24" s="13">
        <f t="shared" si="3"/>
        <v>-4.4444444444444446E-2</v>
      </c>
      <c r="L24" s="12" t="s">
        <v>31</v>
      </c>
      <c r="M24" s="9"/>
    </row>
    <row r="25" spans="1:13" x14ac:dyDescent="0.2">
      <c r="A25" s="3" t="s">
        <v>24</v>
      </c>
      <c r="B25" s="10">
        <v>3</v>
      </c>
      <c r="C25" s="10" t="s">
        <v>23</v>
      </c>
      <c r="D25" s="11" t="s">
        <v>17</v>
      </c>
      <c r="E25" s="11" t="s">
        <v>15</v>
      </c>
      <c r="F25" s="11" t="s">
        <v>17</v>
      </c>
      <c r="G25" s="11" t="s">
        <v>12</v>
      </c>
      <c r="H25" s="10">
        <v>20</v>
      </c>
      <c r="I25" s="10">
        <v>8</v>
      </c>
      <c r="J25" s="10">
        <f t="shared" si="0"/>
        <v>28</v>
      </c>
      <c r="K25" s="13">
        <f t="shared" si="3"/>
        <v>0.42857142857142855</v>
      </c>
      <c r="L25" s="12" t="s">
        <v>31</v>
      </c>
      <c r="M25" s="9"/>
    </row>
    <row r="26" spans="1:13" x14ac:dyDescent="0.2">
      <c r="A26" s="3" t="s">
        <v>24</v>
      </c>
      <c r="B26" s="10">
        <v>4</v>
      </c>
      <c r="C26" s="10" t="s">
        <v>23</v>
      </c>
      <c r="D26" s="7" t="s">
        <v>21</v>
      </c>
      <c r="E26" s="11" t="s">
        <v>20</v>
      </c>
      <c r="F26" s="7" t="s">
        <v>21</v>
      </c>
      <c r="G26" s="11" t="s">
        <v>13</v>
      </c>
      <c r="H26" s="10">
        <v>33</v>
      </c>
      <c r="I26" s="10">
        <v>30</v>
      </c>
      <c r="J26" s="10">
        <f t="shared" si="0"/>
        <v>63</v>
      </c>
      <c r="K26" s="13">
        <f t="shared" si="3"/>
        <v>4.7619047619047616E-2</v>
      </c>
      <c r="L26" s="12" t="s">
        <v>31</v>
      </c>
      <c r="M26" s="9"/>
    </row>
    <row r="27" spans="1:13" x14ac:dyDescent="0.2">
      <c r="A27" s="3" t="s">
        <v>24</v>
      </c>
      <c r="B27" s="10">
        <v>4</v>
      </c>
      <c r="C27" s="10" t="s">
        <v>23</v>
      </c>
      <c r="D27" s="7" t="s">
        <v>21</v>
      </c>
      <c r="E27" s="11" t="s">
        <v>20</v>
      </c>
      <c r="F27" s="7" t="s">
        <v>21</v>
      </c>
      <c r="G27" s="11" t="s">
        <v>12</v>
      </c>
      <c r="H27" s="10">
        <v>36</v>
      </c>
      <c r="I27" s="10">
        <v>11</v>
      </c>
      <c r="J27" s="10">
        <f t="shared" si="0"/>
        <v>47</v>
      </c>
      <c r="K27" s="13">
        <f t="shared" si="3"/>
        <v>0.53191489361702127</v>
      </c>
      <c r="L27" s="12" t="s">
        <v>31</v>
      </c>
      <c r="M27" s="9"/>
    </row>
    <row r="28" spans="1:13" x14ac:dyDescent="0.2">
      <c r="A28" s="3" t="s">
        <v>24</v>
      </c>
      <c r="B28" s="10">
        <v>4</v>
      </c>
      <c r="C28" s="10" t="s">
        <v>23</v>
      </c>
      <c r="D28" s="11" t="s">
        <v>11</v>
      </c>
      <c r="E28" s="11" t="s">
        <v>11</v>
      </c>
      <c r="F28" s="11" t="s">
        <v>11</v>
      </c>
      <c r="G28" s="11" t="s">
        <v>13</v>
      </c>
      <c r="H28" s="10">
        <v>29</v>
      </c>
      <c r="I28" s="10">
        <v>20</v>
      </c>
      <c r="J28" s="10">
        <f t="shared" si="0"/>
        <v>49</v>
      </c>
      <c r="K28" s="13">
        <f t="shared" si="3"/>
        <v>0.18367346938775511</v>
      </c>
      <c r="L28" s="12" t="s">
        <v>31</v>
      </c>
      <c r="M28" s="9"/>
    </row>
    <row r="29" spans="1:13" x14ac:dyDescent="0.2">
      <c r="A29" s="3" t="s">
        <v>24</v>
      </c>
      <c r="B29" s="10">
        <v>4</v>
      </c>
      <c r="C29" s="10" t="s">
        <v>23</v>
      </c>
      <c r="D29" s="11" t="s">
        <v>11</v>
      </c>
      <c r="E29" s="11" t="s">
        <v>11</v>
      </c>
      <c r="F29" s="11" t="s">
        <v>11</v>
      </c>
      <c r="G29" s="11" t="s">
        <v>12</v>
      </c>
      <c r="H29" s="10">
        <v>12</v>
      </c>
      <c r="I29" s="10">
        <v>15</v>
      </c>
      <c r="J29" s="10">
        <f t="shared" si="0"/>
        <v>27</v>
      </c>
      <c r="K29" s="13">
        <f t="shared" si="3"/>
        <v>-0.1111111111111111</v>
      </c>
      <c r="L29" s="12" t="s">
        <v>31</v>
      </c>
      <c r="M29" s="9"/>
    </row>
    <row r="30" spans="1:13" x14ac:dyDescent="0.2">
      <c r="A30" s="3" t="s">
        <v>24</v>
      </c>
      <c r="B30" s="10">
        <v>4</v>
      </c>
      <c r="C30" s="10" t="s">
        <v>23</v>
      </c>
      <c r="D30" s="11" t="s">
        <v>16</v>
      </c>
      <c r="E30" s="11" t="s">
        <v>15</v>
      </c>
      <c r="F30" s="11" t="s">
        <v>16</v>
      </c>
      <c r="G30" s="11" t="s">
        <v>13</v>
      </c>
      <c r="H30" s="10">
        <v>24</v>
      </c>
      <c r="I30" s="10">
        <v>10</v>
      </c>
      <c r="J30" s="10">
        <f t="shared" si="0"/>
        <v>34</v>
      </c>
      <c r="K30" s="13">
        <f t="shared" si="3"/>
        <v>0.41176470588235292</v>
      </c>
      <c r="L30" s="12" t="s">
        <v>31</v>
      </c>
      <c r="M30" s="9"/>
    </row>
    <row r="31" spans="1:13" x14ac:dyDescent="0.2">
      <c r="A31" s="3" t="s">
        <v>24</v>
      </c>
      <c r="B31" s="10">
        <v>4</v>
      </c>
      <c r="C31" s="10" t="s">
        <v>23</v>
      </c>
      <c r="D31" s="11" t="s">
        <v>16</v>
      </c>
      <c r="E31" s="11" t="s">
        <v>15</v>
      </c>
      <c r="F31" s="11" t="s">
        <v>16</v>
      </c>
      <c r="G31" s="11" t="s">
        <v>12</v>
      </c>
      <c r="H31" s="10">
        <v>56</v>
      </c>
      <c r="I31" s="10">
        <v>2</v>
      </c>
      <c r="J31" s="10">
        <f t="shared" si="0"/>
        <v>58</v>
      </c>
      <c r="K31" s="13">
        <f t="shared" si="3"/>
        <v>0.93103448275862066</v>
      </c>
      <c r="L31" s="12" t="s">
        <v>31</v>
      </c>
      <c r="M31" s="9"/>
    </row>
    <row r="32" spans="1:13" x14ac:dyDescent="0.2">
      <c r="A32" s="3" t="s">
        <v>24</v>
      </c>
      <c r="B32" s="10">
        <v>4</v>
      </c>
      <c r="C32" s="10" t="s">
        <v>23</v>
      </c>
      <c r="D32" s="11" t="s">
        <v>17</v>
      </c>
      <c r="E32" s="11" t="s">
        <v>15</v>
      </c>
      <c r="F32" s="11" t="s">
        <v>17</v>
      </c>
      <c r="G32" s="11" t="s">
        <v>13</v>
      </c>
      <c r="H32" s="10">
        <v>36</v>
      </c>
      <c r="I32" s="10">
        <v>23</v>
      </c>
      <c r="J32" s="10">
        <f t="shared" si="0"/>
        <v>59</v>
      </c>
      <c r="K32" s="13">
        <f t="shared" si="3"/>
        <v>0.22033898305084745</v>
      </c>
      <c r="L32" s="12" t="s">
        <v>31</v>
      </c>
      <c r="M32" s="9"/>
    </row>
    <row r="33" spans="1:13" x14ac:dyDescent="0.2">
      <c r="A33" s="3" t="s">
        <v>24</v>
      </c>
      <c r="B33" s="10">
        <v>4</v>
      </c>
      <c r="C33" s="10" t="s">
        <v>23</v>
      </c>
      <c r="D33" s="11" t="s">
        <v>17</v>
      </c>
      <c r="E33" s="11" t="s">
        <v>15</v>
      </c>
      <c r="F33" s="11" t="s">
        <v>17</v>
      </c>
      <c r="G33" s="11" t="s">
        <v>12</v>
      </c>
      <c r="H33" s="10">
        <v>12</v>
      </c>
      <c r="I33" s="10">
        <v>2</v>
      </c>
      <c r="J33" s="10">
        <f t="shared" si="0"/>
        <v>14</v>
      </c>
      <c r="K33" s="13">
        <f t="shared" si="3"/>
        <v>0.7142857142857143</v>
      </c>
      <c r="L33" s="12" t="s">
        <v>31</v>
      </c>
      <c r="M33" s="9"/>
    </row>
    <row r="34" spans="1:13" x14ac:dyDescent="0.2">
      <c r="A34" s="3" t="s">
        <v>24</v>
      </c>
      <c r="B34" s="10">
        <v>5</v>
      </c>
      <c r="C34" s="10" t="s">
        <v>23</v>
      </c>
      <c r="D34" s="7" t="s">
        <v>21</v>
      </c>
      <c r="E34" s="11" t="s">
        <v>20</v>
      </c>
      <c r="F34" s="7" t="s">
        <v>21</v>
      </c>
      <c r="G34" s="11" t="s">
        <v>13</v>
      </c>
      <c r="H34" s="10">
        <v>51</v>
      </c>
      <c r="I34" s="10">
        <v>40</v>
      </c>
      <c r="J34" s="10">
        <f t="shared" ref="J34:J65" si="4">+H34+I34</f>
        <v>91</v>
      </c>
      <c r="K34" s="13">
        <f t="shared" si="3"/>
        <v>0.12087912087912088</v>
      </c>
      <c r="L34" s="12" t="s">
        <v>31</v>
      </c>
      <c r="M34" s="9"/>
    </row>
    <row r="35" spans="1:13" x14ac:dyDescent="0.2">
      <c r="A35" s="3" t="s">
        <v>24</v>
      </c>
      <c r="B35" s="10">
        <v>5</v>
      </c>
      <c r="C35" s="10" t="s">
        <v>23</v>
      </c>
      <c r="D35" s="7" t="s">
        <v>21</v>
      </c>
      <c r="E35" s="11" t="s">
        <v>20</v>
      </c>
      <c r="F35" s="7" t="s">
        <v>21</v>
      </c>
      <c r="G35" s="11" t="s">
        <v>12</v>
      </c>
      <c r="H35" s="10">
        <v>41</v>
      </c>
      <c r="I35" s="10">
        <v>32</v>
      </c>
      <c r="J35" s="10">
        <f t="shared" si="4"/>
        <v>73</v>
      </c>
      <c r="K35" s="13">
        <f t="shared" si="3"/>
        <v>0.12328767123287671</v>
      </c>
      <c r="L35" s="12" t="s">
        <v>31</v>
      </c>
      <c r="M35" s="9"/>
    </row>
    <row r="36" spans="1:13" x14ac:dyDescent="0.2">
      <c r="A36" s="3" t="s">
        <v>24</v>
      </c>
      <c r="B36" s="10">
        <v>5</v>
      </c>
      <c r="C36" s="10" t="s">
        <v>23</v>
      </c>
      <c r="D36" s="11" t="s">
        <v>11</v>
      </c>
      <c r="E36" s="11" t="s">
        <v>11</v>
      </c>
      <c r="F36" s="11" t="s">
        <v>11</v>
      </c>
      <c r="G36" s="11" t="s">
        <v>13</v>
      </c>
      <c r="H36" s="10">
        <v>44</v>
      </c>
      <c r="I36" s="10">
        <v>68</v>
      </c>
      <c r="J36" s="10">
        <f t="shared" si="4"/>
        <v>112</v>
      </c>
      <c r="K36" s="13">
        <f t="shared" si="3"/>
        <v>-0.21428571428571427</v>
      </c>
      <c r="L36" s="12" t="s">
        <v>31</v>
      </c>
      <c r="M36" s="9"/>
    </row>
    <row r="37" spans="1:13" x14ac:dyDescent="0.2">
      <c r="A37" s="3" t="s">
        <v>24</v>
      </c>
      <c r="B37" s="10">
        <v>5</v>
      </c>
      <c r="C37" s="10" t="s">
        <v>23</v>
      </c>
      <c r="D37" s="11" t="s">
        <v>11</v>
      </c>
      <c r="E37" s="11" t="s">
        <v>11</v>
      </c>
      <c r="F37" s="11" t="s">
        <v>11</v>
      </c>
      <c r="G37" s="11" t="s">
        <v>12</v>
      </c>
      <c r="H37" s="10">
        <v>61</v>
      </c>
      <c r="I37" s="10">
        <v>78</v>
      </c>
      <c r="J37" s="10">
        <f t="shared" si="4"/>
        <v>139</v>
      </c>
      <c r="K37" s="13">
        <f t="shared" si="3"/>
        <v>-0.1223021582733813</v>
      </c>
      <c r="L37" s="12" t="s">
        <v>31</v>
      </c>
      <c r="M37" s="9"/>
    </row>
    <row r="38" spans="1:13" x14ac:dyDescent="0.2">
      <c r="A38" s="3" t="s">
        <v>24</v>
      </c>
      <c r="B38" s="10">
        <v>5</v>
      </c>
      <c r="C38" s="10" t="s">
        <v>23</v>
      </c>
      <c r="D38" s="11" t="s">
        <v>16</v>
      </c>
      <c r="E38" s="11" t="s">
        <v>15</v>
      </c>
      <c r="F38" s="11" t="s">
        <v>16</v>
      </c>
      <c r="G38" s="11" t="s">
        <v>13</v>
      </c>
      <c r="H38" s="10">
        <v>66</v>
      </c>
      <c r="I38" s="10">
        <v>48</v>
      </c>
      <c r="J38" s="10">
        <f t="shared" si="4"/>
        <v>114</v>
      </c>
      <c r="K38" s="13">
        <f t="shared" si="3"/>
        <v>0.15789473684210525</v>
      </c>
      <c r="L38" s="12" t="s">
        <v>31</v>
      </c>
      <c r="M38" s="9"/>
    </row>
    <row r="39" spans="1:13" x14ac:dyDescent="0.2">
      <c r="A39" s="3" t="s">
        <v>24</v>
      </c>
      <c r="B39" s="10">
        <v>5</v>
      </c>
      <c r="C39" s="10" t="s">
        <v>23</v>
      </c>
      <c r="D39" s="11" t="s">
        <v>16</v>
      </c>
      <c r="E39" s="11" t="s">
        <v>15</v>
      </c>
      <c r="F39" s="11" t="s">
        <v>16</v>
      </c>
      <c r="G39" s="11" t="s">
        <v>12</v>
      </c>
      <c r="H39" s="10">
        <v>66</v>
      </c>
      <c r="I39" s="10">
        <v>7</v>
      </c>
      <c r="J39" s="10">
        <f t="shared" si="4"/>
        <v>73</v>
      </c>
      <c r="K39" s="13">
        <f t="shared" si="3"/>
        <v>0.80821917808219179</v>
      </c>
      <c r="L39" s="12" t="s">
        <v>31</v>
      </c>
      <c r="M39" s="9"/>
    </row>
    <row r="40" spans="1:13" x14ac:dyDescent="0.2">
      <c r="A40" s="3" t="s">
        <v>24</v>
      </c>
      <c r="B40" s="10">
        <v>5</v>
      </c>
      <c r="C40" s="10" t="s">
        <v>23</v>
      </c>
      <c r="D40" s="11" t="s">
        <v>17</v>
      </c>
      <c r="E40" s="11" t="s">
        <v>15</v>
      </c>
      <c r="F40" s="11" t="s">
        <v>17</v>
      </c>
      <c r="G40" s="11" t="s">
        <v>13</v>
      </c>
      <c r="H40" s="10">
        <v>51</v>
      </c>
      <c r="I40" s="10">
        <v>56</v>
      </c>
      <c r="J40" s="10">
        <f t="shared" si="4"/>
        <v>107</v>
      </c>
      <c r="K40" s="13">
        <f t="shared" si="3"/>
        <v>-4.6728971962616821E-2</v>
      </c>
      <c r="L40" s="12" t="s">
        <v>31</v>
      </c>
      <c r="M40" s="9"/>
    </row>
    <row r="41" spans="1:13" x14ac:dyDescent="0.2">
      <c r="A41" s="3" t="s">
        <v>24</v>
      </c>
      <c r="B41" s="10">
        <v>5</v>
      </c>
      <c r="C41" s="10" t="s">
        <v>23</v>
      </c>
      <c r="D41" s="11" t="s">
        <v>17</v>
      </c>
      <c r="E41" s="11" t="s">
        <v>15</v>
      </c>
      <c r="F41" s="11" t="s">
        <v>17</v>
      </c>
      <c r="G41" s="11" t="s">
        <v>12</v>
      </c>
      <c r="H41" s="10">
        <v>15</v>
      </c>
      <c r="I41" s="10">
        <v>22</v>
      </c>
      <c r="J41" s="10">
        <f t="shared" si="4"/>
        <v>37</v>
      </c>
      <c r="K41" s="13">
        <f t="shared" si="3"/>
        <v>-0.1891891891891892</v>
      </c>
      <c r="L41" s="12" t="s">
        <v>31</v>
      </c>
      <c r="M41" s="9"/>
    </row>
    <row r="42" spans="1:13" x14ac:dyDescent="0.2">
      <c r="A42" s="3" t="s">
        <v>24</v>
      </c>
      <c r="B42" s="10">
        <v>6</v>
      </c>
      <c r="C42" s="10" t="s">
        <v>23</v>
      </c>
      <c r="D42" s="7" t="s">
        <v>21</v>
      </c>
      <c r="E42" s="11" t="s">
        <v>20</v>
      </c>
      <c r="F42" s="7" t="s">
        <v>21</v>
      </c>
      <c r="G42" s="11" t="s">
        <v>13</v>
      </c>
      <c r="H42" s="10">
        <v>123</v>
      </c>
      <c r="I42" s="10">
        <v>64</v>
      </c>
      <c r="J42" s="10">
        <f t="shared" si="4"/>
        <v>187</v>
      </c>
      <c r="K42" s="13">
        <f t="shared" si="3"/>
        <v>0.31550802139037432</v>
      </c>
      <c r="L42" s="12" t="s">
        <v>31</v>
      </c>
      <c r="M42" s="9"/>
    </row>
    <row r="43" spans="1:13" x14ac:dyDescent="0.2">
      <c r="A43" s="3" t="s">
        <v>24</v>
      </c>
      <c r="B43" s="10">
        <v>6</v>
      </c>
      <c r="C43" s="10" t="s">
        <v>23</v>
      </c>
      <c r="D43" s="7" t="s">
        <v>21</v>
      </c>
      <c r="E43" s="11" t="s">
        <v>20</v>
      </c>
      <c r="F43" s="7" t="s">
        <v>21</v>
      </c>
      <c r="G43" s="11" t="s">
        <v>12</v>
      </c>
      <c r="H43" s="10">
        <v>14</v>
      </c>
      <c r="I43" s="10">
        <v>11</v>
      </c>
      <c r="J43" s="10">
        <f t="shared" si="4"/>
        <v>25</v>
      </c>
      <c r="K43" s="13">
        <f t="shared" si="3"/>
        <v>0.12</v>
      </c>
      <c r="L43" s="12" t="s">
        <v>31</v>
      </c>
      <c r="M43" s="9"/>
    </row>
    <row r="44" spans="1:13" x14ac:dyDescent="0.2">
      <c r="A44" s="3" t="s">
        <v>24</v>
      </c>
      <c r="B44" s="10">
        <v>6</v>
      </c>
      <c r="C44" s="10" t="s">
        <v>23</v>
      </c>
      <c r="D44" s="11" t="s">
        <v>11</v>
      </c>
      <c r="E44" s="11" t="s">
        <v>11</v>
      </c>
      <c r="F44" s="11" t="s">
        <v>11</v>
      </c>
      <c r="G44" s="11" t="s">
        <v>13</v>
      </c>
      <c r="H44" s="10">
        <v>60</v>
      </c>
      <c r="I44" s="10">
        <v>57</v>
      </c>
      <c r="J44" s="10">
        <f t="shared" si="4"/>
        <v>117</v>
      </c>
      <c r="K44" s="13">
        <f t="shared" si="3"/>
        <v>2.564102564102564E-2</v>
      </c>
      <c r="L44" s="12" t="s">
        <v>31</v>
      </c>
      <c r="M44" s="9"/>
    </row>
    <row r="45" spans="1:13" x14ac:dyDescent="0.2">
      <c r="A45" s="3" t="s">
        <v>24</v>
      </c>
      <c r="B45" s="10">
        <v>6</v>
      </c>
      <c r="C45" s="10" t="s">
        <v>23</v>
      </c>
      <c r="D45" s="11" t="s">
        <v>11</v>
      </c>
      <c r="E45" s="11" t="s">
        <v>11</v>
      </c>
      <c r="F45" s="11" t="s">
        <v>11</v>
      </c>
      <c r="G45" s="11" t="s">
        <v>12</v>
      </c>
      <c r="H45" s="10">
        <v>44</v>
      </c>
      <c r="I45" s="10">
        <v>56</v>
      </c>
      <c r="J45" s="10">
        <f t="shared" si="4"/>
        <v>100</v>
      </c>
      <c r="K45" s="13">
        <f t="shared" si="3"/>
        <v>-0.12</v>
      </c>
      <c r="L45" s="12" t="s">
        <v>31</v>
      </c>
      <c r="M45" s="9"/>
    </row>
    <row r="46" spans="1:13" x14ac:dyDescent="0.2">
      <c r="A46" s="3" t="s">
        <v>24</v>
      </c>
      <c r="B46" s="10">
        <v>6</v>
      </c>
      <c r="C46" s="10" t="s">
        <v>23</v>
      </c>
      <c r="D46" s="11" t="s">
        <v>16</v>
      </c>
      <c r="E46" s="11" t="s">
        <v>15</v>
      </c>
      <c r="F46" s="11" t="s">
        <v>16</v>
      </c>
      <c r="G46" s="11" t="s">
        <v>13</v>
      </c>
      <c r="H46" s="10">
        <v>93</v>
      </c>
      <c r="I46" s="10">
        <v>17</v>
      </c>
      <c r="J46" s="10">
        <f t="shared" si="4"/>
        <v>110</v>
      </c>
      <c r="K46" s="13">
        <f t="shared" si="3"/>
        <v>0.69090909090909092</v>
      </c>
      <c r="L46" s="12" t="s">
        <v>31</v>
      </c>
      <c r="M46" s="9"/>
    </row>
    <row r="47" spans="1:13" x14ac:dyDescent="0.2">
      <c r="A47" s="3" t="s">
        <v>24</v>
      </c>
      <c r="B47" s="10">
        <v>6</v>
      </c>
      <c r="C47" s="10" t="s">
        <v>23</v>
      </c>
      <c r="D47" s="11" t="s">
        <v>16</v>
      </c>
      <c r="E47" s="11" t="s">
        <v>15</v>
      </c>
      <c r="F47" s="11" t="s">
        <v>16</v>
      </c>
      <c r="G47" s="11" t="s">
        <v>12</v>
      </c>
      <c r="H47" s="10">
        <v>77</v>
      </c>
      <c r="I47" s="10">
        <v>10</v>
      </c>
      <c r="J47" s="10">
        <f t="shared" si="4"/>
        <v>87</v>
      </c>
      <c r="K47" s="13">
        <f t="shared" si="3"/>
        <v>0.77011494252873558</v>
      </c>
      <c r="L47" s="12" t="s">
        <v>31</v>
      </c>
      <c r="M47" s="9"/>
    </row>
    <row r="48" spans="1:13" x14ac:dyDescent="0.2">
      <c r="A48" s="3" t="s">
        <v>24</v>
      </c>
      <c r="B48" s="10">
        <v>6</v>
      </c>
      <c r="C48" s="10" t="s">
        <v>23</v>
      </c>
      <c r="D48" s="11" t="s">
        <v>17</v>
      </c>
      <c r="E48" s="11" t="s">
        <v>15</v>
      </c>
      <c r="F48" s="11" t="s">
        <v>17</v>
      </c>
      <c r="G48" s="11" t="s">
        <v>13</v>
      </c>
      <c r="H48" s="10">
        <v>81</v>
      </c>
      <c r="I48" s="10">
        <v>38</v>
      </c>
      <c r="J48" s="10">
        <f t="shared" si="4"/>
        <v>119</v>
      </c>
      <c r="K48" s="13">
        <f t="shared" si="3"/>
        <v>0.36134453781512604</v>
      </c>
      <c r="L48" s="12" t="s">
        <v>31</v>
      </c>
      <c r="M48" s="9"/>
    </row>
    <row r="49" spans="1:13" x14ac:dyDescent="0.2">
      <c r="A49" s="3" t="s">
        <v>24</v>
      </c>
      <c r="B49" s="10">
        <v>6</v>
      </c>
      <c r="C49" s="10" t="s">
        <v>23</v>
      </c>
      <c r="D49" s="11" t="s">
        <v>17</v>
      </c>
      <c r="E49" s="11" t="s">
        <v>15</v>
      </c>
      <c r="F49" s="11" t="s">
        <v>17</v>
      </c>
      <c r="G49" s="11" t="s">
        <v>12</v>
      </c>
      <c r="H49" s="10">
        <v>18</v>
      </c>
      <c r="I49" s="10">
        <v>40</v>
      </c>
      <c r="J49" s="10">
        <f t="shared" si="4"/>
        <v>58</v>
      </c>
      <c r="K49" s="13">
        <f t="shared" si="3"/>
        <v>-0.37931034482758619</v>
      </c>
      <c r="L49" s="12" t="s">
        <v>31</v>
      </c>
      <c r="M49" s="9"/>
    </row>
    <row r="50" spans="1:13" x14ac:dyDescent="0.2">
      <c r="A50" s="3" t="s">
        <v>24</v>
      </c>
      <c r="B50" s="9">
        <v>7</v>
      </c>
      <c r="C50" s="9" t="s">
        <v>23</v>
      </c>
      <c r="D50" s="8" t="s">
        <v>20</v>
      </c>
      <c r="E50" s="7" t="s">
        <v>21</v>
      </c>
      <c r="F50" s="7" t="s">
        <v>21</v>
      </c>
      <c r="G50" s="8" t="s">
        <v>13</v>
      </c>
      <c r="H50" s="9">
        <v>76</v>
      </c>
      <c r="I50" s="9">
        <v>88</v>
      </c>
      <c r="J50" s="9">
        <f t="shared" si="4"/>
        <v>164</v>
      </c>
      <c r="K50" s="12">
        <f t="shared" ref="K50:K81" si="5">(I50-H50)/J50</f>
        <v>7.3170731707317069E-2</v>
      </c>
      <c r="L50" s="12" t="s">
        <v>31</v>
      </c>
      <c r="M50" s="9"/>
    </row>
    <row r="51" spans="1:13" x14ac:dyDescent="0.2">
      <c r="A51" s="3" t="s">
        <v>24</v>
      </c>
      <c r="B51" s="9">
        <v>7</v>
      </c>
      <c r="C51" s="9" t="s">
        <v>23</v>
      </c>
      <c r="D51" s="8" t="s">
        <v>20</v>
      </c>
      <c r="E51" s="7" t="s">
        <v>21</v>
      </c>
      <c r="F51" s="7" t="s">
        <v>21</v>
      </c>
      <c r="G51" s="8" t="s">
        <v>12</v>
      </c>
      <c r="H51" s="9">
        <v>17</v>
      </c>
      <c r="I51" s="9">
        <v>43</v>
      </c>
      <c r="J51" s="9">
        <f t="shared" si="4"/>
        <v>60</v>
      </c>
      <c r="K51" s="12">
        <f t="shared" si="5"/>
        <v>0.43333333333333335</v>
      </c>
      <c r="L51" s="12" t="s">
        <v>31</v>
      </c>
      <c r="M51" s="9"/>
    </row>
    <row r="52" spans="1:13" x14ac:dyDescent="0.2">
      <c r="A52" s="3" t="s">
        <v>24</v>
      </c>
      <c r="B52" s="9">
        <v>7</v>
      </c>
      <c r="C52" s="9" t="s">
        <v>23</v>
      </c>
      <c r="D52" s="8" t="s">
        <v>11</v>
      </c>
      <c r="E52" s="8" t="s">
        <v>11</v>
      </c>
      <c r="F52" s="8" t="s">
        <v>11</v>
      </c>
      <c r="G52" s="8" t="s">
        <v>13</v>
      </c>
      <c r="H52" s="9">
        <v>70</v>
      </c>
      <c r="I52" s="9">
        <v>84</v>
      </c>
      <c r="J52" s="9">
        <f t="shared" si="4"/>
        <v>154</v>
      </c>
      <c r="K52" s="12">
        <f t="shared" si="5"/>
        <v>9.0909090909090912E-2</v>
      </c>
      <c r="L52" s="12" t="s">
        <v>31</v>
      </c>
      <c r="M52" s="9"/>
    </row>
    <row r="53" spans="1:13" x14ac:dyDescent="0.2">
      <c r="A53" s="3" t="s">
        <v>24</v>
      </c>
      <c r="B53" s="9">
        <v>7</v>
      </c>
      <c r="C53" s="9" t="s">
        <v>23</v>
      </c>
      <c r="D53" s="8" t="s">
        <v>11</v>
      </c>
      <c r="E53" s="8" t="s">
        <v>11</v>
      </c>
      <c r="F53" s="8" t="s">
        <v>11</v>
      </c>
      <c r="G53" s="8" t="s">
        <v>12</v>
      </c>
      <c r="H53" s="9">
        <v>30</v>
      </c>
      <c r="I53" s="9">
        <v>32</v>
      </c>
      <c r="J53" s="9">
        <f t="shared" si="4"/>
        <v>62</v>
      </c>
      <c r="K53" s="12">
        <f t="shared" si="5"/>
        <v>3.2258064516129031E-2</v>
      </c>
      <c r="L53" s="12" t="s">
        <v>31</v>
      </c>
      <c r="M53" s="9"/>
    </row>
    <row r="54" spans="1:13" x14ac:dyDescent="0.2">
      <c r="A54" s="3" t="s">
        <v>24</v>
      </c>
      <c r="B54" s="9">
        <v>7</v>
      </c>
      <c r="C54" s="9" t="s">
        <v>23</v>
      </c>
      <c r="D54" s="8" t="s">
        <v>15</v>
      </c>
      <c r="E54" s="8" t="s">
        <v>16</v>
      </c>
      <c r="F54" s="8" t="s">
        <v>16</v>
      </c>
      <c r="G54" s="8" t="s">
        <v>13</v>
      </c>
      <c r="H54" s="9">
        <v>21</v>
      </c>
      <c r="I54" s="9">
        <v>107</v>
      </c>
      <c r="J54" s="9">
        <f t="shared" si="4"/>
        <v>128</v>
      </c>
      <c r="K54" s="12">
        <f t="shared" si="5"/>
        <v>0.671875</v>
      </c>
      <c r="L54" s="12" t="s">
        <v>31</v>
      </c>
      <c r="M54" s="9"/>
    </row>
    <row r="55" spans="1:13" x14ac:dyDescent="0.2">
      <c r="A55" s="3" t="s">
        <v>24</v>
      </c>
      <c r="B55" s="9">
        <v>7</v>
      </c>
      <c r="C55" s="9" t="s">
        <v>23</v>
      </c>
      <c r="D55" s="8" t="s">
        <v>15</v>
      </c>
      <c r="E55" s="8" t="s">
        <v>16</v>
      </c>
      <c r="F55" s="8" t="s">
        <v>16</v>
      </c>
      <c r="G55" s="8" t="s">
        <v>12</v>
      </c>
      <c r="H55" s="9">
        <v>10</v>
      </c>
      <c r="I55" s="9">
        <v>47</v>
      </c>
      <c r="J55" s="9">
        <f t="shared" si="4"/>
        <v>57</v>
      </c>
      <c r="K55" s="12">
        <f t="shared" si="5"/>
        <v>0.64912280701754388</v>
      </c>
      <c r="L55" s="12" t="s">
        <v>31</v>
      </c>
      <c r="M55" s="9"/>
    </row>
    <row r="56" spans="1:13" x14ac:dyDescent="0.2">
      <c r="A56" s="3" t="s">
        <v>24</v>
      </c>
      <c r="B56" s="9">
        <v>7</v>
      </c>
      <c r="C56" s="9" t="s">
        <v>23</v>
      </c>
      <c r="D56" s="8" t="s">
        <v>15</v>
      </c>
      <c r="E56" s="8" t="s">
        <v>17</v>
      </c>
      <c r="F56" s="8" t="s">
        <v>17</v>
      </c>
      <c r="G56" s="8" t="s">
        <v>13</v>
      </c>
      <c r="H56" s="9">
        <v>57</v>
      </c>
      <c r="I56" s="9">
        <v>104</v>
      </c>
      <c r="J56" s="9">
        <f t="shared" si="4"/>
        <v>161</v>
      </c>
      <c r="K56" s="12">
        <f t="shared" si="5"/>
        <v>0.29192546583850931</v>
      </c>
      <c r="L56" s="12" t="s">
        <v>31</v>
      </c>
      <c r="M56" s="9"/>
    </row>
    <row r="57" spans="1:13" x14ac:dyDescent="0.2">
      <c r="A57" s="3" t="s">
        <v>24</v>
      </c>
      <c r="B57" s="9">
        <v>7</v>
      </c>
      <c r="C57" s="9" t="s">
        <v>23</v>
      </c>
      <c r="D57" s="8" t="s">
        <v>15</v>
      </c>
      <c r="E57" s="8" t="s">
        <v>17</v>
      </c>
      <c r="F57" s="8" t="s">
        <v>17</v>
      </c>
      <c r="G57" s="8" t="s">
        <v>12</v>
      </c>
      <c r="H57" s="9">
        <v>42</v>
      </c>
      <c r="I57" s="9">
        <v>22</v>
      </c>
      <c r="J57" s="9">
        <f t="shared" si="4"/>
        <v>64</v>
      </c>
      <c r="K57" s="12">
        <f t="shared" si="5"/>
        <v>-0.3125</v>
      </c>
      <c r="L57" s="12" t="s">
        <v>31</v>
      </c>
      <c r="M57" s="9"/>
    </row>
    <row r="58" spans="1:13" x14ac:dyDescent="0.2">
      <c r="A58" s="3" t="s">
        <v>24</v>
      </c>
      <c r="B58" s="9">
        <v>8</v>
      </c>
      <c r="C58" s="9" t="s">
        <v>23</v>
      </c>
      <c r="D58" s="8" t="s">
        <v>20</v>
      </c>
      <c r="E58" s="7" t="s">
        <v>21</v>
      </c>
      <c r="F58" s="7" t="s">
        <v>21</v>
      </c>
      <c r="G58" s="8" t="s">
        <v>13</v>
      </c>
      <c r="H58" s="9">
        <v>68</v>
      </c>
      <c r="I58" s="9">
        <v>52</v>
      </c>
      <c r="J58" s="9">
        <f t="shared" si="4"/>
        <v>120</v>
      </c>
      <c r="K58" s="12">
        <f t="shared" si="5"/>
        <v>-0.13333333333333333</v>
      </c>
      <c r="L58" s="12" t="s">
        <v>31</v>
      </c>
      <c r="M58" s="9"/>
    </row>
    <row r="59" spans="1:13" x14ac:dyDescent="0.2">
      <c r="A59" s="3" t="s">
        <v>24</v>
      </c>
      <c r="B59" s="9">
        <v>8</v>
      </c>
      <c r="C59" s="9" t="s">
        <v>23</v>
      </c>
      <c r="D59" s="8" t="s">
        <v>20</v>
      </c>
      <c r="E59" s="7" t="s">
        <v>21</v>
      </c>
      <c r="F59" s="7" t="s">
        <v>21</v>
      </c>
      <c r="G59" s="8" t="s">
        <v>12</v>
      </c>
      <c r="H59" s="9">
        <v>37</v>
      </c>
      <c r="I59" s="9">
        <v>50</v>
      </c>
      <c r="J59" s="9">
        <f t="shared" si="4"/>
        <v>87</v>
      </c>
      <c r="K59" s="12">
        <f t="shared" si="5"/>
        <v>0.14942528735632185</v>
      </c>
      <c r="L59" s="12" t="s">
        <v>31</v>
      </c>
      <c r="M59" s="9"/>
    </row>
    <row r="60" spans="1:13" x14ac:dyDescent="0.2">
      <c r="A60" s="3" t="s">
        <v>24</v>
      </c>
      <c r="B60" s="9">
        <v>8</v>
      </c>
      <c r="C60" s="9" t="s">
        <v>23</v>
      </c>
      <c r="D60" s="8" t="s">
        <v>11</v>
      </c>
      <c r="E60" s="8" t="s">
        <v>11</v>
      </c>
      <c r="F60" s="8" t="s">
        <v>11</v>
      </c>
      <c r="G60" s="8" t="s">
        <v>13</v>
      </c>
      <c r="H60" s="9">
        <v>68</v>
      </c>
      <c r="I60" s="9">
        <v>33</v>
      </c>
      <c r="J60" s="9">
        <f t="shared" si="4"/>
        <v>101</v>
      </c>
      <c r="K60" s="12">
        <f t="shared" si="5"/>
        <v>-0.34653465346534651</v>
      </c>
      <c r="L60" s="12" t="s">
        <v>31</v>
      </c>
      <c r="M60" s="9"/>
    </row>
    <row r="61" spans="1:13" x14ac:dyDescent="0.2">
      <c r="A61" s="3" t="s">
        <v>24</v>
      </c>
      <c r="B61" s="9">
        <v>8</v>
      </c>
      <c r="C61" s="9" t="s">
        <v>23</v>
      </c>
      <c r="D61" s="8" t="s">
        <v>11</v>
      </c>
      <c r="E61" s="8" t="s">
        <v>11</v>
      </c>
      <c r="F61" s="8" t="s">
        <v>11</v>
      </c>
      <c r="G61" s="8" t="s">
        <v>12</v>
      </c>
      <c r="H61" s="9">
        <v>17</v>
      </c>
      <c r="I61" s="9">
        <v>21</v>
      </c>
      <c r="J61" s="9">
        <f t="shared" si="4"/>
        <v>38</v>
      </c>
      <c r="K61" s="12">
        <f t="shared" si="5"/>
        <v>0.10526315789473684</v>
      </c>
      <c r="L61" s="12" t="s">
        <v>31</v>
      </c>
      <c r="M61" s="9"/>
    </row>
    <row r="62" spans="1:13" x14ac:dyDescent="0.2">
      <c r="A62" s="3" t="s">
        <v>24</v>
      </c>
      <c r="B62" s="9">
        <v>8</v>
      </c>
      <c r="C62" s="9" t="s">
        <v>23</v>
      </c>
      <c r="D62" s="8" t="s">
        <v>15</v>
      </c>
      <c r="E62" s="8" t="s">
        <v>16</v>
      </c>
      <c r="F62" s="8" t="s">
        <v>16</v>
      </c>
      <c r="G62" s="8" t="s">
        <v>13</v>
      </c>
      <c r="H62" s="9">
        <v>40</v>
      </c>
      <c r="I62" s="9">
        <v>116</v>
      </c>
      <c r="J62" s="9">
        <f t="shared" si="4"/>
        <v>156</v>
      </c>
      <c r="K62" s="12">
        <f t="shared" si="5"/>
        <v>0.48717948717948717</v>
      </c>
      <c r="L62" s="12" t="s">
        <v>31</v>
      </c>
      <c r="M62" s="9"/>
    </row>
    <row r="63" spans="1:13" x14ac:dyDescent="0.2">
      <c r="A63" s="3" t="s">
        <v>24</v>
      </c>
      <c r="B63" s="9">
        <v>8</v>
      </c>
      <c r="C63" s="9" t="s">
        <v>23</v>
      </c>
      <c r="D63" s="8" t="s">
        <v>15</v>
      </c>
      <c r="E63" s="8" t="s">
        <v>16</v>
      </c>
      <c r="F63" s="8" t="s">
        <v>16</v>
      </c>
      <c r="G63" s="8" t="s">
        <v>12</v>
      </c>
      <c r="H63" s="9">
        <v>5</v>
      </c>
      <c r="I63" s="9">
        <v>65</v>
      </c>
      <c r="J63" s="9">
        <f t="shared" si="4"/>
        <v>70</v>
      </c>
      <c r="K63" s="12">
        <f t="shared" si="5"/>
        <v>0.8571428571428571</v>
      </c>
      <c r="L63" s="12" t="s">
        <v>31</v>
      </c>
      <c r="M63" s="9"/>
    </row>
    <row r="64" spans="1:13" x14ac:dyDescent="0.2">
      <c r="A64" s="3" t="s">
        <v>24</v>
      </c>
      <c r="B64" s="9">
        <v>8</v>
      </c>
      <c r="C64" s="9" t="s">
        <v>23</v>
      </c>
      <c r="D64" s="8" t="s">
        <v>15</v>
      </c>
      <c r="E64" s="8" t="s">
        <v>17</v>
      </c>
      <c r="F64" s="8" t="s">
        <v>17</v>
      </c>
      <c r="G64" s="8" t="s">
        <v>13</v>
      </c>
      <c r="H64" s="9">
        <v>106</v>
      </c>
      <c r="I64" s="9">
        <v>35</v>
      </c>
      <c r="J64" s="9">
        <f t="shared" si="4"/>
        <v>141</v>
      </c>
      <c r="K64" s="12">
        <f t="shared" si="5"/>
        <v>-0.50354609929078009</v>
      </c>
      <c r="L64" s="12" t="s">
        <v>31</v>
      </c>
      <c r="M64" s="9"/>
    </row>
    <row r="65" spans="1:13" x14ac:dyDescent="0.2">
      <c r="A65" s="3" t="s">
        <v>24</v>
      </c>
      <c r="B65" s="9">
        <v>8</v>
      </c>
      <c r="C65" s="9" t="s">
        <v>23</v>
      </c>
      <c r="D65" s="8" t="s">
        <v>15</v>
      </c>
      <c r="E65" s="8" t="s">
        <v>17</v>
      </c>
      <c r="F65" s="8" t="s">
        <v>17</v>
      </c>
      <c r="G65" s="8" t="s">
        <v>12</v>
      </c>
      <c r="H65" s="9">
        <v>52</v>
      </c>
      <c r="I65" s="9">
        <v>21</v>
      </c>
      <c r="J65" s="9">
        <f t="shared" si="4"/>
        <v>73</v>
      </c>
      <c r="K65" s="12">
        <f t="shared" si="5"/>
        <v>-0.42465753424657532</v>
      </c>
      <c r="L65" s="12" t="s">
        <v>31</v>
      </c>
      <c r="M65" s="9"/>
    </row>
    <row r="66" spans="1:13" x14ac:dyDescent="0.2">
      <c r="A66" s="3" t="s">
        <v>24</v>
      </c>
      <c r="B66" s="9">
        <v>9</v>
      </c>
      <c r="C66" s="9" t="s">
        <v>23</v>
      </c>
      <c r="D66" s="8" t="s">
        <v>20</v>
      </c>
      <c r="E66" s="8" t="s">
        <v>21</v>
      </c>
      <c r="F66" s="8" t="s">
        <v>21</v>
      </c>
      <c r="G66" s="8" t="s">
        <v>13</v>
      </c>
      <c r="H66" s="9">
        <v>50</v>
      </c>
      <c r="I66" s="9">
        <v>65</v>
      </c>
      <c r="J66" s="9">
        <f t="shared" ref="J66:J97" si="6">+H66+I66</f>
        <v>115</v>
      </c>
      <c r="K66" s="12">
        <f t="shared" si="5"/>
        <v>0.13043478260869565</v>
      </c>
      <c r="L66" s="12" t="s">
        <v>31</v>
      </c>
      <c r="M66" s="9"/>
    </row>
    <row r="67" spans="1:13" x14ac:dyDescent="0.2">
      <c r="A67" s="3" t="s">
        <v>24</v>
      </c>
      <c r="B67" s="9">
        <v>9</v>
      </c>
      <c r="C67" s="9" t="s">
        <v>23</v>
      </c>
      <c r="D67" s="8" t="s">
        <v>20</v>
      </c>
      <c r="E67" s="8" t="s">
        <v>21</v>
      </c>
      <c r="F67" s="8" t="s">
        <v>21</v>
      </c>
      <c r="G67" s="8" t="s">
        <v>12</v>
      </c>
      <c r="H67" s="9">
        <v>15</v>
      </c>
      <c r="I67" s="9">
        <v>20</v>
      </c>
      <c r="J67" s="9">
        <f t="shared" si="6"/>
        <v>35</v>
      </c>
      <c r="K67" s="12">
        <f t="shared" si="5"/>
        <v>0.14285714285714285</v>
      </c>
      <c r="L67" s="12" t="s">
        <v>31</v>
      </c>
      <c r="M67" s="9"/>
    </row>
    <row r="68" spans="1:13" x14ac:dyDescent="0.2">
      <c r="A68" s="3" t="s">
        <v>24</v>
      </c>
      <c r="B68" s="9">
        <v>9</v>
      </c>
      <c r="C68" s="9" t="s">
        <v>23</v>
      </c>
      <c r="D68" s="8" t="s">
        <v>11</v>
      </c>
      <c r="E68" s="8" t="s">
        <v>11</v>
      </c>
      <c r="F68" s="8" t="s">
        <v>11</v>
      </c>
      <c r="G68" s="8" t="s">
        <v>13</v>
      </c>
      <c r="H68" s="9">
        <v>84</v>
      </c>
      <c r="I68" s="9">
        <v>82</v>
      </c>
      <c r="J68" s="9">
        <f t="shared" si="6"/>
        <v>166</v>
      </c>
      <c r="K68" s="12">
        <f t="shared" si="5"/>
        <v>-1.2048192771084338E-2</v>
      </c>
      <c r="L68" s="12" t="s">
        <v>31</v>
      </c>
      <c r="M68" s="9"/>
    </row>
    <row r="69" spans="1:13" x14ac:dyDescent="0.2">
      <c r="A69" s="3" t="s">
        <v>24</v>
      </c>
      <c r="B69" s="9">
        <v>9</v>
      </c>
      <c r="C69" s="9" t="s">
        <v>23</v>
      </c>
      <c r="D69" s="8" t="s">
        <v>11</v>
      </c>
      <c r="E69" s="8" t="s">
        <v>11</v>
      </c>
      <c r="F69" s="8" t="s">
        <v>11</v>
      </c>
      <c r="G69" s="8" t="s">
        <v>12</v>
      </c>
      <c r="H69" s="9">
        <v>33</v>
      </c>
      <c r="I69" s="9">
        <v>34</v>
      </c>
      <c r="J69" s="9">
        <f t="shared" si="6"/>
        <v>67</v>
      </c>
      <c r="K69" s="12">
        <f t="shared" si="5"/>
        <v>1.4925373134328358E-2</v>
      </c>
      <c r="L69" s="12" t="s">
        <v>31</v>
      </c>
      <c r="M69" s="9"/>
    </row>
    <row r="70" spans="1:13" x14ac:dyDescent="0.2">
      <c r="A70" s="3" t="s">
        <v>24</v>
      </c>
      <c r="B70" s="9">
        <v>9</v>
      </c>
      <c r="C70" s="9" t="s">
        <v>23</v>
      </c>
      <c r="D70" s="8" t="s">
        <v>15</v>
      </c>
      <c r="E70" s="8" t="s">
        <v>16</v>
      </c>
      <c r="F70" s="8" t="s">
        <v>16</v>
      </c>
      <c r="G70" s="8" t="s">
        <v>13</v>
      </c>
      <c r="H70" s="9">
        <v>18</v>
      </c>
      <c r="I70" s="9">
        <v>144</v>
      </c>
      <c r="J70" s="9">
        <f t="shared" si="6"/>
        <v>162</v>
      </c>
      <c r="K70" s="12">
        <f t="shared" si="5"/>
        <v>0.77777777777777779</v>
      </c>
      <c r="L70" s="12" t="s">
        <v>31</v>
      </c>
      <c r="M70" s="9"/>
    </row>
    <row r="71" spans="1:13" x14ac:dyDescent="0.2">
      <c r="A71" s="3" t="s">
        <v>24</v>
      </c>
      <c r="B71" s="9">
        <v>9</v>
      </c>
      <c r="C71" s="9" t="s">
        <v>23</v>
      </c>
      <c r="D71" s="8" t="s">
        <v>15</v>
      </c>
      <c r="E71" s="8" t="s">
        <v>16</v>
      </c>
      <c r="F71" s="8" t="s">
        <v>16</v>
      </c>
      <c r="G71" s="8" t="s">
        <v>12</v>
      </c>
      <c r="H71" s="9">
        <v>10</v>
      </c>
      <c r="I71" s="9">
        <v>48</v>
      </c>
      <c r="J71" s="9">
        <f t="shared" si="6"/>
        <v>58</v>
      </c>
      <c r="K71" s="12">
        <f t="shared" si="5"/>
        <v>0.65517241379310343</v>
      </c>
      <c r="L71" s="12" t="s">
        <v>31</v>
      </c>
      <c r="M71" s="9"/>
    </row>
    <row r="72" spans="1:13" x14ac:dyDescent="0.2">
      <c r="A72" s="3" t="s">
        <v>24</v>
      </c>
      <c r="B72" s="9">
        <v>9</v>
      </c>
      <c r="C72" s="9" t="s">
        <v>23</v>
      </c>
      <c r="D72" s="8" t="s">
        <v>15</v>
      </c>
      <c r="E72" s="8" t="s">
        <v>17</v>
      </c>
      <c r="F72" s="8" t="s">
        <v>17</v>
      </c>
      <c r="G72" s="8" t="s">
        <v>13</v>
      </c>
      <c r="H72" s="9">
        <v>41</v>
      </c>
      <c r="I72" s="9">
        <v>24</v>
      </c>
      <c r="J72" s="9">
        <f t="shared" si="6"/>
        <v>65</v>
      </c>
      <c r="K72" s="12">
        <f t="shared" si="5"/>
        <v>-0.26153846153846155</v>
      </c>
      <c r="L72" s="12" t="s">
        <v>31</v>
      </c>
      <c r="M72" s="9"/>
    </row>
    <row r="73" spans="1:13" x14ac:dyDescent="0.2">
      <c r="A73" s="3" t="s">
        <v>24</v>
      </c>
      <c r="B73" s="9">
        <v>9</v>
      </c>
      <c r="C73" s="9" t="s">
        <v>23</v>
      </c>
      <c r="D73" s="8" t="s">
        <v>15</v>
      </c>
      <c r="E73" s="8" t="s">
        <v>17</v>
      </c>
      <c r="F73" s="8" t="s">
        <v>17</v>
      </c>
      <c r="G73" s="8" t="s">
        <v>12</v>
      </c>
      <c r="H73" s="9">
        <v>16</v>
      </c>
      <c r="I73" s="9">
        <v>6</v>
      </c>
      <c r="J73" s="9">
        <f t="shared" si="6"/>
        <v>22</v>
      </c>
      <c r="K73" s="12">
        <f t="shared" si="5"/>
        <v>-0.45454545454545453</v>
      </c>
      <c r="L73" s="12" t="s">
        <v>31</v>
      </c>
      <c r="M73" s="9"/>
    </row>
    <row r="74" spans="1:13" x14ac:dyDescent="0.2">
      <c r="A74" s="3" t="s">
        <v>24</v>
      </c>
      <c r="B74" s="9">
        <v>10</v>
      </c>
      <c r="C74" s="9" t="s">
        <v>23</v>
      </c>
      <c r="D74" s="8" t="s">
        <v>20</v>
      </c>
      <c r="E74" s="8" t="s">
        <v>21</v>
      </c>
      <c r="F74" s="8" t="s">
        <v>21</v>
      </c>
      <c r="G74" s="8" t="s">
        <v>13</v>
      </c>
      <c r="H74" s="9">
        <v>93</v>
      </c>
      <c r="I74" s="9">
        <v>94</v>
      </c>
      <c r="J74" s="9">
        <f t="shared" si="6"/>
        <v>187</v>
      </c>
      <c r="K74" s="12">
        <f t="shared" si="5"/>
        <v>5.3475935828877002E-3</v>
      </c>
      <c r="L74" s="12" t="s">
        <v>31</v>
      </c>
      <c r="M74" s="9"/>
    </row>
    <row r="75" spans="1:13" x14ac:dyDescent="0.2">
      <c r="A75" s="3" t="s">
        <v>24</v>
      </c>
      <c r="B75" s="9">
        <v>10</v>
      </c>
      <c r="C75" s="9" t="s">
        <v>23</v>
      </c>
      <c r="D75" s="8" t="s">
        <v>20</v>
      </c>
      <c r="E75" s="8" t="s">
        <v>21</v>
      </c>
      <c r="F75" s="8" t="s">
        <v>21</v>
      </c>
      <c r="G75" s="8" t="s">
        <v>12</v>
      </c>
      <c r="H75" s="9">
        <v>17</v>
      </c>
      <c r="I75" s="9">
        <v>22</v>
      </c>
      <c r="J75" s="9">
        <f t="shared" si="6"/>
        <v>39</v>
      </c>
      <c r="K75" s="12">
        <f t="shared" si="5"/>
        <v>0.12820512820512819</v>
      </c>
      <c r="L75" s="12" t="s">
        <v>31</v>
      </c>
      <c r="M75" s="9"/>
    </row>
    <row r="76" spans="1:13" x14ac:dyDescent="0.2">
      <c r="A76" s="3" t="s">
        <v>24</v>
      </c>
      <c r="B76" s="9">
        <v>10</v>
      </c>
      <c r="C76" s="9" t="s">
        <v>23</v>
      </c>
      <c r="D76" s="8" t="s">
        <v>11</v>
      </c>
      <c r="E76" s="8" t="s">
        <v>11</v>
      </c>
      <c r="F76" s="8" t="s">
        <v>11</v>
      </c>
      <c r="G76" s="8" t="s">
        <v>13</v>
      </c>
      <c r="H76" s="9">
        <v>74</v>
      </c>
      <c r="I76" s="9">
        <v>64</v>
      </c>
      <c r="J76" s="9">
        <f t="shared" si="6"/>
        <v>138</v>
      </c>
      <c r="K76" s="12">
        <f t="shared" si="5"/>
        <v>-7.2463768115942032E-2</v>
      </c>
      <c r="L76" s="12" t="s">
        <v>31</v>
      </c>
      <c r="M76" s="9"/>
    </row>
    <row r="77" spans="1:13" x14ac:dyDescent="0.2">
      <c r="A77" s="3" t="s">
        <v>24</v>
      </c>
      <c r="B77" s="9">
        <v>10</v>
      </c>
      <c r="C77" s="9" t="s">
        <v>23</v>
      </c>
      <c r="D77" s="8" t="s">
        <v>11</v>
      </c>
      <c r="E77" s="8" t="s">
        <v>11</v>
      </c>
      <c r="F77" s="8" t="s">
        <v>11</v>
      </c>
      <c r="G77" s="8" t="s">
        <v>12</v>
      </c>
      <c r="H77" s="9">
        <v>35</v>
      </c>
      <c r="I77" s="9">
        <v>46</v>
      </c>
      <c r="J77" s="9">
        <f t="shared" si="6"/>
        <v>81</v>
      </c>
      <c r="K77" s="12">
        <f t="shared" si="5"/>
        <v>0.13580246913580246</v>
      </c>
      <c r="L77" s="12" t="s">
        <v>31</v>
      </c>
      <c r="M77" s="9"/>
    </row>
    <row r="78" spans="1:13" x14ac:dyDescent="0.2">
      <c r="A78" s="3" t="s">
        <v>24</v>
      </c>
      <c r="B78" s="9">
        <v>10</v>
      </c>
      <c r="C78" s="9" t="s">
        <v>23</v>
      </c>
      <c r="D78" s="8" t="s">
        <v>15</v>
      </c>
      <c r="E78" s="8" t="s">
        <v>16</v>
      </c>
      <c r="F78" s="8" t="s">
        <v>16</v>
      </c>
      <c r="G78" s="8" t="s">
        <v>13</v>
      </c>
      <c r="H78" s="9">
        <v>38</v>
      </c>
      <c r="I78" s="9">
        <v>117</v>
      </c>
      <c r="J78" s="9">
        <f t="shared" si="6"/>
        <v>155</v>
      </c>
      <c r="K78" s="12">
        <f t="shared" si="5"/>
        <v>0.50967741935483868</v>
      </c>
      <c r="L78" s="12" t="s">
        <v>31</v>
      </c>
      <c r="M78" s="9"/>
    </row>
    <row r="79" spans="1:13" x14ac:dyDescent="0.2">
      <c r="A79" s="3" t="s">
        <v>24</v>
      </c>
      <c r="B79" s="9">
        <v>10</v>
      </c>
      <c r="C79" s="9" t="s">
        <v>23</v>
      </c>
      <c r="D79" s="8" t="s">
        <v>15</v>
      </c>
      <c r="E79" s="8" t="s">
        <v>16</v>
      </c>
      <c r="F79" s="8" t="s">
        <v>16</v>
      </c>
      <c r="G79" s="8" t="s">
        <v>12</v>
      </c>
      <c r="H79" s="9">
        <v>6</v>
      </c>
      <c r="I79" s="9">
        <v>86</v>
      </c>
      <c r="J79" s="9">
        <f t="shared" si="6"/>
        <v>92</v>
      </c>
      <c r="K79" s="12">
        <f t="shared" si="5"/>
        <v>0.86956521739130432</v>
      </c>
      <c r="L79" s="12" t="s">
        <v>31</v>
      </c>
      <c r="M79" s="9"/>
    </row>
    <row r="80" spans="1:13" x14ac:dyDescent="0.2">
      <c r="A80" s="3" t="s">
        <v>24</v>
      </c>
      <c r="B80" s="9">
        <v>10</v>
      </c>
      <c r="C80" s="9" t="s">
        <v>23</v>
      </c>
      <c r="D80" s="8" t="s">
        <v>15</v>
      </c>
      <c r="E80" s="8" t="s">
        <v>17</v>
      </c>
      <c r="F80" s="8" t="s">
        <v>17</v>
      </c>
      <c r="G80" s="8" t="s">
        <v>13</v>
      </c>
      <c r="H80" s="9">
        <v>90</v>
      </c>
      <c r="I80" s="9">
        <v>72</v>
      </c>
      <c r="J80" s="9">
        <f t="shared" si="6"/>
        <v>162</v>
      </c>
      <c r="K80" s="12">
        <f t="shared" si="5"/>
        <v>-0.1111111111111111</v>
      </c>
      <c r="L80" s="12" t="s">
        <v>31</v>
      </c>
      <c r="M80" s="9"/>
    </row>
    <row r="81" spans="1:13" x14ac:dyDescent="0.2">
      <c r="A81" s="3" t="s">
        <v>24</v>
      </c>
      <c r="B81" s="9">
        <v>10</v>
      </c>
      <c r="C81" s="9" t="s">
        <v>23</v>
      </c>
      <c r="D81" s="8" t="s">
        <v>15</v>
      </c>
      <c r="E81" s="8" t="s">
        <v>17</v>
      </c>
      <c r="F81" s="8" t="s">
        <v>17</v>
      </c>
      <c r="G81" s="8" t="s">
        <v>12</v>
      </c>
      <c r="H81" s="9">
        <v>27</v>
      </c>
      <c r="I81" s="9">
        <v>37</v>
      </c>
      <c r="J81" s="9">
        <f t="shared" si="6"/>
        <v>64</v>
      </c>
      <c r="K81" s="12">
        <f t="shared" si="5"/>
        <v>0.15625</v>
      </c>
      <c r="L81" s="12" t="s">
        <v>31</v>
      </c>
      <c r="M81" s="9"/>
    </row>
    <row r="82" spans="1:13" x14ac:dyDescent="0.2">
      <c r="A82" s="3" t="s">
        <v>24</v>
      </c>
      <c r="B82" s="10">
        <v>11</v>
      </c>
      <c r="C82" s="10" t="s">
        <v>23</v>
      </c>
      <c r="D82" s="7" t="s">
        <v>21</v>
      </c>
      <c r="E82" s="11" t="s">
        <v>20</v>
      </c>
      <c r="F82" s="7" t="s">
        <v>21</v>
      </c>
      <c r="G82" s="11" t="s">
        <v>13</v>
      </c>
      <c r="H82" s="10">
        <v>80</v>
      </c>
      <c r="I82" s="10">
        <v>61</v>
      </c>
      <c r="J82" s="10">
        <f t="shared" si="6"/>
        <v>141</v>
      </c>
      <c r="K82" s="13">
        <f t="shared" ref="K82:K97" si="7">(H82-I82)/J82</f>
        <v>0.13475177304964539</v>
      </c>
      <c r="L82" s="12" t="s">
        <v>31</v>
      </c>
      <c r="M82" s="9"/>
    </row>
    <row r="83" spans="1:13" x14ac:dyDescent="0.2">
      <c r="A83" s="3" t="s">
        <v>24</v>
      </c>
      <c r="B83" s="10">
        <v>11</v>
      </c>
      <c r="C83" s="10" t="s">
        <v>23</v>
      </c>
      <c r="D83" s="7" t="s">
        <v>21</v>
      </c>
      <c r="E83" s="11" t="s">
        <v>20</v>
      </c>
      <c r="F83" s="7" t="s">
        <v>21</v>
      </c>
      <c r="G83" s="11" t="s">
        <v>12</v>
      </c>
      <c r="H83" s="10">
        <v>32</v>
      </c>
      <c r="I83" s="10">
        <v>33</v>
      </c>
      <c r="J83" s="10">
        <f t="shared" si="6"/>
        <v>65</v>
      </c>
      <c r="K83" s="13">
        <f t="shared" si="7"/>
        <v>-1.5384615384615385E-2</v>
      </c>
      <c r="L83" s="12" t="s">
        <v>31</v>
      </c>
      <c r="M83" s="9"/>
    </row>
    <row r="84" spans="1:13" x14ac:dyDescent="0.2">
      <c r="A84" s="3" t="s">
        <v>24</v>
      </c>
      <c r="B84" s="10">
        <v>11</v>
      </c>
      <c r="C84" s="10" t="s">
        <v>23</v>
      </c>
      <c r="D84" s="11" t="s">
        <v>11</v>
      </c>
      <c r="E84" s="11" t="s">
        <v>11</v>
      </c>
      <c r="F84" s="11" t="s">
        <v>11</v>
      </c>
      <c r="G84" s="11" t="s">
        <v>13</v>
      </c>
      <c r="H84" s="10">
        <v>66</v>
      </c>
      <c r="I84" s="10">
        <v>90</v>
      </c>
      <c r="J84" s="10">
        <f t="shared" si="6"/>
        <v>156</v>
      </c>
      <c r="K84" s="13">
        <f t="shared" si="7"/>
        <v>-0.15384615384615385</v>
      </c>
      <c r="L84" s="12" t="s">
        <v>31</v>
      </c>
      <c r="M84" s="9"/>
    </row>
    <row r="85" spans="1:13" x14ac:dyDescent="0.2">
      <c r="A85" s="3" t="s">
        <v>24</v>
      </c>
      <c r="B85" s="10">
        <v>11</v>
      </c>
      <c r="C85" s="10" t="s">
        <v>23</v>
      </c>
      <c r="D85" s="11" t="s">
        <v>11</v>
      </c>
      <c r="E85" s="11" t="s">
        <v>11</v>
      </c>
      <c r="F85" s="11" t="s">
        <v>11</v>
      </c>
      <c r="G85" s="11" t="s">
        <v>12</v>
      </c>
      <c r="H85" s="10">
        <v>43</v>
      </c>
      <c r="I85" s="10">
        <v>58</v>
      </c>
      <c r="J85" s="10">
        <f t="shared" si="6"/>
        <v>101</v>
      </c>
      <c r="K85" s="13">
        <f t="shared" si="7"/>
        <v>-0.14851485148514851</v>
      </c>
      <c r="L85" s="12" t="s">
        <v>31</v>
      </c>
      <c r="M85" s="9"/>
    </row>
    <row r="86" spans="1:13" x14ac:dyDescent="0.2">
      <c r="A86" s="3" t="s">
        <v>24</v>
      </c>
      <c r="B86" s="10">
        <v>11</v>
      </c>
      <c r="C86" s="10" t="s">
        <v>23</v>
      </c>
      <c r="D86" s="11" t="s">
        <v>16</v>
      </c>
      <c r="E86" s="11" t="s">
        <v>15</v>
      </c>
      <c r="F86" s="11" t="s">
        <v>16</v>
      </c>
      <c r="G86" s="11" t="s">
        <v>13</v>
      </c>
      <c r="H86" s="10">
        <v>151</v>
      </c>
      <c r="I86" s="10">
        <v>53</v>
      </c>
      <c r="J86" s="10">
        <f t="shared" si="6"/>
        <v>204</v>
      </c>
      <c r="K86" s="13">
        <f t="shared" si="7"/>
        <v>0.48039215686274511</v>
      </c>
      <c r="L86" s="12" t="s">
        <v>31</v>
      </c>
      <c r="M86" s="9"/>
    </row>
    <row r="87" spans="1:13" x14ac:dyDescent="0.2">
      <c r="A87" s="3" t="s">
        <v>24</v>
      </c>
      <c r="B87" s="10">
        <v>11</v>
      </c>
      <c r="C87" s="10" t="s">
        <v>23</v>
      </c>
      <c r="D87" s="11" t="s">
        <v>16</v>
      </c>
      <c r="E87" s="11" t="s">
        <v>15</v>
      </c>
      <c r="F87" s="11" t="s">
        <v>16</v>
      </c>
      <c r="G87" s="11" t="s">
        <v>12</v>
      </c>
      <c r="H87" s="10">
        <v>101</v>
      </c>
      <c r="I87" s="10">
        <v>7</v>
      </c>
      <c r="J87" s="10">
        <f t="shared" si="6"/>
        <v>108</v>
      </c>
      <c r="K87" s="13">
        <f t="shared" si="7"/>
        <v>0.87037037037037035</v>
      </c>
      <c r="L87" s="12" t="s">
        <v>31</v>
      </c>
      <c r="M87" s="9"/>
    </row>
    <row r="88" spans="1:13" x14ac:dyDescent="0.2">
      <c r="A88" s="3" t="s">
        <v>24</v>
      </c>
      <c r="B88" s="10">
        <v>11</v>
      </c>
      <c r="C88" s="10" t="s">
        <v>23</v>
      </c>
      <c r="D88" s="11" t="s">
        <v>17</v>
      </c>
      <c r="E88" s="11" t="s">
        <v>15</v>
      </c>
      <c r="F88" s="11" t="s">
        <v>17</v>
      </c>
      <c r="G88" s="11" t="s">
        <v>13</v>
      </c>
      <c r="H88" s="10">
        <v>60</v>
      </c>
      <c r="I88" s="10">
        <v>65</v>
      </c>
      <c r="J88" s="10">
        <f t="shared" si="6"/>
        <v>125</v>
      </c>
      <c r="K88" s="13">
        <f t="shared" si="7"/>
        <v>-0.04</v>
      </c>
      <c r="L88" s="12" t="s">
        <v>31</v>
      </c>
      <c r="M88" s="9"/>
    </row>
    <row r="89" spans="1:13" x14ac:dyDescent="0.2">
      <c r="A89" s="3" t="s">
        <v>24</v>
      </c>
      <c r="B89" s="10">
        <v>11</v>
      </c>
      <c r="C89" s="10" t="s">
        <v>23</v>
      </c>
      <c r="D89" s="11" t="s">
        <v>17</v>
      </c>
      <c r="E89" s="11" t="s">
        <v>15</v>
      </c>
      <c r="F89" s="11" t="s">
        <v>17</v>
      </c>
      <c r="G89" s="11" t="s">
        <v>12</v>
      </c>
      <c r="H89" s="10">
        <v>36</v>
      </c>
      <c r="I89" s="10">
        <v>80</v>
      </c>
      <c r="J89" s="10">
        <f t="shared" si="6"/>
        <v>116</v>
      </c>
      <c r="K89" s="13">
        <f t="shared" si="7"/>
        <v>-0.37931034482758619</v>
      </c>
      <c r="L89" s="12" t="s">
        <v>31</v>
      </c>
      <c r="M89" s="9"/>
    </row>
    <row r="90" spans="1:13" x14ac:dyDescent="0.2">
      <c r="A90" s="3" t="s">
        <v>24</v>
      </c>
      <c r="B90" s="10">
        <v>12</v>
      </c>
      <c r="C90" s="10" t="s">
        <v>23</v>
      </c>
      <c r="D90" s="7" t="s">
        <v>21</v>
      </c>
      <c r="E90" s="11" t="s">
        <v>20</v>
      </c>
      <c r="F90" s="7" t="s">
        <v>21</v>
      </c>
      <c r="G90" s="11" t="s">
        <v>13</v>
      </c>
      <c r="H90" s="10">
        <v>53</v>
      </c>
      <c r="I90" s="10">
        <v>67</v>
      </c>
      <c r="J90" s="10">
        <f t="shared" si="6"/>
        <v>120</v>
      </c>
      <c r="K90" s="13">
        <f t="shared" si="7"/>
        <v>-0.11666666666666667</v>
      </c>
      <c r="L90" s="12" t="s">
        <v>31</v>
      </c>
      <c r="M90" s="9"/>
    </row>
    <row r="91" spans="1:13" x14ac:dyDescent="0.2">
      <c r="A91" s="3" t="s">
        <v>24</v>
      </c>
      <c r="B91" s="10">
        <v>12</v>
      </c>
      <c r="C91" s="10" t="s">
        <v>23</v>
      </c>
      <c r="D91" s="7" t="s">
        <v>21</v>
      </c>
      <c r="E91" s="11" t="s">
        <v>20</v>
      </c>
      <c r="F91" s="7" t="s">
        <v>21</v>
      </c>
      <c r="G91" s="11" t="s">
        <v>12</v>
      </c>
      <c r="H91" s="10">
        <v>21</v>
      </c>
      <c r="I91" s="10">
        <v>34</v>
      </c>
      <c r="J91" s="10">
        <f t="shared" si="6"/>
        <v>55</v>
      </c>
      <c r="K91" s="13">
        <f t="shared" si="7"/>
        <v>-0.23636363636363636</v>
      </c>
      <c r="L91" s="12" t="s">
        <v>31</v>
      </c>
      <c r="M91" s="9"/>
    </row>
    <row r="92" spans="1:13" x14ac:dyDescent="0.2">
      <c r="A92" s="3" t="s">
        <v>24</v>
      </c>
      <c r="B92" s="10">
        <v>12</v>
      </c>
      <c r="C92" s="10" t="s">
        <v>23</v>
      </c>
      <c r="D92" s="11" t="s">
        <v>11</v>
      </c>
      <c r="E92" s="11" t="s">
        <v>11</v>
      </c>
      <c r="F92" s="11" t="s">
        <v>11</v>
      </c>
      <c r="G92" s="11" t="s">
        <v>13</v>
      </c>
      <c r="H92" s="10">
        <v>94</v>
      </c>
      <c r="I92" s="10">
        <v>66</v>
      </c>
      <c r="J92" s="10">
        <f t="shared" si="6"/>
        <v>160</v>
      </c>
      <c r="K92" s="13">
        <f t="shared" si="7"/>
        <v>0.17499999999999999</v>
      </c>
      <c r="L92" s="12" t="s">
        <v>31</v>
      </c>
      <c r="M92" s="9"/>
    </row>
    <row r="93" spans="1:13" x14ac:dyDescent="0.2">
      <c r="A93" s="3" t="s">
        <v>24</v>
      </c>
      <c r="B93" s="10">
        <v>12</v>
      </c>
      <c r="C93" s="10" t="s">
        <v>23</v>
      </c>
      <c r="D93" s="11" t="s">
        <v>11</v>
      </c>
      <c r="E93" s="11" t="s">
        <v>11</v>
      </c>
      <c r="F93" s="11" t="s">
        <v>11</v>
      </c>
      <c r="G93" s="11" t="s">
        <v>12</v>
      </c>
      <c r="H93" s="10">
        <v>16</v>
      </c>
      <c r="I93" s="10">
        <v>17</v>
      </c>
      <c r="J93" s="10">
        <f t="shared" si="6"/>
        <v>33</v>
      </c>
      <c r="K93" s="13">
        <f t="shared" si="7"/>
        <v>-3.0303030303030304E-2</v>
      </c>
      <c r="L93" s="12" t="s">
        <v>31</v>
      </c>
      <c r="M93" s="9"/>
    </row>
    <row r="94" spans="1:13" x14ac:dyDescent="0.2">
      <c r="A94" s="3" t="s">
        <v>24</v>
      </c>
      <c r="B94" s="10">
        <v>12</v>
      </c>
      <c r="C94" s="10" t="s">
        <v>23</v>
      </c>
      <c r="D94" s="11" t="s">
        <v>16</v>
      </c>
      <c r="E94" s="11" t="s">
        <v>15</v>
      </c>
      <c r="F94" s="11" t="s">
        <v>16</v>
      </c>
      <c r="G94" s="11" t="s">
        <v>13</v>
      </c>
      <c r="H94" s="10">
        <v>69</v>
      </c>
      <c r="I94" s="10">
        <v>22</v>
      </c>
      <c r="J94" s="10">
        <f t="shared" si="6"/>
        <v>91</v>
      </c>
      <c r="K94" s="13">
        <f t="shared" si="7"/>
        <v>0.51648351648351654</v>
      </c>
      <c r="L94" s="12" t="s">
        <v>31</v>
      </c>
      <c r="M94" s="9"/>
    </row>
    <row r="95" spans="1:13" x14ac:dyDescent="0.2">
      <c r="A95" s="3" t="s">
        <v>24</v>
      </c>
      <c r="B95" s="10">
        <v>12</v>
      </c>
      <c r="C95" s="10" t="s">
        <v>23</v>
      </c>
      <c r="D95" s="11" t="s">
        <v>16</v>
      </c>
      <c r="E95" s="11" t="s">
        <v>15</v>
      </c>
      <c r="F95" s="11" t="s">
        <v>16</v>
      </c>
      <c r="G95" s="11" t="s">
        <v>12</v>
      </c>
      <c r="H95" s="10">
        <v>40</v>
      </c>
      <c r="I95" s="10">
        <v>9</v>
      </c>
      <c r="J95" s="10">
        <f t="shared" si="6"/>
        <v>49</v>
      </c>
      <c r="K95" s="13">
        <f t="shared" si="7"/>
        <v>0.63265306122448983</v>
      </c>
      <c r="L95" s="12" t="s">
        <v>31</v>
      </c>
      <c r="M95" s="9"/>
    </row>
    <row r="96" spans="1:13" x14ac:dyDescent="0.2">
      <c r="A96" s="3" t="s">
        <v>24</v>
      </c>
      <c r="B96" s="10">
        <v>12</v>
      </c>
      <c r="C96" s="10" t="s">
        <v>23</v>
      </c>
      <c r="D96" s="11" t="s">
        <v>17</v>
      </c>
      <c r="E96" s="11" t="s">
        <v>15</v>
      </c>
      <c r="F96" s="11" t="s">
        <v>17</v>
      </c>
      <c r="G96" s="11" t="s">
        <v>13</v>
      </c>
      <c r="H96" s="10">
        <v>110</v>
      </c>
      <c r="I96" s="10">
        <v>67</v>
      </c>
      <c r="J96" s="10">
        <f t="shared" si="6"/>
        <v>177</v>
      </c>
      <c r="K96" s="13">
        <f t="shared" si="7"/>
        <v>0.24293785310734464</v>
      </c>
      <c r="L96" s="12" t="s">
        <v>31</v>
      </c>
      <c r="M96" s="9"/>
    </row>
    <row r="97" spans="1:13" x14ac:dyDescent="0.2">
      <c r="A97" s="3" t="s">
        <v>24</v>
      </c>
      <c r="B97" s="10">
        <v>12</v>
      </c>
      <c r="C97" s="10" t="s">
        <v>23</v>
      </c>
      <c r="D97" s="11" t="s">
        <v>17</v>
      </c>
      <c r="E97" s="11" t="s">
        <v>15</v>
      </c>
      <c r="F97" s="11" t="s">
        <v>17</v>
      </c>
      <c r="G97" s="11" t="s">
        <v>12</v>
      </c>
      <c r="H97" s="10">
        <v>12</v>
      </c>
      <c r="I97" s="10">
        <v>8</v>
      </c>
      <c r="J97" s="10">
        <f t="shared" si="6"/>
        <v>20</v>
      </c>
      <c r="K97" s="13">
        <f t="shared" si="7"/>
        <v>0.2</v>
      </c>
      <c r="L97" s="12" t="s">
        <v>31</v>
      </c>
      <c r="M97" s="9"/>
    </row>
  </sheetData>
  <sortState xmlns:xlrd2="http://schemas.microsoft.com/office/spreadsheetml/2017/richdata2" ref="A2:M98">
    <sortCondition ref="F2:F98"/>
    <sortCondition ref="G2:G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9B86-6926-7743-A883-E6951152EEE0}">
  <dimension ref="A1:L89"/>
  <sheetViews>
    <sheetView workbookViewId="0">
      <selection sqref="A1:XFD1048576"/>
    </sheetView>
  </sheetViews>
  <sheetFormatPr baseColWidth="10" defaultRowHeight="16" x14ac:dyDescent="0.2"/>
  <cols>
    <col min="1" max="1" width="18.5" style="8" bestFit="1" customWidth="1"/>
    <col min="2" max="2" width="3.83203125" style="8" bestFit="1" customWidth="1"/>
    <col min="3" max="5" width="11.5" style="8" bestFit="1" customWidth="1"/>
    <col min="6" max="6" width="11" style="8" bestFit="1" customWidth="1"/>
    <col min="7" max="7" width="11.6640625" style="8" bestFit="1" customWidth="1"/>
    <col min="8" max="8" width="9.5" style="8" bestFit="1" customWidth="1"/>
    <col min="9" max="9" width="10.5" style="8" bestFit="1" customWidth="1"/>
    <col min="10" max="10" width="5" style="8" bestFit="1" customWidth="1"/>
    <col min="11" max="11" width="7.33203125" style="14" bestFit="1" customWidth="1"/>
    <col min="12" max="12" width="7" style="8" bestFit="1" customWidth="1"/>
    <col min="13" max="16384" width="10.83203125" style="8"/>
  </cols>
  <sheetData>
    <row r="1" spans="1:12" x14ac:dyDescent="0.2">
      <c r="A1" s="1" t="s">
        <v>38</v>
      </c>
      <c r="B1" s="1" t="s">
        <v>8</v>
      </c>
      <c r="C1" s="1" t="s">
        <v>0</v>
      </c>
      <c r="D1" s="1" t="s">
        <v>1</v>
      </c>
      <c r="E1" s="1" t="s">
        <v>2</v>
      </c>
      <c r="F1" s="5" t="s">
        <v>37</v>
      </c>
      <c r="G1" s="1" t="s">
        <v>3</v>
      </c>
      <c r="H1" s="1" t="s">
        <v>4</v>
      </c>
      <c r="I1" s="1" t="s">
        <v>5</v>
      </c>
      <c r="J1" s="1" t="s">
        <v>6</v>
      </c>
      <c r="K1" s="15" t="s">
        <v>7</v>
      </c>
      <c r="L1" s="29" t="s">
        <v>30</v>
      </c>
    </row>
    <row r="2" spans="1:12" x14ac:dyDescent="0.2">
      <c r="A2" s="3" t="s">
        <v>18</v>
      </c>
      <c r="B2" s="9">
        <v>1</v>
      </c>
      <c r="C2" s="9" t="s">
        <v>23</v>
      </c>
      <c r="D2" s="9" t="s">
        <v>11</v>
      </c>
      <c r="E2" s="9" t="s">
        <v>11</v>
      </c>
      <c r="F2" s="9" t="s">
        <v>11</v>
      </c>
      <c r="G2" s="9" t="s">
        <v>13</v>
      </c>
      <c r="H2" s="9">
        <v>195</v>
      </c>
      <c r="I2" s="9">
        <v>60</v>
      </c>
      <c r="J2" s="9">
        <f t="shared" ref="J2:J33" si="0">+H2+I2</f>
        <v>255</v>
      </c>
      <c r="K2" s="12">
        <f t="shared" ref="K2:K17" si="1">+(H2-I2)/J2</f>
        <v>0.52941176470588236</v>
      </c>
      <c r="L2" s="8" t="s">
        <v>31</v>
      </c>
    </row>
    <row r="3" spans="1:12" x14ac:dyDescent="0.2">
      <c r="A3" s="2" t="s">
        <v>18</v>
      </c>
      <c r="B3" s="9">
        <v>1</v>
      </c>
      <c r="C3" s="9" t="s">
        <v>23</v>
      </c>
      <c r="D3" s="9" t="s">
        <v>11</v>
      </c>
      <c r="E3" s="9" t="s">
        <v>11</v>
      </c>
      <c r="F3" s="9" t="s">
        <v>11</v>
      </c>
      <c r="G3" s="9" t="s">
        <v>12</v>
      </c>
      <c r="H3" s="9">
        <v>69</v>
      </c>
      <c r="I3" s="9">
        <v>64</v>
      </c>
      <c r="J3" s="9">
        <f t="shared" si="0"/>
        <v>133</v>
      </c>
      <c r="K3" s="12">
        <f t="shared" si="1"/>
        <v>3.7593984962406013E-2</v>
      </c>
      <c r="L3" s="8" t="s">
        <v>31</v>
      </c>
    </row>
    <row r="4" spans="1:12" x14ac:dyDescent="0.2">
      <c r="A4" s="3" t="s">
        <v>18</v>
      </c>
      <c r="B4" s="9">
        <v>1</v>
      </c>
      <c r="C4" s="9" t="s">
        <v>23</v>
      </c>
      <c r="D4" s="9" t="s">
        <v>16</v>
      </c>
      <c r="E4" s="9" t="s">
        <v>15</v>
      </c>
      <c r="F4" s="9" t="s">
        <v>16</v>
      </c>
      <c r="G4" s="9" t="s">
        <v>13</v>
      </c>
      <c r="H4" s="9">
        <v>254</v>
      </c>
      <c r="I4" s="9">
        <v>60</v>
      </c>
      <c r="J4" s="9">
        <f t="shared" si="0"/>
        <v>314</v>
      </c>
      <c r="K4" s="12">
        <f t="shared" si="1"/>
        <v>0.61783439490445857</v>
      </c>
      <c r="L4" s="8" t="s">
        <v>31</v>
      </c>
    </row>
    <row r="5" spans="1:12" x14ac:dyDescent="0.2">
      <c r="A5" s="2" t="s">
        <v>18</v>
      </c>
      <c r="B5" s="9">
        <v>1</v>
      </c>
      <c r="C5" s="9" t="s">
        <v>23</v>
      </c>
      <c r="D5" s="9" t="s">
        <v>16</v>
      </c>
      <c r="E5" s="9" t="s">
        <v>15</v>
      </c>
      <c r="F5" s="9" t="s">
        <v>16</v>
      </c>
      <c r="G5" s="9" t="s">
        <v>12</v>
      </c>
      <c r="H5" s="9">
        <v>156</v>
      </c>
      <c r="I5" s="9">
        <v>20</v>
      </c>
      <c r="J5" s="9">
        <f t="shared" si="0"/>
        <v>176</v>
      </c>
      <c r="K5" s="12">
        <f t="shared" si="1"/>
        <v>0.77272727272727271</v>
      </c>
      <c r="L5" s="8" t="s">
        <v>31</v>
      </c>
    </row>
    <row r="6" spans="1:12" x14ac:dyDescent="0.2">
      <c r="A6" s="3" t="s">
        <v>18</v>
      </c>
      <c r="B6" s="9">
        <v>1</v>
      </c>
      <c r="C6" s="9" t="s">
        <v>23</v>
      </c>
      <c r="D6" s="9" t="s">
        <v>14</v>
      </c>
      <c r="E6" s="9" t="s">
        <v>11</v>
      </c>
      <c r="F6" s="9" t="s">
        <v>14</v>
      </c>
      <c r="G6" s="9" t="s">
        <v>13</v>
      </c>
      <c r="H6" s="9">
        <v>90</v>
      </c>
      <c r="I6" s="9">
        <v>121</v>
      </c>
      <c r="J6" s="9">
        <f t="shared" si="0"/>
        <v>211</v>
      </c>
      <c r="K6" s="12">
        <f t="shared" si="1"/>
        <v>-0.14691943127962084</v>
      </c>
      <c r="L6" s="8" t="s">
        <v>31</v>
      </c>
    </row>
    <row r="7" spans="1:12" x14ac:dyDescent="0.2">
      <c r="A7" s="3" t="s">
        <v>18</v>
      </c>
      <c r="B7" s="9">
        <v>1</v>
      </c>
      <c r="C7" s="9" t="s">
        <v>23</v>
      </c>
      <c r="D7" s="9" t="s">
        <v>14</v>
      </c>
      <c r="E7" s="9" t="s">
        <v>11</v>
      </c>
      <c r="F7" s="9" t="s">
        <v>14</v>
      </c>
      <c r="G7" s="9" t="s">
        <v>12</v>
      </c>
      <c r="H7" s="9">
        <v>64</v>
      </c>
      <c r="I7" s="9">
        <v>57</v>
      </c>
      <c r="J7" s="9">
        <f t="shared" si="0"/>
        <v>121</v>
      </c>
      <c r="K7" s="12">
        <f t="shared" si="1"/>
        <v>5.7851239669421489E-2</v>
      </c>
      <c r="L7" s="8" t="s">
        <v>31</v>
      </c>
    </row>
    <row r="8" spans="1:12" x14ac:dyDescent="0.2">
      <c r="A8" s="3" t="s">
        <v>18</v>
      </c>
      <c r="B8" s="9">
        <v>1</v>
      </c>
      <c r="C8" s="9" t="s">
        <v>23</v>
      </c>
      <c r="D8" s="9" t="s">
        <v>17</v>
      </c>
      <c r="E8" s="9" t="s">
        <v>15</v>
      </c>
      <c r="F8" s="9" t="s">
        <v>17</v>
      </c>
      <c r="G8" s="9" t="s">
        <v>13</v>
      </c>
      <c r="H8" s="9">
        <v>126</v>
      </c>
      <c r="I8" s="9">
        <v>42</v>
      </c>
      <c r="J8" s="9">
        <f t="shared" si="0"/>
        <v>168</v>
      </c>
      <c r="K8" s="12">
        <f t="shared" si="1"/>
        <v>0.5</v>
      </c>
      <c r="L8" s="8" t="s">
        <v>31</v>
      </c>
    </row>
    <row r="9" spans="1:12" x14ac:dyDescent="0.2">
      <c r="A9" s="3" t="s">
        <v>18</v>
      </c>
      <c r="B9" s="9">
        <v>1</v>
      </c>
      <c r="C9" s="9" t="s">
        <v>23</v>
      </c>
      <c r="D9" s="9" t="s">
        <v>17</v>
      </c>
      <c r="E9" s="9" t="s">
        <v>15</v>
      </c>
      <c r="F9" s="9" t="s">
        <v>17</v>
      </c>
      <c r="G9" s="9" t="s">
        <v>12</v>
      </c>
      <c r="H9" s="9">
        <v>43</v>
      </c>
      <c r="I9" s="9">
        <v>66</v>
      </c>
      <c r="J9" s="9">
        <f t="shared" si="0"/>
        <v>109</v>
      </c>
      <c r="K9" s="12">
        <f t="shared" si="1"/>
        <v>-0.21100917431192662</v>
      </c>
      <c r="L9" s="8" t="s">
        <v>31</v>
      </c>
    </row>
    <row r="10" spans="1:12" x14ac:dyDescent="0.2">
      <c r="A10" s="2" t="s">
        <v>18</v>
      </c>
      <c r="B10" s="9">
        <v>2</v>
      </c>
      <c r="C10" s="9" t="s">
        <v>23</v>
      </c>
      <c r="D10" s="9" t="s">
        <v>11</v>
      </c>
      <c r="E10" s="9" t="s">
        <v>11</v>
      </c>
      <c r="F10" s="9" t="s">
        <v>11</v>
      </c>
      <c r="G10" s="9" t="s">
        <v>13</v>
      </c>
      <c r="H10" s="9">
        <v>93</v>
      </c>
      <c r="I10" s="9">
        <v>97</v>
      </c>
      <c r="J10" s="9">
        <f t="shared" si="0"/>
        <v>190</v>
      </c>
      <c r="K10" s="12">
        <f t="shared" si="1"/>
        <v>-2.1052631578947368E-2</v>
      </c>
      <c r="L10" s="8" t="s">
        <v>31</v>
      </c>
    </row>
    <row r="11" spans="1:12" x14ac:dyDescent="0.2">
      <c r="A11" s="2" t="s">
        <v>18</v>
      </c>
      <c r="B11" s="9">
        <v>2</v>
      </c>
      <c r="C11" s="9" t="s">
        <v>23</v>
      </c>
      <c r="D11" s="9" t="s">
        <v>11</v>
      </c>
      <c r="E11" s="9" t="s">
        <v>11</v>
      </c>
      <c r="F11" s="9" t="s">
        <v>11</v>
      </c>
      <c r="G11" s="9" t="s">
        <v>12</v>
      </c>
      <c r="H11" s="9">
        <v>96</v>
      </c>
      <c r="I11" s="9">
        <v>97</v>
      </c>
      <c r="J11" s="9">
        <f t="shared" si="0"/>
        <v>193</v>
      </c>
      <c r="K11" s="12">
        <f t="shared" si="1"/>
        <v>-5.1813471502590676E-3</v>
      </c>
      <c r="L11" s="8" t="s">
        <v>31</v>
      </c>
    </row>
    <row r="12" spans="1:12" x14ac:dyDescent="0.2">
      <c r="A12" s="2" t="s">
        <v>18</v>
      </c>
      <c r="B12" s="9">
        <v>2</v>
      </c>
      <c r="C12" s="9" t="s">
        <v>23</v>
      </c>
      <c r="D12" s="9" t="s">
        <v>16</v>
      </c>
      <c r="E12" s="9" t="s">
        <v>15</v>
      </c>
      <c r="F12" s="9" t="s">
        <v>16</v>
      </c>
      <c r="G12" s="9" t="s">
        <v>13</v>
      </c>
      <c r="H12" s="9">
        <v>181</v>
      </c>
      <c r="I12" s="9">
        <v>58</v>
      </c>
      <c r="J12" s="9">
        <f t="shared" si="0"/>
        <v>239</v>
      </c>
      <c r="K12" s="12">
        <f t="shared" si="1"/>
        <v>0.5146443514644351</v>
      </c>
      <c r="L12" s="8" t="s">
        <v>31</v>
      </c>
    </row>
    <row r="13" spans="1:12" x14ac:dyDescent="0.2">
      <c r="A13" s="2" t="s">
        <v>18</v>
      </c>
      <c r="B13" s="9">
        <v>2</v>
      </c>
      <c r="C13" s="9" t="s">
        <v>23</v>
      </c>
      <c r="D13" s="9" t="s">
        <v>16</v>
      </c>
      <c r="E13" s="9" t="s">
        <v>15</v>
      </c>
      <c r="F13" s="9" t="s">
        <v>16</v>
      </c>
      <c r="G13" s="9" t="s">
        <v>12</v>
      </c>
      <c r="H13" s="9">
        <v>126</v>
      </c>
      <c r="I13" s="9">
        <v>7</v>
      </c>
      <c r="J13" s="9">
        <f t="shared" si="0"/>
        <v>133</v>
      </c>
      <c r="K13" s="12">
        <f t="shared" si="1"/>
        <v>0.89473684210526316</v>
      </c>
      <c r="L13" s="8" t="s">
        <v>31</v>
      </c>
    </row>
    <row r="14" spans="1:12" x14ac:dyDescent="0.2">
      <c r="A14" s="2" t="s">
        <v>18</v>
      </c>
      <c r="B14" s="9">
        <v>2</v>
      </c>
      <c r="C14" s="9" t="s">
        <v>23</v>
      </c>
      <c r="D14" s="9" t="s">
        <v>14</v>
      </c>
      <c r="E14" s="9" t="s">
        <v>11</v>
      </c>
      <c r="F14" s="9" t="s">
        <v>14</v>
      </c>
      <c r="G14" s="9" t="s">
        <v>13</v>
      </c>
      <c r="H14" s="9">
        <v>94</v>
      </c>
      <c r="I14" s="9">
        <v>91</v>
      </c>
      <c r="J14" s="9">
        <f t="shared" si="0"/>
        <v>185</v>
      </c>
      <c r="K14" s="12">
        <f t="shared" si="1"/>
        <v>1.6216216216216217E-2</v>
      </c>
      <c r="L14" s="8" t="s">
        <v>31</v>
      </c>
    </row>
    <row r="15" spans="1:12" x14ac:dyDescent="0.2">
      <c r="A15" s="2" t="s">
        <v>18</v>
      </c>
      <c r="B15" s="9">
        <v>2</v>
      </c>
      <c r="C15" s="9" t="s">
        <v>23</v>
      </c>
      <c r="D15" s="9" t="s">
        <v>14</v>
      </c>
      <c r="E15" s="9" t="s">
        <v>11</v>
      </c>
      <c r="F15" s="9" t="s">
        <v>14</v>
      </c>
      <c r="G15" s="9" t="s">
        <v>12</v>
      </c>
      <c r="H15" s="9">
        <v>78</v>
      </c>
      <c r="I15" s="9">
        <v>98</v>
      </c>
      <c r="J15" s="9">
        <f t="shared" si="0"/>
        <v>176</v>
      </c>
      <c r="K15" s="12">
        <f t="shared" si="1"/>
        <v>-0.11363636363636363</v>
      </c>
      <c r="L15" s="8" t="s">
        <v>31</v>
      </c>
    </row>
    <row r="16" spans="1:12" x14ac:dyDescent="0.2">
      <c r="A16" s="2" t="s">
        <v>18</v>
      </c>
      <c r="B16" s="9">
        <v>2</v>
      </c>
      <c r="C16" s="9" t="s">
        <v>23</v>
      </c>
      <c r="D16" s="9" t="s">
        <v>17</v>
      </c>
      <c r="E16" s="9" t="s">
        <v>15</v>
      </c>
      <c r="F16" s="9" t="s">
        <v>17</v>
      </c>
      <c r="G16" s="9" t="s">
        <v>13</v>
      </c>
      <c r="H16" s="9">
        <v>80</v>
      </c>
      <c r="I16" s="9">
        <v>147</v>
      </c>
      <c r="J16" s="9">
        <f t="shared" si="0"/>
        <v>227</v>
      </c>
      <c r="K16" s="12">
        <f t="shared" si="1"/>
        <v>-0.29515418502202645</v>
      </c>
      <c r="L16" s="8" t="s">
        <v>31</v>
      </c>
    </row>
    <row r="17" spans="1:12" x14ac:dyDescent="0.2">
      <c r="A17" s="2" t="s">
        <v>18</v>
      </c>
      <c r="B17" s="9">
        <v>2</v>
      </c>
      <c r="C17" s="9" t="s">
        <v>23</v>
      </c>
      <c r="D17" s="9" t="s">
        <v>17</v>
      </c>
      <c r="E17" s="9" t="s">
        <v>15</v>
      </c>
      <c r="F17" s="9" t="s">
        <v>17</v>
      </c>
      <c r="G17" s="9" t="s">
        <v>12</v>
      </c>
      <c r="H17" s="9">
        <v>80</v>
      </c>
      <c r="I17" s="9">
        <v>70</v>
      </c>
      <c r="J17" s="9">
        <f t="shared" si="0"/>
        <v>150</v>
      </c>
      <c r="K17" s="12">
        <f t="shared" si="1"/>
        <v>6.6666666666666666E-2</v>
      </c>
      <c r="L17" s="8" t="s">
        <v>31</v>
      </c>
    </row>
    <row r="18" spans="1:12" x14ac:dyDescent="0.2">
      <c r="A18" s="2" t="s">
        <v>18</v>
      </c>
      <c r="B18" s="9">
        <v>3</v>
      </c>
      <c r="C18" s="9" t="s">
        <v>23</v>
      </c>
      <c r="D18" s="8" t="s">
        <v>11</v>
      </c>
      <c r="E18" s="8" t="s">
        <v>11</v>
      </c>
      <c r="F18" s="8" t="s">
        <v>11</v>
      </c>
      <c r="G18" s="8" t="s">
        <v>13</v>
      </c>
      <c r="H18" s="9">
        <v>80</v>
      </c>
      <c r="I18" s="9">
        <v>72</v>
      </c>
      <c r="J18" s="9">
        <f t="shared" si="0"/>
        <v>152</v>
      </c>
      <c r="K18" s="12">
        <f t="shared" ref="K18:K41" si="2">+(I18-H18)/J18</f>
        <v>-5.2631578947368418E-2</v>
      </c>
      <c r="L18" s="8" t="s">
        <v>31</v>
      </c>
    </row>
    <row r="19" spans="1:12" x14ac:dyDescent="0.2">
      <c r="A19" s="2" t="s">
        <v>18</v>
      </c>
      <c r="B19" s="9">
        <v>3</v>
      </c>
      <c r="C19" s="9" t="s">
        <v>23</v>
      </c>
      <c r="D19" s="8" t="s">
        <v>11</v>
      </c>
      <c r="E19" s="8" t="s">
        <v>11</v>
      </c>
      <c r="F19" s="8" t="s">
        <v>11</v>
      </c>
      <c r="G19" s="8" t="s">
        <v>12</v>
      </c>
      <c r="H19" s="9">
        <v>54</v>
      </c>
      <c r="I19" s="9">
        <v>36</v>
      </c>
      <c r="J19" s="9">
        <f t="shared" si="0"/>
        <v>90</v>
      </c>
      <c r="K19" s="12">
        <f t="shared" si="2"/>
        <v>-0.2</v>
      </c>
      <c r="L19" s="8" t="s">
        <v>31</v>
      </c>
    </row>
    <row r="20" spans="1:12" x14ac:dyDescent="0.2">
      <c r="A20" s="2" t="s">
        <v>18</v>
      </c>
      <c r="B20" s="9">
        <v>3</v>
      </c>
      <c r="C20" s="9" t="s">
        <v>23</v>
      </c>
      <c r="D20" s="8" t="s">
        <v>15</v>
      </c>
      <c r="E20" s="8" t="s">
        <v>16</v>
      </c>
      <c r="F20" s="8" t="s">
        <v>16</v>
      </c>
      <c r="G20" s="8" t="s">
        <v>13</v>
      </c>
      <c r="H20" s="9">
        <v>38</v>
      </c>
      <c r="I20" s="9">
        <v>77</v>
      </c>
      <c r="J20" s="9">
        <f t="shared" si="0"/>
        <v>115</v>
      </c>
      <c r="K20" s="12">
        <f t="shared" si="2"/>
        <v>0.33913043478260868</v>
      </c>
      <c r="L20" s="8" t="s">
        <v>31</v>
      </c>
    </row>
    <row r="21" spans="1:12" x14ac:dyDescent="0.2">
      <c r="A21" s="2" t="s">
        <v>18</v>
      </c>
      <c r="B21" s="9">
        <v>3</v>
      </c>
      <c r="C21" s="9" t="s">
        <v>23</v>
      </c>
      <c r="D21" s="8" t="s">
        <v>15</v>
      </c>
      <c r="E21" s="8" t="s">
        <v>16</v>
      </c>
      <c r="F21" s="8" t="s">
        <v>16</v>
      </c>
      <c r="G21" s="8" t="s">
        <v>12</v>
      </c>
      <c r="H21" s="9">
        <v>20</v>
      </c>
      <c r="I21" s="9">
        <v>80</v>
      </c>
      <c r="J21" s="9">
        <f t="shared" si="0"/>
        <v>100</v>
      </c>
      <c r="K21" s="12">
        <f t="shared" si="2"/>
        <v>0.6</v>
      </c>
      <c r="L21" s="8" t="s">
        <v>31</v>
      </c>
    </row>
    <row r="22" spans="1:12" x14ac:dyDescent="0.2">
      <c r="A22" s="2" t="s">
        <v>18</v>
      </c>
      <c r="B22" s="9">
        <v>3</v>
      </c>
      <c r="C22" s="9" t="s">
        <v>23</v>
      </c>
      <c r="D22" s="8" t="s">
        <v>11</v>
      </c>
      <c r="E22" s="8" t="s">
        <v>14</v>
      </c>
      <c r="F22" s="8" t="s">
        <v>14</v>
      </c>
      <c r="G22" s="8" t="s">
        <v>13</v>
      </c>
      <c r="H22" s="9">
        <v>60</v>
      </c>
      <c r="I22" s="9">
        <v>74</v>
      </c>
      <c r="J22" s="9">
        <f t="shared" si="0"/>
        <v>134</v>
      </c>
      <c r="K22" s="12">
        <f t="shared" si="2"/>
        <v>0.1044776119402985</v>
      </c>
      <c r="L22" s="8" t="s">
        <v>31</v>
      </c>
    </row>
    <row r="23" spans="1:12" x14ac:dyDescent="0.2">
      <c r="A23" s="2" t="s">
        <v>18</v>
      </c>
      <c r="B23" s="9">
        <v>3</v>
      </c>
      <c r="C23" s="9" t="s">
        <v>23</v>
      </c>
      <c r="D23" s="8" t="s">
        <v>11</v>
      </c>
      <c r="E23" s="8" t="s">
        <v>14</v>
      </c>
      <c r="F23" s="8" t="s">
        <v>14</v>
      </c>
      <c r="G23" s="8" t="s">
        <v>12</v>
      </c>
      <c r="H23" s="9">
        <v>30</v>
      </c>
      <c r="I23" s="9">
        <v>38</v>
      </c>
      <c r="J23" s="9">
        <f t="shared" si="0"/>
        <v>68</v>
      </c>
      <c r="K23" s="12">
        <f t="shared" si="2"/>
        <v>0.11764705882352941</v>
      </c>
      <c r="L23" s="8" t="s">
        <v>31</v>
      </c>
    </row>
    <row r="24" spans="1:12" x14ac:dyDescent="0.2">
      <c r="A24" s="2" t="s">
        <v>18</v>
      </c>
      <c r="B24" s="9">
        <v>3</v>
      </c>
      <c r="C24" s="9" t="s">
        <v>23</v>
      </c>
      <c r="D24" s="8" t="s">
        <v>15</v>
      </c>
      <c r="E24" s="8" t="s">
        <v>17</v>
      </c>
      <c r="F24" s="8" t="s">
        <v>17</v>
      </c>
      <c r="G24" s="8" t="s">
        <v>13</v>
      </c>
      <c r="H24" s="9">
        <v>50</v>
      </c>
      <c r="I24" s="9">
        <v>59</v>
      </c>
      <c r="J24" s="9">
        <f t="shared" si="0"/>
        <v>109</v>
      </c>
      <c r="K24" s="12">
        <f t="shared" si="2"/>
        <v>8.2568807339449546E-2</v>
      </c>
      <c r="L24" s="8" t="s">
        <v>31</v>
      </c>
    </row>
    <row r="25" spans="1:12" x14ac:dyDescent="0.2">
      <c r="A25" s="2" t="s">
        <v>18</v>
      </c>
      <c r="B25" s="9">
        <v>3</v>
      </c>
      <c r="C25" s="9" t="s">
        <v>23</v>
      </c>
      <c r="D25" s="8" t="s">
        <v>15</v>
      </c>
      <c r="E25" s="8" t="s">
        <v>17</v>
      </c>
      <c r="F25" s="8" t="s">
        <v>17</v>
      </c>
      <c r="G25" s="8" t="s">
        <v>12</v>
      </c>
      <c r="H25" s="9">
        <v>30</v>
      </c>
      <c r="I25" s="9">
        <v>19</v>
      </c>
      <c r="J25" s="9">
        <f t="shared" si="0"/>
        <v>49</v>
      </c>
      <c r="K25" s="12">
        <f t="shared" si="2"/>
        <v>-0.22448979591836735</v>
      </c>
      <c r="L25" s="8" t="s">
        <v>31</v>
      </c>
    </row>
    <row r="26" spans="1:12" x14ac:dyDescent="0.2">
      <c r="A26" s="2" t="s">
        <v>18</v>
      </c>
      <c r="B26" s="9">
        <v>4</v>
      </c>
      <c r="C26" s="9" t="s">
        <v>23</v>
      </c>
      <c r="D26" s="8" t="s">
        <v>11</v>
      </c>
      <c r="E26" s="8" t="s">
        <v>11</v>
      </c>
      <c r="F26" s="8" t="s">
        <v>11</v>
      </c>
      <c r="G26" s="8" t="s">
        <v>13</v>
      </c>
      <c r="H26" s="9">
        <v>48</v>
      </c>
      <c r="I26" s="9">
        <v>62</v>
      </c>
      <c r="J26" s="9">
        <f t="shared" si="0"/>
        <v>110</v>
      </c>
      <c r="K26" s="12">
        <f t="shared" si="2"/>
        <v>0.12727272727272726</v>
      </c>
      <c r="L26" s="8" t="s">
        <v>31</v>
      </c>
    </row>
    <row r="27" spans="1:12" x14ac:dyDescent="0.2">
      <c r="A27" s="2" t="s">
        <v>18</v>
      </c>
      <c r="B27" s="9">
        <v>4</v>
      </c>
      <c r="C27" s="9" t="s">
        <v>23</v>
      </c>
      <c r="D27" s="8" t="s">
        <v>11</v>
      </c>
      <c r="E27" s="8" t="s">
        <v>11</v>
      </c>
      <c r="F27" s="8" t="s">
        <v>11</v>
      </c>
      <c r="G27" s="8" t="s">
        <v>12</v>
      </c>
      <c r="H27" s="9">
        <v>38</v>
      </c>
      <c r="I27" s="9">
        <v>37</v>
      </c>
      <c r="J27" s="9">
        <f t="shared" si="0"/>
        <v>75</v>
      </c>
      <c r="K27" s="12">
        <f t="shared" si="2"/>
        <v>-1.3333333333333334E-2</v>
      </c>
      <c r="L27" s="8" t="s">
        <v>31</v>
      </c>
    </row>
    <row r="28" spans="1:12" x14ac:dyDescent="0.2">
      <c r="A28" s="2" t="s">
        <v>18</v>
      </c>
      <c r="B28" s="9">
        <v>4</v>
      </c>
      <c r="C28" s="9" t="s">
        <v>23</v>
      </c>
      <c r="D28" s="8" t="s">
        <v>15</v>
      </c>
      <c r="E28" s="8" t="s">
        <v>16</v>
      </c>
      <c r="F28" s="8" t="s">
        <v>16</v>
      </c>
      <c r="G28" s="8" t="s">
        <v>13</v>
      </c>
      <c r="H28" s="9">
        <v>30</v>
      </c>
      <c r="I28" s="9">
        <v>100</v>
      </c>
      <c r="J28" s="9">
        <f t="shared" si="0"/>
        <v>130</v>
      </c>
      <c r="K28" s="12">
        <f t="shared" si="2"/>
        <v>0.53846153846153844</v>
      </c>
      <c r="L28" s="8" t="s">
        <v>31</v>
      </c>
    </row>
    <row r="29" spans="1:12" x14ac:dyDescent="0.2">
      <c r="A29" s="2" t="s">
        <v>18</v>
      </c>
      <c r="B29" s="9">
        <v>4</v>
      </c>
      <c r="C29" s="9" t="s">
        <v>23</v>
      </c>
      <c r="D29" s="8" t="s">
        <v>15</v>
      </c>
      <c r="E29" s="8" t="s">
        <v>16</v>
      </c>
      <c r="F29" s="8" t="s">
        <v>16</v>
      </c>
      <c r="G29" s="8" t="s">
        <v>12</v>
      </c>
      <c r="H29" s="9">
        <v>9</v>
      </c>
      <c r="I29" s="9">
        <v>73</v>
      </c>
      <c r="J29" s="9">
        <f t="shared" si="0"/>
        <v>82</v>
      </c>
      <c r="K29" s="12">
        <f t="shared" si="2"/>
        <v>0.78048780487804881</v>
      </c>
      <c r="L29" s="8" t="s">
        <v>31</v>
      </c>
    </row>
    <row r="30" spans="1:12" x14ac:dyDescent="0.2">
      <c r="A30" s="2" t="s">
        <v>18</v>
      </c>
      <c r="B30" s="9">
        <v>4</v>
      </c>
      <c r="C30" s="9" t="s">
        <v>23</v>
      </c>
      <c r="D30" s="8" t="s">
        <v>11</v>
      </c>
      <c r="E30" s="8" t="s">
        <v>14</v>
      </c>
      <c r="F30" s="8" t="s">
        <v>14</v>
      </c>
      <c r="G30" s="8" t="s">
        <v>13</v>
      </c>
      <c r="H30" s="9">
        <v>41</v>
      </c>
      <c r="I30" s="9">
        <v>34</v>
      </c>
      <c r="J30" s="9">
        <f t="shared" si="0"/>
        <v>75</v>
      </c>
      <c r="K30" s="12">
        <f t="shared" si="2"/>
        <v>-9.3333333333333338E-2</v>
      </c>
      <c r="L30" s="8" t="s">
        <v>31</v>
      </c>
    </row>
    <row r="31" spans="1:12" x14ac:dyDescent="0.2">
      <c r="A31" s="2" t="s">
        <v>18</v>
      </c>
      <c r="B31" s="9">
        <v>4</v>
      </c>
      <c r="C31" s="9" t="s">
        <v>23</v>
      </c>
      <c r="D31" s="8" t="s">
        <v>11</v>
      </c>
      <c r="E31" s="8" t="s">
        <v>14</v>
      </c>
      <c r="F31" s="8" t="s">
        <v>14</v>
      </c>
      <c r="G31" s="8" t="s">
        <v>12</v>
      </c>
      <c r="H31" s="9">
        <v>21</v>
      </c>
      <c r="I31" s="9">
        <v>20</v>
      </c>
      <c r="J31" s="9">
        <f t="shared" si="0"/>
        <v>41</v>
      </c>
      <c r="K31" s="12">
        <f t="shared" si="2"/>
        <v>-2.4390243902439025E-2</v>
      </c>
      <c r="L31" s="8" t="s">
        <v>31</v>
      </c>
    </row>
    <row r="32" spans="1:12" x14ac:dyDescent="0.2">
      <c r="A32" s="2" t="s">
        <v>18</v>
      </c>
      <c r="B32" s="9">
        <v>4</v>
      </c>
      <c r="C32" s="9" t="s">
        <v>23</v>
      </c>
      <c r="D32" s="8" t="s">
        <v>15</v>
      </c>
      <c r="E32" s="8" t="s">
        <v>17</v>
      </c>
      <c r="F32" s="8" t="s">
        <v>17</v>
      </c>
      <c r="G32" s="8" t="s">
        <v>13</v>
      </c>
      <c r="H32" s="9">
        <v>48</v>
      </c>
      <c r="I32" s="9">
        <v>58</v>
      </c>
      <c r="J32" s="9">
        <f t="shared" si="0"/>
        <v>106</v>
      </c>
      <c r="K32" s="12">
        <f t="shared" si="2"/>
        <v>9.4339622641509441E-2</v>
      </c>
      <c r="L32" s="8" t="s">
        <v>31</v>
      </c>
    </row>
    <row r="33" spans="1:12" x14ac:dyDescent="0.2">
      <c r="A33" s="2" t="s">
        <v>18</v>
      </c>
      <c r="B33" s="9">
        <v>4</v>
      </c>
      <c r="C33" s="9" t="s">
        <v>23</v>
      </c>
      <c r="D33" s="8" t="s">
        <v>15</v>
      </c>
      <c r="E33" s="8" t="s">
        <v>17</v>
      </c>
      <c r="F33" s="8" t="s">
        <v>17</v>
      </c>
      <c r="G33" s="8" t="s">
        <v>12</v>
      </c>
      <c r="H33" s="9">
        <v>34</v>
      </c>
      <c r="I33" s="9">
        <v>26</v>
      </c>
      <c r="J33" s="9">
        <f t="shared" si="0"/>
        <v>60</v>
      </c>
      <c r="K33" s="12">
        <f t="shared" si="2"/>
        <v>-0.13333333333333333</v>
      </c>
      <c r="L33" s="8" t="s">
        <v>31</v>
      </c>
    </row>
    <row r="34" spans="1:12" x14ac:dyDescent="0.2">
      <c r="A34" s="2" t="s">
        <v>18</v>
      </c>
      <c r="B34" s="9">
        <v>5</v>
      </c>
      <c r="C34" s="9" t="s">
        <v>23</v>
      </c>
      <c r="D34" s="8" t="s">
        <v>11</v>
      </c>
      <c r="E34" s="8" t="s">
        <v>11</v>
      </c>
      <c r="F34" s="8" t="s">
        <v>11</v>
      </c>
      <c r="G34" s="8" t="s">
        <v>13</v>
      </c>
      <c r="H34" s="9">
        <v>113</v>
      </c>
      <c r="I34" s="9">
        <v>97</v>
      </c>
      <c r="J34" s="9">
        <f t="shared" ref="J34:J65" si="3">+H34+I34</f>
        <v>210</v>
      </c>
      <c r="K34" s="12">
        <f t="shared" si="2"/>
        <v>-7.6190476190476197E-2</v>
      </c>
      <c r="L34" s="8" t="s">
        <v>31</v>
      </c>
    </row>
    <row r="35" spans="1:12" x14ac:dyDescent="0.2">
      <c r="A35" s="2" t="s">
        <v>18</v>
      </c>
      <c r="B35" s="9">
        <v>5</v>
      </c>
      <c r="C35" s="9" t="s">
        <v>23</v>
      </c>
      <c r="D35" s="8" t="s">
        <v>11</v>
      </c>
      <c r="E35" s="8" t="s">
        <v>11</v>
      </c>
      <c r="F35" s="8" t="s">
        <v>11</v>
      </c>
      <c r="G35" s="8" t="s">
        <v>12</v>
      </c>
      <c r="H35" s="9">
        <v>88</v>
      </c>
      <c r="I35" s="9">
        <v>59</v>
      </c>
      <c r="J35" s="9">
        <f t="shared" si="3"/>
        <v>147</v>
      </c>
      <c r="K35" s="12">
        <f t="shared" si="2"/>
        <v>-0.19727891156462585</v>
      </c>
      <c r="L35" s="8" t="s">
        <v>31</v>
      </c>
    </row>
    <row r="36" spans="1:12" x14ac:dyDescent="0.2">
      <c r="A36" s="2" t="s">
        <v>18</v>
      </c>
      <c r="B36" s="9">
        <v>5</v>
      </c>
      <c r="C36" s="9" t="s">
        <v>23</v>
      </c>
      <c r="D36" s="8" t="s">
        <v>15</v>
      </c>
      <c r="E36" s="8" t="s">
        <v>16</v>
      </c>
      <c r="F36" s="8" t="s">
        <v>16</v>
      </c>
      <c r="G36" s="8" t="s">
        <v>13</v>
      </c>
      <c r="H36" s="9">
        <v>50</v>
      </c>
      <c r="I36" s="9">
        <v>166</v>
      </c>
      <c r="J36" s="9">
        <f t="shared" si="3"/>
        <v>216</v>
      </c>
      <c r="K36" s="12">
        <f t="shared" si="2"/>
        <v>0.53703703703703709</v>
      </c>
      <c r="L36" s="8" t="s">
        <v>31</v>
      </c>
    </row>
    <row r="37" spans="1:12" x14ac:dyDescent="0.2">
      <c r="A37" s="2" t="s">
        <v>18</v>
      </c>
      <c r="B37" s="9">
        <v>5</v>
      </c>
      <c r="C37" s="9" t="s">
        <v>23</v>
      </c>
      <c r="D37" s="8" t="s">
        <v>15</v>
      </c>
      <c r="E37" s="8" t="s">
        <v>16</v>
      </c>
      <c r="F37" s="8" t="s">
        <v>16</v>
      </c>
      <c r="G37" s="8" t="s">
        <v>12</v>
      </c>
      <c r="H37" s="9">
        <v>7</v>
      </c>
      <c r="I37" s="9">
        <v>133</v>
      </c>
      <c r="J37" s="9">
        <f t="shared" si="3"/>
        <v>140</v>
      </c>
      <c r="K37" s="12">
        <f t="shared" si="2"/>
        <v>0.9</v>
      </c>
      <c r="L37" s="8" t="s">
        <v>31</v>
      </c>
    </row>
    <row r="38" spans="1:12" x14ac:dyDescent="0.2">
      <c r="A38" s="2" t="s">
        <v>18</v>
      </c>
      <c r="B38" s="9">
        <v>5</v>
      </c>
      <c r="C38" s="9" t="s">
        <v>23</v>
      </c>
      <c r="D38" s="8" t="s">
        <v>11</v>
      </c>
      <c r="E38" s="8" t="s">
        <v>14</v>
      </c>
      <c r="F38" s="8" t="s">
        <v>14</v>
      </c>
      <c r="G38" s="8" t="s">
        <v>13</v>
      </c>
      <c r="H38" s="9">
        <v>132</v>
      </c>
      <c r="I38" s="9">
        <v>151</v>
      </c>
      <c r="J38" s="9">
        <f t="shared" si="3"/>
        <v>283</v>
      </c>
      <c r="K38" s="12">
        <f t="shared" si="2"/>
        <v>6.7137809187279157E-2</v>
      </c>
      <c r="L38" s="8" t="s">
        <v>31</v>
      </c>
    </row>
    <row r="39" spans="1:12" x14ac:dyDescent="0.2">
      <c r="A39" s="2" t="s">
        <v>18</v>
      </c>
      <c r="B39" s="9">
        <v>5</v>
      </c>
      <c r="C39" s="9" t="s">
        <v>23</v>
      </c>
      <c r="D39" s="8" t="s">
        <v>11</v>
      </c>
      <c r="E39" s="8" t="s">
        <v>14</v>
      </c>
      <c r="F39" s="8" t="s">
        <v>14</v>
      </c>
      <c r="G39" s="8" t="s">
        <v>12</v>
      </c>
      <c r="H39" s="9">
        <v>100</v>
      </c>
      <c r="I39" s="9">
        <v>82</v>
      </c>
      <c r="J39" s="9">
        <f t="shared" si="3"/>
        <v>182</v>
      </c>
      <c r="K39" s="12">
        <f t="shared" si="2"/>
        <v>-9.8901098901098897E-2</v>
      </c>
      <c r="L39" s="8" t="s">
        <v>31</v>
      </c>
    </row>
    <row r="40" spans="1:12" x14ac:dyDescent="0.2">
      <c r="A40" s="2" t="s">
        <v>18</v>
      </c>
      <c r="B40" s="9">
        <v>5</v>
      </c>
      <c r="C40" s="9" t="s">
        <v>23</v>
      </c>
      <c r="D40" s="8" t="s">
        <v>15</v>
      </c>
      <c r="E40" s="8" t="s">
        <v>17</v>
      </c>
      <c r="F40" s="8" t="s">
        <v>17</v>
      </c>
      <c r="G40" s="8" t="s">
        <v>13</v>
      </c>
      <c r="H40" s="9">
        <v>116</v>
      </c>
      <c r="I40" s="9">
        <v>97</v>
      </c>
      <c r="J40" s="9">
        <f t="shared" si="3"/>
        <v>213</v>
      </c>
      <c r="K40" s="12">
        <f t="shared" si="2"/>
        <v>-8.9201877934272297E-2</v>
      </c>
      <c r="L40" s="8" t="s">
        <v>31</v>
      </c>
    </row>
    <row r="41" spans="1:12" x14ac:dyDescent="0.2">
      <c r="A41" s="2" t="s">
        <v>18</v>
      </c>
      <c r="B41" s="9">
        <v>5</v>
      </c>
      <c r="C41" s="9" t="s">
        <v>23</v>
      </c>
      <c r="D41" s="8" t="s">
        <v>15</v>
      </c>
      <c r="E41" s="8" t="s">
        <v>17</v>
      </c>
      <c r="F41" s="8" t="s">
        <v>17</v>
      </c>
      <c r="G41" s="8" t="s">
        <v>12</v>
      </c>
      <c r="H41" s="9">
        <v>71</v>
      </c>
      <c r="I41" s="9">
        <v>86</v>
      </c>
      <c r="J41" s="9">
        <f t="shared" si="3"/>
        <v>157</v>
      </c>
      <c r="K41" s="12">
        <f t="shared" si="2"/>
        <v>9.5541401273885357E-2</v>
      </c>
      <c r="L41" s="8" t="s">
        <v>31</v>
      </c>
    </row>
    <row r="42" spans="1:12" x14ac:dyDescent="0.2">
      <c r="A42" s="2" t="s">
        <v>18</v>
      </c>
      <c r="B42" s="9">
        <v>6</v>
      </c>
      <c r="C42" s="9" t="s">
        <v>23</v>
      </c>
      <c r="D42" s="8" t="s">
        <v>11</v>
      </c>
      <c r="E42" s="8" t="s">
        <v>11</v>
      </c>
      <c r="F42" s="8" t="s">
        <v>11</v>
      </c>
      <c r="G42" s="8" t="s">
        <v>13</v>
      </c>
      <c r="H42" s="9">
        <v>45</v>
      </c>
      <c r="I42" s="9">
        <v>45</v>
      </c>
      <c r="J42" s="9">
        <f t="shared" si="3"/>
        <v>90</v>
      </c>
      <c r="K42" s="12">
        <f t="shared" ref="K42:K57" si="4">+(H42-I42)/J42</f>
        <v>0</v>
      </c>
      <c r="L42" s="8" t="s">
        <v>31</v>
      </c>
    </row>
    <row r="43" spans="1:12" x14ac:dyDescent="0.2">
      <c r="A43" s="2" t="s">
        <v>18</v>
      </c>
      <c r="B43" s="9">
        <v>6</v>
      </c>
      <c r="C43" s="9" t="s">
        <v>23</v>
      </c>
      <c r="D43" s="8" t="s">
        <v>11</v>
      </c>
      <c r="E43" s="8" t="s">
        <v>11</v>
      </c>
      <c r="F43" s="8" t="s">
        <v>11</v>
      </c>
      <c r="G43" s="8" t="s">
        <v>12</v>
      </c>
      <c r="H43" s="9">
        <v>22</v>
      </c>
      <c r="I43" s="9">
        <v>26</v>
      </c>
      <c r="J43" s="9">
        <f t="shared" si="3"/>
        <v>48</v>
      </c>
      <c r="K43" s="12">
        <f t="shared" si="4"/>
        <v>-8.3333333333333329E-2</v>
      </c>
      <c r="L43" s="8" t="s">
        <v>31</v>
      </c>
    </row>
    <row r="44" spans="1:12" x14ac:dyDescent="0.2">
      <c r="A44" s="2" t="s">
        <v>18</v>
      </c>
      <c r="B44" s="9">
        <v>6</v>
      </c>
      <c r="C44" s="9" t="s">
        <v>23</v>
      </c>
      <c r="D44" s="8" t="s">
        <v>16</v>
      </c>
      <c r="E44" s="8" t="s">
        <v>15</v>
      </c>
      <c r="F44" s="8" t="s">
        <v>16</v>
      </c>
      <c r="G44" s="8" t="s">
        <v>13</v>
      </c>
      <c r="H44" s="9">
        <v>116</v>
      </c>
      <c r="I44" s="9">
        <v>21</v>
      </c>
      <c r="J44" s="9">
        <f t="shared" si="3"/>
        <v>137</v>
      </c>
      <c r="K44" s="12">
        <f t="shared" si="4"/>
        <v>0.69343065693430661</v>
      </c>
      <c r="L44" s="8" t="s">
        <v>31</v>
      </c>
    </row>
    <row r="45" spans="1:12" x14ac:dyDescent="0.2">
      <c r="A45" s="2" t="s">
        <v>18</v>
      </c>
      <c r="B45" s="9">
        <v>6</v>
      </c>
      <c r="C45" s="9" t="s">
        <v>23</v>
      </c>
      <c r="D45" s="8" t="s">
        <v>16</v>
      </c>
      <c r="E45" s="8" t="s">
        <v>15</v>
      </c>
      <c r="F45" s="8" t="s">
        <v>16</v>
      </c>
      <c r="G45" s="8" t="s">
        <v>12</v>
      </c>
      <c r="H45" s="9">
        <v>53</v>
      </c>
      <c r="I45" s="9">
        <v>6</v>
      </c>
      <c r="J45" s="9">
        <f t="shared" si="3"/>
        <v>59</v>
      </c>
      <c r="K45" s="12">
        <f t="shared" si="4"/>
        <v>0.79661016949152541</v>
      </c>
      <c r="L45" s="8" t="s">
        <v>31</v>
      </c>
    </row>
    <row r="46" spans="1:12" x14ac:dyDescent="0.2">
      <c r="A46" s="2" t="s">
        <v>18</v>
      </c>
      <c r="B46" s="9">
        <v>6</v>
      </c>
      <c r="C46" s="9" t="s">
        <v>23</v>
      </c>
      <c r="D46" s="8" t="s">
        <v>14</v>
      </c>
      <c r="E46" s="8" t="s">
        <v>11</v>
      </c>
      <c r="F46" s="8" t="s">
        <v>14</v>
      </c>
      <c r="G46" s="8" t="s">
        <v>13</v>
      </c>
      <c r="H46" s="9">
        <v>98</v>
      </c>
      <c r="I46" s="9">
        <v>37</v>
      </c>
      <c r="J46" s="9">
        <f t="shared" si="3"/>
        <v>135</v>
      </c>
      <c r="K46" s="12">
        <f t="shared" si="4"/>
        <v>0.45185185185185184</v>
      </c>
      <c r="L46" s="8" t="s">
        <v>31</v>
      </c>
    </row>
    <row r="47" spans="1:12" x14ac:dyDescent="0.2">
      <c r="A47" s="2" t="s">
        <v>18</v>
      </c>
      <c r="B47" s="9">
        <v>6</v>
      </c>
      <c r="C47" s="9" t="s">
        <v>23</v>
      </c>
      <c r="D47" s="8" t="s">
        <v>14</v>
      </c>
      <c r="E47" s="8" t="s">
        <v>11</v>
      </c>
      <c r="F47" s="8" t="s">
        <v>14</v>
      </c>
      <c r="G47" s="8" t="s">
        <v>12</v>
      </c>
      <c r="H47" s="9">
        <v>25</v>
      </c>
      <c r="I47" s="9">
        <v>34</v>
      </c>
      <c r="J47" s="9">
        <f t="shared" si="3"/>
        <v>59</v>
      </c>
      <c r="K47" s="12">
        <f t="shared" si="4"/>
        <v>-0.15254237288135594</v>
      </c>
      <c r="L47" s="8" t="s">
        <v>31</v>
      </c>
    </row>
    <row r="48" spans="1:12" x14ac:dyDescent="0.2">
      <c r="A48" s="2" t="s">
        <v>18</v>
      </c>
      <c r="B48" s="9">
        <v>6</v>
      </c>
      <c r="C48" s="9" t="s">
        <v>23</v>
      </c>
      <c r="D48" s="8" t="s">
        <v>17</v>
      </c>
      <c r="E48" s="8" t="s">
        <v>15</v>
      </c>
      <c r="F48" s="8" t="s">
        <v>17</v>
      </c>
      <c r="G48" s="8" t="s">
        <v>13</v>
      </c>
      <c r="H48" s="9">
        <v>94</v>
      </c>
      <c r="I48" s="9">
        <v>31</v>
      </c>
      <c r="J48" s="9">
        <f t="shared" si="3"/>
        <v>125</v>
      </c>
      <c r="K48" s="12">
        <f t="shared" si="4"/>
        <v>0.504</v>
      </c>
      <c r="L48" s="8" t="s">
        <v>31</v>
      </c>
    </row>
    <row r="49" spans="1:12" x14ac:dyDescent="0.2">
      <c r="A49" s="2" t="s">
        <v>18</v>
      </c>
      <c r="B49" s="9">
        <v>6</v>
      </c>
      <c r="C49" s="9" t="s">
        <v>23</v>
      </c>
      <c r="D49" s="8" t="s">
        <v>17</v>
      </c>
      <c r="E49" s="8" t="s">
        <v>15</v>
      </c>
      <c r="F49" s="8" t="s">
        <v>17</v>
      </c>
      <c r="G49" s="8" t="s">
        <v>12</v>
      </c>
      <c r="H49" s="9">
        <v>13</v>
      </c>
      <c r="I49" s="9">
        <v>25</v>
      </c>
      <c r="J49" s="9">
        <f t="shared" si="3"/>
        <v>38</v>
      </c>
      <c r="K49" s="12">
        <f t="shared" si="4"/>
        <v>-0.31578947368421051</v>
      </c>
      <c r="L49" s="8" t="s">
        <v>31</v>
      </c>
    </row>
    <row r="50" spans="1:12" x14ac:dyDescent="0.2">
      <c r="A50" s="2" t="s">
        <v>18</v>
      </c>
      <c r="B50" s="9">
        <v>7</v>
      </c>
      <c r="C50" s="9" t="s">
        <v>23</v>
      </c>
      <c r="D50" s="8" t="s">
        <v>11</v>
      </c>
      <c r="E50" s="8" t="s">
        <v>11</v>
      </c>
      <c r="F50" s="8" t="s">
        <v>11</v>
      </c>
      <c r="G50" s="8" t="s">
        <v>13</v>
      </c>
      <c r="H50" s="9">
        <v>47</v>
      </c>
      <c r="I50" s="9">
        <v>48</v>
      </c>
      <c r="J50" s="9">
        <f t="shared" si="3"/>
        <v>95</v>
      </c>
      <c r="K50" s="12">
        <f t="shared" si="4"/>
        <v>-1.0526315789473684E-2</v>
      </c>
      <c r="L50" s="8" t="s">
        <v>31</v>
      </c>
    </row>
    <row r="51" spans="1:12" x14ac:dyDescent="0.2">
      <c r="A51" s="2" t="s">
        <v>18</v>
      </c>
      <c r="B51" s="9">
        <v>7</v>
      </c>
      <c r="C51" s="9" t="s">
        <v>23</v>
      </c>
      <c r="D51" s="8" t="s">
        <v>11</v>
      </c>
      <c r="E51" s="8" t="s">
        <v>11</v>
      </c>
      <c r="F51" s="8" t="s">
        <v>11</v>
      </c>
      <c r="G51" s="8" t="s">
        <v>12</v>
      </c>
      <c r="H51" s="9">
        <v>20</v>
      </c>
      <c r="I51" s="9">
        <v>22</v>
      </c>
      <c r="J51" s="9">
        <f t="shared" si="3"/>
        <v>42</v>
      </c>
      <c r="K51" s="12">
        <f t="shared" si="4"/>
        <v>-4.7619047619047616E-2</v>
      </c>
      <c r="L51" s="8" t="s">
        <v>31</v>
      </c>
    </row>
    <row r="52" spans="1:12" x14ac:dyDescent="0.2">
      <c r="A52" s="2" t="s">
        <v>18</v>
      </c>
      <c r="B52" s="9">
        <v>7</v>
      </c>
      <c r="C52" s="9" t="s">
        <v>23</v>
      </c>
      <c r="D52" s="8" t="s">
        <v>16</v>
      </c>
      <c r="E52" s="8" t="s">
        <v>15</v>
      </c>
      <c r="F52" s="8" t="s">
        <v>16</v>
      </c>
      <c r="G52" s="8" t="s">
        <v>13</v>
      </c>
      <c r="H52" s="9">
        <v>53</v>
      </c>
      <c r="I52" s="9">
        <v>22</v>
      </c>
      <c r="J52" s="9">
        <f t="shared" si="3"/>
        <v>75</v>
      </c>
      <c r="K52" s="12">
        <f t="shared" si="4"/>
        <v>0.41333333333333333</v>
      </c>
      <c r="L52" s="8" t="s">
        <v>31</v>
      </c>
    </row>
    <row r="53" spans="1:12" x14ac:dyDescent="0.2">
      <c r="A53" s="2" t="s">
        <v>18</v>
      </c>
      <c r="B53" s="9">
        <v>7</v>
      </c>
      <c r="C53" s="9" t="s">
        <v>23</v>
      </c>
      <c r="D53" s="8" t="s">
        <v>16</v>
      </c>
      <c r="E53" s="8" t="s">
        <v>15</v>
      </c>
      <c r="F53" s="8" t="s">
        <v>16</v>
      </c>
      <c r="G53" s="8" t="s">
        <v>12</v>
      </c>
      <c r="H53" s="9">
        <v>52</v>
      </c>
      <c r="I53" s="9">
        <v>10</v>
      </c>
      <c r="J53" s="9">
        <f t="shared" si="3"/>
        <v>62</v>
      </c>
      <c r="K53" s="12">
        <f t="shared" si="4"/>
        <v>0.67741935483870963</v>
      </c>
      <c r="L53" s="8" t="s">
        <v>31</v>
      </c>
    </row>
    <row r="54" spans="1:12" x14ac:dyDescent="0.2">
      <c r="A54" s="2" t="s">
        <v>18</v>
      </c>
      <c r="B54" s="9">
        <v>7</v>
      </c>
      <c r="C54" s="9" t="s">
        <v>23</v>
      </c>
      <c r="D54" s="8" t="s">
        <v>14</v>
      </c>
      <c r="E54" s="8" t="s">
        <v>11</v>
      </c>
      <c r="F54" s="8" t="s">
        <v>14</v>
      </c>
      <c r="G54" s="8" t="s">
        <v>13</v>
      </c>
      <c r="H54" s="9">
        <v>37</v>
      </c>
      <c r="I54" s="9">
        <v>38</v>
      </c>
      <c r="J54" s="9">
        <f t="shared" si="3"/>
        <v>75</v>
      </c>
      <c r="K54" s="12">
        <f t="shared" si="4"/>
        <v>-1.3333333333333334E-2</v>
      </c>
      <c r="L54" s="8" t="s">
        <v>31</v>
      </c>
    </row>
    <row r="55" spans="1:12" x14ac:dyDescent="0.2">
      <c r="A55" s="2" t="s">
        <v>18</v>
      </c>
      <c r="B55" s="9">
        <v>7</v>
      </c>
      <c r="C55" s="9" t="s">
        <v>23</v>
      </c>
      <c r="D55" s="8" t="s">
        <v>14</v>
      </c>
      <c r="E55" s="8" t="s">
        <v>11</v>
      </c>
      <c r="F55" s="8" t="s">
        <v>14</v>
      </c>
      <c r="G55" s="8" t="s">
        <v>12</v>
      </c>
      <c r="H55" s="9">
        <v>33</v>
      </c>
      <c r="I55" s="9">
        <v>37</v>
      </c>
      <c r="J55" s="9">
        <f t="shared" si="3"/>
        <v>70</v>
      </c>
      <c r="K55" s="12">
        <f t="shared" si="4"/>
        <v>-5.7142857142857141E-2</v>
      </c>
      <c r="L55" s="8" t="s">
        <v>31</v>
      </c>
    </row>
    <row r="56" spans="1:12" x14ac:dyDescent="0.2">
      <c r="A56" s="2" t="s">
        <v>18</v>
      </c>
      <c r="B56" s="9">
        <v>7</v>
      </c>
      <c r="C56" s="9" t="s">
        <v>23</v>
      </c>
      <c r="D56" s="8" t="s">
        <v>17</v>
      </c>
      <c r="E56" s="8" t="s">
        <v>15</v>
      </c>
      <c r="F56" s="8" t="s">
        <v>17</v>
      </c>
      <c r="G56" s="8" t="s">
        <v>13</v>
      </c>
      <c r="H56" s="9">
        <v>27</v>
      </c>
      <c r="I56" s="9">
        <v>62</v>
      </c>
      <c r="J56" s="9">
        <f t="shared" si="3"/>
        <v>89</v>
      </c>
      <c r="K56" s="12">
        <f t="shared" si="4"/>
        <v>-0.39325842696629215</v>
      </c>
      <c r="L56" s="8" t="s">
        <v>31</v>
      </c>
    </row>
    <row r="57" spans="1:12" x14ac:dyDescent="0.2">
      <c r="A57" s="2" t="s">
        <v>18</v>
      </c>
      <c r="B57" s="9">
        <v>7</v>
      </c>
      <c r="C57" s="9" t="s">
        <v>23</v>
      </c>
      <c r="D57" s="8" t="s">
        <v>17</v>
      </c>
      <c r="E57" s="8" t="s">
        <v>15</v>
      </c>
      <c r="F57" s="8" t="s">
        <v>17</v>
      </c>
      <c r="G57" s="8" t="s">
        <v>12</v>
      </c>
      <c r="H57" s="9">
        <v>42</v>
      </c>
      <c r="I57" s="9">
        <v>47</v>
      </c>
      <c r="J57" s="9">
        <f t="shared" si="3"/>
        <v>89</v>
      </c>
      <c r="K57" s="12">
        <f t="shared" si="4"/>
        <v>-5.6179775280898875E-2</v>
      </c>
      <c r="L57" s="8" t="s">
        <v>31</v>
      </c>
    </row>
    <row r="58" spans="1:12" x14ac:dyDescent="0.2">
      <c r="A58" s="2" t="s">
        <v>18</v>
      </c>
      <c r="B58" s="10">
        <v>8</v>
      </c>
      <c r="C58" s="10" t="s">
        <v>23</v>
      </c>
      <c r="D58" s="11" t="s">
        <v>11</v>
      </c>
      <c r="E58" s="11" t="s">
        <v>11</v>
      </c>
      <c r="F58" s="11" t="s">
        <v>11</v>
      </c>
      <c r="G58" s="11" t="s">
        <v>13</v>
      </c>
      <c r="H58" s="10">
        <v>47</v>
      </c>
      <c r="I58" s="10">
        <v>62</v>
      </c>
      <c r="J58" s="10">
        <f t="shared" si="3"/>
        <v>109</v>
      </c>
      <c r="K58" s="13">
        <f t="shared" ref="K58:K81" si="5">+(I58-H58)/J58</f>
        <v>0.13761467889908258</v>
      </c>
      <c r="L58" s="8" t="s">
        <v>31</v>
      </c>
    </row>
    <row r="59" spans="1:12" x14ac:dyDescent="0.2">
      <c r="A59" s="2" t="s">
        <v>18</v>
      </c>
      <c r="B59" s="10">
        <v>8</v>
      </c>
      <c r="C59" s="10" t="s">
        <v>23</v>
      </c>
      <c r="D59" s="11" t="s">
        <v>11</v>
      </c>
      <c r="E59" s="11" t="s">
        <v>11</v>
      </c>
      <c r="F59" s="11" t="s">
        <v>11</v>
      </c>
      <c r="G59" s="11" t="s">
        <v>12</v>
      </c>
      <c r="H59" s="10">
        <v>37</v>
      </c>
      <c r="I59" s="10">
        <v>27</v>
      </c>
      <c r="J59" s="10">
        <f t="shared" si="3"/>
        <v>64</v>
      </c>
      <c r="K59" s="13">
        <f t="shared" si="5"/>
        <v>-0.15625</v>
      </c>
      <c r="L59" s="8" t="s">
        <v>31</v>
      </c>
    </row>
    <row r="60" spans="1:12" x14ac:dyDescent="0.2">
      <c r="A60" s="2" t="s">
        <v>18</v>
      </c>
      <c r="B60" s="10">
        <v>8</v>
      </c>
      <c r="C60" s="10" t="s">
        <v>23</v>
      </c>
      <c r="D60" s="11" t="s">
        <v>15</v>
      </c>
      <c r="E60" s="11" t="s">
        <v>16</v>
      </c>
      <c r="F60" s="11" t="s">
        <v>16</v>
      </c>
      <c r="G60" s="11" t="s">
        <v>13</v>
      </c>
      <c r="H60" s="10">
        <v>12</v>
      </c>
      <c r="I60" s="10">
        <v>83</v>
      </c>
      <c r="J60" s="10">
        <f t="shared" si="3"/>
        <v>95</v>
      </c>
      <c r="K60" s="13">
        <f t="shared" si="5"/>
        <v>0.74736842105263157</v>
      </c>
      <c r="L60" s="8" t="s">
        <v>31</v>
      </c>
    </row>
    <row r="61" spans="1:12" x14ac:dyDescent="0.2">
      <c r="A61" s="2" t="s">
        <v>18</v>
      </c>
      <c r="B61" s="10">
        <v>8</v>
      </c>
      <c r="C61" s="10" t="s">
        <v>23</v>
      </c>
      <c r="D61" s="11" t="s">
        <v>15</v>
      </c>
      <c r="E61" s="11" t="s">
        <v>16</v>
      </c>
      <c r="F61" s="11" t="s">
        <v>16</v>
      </c>
      <c r="G61" s="11" t="s">
        <v>12</v>
      </c>
      <c r="H61" s="10">
        <v>4</v>
      </c>
      <c r="I61" s="10">
        <v>75</v>
      </c>
      <c r="J61" s="10">
        <f t="shared" si="3"/>
        <v>79</v>
      </c>
      <c r="K61" s="13">
        <f t="shared" si="5"/>
        <v>0.89873417721518989</v>
      </c>
      <c r="L61" s="8" t="s">
        <v>31</v>
      </c>
    </row>
    <row r="62" spans="1:12" x14ac:dyDescent="0.2">
      <c r="A62" s="2" t="s">
        <v>18</v>
      </c>
      <c r="B62" s="10">
        <v>8</v>
      </c>
      <c r="C62" s="10" t="s">
        <v>23</v>
      </c>
      <c r="D62" s="11" t="s">
        <v>11</v>
      </c>
      <c r="E62" s="11" t="s">
        <v>14</v>
      </c>
      <c r="F62" s="11" t="s">
        <v>14</v>
      </c>
      <c r="G62" s="11" t="s">
        <v>13</v>
      </c>
      <c r="H62" s="10">
        <v>44</v>
      </c>
      <c r="I62" s="10">
        <v>28</v>
      </c>
      <c r="J62" s="10">
        <f t="shared" si="3"/>
        <v>72</v>
      </c>
      <c r="K62" s="13">
        <f t="shared" si="5"/>
        <v>-0.22222222222222221</v>
      </c>
      <c r="L62" s="8" t="s">
        <v>31</v>
      </c>
    </row>
    <row r="63" spans="1:12" x14ac:dyDescent="0.2">
      <c r="A63" s="2" t="s">
        <v>18</v>
      </c>
      <c r="B63" s="10">
        <v>8</v>
      </c>
      <c r="C63" s="10" t="s">
        <v>23</v>
      </c>
      <c r="D63" s="11" t="s">
        <v>11</v>
      </c>
      <c r="E63" s="11" t="s">
        <v>14</v>
      </c>
      <c r="F63" s="11" t="s">
        <v>14</v>
      </c>
      <c r="G63" s="11" t="s">
        <v>12</v>
      </c>
      <c r="H63" s="10">
        <v>21</v>
      </c>
      <c r="I63" s="10">
        <v>14</v>
      </c>
      <c r="J63" s="10">
        <f t="shared" si="3"/>
        <v>35</v>
      </c>
      <c r="K63" s="13">
        <f t="shared" si="5"/>
        <v>-0.2</v>
      </c>
      <c r="L63" s="8" t="s">
        <v>31</v>
      </c>
    </row>
    <row r="64" spans="1:12" x14ac:dyDescent="0.2">
      <c r="A64" s="2" t="s">
        <v>18</v>
      </c>
      <c r="B64" s="10">
        <v>8</v>
      </c>
      <c r="C64" s="10" t="s">
        <v>23</v>
      </c>
      <c r="D64" s="11" t="s">
        <v>15</v>
      </c>
      <c r="E64" s="11" t="s">
        <v>17</v>
      </c>
      <c r="F64" s="11" t="s">
        <v>17</v>
      </c>
      <c r="G64" s="11" t="s">
        <v>13</v>
      </c>
      <c r="H64" s="10">
        <v>42</v>
      </c>
      <c r="I64" s="10">
        <v>47</v>
      </c>
      <c r="J64" s="10">
        <f t="shared" si="3"/>
        <v>89</v>
      </c>
      <c r="K64" s="13">
        <f t="shared" si="5"/>
        <v>5.6179775280898875E-2</v>
      </c>
      <c r="L64" s="8" t="s">
        <v>31</v>
      </c>
    </row>
    <row r="65" spans="1:12" x14ac:dyDescent="0.2">
      <c r="A65" s="2" t="s">
        <v>18</v>
      </c>
      <c r="B65" s="10">
        <v>8</v>
      </c>
      <c r="C65" s="10" t="s">
        <v>23</v>
      </c>
      <c r="D65" s="11" t="s">
        <v>15</v>
      </c>
      <c r="E65" s="11" t="s">
        <v>17</v>
      </c>
      <c r="F65" s="11" t="s">
        <v>17</v>
      </c>
      <c r="G65" s="11" t="s">
        <v>12</v>
      </c>
      <c r="H65" s="10">
        <v>24</v>
      </c>
      <c r="I65" s="10">
        <v>23</v>
      </c>
      <c r="J65" s="10">
        <f t="shared" si="3"/>
        <v>47</v>
      </c>
      <c r="K65" s="13">
        <f t="shared" si="5"/>
        <v>-2.1276595744680851E-2</v>
      </c>
      <c r="L65" s="8" t="s">
        <v>31</v>
      </c>
    </row>
    <row r="66" spans="1:12" x14ac:dyDescent="0.2">
      <c r="A66" s="2" t="s">
        <v>18</v>
      </c>
      <c r="B66" s="10">
        <v>9</v>
      </c>
      <c r="C66" s="10" t="s">
        <v>23</v>
      </c>
      <c r="D66" s="11" t="s">
        <v>11</v>
      </c>
      <c r="E66" s="11" t="s">
        <v>11</v>
      </c>
      <c r="F66" s="11" t="s">
        <v>11</v>
      </c>
      <c r="G66" s="11" t="s">
        <v>13</v>
      </c>
      <c r="H66" s="10">
        <v>34</v>
      </c>
      <c r="I66" s="10">
        <v>47</v>
      </c>
      <c r="J66" s="10">
        <f t="shared" ref="J66:J89" si="6">+H66+I66</f>
        <v>81</v>
      </c>
      <c r="K66" s="13">
        <f t="shared" si="5"/>
        <v>0.16049382716049382</v>
      </c>
      <c r="L66" s="8" t="s">
        <v>31</v>
      </c>
    </row>
    <row r="67" spans="1:12" x14ac:dyDescent="0.2">
      <c r="A67" s="2" t="s">
        <v>18</v>
      </c>
      <c r="B67" s="10">
        <v>9</v>
      </c>
      <c r="C67" s="10" t="s">
        <v>23</v>
      </c>
      <c r="D67" s="11" t="s">
        <v>11</v>
      </c>
      <c r="E67" s="11" t="s">
        <v>11</v>
      </c>
      <c r="F67" s="11" t="s">
        <v>11</v>
      </c>
      <c r="G67" s="11" t="s">
        <v>12</v>
      </c>
      <c r="H67" s="10">
        <v>51</v>
      </c>
      <c r="I67" s="10">
        <v>25</v>
      </c>
      <c r="J67" s="10">
        <f t="shared" si="6"/>
        <v>76</v>
      </c>
      <c r="K67" s="13">
        <f t="shared" si="5"/>
        <v>-0.34210526315789475</v>
      </c>
      <c r="L67" s="8" t="s">
        <v>31</v>
      </c>
    </row>
    <row r="68" spans="1:12" x14ac:dyDescent="0.2">
      <c r="A68" s="2" t="s">
        <v>18</v>
      </c>
      <c r="B68" s="10">
        <v>9</v>
      </c>
      <c r="C68" s="10" t="s">
        <v>23</v>
      </c>
      <c r="D68" s="11" t="s">
        <v>15</v>
      </c>
      <c r="E68" s="11" t="s">
        <v>16</v>
      </c>
      <c r="F68" s="11" t="s">
        <v>16</v>
      </c>
      <c r="G68" s="11" t="s">
        <v>13</v>
      </c>
      <c r="H68" s="10">
        <v>17</v>
      </c>
      <c r="I68" s="10">
        <v>102</v>
      </c>
      <c r="J68" s="10">
        <f t="shared" si="6"/>
        <v>119</v>
      </c>
      <c r="K68" s="13">
        <f t="shared" si="5"/>
        <v>0.7142857142857143</v>
      </c>
      <c r="L68" s="8" t="s">
        <v>31</v>
      </c>
    </row>
    <row r="69" spans="1:12" x14ac:dyDescent="0.2">
      <c r="A69" s="2" t="s">
        <v>18</v>
      </c>
      <c r="B69" s="10">
        <v>9</v>
      </c>
      <c r="C69" s="10" t="s">
        <v>23</v>
      </c>
      <c r="D69" s="11" t="s">
        <v>15</v>
      </c>
      <c r="E69" s="11" t="s">
        <v>16</v>
      </c>
      <c r="F69" s="11" t="s">
        <v>16</v>
      </c>
      <c r="G69" s="11" t="s">
        <v>12</v>
      </c>
      <c r="H69" s="10">
        <v>12</v>
      </c>
      <c r="I69" s="10">
        <v>78</v>
      </c>
      <c r="J69" s="10">
        <f t="shared" si="6"/>
        <v>90</v>
      </c>
      <c r="K69" s="13">
        <f t="shared" si="5"/>
        <v>0.73333333333333328</v>
      </c>
      <c r="L69" s="8" t="s">
        <v>31</v>
      </c>
    </row>
    <row r="70" spans="1:12" x14ac:dyDescent="0.2">
      <c r="A70" s="2" t="s">
        <v>18</v>
      </c>
      <c r="B70" s="10">
        <v>9</v>
      </c>
      <c r="C70" s="10" t="s">
        <v>23</v>
      </c>
      <c r="D70" s="11" t="s">
        <v>11</v>
      </c>
      <c r="E70" s="11" t="s">
        <v>14</v>
      </c>
      <c r="F70" s="11" t="s">
        <v>14</v>
      </c>
      <c r="G70" s="11" t="s">
        <v>13</v>
      </c>
      <c r="H70" s="10">
        <v>55</v>
      </c>
      <c r="I70" s="10">
        <v>50</v>
      </c>
      <c r="J70" s="10">
        <f t="shared" si="6"/>
        <v>105</v>
      </c>
      <c r="K70" s="13">
        <f t="shared" si="5"/>
        <v>-4.7619047619047616E-2</v>
      </c>
      <c r="L70" s="8" t="s">
        <v>31</v>
      </c>
    </row>
    <row r="71" spans="1:12" x14ac:dyDescent="0.2">
      <c r="A71" s="2" t="s">
        <v>18</v>
      </c>
      <c r="B71" s="10">
        <v>9</v>
      </c>
      <c r="C71" s="10" t="s">
        <v>23</v>
      </c>
      <c r="D71" s="11" t="s">
        <v>11</v>
      </c>
      <c r="E71" s="11" t="s">
        <v>14</v>
      </c>
      <c r="F71" s="11" t="s">
        <v>14</v>
      </c>
      <c r="G71" s="11" t="s">
        <v>12</v>
      </c>
      <c r="H71" s="10">
        <v>45</v>
      </c>
      <c r="I71" s="10">
        <v>42</v>
      </c>
      <c r="J71" s="10">
        <f t="shared" si="6"/>
        <v>87</v>
      </c>
      <c r="K71" s="13">
        <f t="shared" si="5"/>
        <v>-3.4482758620689655E-2</v>
      </c>
      <c r="L71" s="8" t="s">
        <v>31</v>
      </c>
    </row>
    <row r="72" spans="1:12" x14ac:dyDescent="0.2">
      <c r="A72" s="2" t="s">
        <v>18</v>
      </c>
      <c r="B72" s="10">
        <v>9</v>
      </c>
      <c r="C72" s="10" t="s">
        <v>23</v>
      </c>
      <c r="D72" s="11" t="s">
        <v>15</v>
      </c>
      <c r="E72" s="11" t="s">
        <v>17</v>
      </c>
      <c r="F72" s="11" t="s">
        <v>17</v>
      </c>
      <c r="G72" s="11" t="s">
        <v>13</v>
      </c>
      <c r="H72" s="10">
        <v>67</v>
      </c>
      <c r="I72" s="10">
        <v>48</v>
      </c>
      <c r="J72" s="10">
        <f t="shared" si="6"/>
        <v>115</v>
      </c>
      <c r="K72" s="13">
        <f t="shared" si="5"/>
        <v>-0.16521739130434782</v>
      </c>
      <c r="L72" s="8" t="s">
        <v>31</v>
      </c>
    </row>
    <row r="73" spans="1:12" x14ac:dyDescent="0.2">
      <c r="A73" s="2" t="s">
        <v>18</v>
      </c>
      <c r="B73" s="10">
        <v>9</v>
      </c>
      <c r="C73" s="10" t="s">
        <v>23</v>
      </c>
      <c r="D73" s="11" t="s">
        <v>15</v>
      </c>
      <c r="E73" s="11" t="s">
        <v>17</v>
      </c>
      <c r="F73" s="11" t="s">
        <v>17</v>
      </c>
      <c r="G73" s="11" t="s">
        <v>12</v>
      </c>
      <c r="H73" s="10">
        <v>43</v>
      </c>
      <c r="I73" s="10">
        <v>26</v>
      </c>
      <c r="J73" s="10">
        <f t="shared" si="6"/>
        <v>69</v>
      </c>
      <c r="K73" s="13">
        <f t="shared" si="5"/>
        <v>-0.24637681159420291</v>
      </c>
      <c r="L73" s="8" t="s">
        <v>31</v>
      </c>
    </row>
    <row r="74" spans="1:12" x14ac:dyDescent="0.2">
      <c r="A74" s="2" t="s">
        <v>18</v>
      </c>
      <c r="B74" s="10">
        <v>10</v>
      </c>
      <c r="C74" s="10" t="s">
        <v>23</v>
      </c>
      <c r="D74" s="11" t="s">
        <v>11</v>
      </c>
      <c r="E74" s="11" t="s">
        <v>11</v>
      </c>
      <c r="F74" s="11" t="s">
        <v>11</v>
      </c>
      <c r="G74" s="11" t="s">
        <v>13</v>
      </c>
      <c r="H74" s="10">
        <v>96</v>
      </c>
      <c r="I74" s="10">
        <v>104</v>
      </c>
      <c r="J74" s="10">
        <f t="shared" si="6"/>
        <v>200</v>
      </c>
      <c r="K74" s="13">
        <f t="shared" si="5"/>
        <v>0.04</v>
      </c>
      <c r="L74" s="8" t="s">
        <v>31</v>
      </c>
    </row>
    <row r="75" spans="1:12" x14ac:dyDescent="0.2">
      <c r="A75" s="2" t="s">
        <v>18</v>
      </c>
      <c r="B75" s="10">
        <v>10</v>
      </c>
      <c r="C75" s="10" t="s">
        <v>23</v>
      </c>
      <c r="D75" s="11" t="s">
        <v>11</v>
      </c>
      <c r="E75" s="11" t="s">
        <v>11</v>
      </c>
      <c r="F75" s="11" t="s">
        <v>11</v>
      </c>
      <c r="G75" s="11" t="s">
        <v>12</v>
      </c>
      <c r="H75" s="10">
        <v>39</v>
      </c>
      <c r="I75" s="10">
        <v>52</v>
      </c>
      <c r="J75" s="10">
        <f t="shared" si="6"/>
        <v>91</v>
      </c>
      <c r="K75" s="13">
        <f t="shared" si="5"/>
        <v>0.14285714285714285</v>
      </c>
      <c r="L75" s="8" t="s">
        <v>31</v>
      </c>
    </row>
    <row r="76" spans="1:12" x14ac:dyDescent="0.2">
      <c r="A76" s="2" t="s">
        <v>18</v>
      </c>
      <c r="B76" s="10">
        <v>10</v>
      </c>
      <c r="C76" s="10" t="s">
        <v>23</v>
      </c>
      <c r="D76" s="11" t="s">
        <v>15</v>
      </c>
      <c r="E76" s="11" t="s">
        <v>16</v>
      </c>
      <c r="F76" s="11" t="s">
        <v>16</v>
      </c>
      <c r="G76" s="11" t="s">
        <v>13</v>
      </c>
      <c r="H76" s="10">
        <v>54</v>
      </c>
      <c r="I76" s="10">
        <v>186</v>
      </c>
      <c r="J76" s="10">
        <f t="shared" si="6"/>
        <v>240</v>
      </c>
      <c r="K76" s="13">
        <f t="shared" si="5"/>
        <v>0.55000000000000004</v>
      </c>
      <c r="L76" s="8" t="s">
        <v>31</v>
      </c>
    </row>
    <row r="77" spans="1:12" x14ac:dyDescent="0.2">
      <c r="A77" s="2" t="s">
        <v>18</v>
      </c>
      <c r="B77" s="10">
        <v>10</v>
      </c>
      <c r="C77" s="10" t="s">
        <v>23</v>
      </c>
      <c r="D77" s="11" t="s">
        <v>15</v>
      </c>
      <c r="E77" s="11" t="s">
        <v>16</v>
      </c>
      <c r="F77" s="11" t="s">
        <v>16</v>
      </c>
      <c r="G77" s="11" t="s">
        <v>12</v>
      </c>
      <c r="H77" s="10">
        <v>3</v>
      </c>
      <c r="I77" s="10">
        <v>117</v>
      </c>
      <c r="J77" s="10">
        <f t="shared" si="6"/>
        <v>120</v>
      </c>
      <c r="K77" s="13">
        <f t="shared" si="5"/>
        <v>0.95</v>
      </c>
      <c r="L77" s="8" t="s">
        <v>31</v>
      </c>
    </row>
    <row r="78" spans="1:12" x14ac:dyDescent="0.2">
      <c r="A78" s="2" t="s">
        <v>18</v>
      </c>
      <c r="B78" s="10">
        <v>10</v>
      </c>
      <c r="C78" s="10" t="s">
        <v>23</v>
      </c>
      <c r="D78" s="11" t="s">
        <v>11</v>
      </c>
      <c r="E78" s="11" t="s">
        <v>14</v>
      </c>
      <c r="F78" s="11" t="s">
        <v>14</v>
      </c>
      <c r="G78" s="11" t="s">
        <v>13</v>
      </c>
      <c r="H78" s="10">
        <v>122</v>
      </c>
      <c r="I78" s="10">
        <v>112</v>
      </c>
      <c r="J78" s="10">
        <f t="shared" si="6"/>
        <v>234</v>
      </c>
      <c r="K78" s="13">
        <f t="shared" si="5"/>
        <v>-4.2735042735042736E-2</v>
      </c>
      <c r="L78" s="8" t="s">
        <v>31</v>
      </c>
    </row>
    <row r="79" spans="1:12" x14ac:dyDescent="0.2">
      <c r="A79" s="2" t="s">
        <v>18</v>
      </c>
      <c r="B79" s="10">
        <v>10</v>
      </c>
      <c r="C79" s="10" t="s">
        <v>23</v>
      </c>
      <c r="D79" s="11" t="s">
        <v>11</v>
      </c>
      <c r="E79" s="11" t="s">
        <v>14</v>
      </c>
      <c r="F79" s="11" t="s">
        <v>14</v>
      </c>
      <c r="G79" s="11" t="s">
        <v>12</v>
      </c>
      <c r="H79" s="10">
        <v>31</v>
      </c>
      <c r="I79" s="10">
        <v>40</v>
      </c>
      <c r="J79" s="10">
        <f t="shared" si="6"/>
        <v>71</v>
      </c>
      <c r="K79" s="13">
        <f t="shared" si="5"/>
        <v>0.12676056338028169</v>
      </c>
      <c r="L79" s="8" t="s">
        <v>31</v>
      </c>
    </row>
    <row r="80" spans="1:12" x14ac:dyDescent="0.2">
      <c r="A80" s="2" t="s">
        <v>18</v>
      </c>
      <c r="B80" s="10">
        <v>10</v>
      </c>
      <c r="C80" s="10" t="s">
        <v>23</v>
      </c>
      <c r="D80" s="11" t="s">
        <v>15</v>
      </c>
      <c r="E80" s="11" t="s">
        <v>17</v>
      </c>
      <c r="F80" s="11" t="s">
        <v>17</v>
      </c>
      <c r="G80" s="11" t="s">
        <v>13</v>
      </c>
      <c r="H80" s="10">
        <v>117</v>
      </c>
      <c r="I80" s="10">
        <v>92</v>
      </c>
      <c r="J80" s="10">
        <f t="shared" si="6"/>
        <v>209</v>
      </c>
      <c r="K80" s="13">
        <f t="shared" si="5"/>
        <v>-0.11961722488038277</v>
      </c>
      <c r="L80" s="8" t="s">
        <v>31</v>
      </c>
    </row>
    <row r="81" spans="1:12" x14ac:dyDescent="0.2">
      <c r="A81" s="2" t="s">
        <v>18</v>
      </c>
      <c r="B81" s="10">
        <v>10</v>
      </c>
      <c r="C81" s="10" t="s">
        <v>23</v>
      </c>
      <c r="D81" s="11" t="s">
        <v>15</v>
      </c>
      <c r="E81" s="11" t="s">
        <v>17</v>
      </c>
      <c r="F81" s="11" t="s">
        <v>17</v>
      </c>
      <c r="G81" s="11" t="s">
        <v>12</v>
      </c>
      <c r="H81" s="10">
        <v>36</v>
      </c>
      <c r="I81" s="10">
        <v>33</v>
      </c>
      <c r="J81" s="10">
        <f t="shared" si="6"/>
        <v>69</v>
      </c>
      <c r="K81" s="13">
        <f t="shared" si="5"/>
        <v>-4.3478260869565216E-2</v>
      </c>
      <c r="L81" s="8" t="s">
        <v>31</v>
      </c>
    </row>
    <row r="82" spans="1:12" x14ac:dyDescent="0.2">
      <c r="A82" s="2" t="s">
        <v>18</v>
      </c>
      <c r="B82" s="9">
        <v>11</v>
      </c>
      <c r="C82" s="9" t="s">
        <v>23</v>
      </c>
      <c r="D82" s="8" t="s">
        <v>11</v>
      </c>
      <c r="E82" s="8" t="s">
        <v>11</v>
      </c>
      <c r="F82" s="8" t="s">
        <v>11</v>
      </c>
      <c r="G82" s="8" t="s">
        <v>13</v>
      </c>
      <c r="H82" s="9">
        <v>60</v>
      </c>
      <c r="I82" s="9">
        <v>70</v>
      </c>
      <c r="J82" s="9">
        <f t="shared" si="6"/>
        <v>130</v>
      </c>
      <c r="K82" s="12">
        <f t="shared" ref="K82:K89" si="7">+(H82-I82)/J82</f>
        <v>-7.6923076923076927E-2</v>
      </c>
      <c r="L82" s="8" t="s">
        <v>31</v>
      </c>
    </row>
    <row r="83" spans="1:12" x14ac:dyDescent="0.2">
      <c r="A83" s="2" t="s">
        <v>18</v>
      </c>
      <c r="B83" s="9">
        <v>11</v>
      </c>
      <c r="C83" s="9" t="s">
        <v>23</v>
      </c>
      <c r="D83" s="8" t="s">
        <v>11</v>
      </c>
      <c r="E83" s="8" t="s">
        <v>11</v>
      </c>
      <c r="F83" s="8" t="s">
        <v>11</v>
      </c>
      <c r="G83" s="8" t="s">
        <v>12</v>
      </c>
      <c r="H83" s="9">
        <v>30</v>
      </c>
      <c r="I83" s="9">
        <v>24</v>
      </c>
      <c r="J83" s="9">
        <f t="shared" si="6"/>
        <v>54</v>
      </c>
      <c r="K83" s="12">
        <f t="shared" si="7"/>
        <v>0.1111111111111111</v>
      </c>
      <c r="L83" s="8" t="s">
        <v>31</v>
      </c>
    </row>
    <row r="84" spans="1:12" x14ac:dyDescent="0.2">
      <c r="A84" s="2" t="s">
        <v>18</v>
      </c>
      <c r="B84" s="9">
        <v>11</v>
      </c>
      <c r="C84" s="9" t="s">
        <v>23</v>
      </c>
      <c r="D84" s="8" t="s">
        <v>16</v>
      </c>
      <c r="E84" s="8" t="s">
        <v>15</v>
      </c>
      <c r="F84" s="8" t="s">
        <v>16</v>
      </c>
      <c r="G84" s="8" t="s">
        <v>13</v>
      </c>
      <c r="H84" s="9">
        <v>29</v>
      </c>
      <c r="I84" s="9">
        <v>80</v>
      </c>
      <c r="J84" s="9">
        <f t="shared" si="6"/>
        <v>109</v>
      </c>
      <c r="K84" s="12">
        <f t="shared" si="7"/>
        <v>-0.46788990825688076</v>
      </c>
      <c r="L84" s="8" t="s">
        <v>31</v>
      </c>
    </row>
    <row r="85" spans="1:12" x14ac:dyDescent="0.2">
      <c r="A85" s="2" t="s">
        <v>18</v>
      </c>
      <c r="B85" s="9">
        <v>11</v>
      </c>
      <c r="C85" s="9" t="s">
        <v>23</v>
      </c>
      <c r="D85" s="8" t="s">
        <v>16</v>
      </c>
      <c r="E85" s="8" t="s">
        <v>15</v>
      </c>
      <c r="F85" s="8" t="s">
        <v>16</v>
      </c>
      <c r="G85" s="8" t="s">
        <v>12</v>
      </c>
      <c r="H85" s="9">
        <v>46</v>
      </c>
      <c r="I85" s="9">
        <v>5</v>
      </c>
      <c r="J85" s="9">
        <f t="shared" si="6"/>
        <v>51</v>
      </c>
      <c r="K85" s="12">
        <f t="shared" si="7"/>
        <v>0.80392156862745101</v>
      </c>
      <c r="L85" s="8" t="s">
        <v>31</v>
      </c>
    </row>
    <row r="86" spans="1:12" x14ac:dyDescent="0.2">
      <c r="A86" s="2" t="s">
        <v>18</v>
      </c>
      <c r="B86" s="9">
        <v>11</v>
      </c>
      <c r="C86" s="9" t="s">
        <v>23</v>
      </c>
      <c r="D86" s="8" t="s">
        <v>14</v>
      </c>
      <c r="E86" s="8" t="s">
        <v>11</v>
      </c>
      <c r="F86" s="8" t="s">
        <v>14</v>
      </c>
      <c r="G86" s="8" t="s">
        <v>13</v>
      </c>
      <c r="H86" s="9">
        <v>40</v>
      </c>
      <c r="I86" s="9">
        <v>30</v>
      </c>
      <c r="J86" s="9">
        <f t="shared" si="6"/>
        <v>70</v>
      </c>
      <c r="K86" s="12">
        <f t="shared" si="7"/>
        <v>0.14285714285714285</v>
      </c>
      <c r="L86" s="8" t="s">
        <v>31</v>
      </c>
    </row>
    <row r="87" spans="1:12" x14ac:dyDescent="0.2">
      <c r="A87" s="2" t="s">
        <v>18</v>
      </c>
      <c r="B87" s="9">
        <v>11</v>
      </c>
      <c r="C87" s="9" t="s">
        <v>23</v>
      </c>
      <c r="D87" s="8" t="s">
        <v>14</v>
      </c>
      <c r="E87" s="8" t="s">
        <v>11</v>
      </c>
      <c r="F87" s="8" t="s">
        <v>14</v>
      </c>
      <c r="G87" s="8" t="s">
        <v>12</v>
      </c>
      <c r="H87" s="9">
        <v>17</v>
      </c>
      <c r="I87" s="9">
        <v>9</v>
      </c>
      <c r="J87" s="9">
        <f t="shared" si="6"/>
        <v>26</v>
      </c>
      <c r="K87" s="12">
        <f t="shared" si="7"/>
        <v>0.30769230769230771</v>
      </c>
      <c r="L87" s="8" t="s">
        <v>31</v>
      </c>
    </row>
    <row r="88" spans="1:12" x14ac:dyDescent="0.2">
      <c r="A88" s="2" t="s">
        <v>18</v>
      </c>
      <c r="B88" s="9">
        <v>11</v>
      </c>
      <c r="C88" s="9" t="s">
        <v>23</v>
      </c>
      <c r="D88" s="8" t="s">
        <v>17</v>
      </c>
      <c r="E88" s="8" t="s">
        <v>15</v>
      </c>
      <c r="F88" s="8" t="s">
        <v>17</v>
      </c>
      <c r="G88" s="8" t="s">
        <v>13</v>
      </c>
      <c r="H88" s="9">
        <v>42</v>
      </c>
      <c r="I88" s="9">
        <v>52</v>
      </c>
      <c r="J88" s="9">
        <f t="shared" si="6"/>
        <v>94</v>
      </c>
      <c r="K88" s="12">
        <f t="shared" si="7"/>
        <v>-0.10638297872340426</v>
      </c>
      <c r="L88" s="8" t="s">
        <v>31</v>
      </c>
    </row>
    <row r="89" spans="1:12" x14ac:dyDescent="0.2">
      <c r="A89" s="2" t="s">
        <v>18</v>
      </c>
      <c r="B89" s="9">
        <v>11</v>
      </c>
      <c r="C89" s="9" t="s">
        <v>23</v>
      </c>
      <c r="D89" s="8" t="s">
        <v>17</v>
      </c>
      <c r="E89" s="8" t="s">
        <v>15</v>
      </c>
      <c r="F89" s="8" t="s">
        <v>17</v>
      </c>
      <c r="G89" s="8" t="s">
        <v>12</v>
      </c>
      <c r="H89" s="9">
        <v>17</v>
      </c>
      <c r="I89" s="9">
        <v>17</v>
      </c>
      <c r="J89" s="9">
        <f t="shared" si="6"/>
        <v>34</v>
      </c>
      <c r="K89" s="12">
        <f t="shared" si="7"/>
        <v>0</v>
      </c>
      <c r="L89" s="8" t="s">
        <v>31</v>
      </c>
    </row>
  </sheetData>
  <sortState xmlns:xlrd2="http://schemas.microsoft.com/office/spreadsheetml/2017/richdata2" ref="A2:K89">
    <sortCondition ref="F2:F89"/>
    <sortCondition ref="G2:G8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C78A-9C79-E34D-9A6E-699EDA4ABDF5}">
  <dimension ref="A1:L90"/>
  <sheetViews>
    <sheetView workbookViewId="0">
      <selection sqref="A1:XFD1048576"/>
    </sheetView>
  </sheetViews>
  <sheetFormatPr baseColWidth="10" defaultRowHeight="16" x14ac:dyDescent="0.2"/>
  <cols>
    <col min="1" max="1" width="18.5" style="8" bestFit="1" customWidth="1"/>
    <col min="2" max="2" width="3.83203125" style="8" bestFit="1" customWidth="1"/>
    <col min="3" max="5" width="11.5" style="8" bestFit="1" customWidth="1"/>
    <col min="6" max="6" width="11" style="8" bestFit="1" customWidth="1"/>
    <col min="7" max="7" width="11.6640625" style="8" bestFit="1" customWidth="1"/>
    <col min="8" max="8" width="9.5" style="8" bestFit="1" customWidth="1"/>
    <col min="9" max="9" width="10.5" style="8" bestFit="1" customWidth="1"/>
    <col min="10" max="10" width="5" style="8" bestFit="1" customWidth="1"/>
    <col min="11" max="11" width="7.33203125" style="14" bestFit="1" customWidth="1"/>
    <col min="12" max="12" width="7" style="8" bestFit="1" customWidth="1"/>
    <col min="13" max="16384" width="10.83203125" style="8"/>
  </cols>
  <sheetData>
    <row r="1" spans="1:12" x14ac:dyDescent="0.2">
      <c r="A1" s="1" t="s">
        <v>38</v>
      </c>
      <c r="B1" s="1" t="s">
        <v>8</v>
      </c>
      <c r="C1" s="1" t="s">
        <v>0</v>
      </c>
      <c r="D1" s="1" t="s">
        <v>1</v>
      </c>
      <c r="E1" s="1" t="s">
        <v>2</v>
      </c>
      <c r="F1" s="5" t="s">
        <v>37</v>
      </c>
      <c r="G1" s="1" t="s">
        <v>3</v>
      </c>
      <c r="H1" s="1" t="s">
        <v>4</v>
      </c>
      <c r="I1" s="1" t="s">
        <v>5</v>
      </c>
      <c r="J1" s="1" t="s">
        <v>6</v>
      </c>
      <c r="K1" s="15" t="s">
        <v>7</v>
      </c>
      <c r="L1" s="29" t="s">
        <v>30</v>
      </c>
    </row>
    <row r="2" spans="1:12" x14ac:dyDescent="0.2">
      <c r="A2" s="16" t="s">
        <v>9</v>
      </c>
      <c r="B2" s="17">
        <v>1</v>
      </c>
      <c r="C2" s="17" t="s">
        <v>10</v>
      </c>
      <c r="D2" s="17" t="s">
        <v>11</v>
      </c>
      <c r="E2" s="17" t="s">
        <v>11</v>
      </c>
      <c r="F2" s="17" t="s">
        <v>11</v>
      </c>
      <c r="G2" s="17" t="s">
        <v>13</v>
      </c>
      <c r="H2" s="17">
        <v>30</v>
      </c>
      <c r="I2" s="17">
        <v>47</v>
      </c>
      <c r="J2" s="17">
        <f t="shared" ref="J2:J33" si="0">+H2+I2</f>
        <v>77</v>
      </c>
      <c r="K2" s="18">
        <f t="shared" ref="K2:K17" si="1">+(H2-I2)/J2</f>
        <v>-0.22077922077922077</v>
      </c>
      <c r="L2" s="8" t="s">
        <v>31</v>
      </c>
    </row>
    <row r="3" spans="1:12" x14ac:dyDescent="0.2">
      <c r="A3" s="2" t="s">
        <v>9</v>
      </c>
      <c r="B3" s="9">
        <v>1</v>
      </c>
      <c r="C3" s="9" t="s">
        <v>10</v>
      </c>
      <c r="D3" s="9" t="s">
        <v>11</v>
      </c>
      <c r="E3" s="9" t="s">
        <v>11</v>
      </c>
      <c r="F3" s="9" t="s">
        <v>11</v>
      </c>
      <c r="G3" s="9" t="s">
        <v>12</v>
      </c>
      <c r="H3" s="9">
        <v>34</v>
      </c>
      <c r="I3" s="9">
        <v>29</v>
      </c>
      <c r="J3" s="9">
        <f t="shared" si="0"/>
        <v>63</v>
      </c>
      <c r="K3" s="12">
        <f t="shared" si="1"/>
        <v>7.9365079365079361E-2</v>
      </c>
      <c r="L3" s="8" t="s">
        <v>31</v>
      </c>
    </row>
    <row r="4" spans="1:12" x14ac:dyDescent="0.2">
      <c r="A4" s="2" t="s">
        <v>9</v>
      </c>
      <c r="B4" s="9">
        <v>1</v>
      </c>
      <c r="C4" s="9" t="s">
        <v>10</v>
      </c>
      <c r="D4" s="9" t="s">
        <v>16</v>
      </c>
      <c r="E4" s="9" t="s">
        <v>15</v>
      </c>
      <c r="F4" s="9" t="s">
        <v>16</v>
      </c>
      <c r="G4" s="9" t="s">
        <v>13</v>
      </c>
      <c r="H4" s="9">
        <v>37</v>
      </c>
      <c r="I4" s="9">
        <v>13</v>
      </c>
      <c r="J4" s="9">
        <f t="shared" si="0"/>
        <v>50</v>
      </c>
      <c r="K4" s="12">
        <f t="shared" si="1"/>
        <v>0.48</v>
      </c>
      <c r="L4" s="8" t="s">
        <v>31</v>
      </c>
    </row>
    <row r="5" spans="1:12" x14ac:dyDescent="0.2">
      <c r="A5" s="2" t="s">
        <v>9</v>
      </c>
      <c r="B5" s="9">
        <v>1</v>
      </c>
      <c r="C5" s="9" t="s">
        <v>10</v>
      </c>
      <c r="D5" s="9" t="s">
        <v>16</v>
      </c>
      <c r="E5" s="9" t="s">
        <v>15</v>
      </c>
      <c r="F5" s="9" t="s">
        <v>16</v>
      </c>
      <c r="G5" s="9" t="s">
        <v>12</v>
      </c>
      <c r="H5" s="9">
        <v>53</v>
      </c>
      <c r="I5" s="9">
        <v>1</v>
      </c>
      <c r="J5" s="9">
        <f t="shared" si="0"/>
        <v>54</v>
      </c>
      <c r="K5" s="12">
        <f t="shared" si="1"/>
        <v>0.96296296296296291</v>
      </c>
      <c r="L5" s="8" t="s">
        <v>31</v>
      </c>
    </row>
    <row r="6" spans="1:12" x14ac:dyDescent="0.2">
      <c r="A6" s="2" t="s">
        <v>9</v>
      </c>
      <c r="B6" s="9">
        <v>1</v>
      </c>
      <c r="C6" s="9" t="s">
        <v>10</v>
      </c>
      <c r="D6" s="9" t="s">
        <v>14</v>
      </c>
      <c r="E6" s="9" t="s">
        <v>11</v>
      </c>
      <c r="F6" s="9" t="s">
        <v>14</v>
      </c>
      <c r="G6" s="9" t="s">
        <v>13</v>
      </c>
      <c r="H6" s="9">
        <v>22</v>
      </c>
      <c r="I6" s="9">
        <v>31</v>
      </c>
      <c r="J6" s="9">
        <f t="shared" si="0"/>
        <v>53</v>
      </c>
      <c r="K6" s="12">
        <f t="shared" si="1"/>
        <v>-0.16981132075471697</v>
      </c>
      <c r="L6" s="8" t="s">
        <v>31</v>
      </c>
    </row>
    <row r="7" spans="1:12" x14ac:dyDescent="0.2">
      <c r="A7" s="2" t="s">
        <v>9</v>
      </c>
      <c r="B7" s="9">
        <v>1</v>
      </c>
      <c r="C7" s="9" t="s">
        <v>10</v>
      </c>
      <c r="D7" s="9" t="s">
        <v>14</v>
      </c>
      <c r="E7" s="9" t="s">
        <v>11</v>
      </c>
      <c r="F7" s="9" t="s">
        <v>14</v>
      </c>
      <c r="G7" s="9" t="s">
        <v>12</v>
      </c>
      <c r="H7" s="9">
        <v>57</v>
      </c>
      <c r="I7" s="9">
        <v>31</v>
      </c>
      <c r="J7" s="9">
        <f t="shared" si="0"/>
        <v>88</v>
      </c>
      <c r="K7" s="12">
        <f t="shared" si="1"/>
        <v>0.29545454545454547</v>
      </c>
      <c r="L7" s="8" t="s">
        <v>31</v>
      </c>
    </row>
    <row r="8" spans="1:12" x14ac:dyDescent="0.2">
      <c r="A8" s="2" t="s">
        <v>9</v>
      </c>
      <c r="B8" s="9">
        <v>1</v>
      </c>
      <c r="C8" s="9" t="s">
        <v>10</v>
      </c>
      <c r="D8" s="9" t="s">
        <v>17</v>
      </c>
      <c r="E8" s="9" t="s">
        <v>15</v>
      </c>
      <c r="F8" s="9" t="s">
        <v>17</v>
      </c>
      <c r="G8" s="9" t="s">
        <v>13</v>
      </c>
      <c r="H8" s="9">
        <v>15</v>
      </c>
      <c r="I8" s="9">
        <v>21</v>
      </c>
      <c r="J8" s="9">
        <f t="shared" si="0"/>
        <v>36</v>
      </c>
      <c r="K8" s="12">
        <f t="shared" si="1"/>
        <v>-0.16666666666666666</v>
      </c>
      <c r="L8" s="8" t="s">
        <v>31</v>
      </c>
    </row>
    <row r="9" spans="1:12" x14ac:dyDescent="0.2">
      <c r="A9" s="2" t="s">
        <v>9</v>
      </c>
      <c r="B9" s="9">
        <v>1</v>
      </c>
      <c r="C9" s="9" t="s">
        <v>10</v>
      </c>
      <c r="D9" s="9" t="s">
        <v>17</v>
      </c>
      <c r="E9" s="9" t="s">
        <v>15</v>
      </c>
      <c r="F9" s="9" t="s">
        <v>17</v>
      </c>
      <c r="G9" s="9" t="s">
        <v>12</v>
      </c>
      <c r="H9" s="9">
        <v>34</v>
      </c>
      <c r="I9" s="9">
        <v>53</v>
      </c>
      <c r="J9" s="9">
        <f t="shared" si="0"/>
        <v>87</v>
      </c>
      <c r="K9" s="12">
        <f t="shared" si="1"/>
        <v>-0.21839080459770116</v>
      </c>
      <c r="L9" s="8" t="s">
        <v>31</v>
      </c>
    </row>
    <row r="10" spans="1:12" x14ac:dyDescent="0.2">
      <c r="A10" s="2" t="s">
        <v>9</v>
      </c>
      <c r="B10" s="9">
        <v>2</v>
      </c>
      <c r="C10" s="9" t="s">
        <v>10</v>
      </c>
      <c r="D10" s="9" t="s">
        <v>11</v>
      </c>
      <c r="E10" s="9" t="s">
        <v>11</v>
      </c>
      <c r="F10" s="9" t="s">
        <v>11</v>
      </c>
      <c r="G10" s="9" t="s">
        <v>13</v>
      </c>
      <c r="H10" s="9">
        <v>15</v>
      </c>
      <c r="I10" s="9">
        <v>20</v>
      </c>
      <c r="J10" s="9">
        <f t="shared" si="0"/>
        <v>35</v>
      </c>
      <c r="K10" s="12">
        <f t="shared" si="1"/>
        <v>-0.14285714285714285</v>
      </c>
      <c r="L10" s="8" t="s">
        <v>31</v>
      </c>
    </row>
    <row r="11" spans="1:12" x14ac:dyDescent="0.2">
      <c r="A11" s="2" t="s">
        <v>9</v>
      </c>
      <c r="B11" s="9">
        <v>2</v>
      </c>
      <c r="C11" s="9" t="s">
        <v>10</v>
      </c>
      <c r="D11" s="9" t="s">
        <v>11</v>
      </c>
      <c r="E11" s="9" t="s">
        <v>11</v>
      </c>
      <c r="F11" s="9" t="s">
        <v>11</v>
      </c>
      <c r="G11" s="9" t="s">
        <v>12</v>
      </c>
      <c r="H11" s="9">
        <v>13</v>
      </c>
      <c r="I11" s="9">
        <v>22</v>
      </c>
      <c r="J11" s="9">
        <f t="shared" si="0"/>
        <v>35</v>
      </c>
      <c r="K11" s="12">
        <f t="shared" si="1"/>
        <v>-0.25714285714285712</v>
      </c>
      <c r="L11" s="8" t="s">
        <v>31</v>
      </c>
    </row>
    <row r="12" spans="1:12" x14ac:dyDescent="0.2">
      <c r="A12" s="2" t="s">
        <v>9</v>
      </c>
      <c r="B12" s="9">
        <v>2</v>
      </c>
      <c r="C12" s="9" t="s">
        <v>10</v>
      </c>
      <c r="D12" s="9" t="s">
        <v>16</v>
      </c>
      <c r="E12" s="9" t="s">
        <v>15</v>
      </c>
      <c r="F12" s="9" t="s">
        <v>16</v>
      </c>
      <c r="G12" s="9" t="s">
        <v>13</v>
      </c>
      <c r="H12" s="9">
        <v>31</v>
      </c>
      <c r="I12" s="9">
        <v>5</v>
      </c>
      <c r="J12" s="9">
        <f t="shared" si="0"/>
        <v>36</v>
      </c>
      <c r="K12" s="12">
        <f t="shared" si="1"/>
        <v>0.72222222222222221</v>
      </c>
      <c r="L12" s="8" t="s">
        <v>31</v>
      </c>
    </row>
    <row r="13" spans="1:12" x14ac:dyDescent="0.2">
      <c r="A13" s="2" t="s">
        <v>9</v>
      </c>
      <c r="B13" s="9">
        <v>2</v>
      </c>
      <c r="C13" s="9" t="s">
        <v>10</v>
      </c>
      <c r="D13" s="9" t="s">
        <v>16</v>
      </c>
      <c r="E13" s="9" t="s">
        <v>15</v>
      </c>
      <c r="F13" s="9" t="s">
        <v>16</v>
      </c>
      <c r="G13" s="9" t="s">
        <v>12</v>
      </c>
      <c r="H13" s="9">
        <v>44</v>
      </c>
      <c r="I13" s="9">
        <v>0</v>
      </c>
      <c r="J13" s="9">
        <f t="shared" si="0"/>
        <v>44</v>
      </c>
      <c r="K13" s="12">
        <f t="shared" si="1"/>
        <v>1</v>
      </c>
      <c r="L13" s="8" t="s">
        <v>31</v>
      </c>
    </row>
    <row r="14" spans="1:12" x14ac:dyDescent="0.2">
      <c r="A14" s="2" t="s">
        <v>9</v>
      </c>
      <c r="B14" s="9">
        <v>2</v>
      </c>
      <c r="C14" s="9" t="s">
        <v>10</v>
      </c>
      <c r="D14" s="9" t="s">
        <v>14</v>
      </c>
      <c r="E14" s="9" t="s">
        <v>11</v>
      </c>
      <c r="F14" s="9" t="s">
        <v>14</v>
      </c>
      <c r="G14" s="9" t="s">
        <v>13</v>
      </c>
      <c r="H14" s="9">
        <v>37</v>
      </c>
      <c r="I14" s="9">
        <v>16</v>
      </c>
      <c r="J14" s="9">
        <f t="shared" si="0"/>
        <v>53</v>
      </c>
      <c r="K14" s="12">
        <f t="shared" si="1"/>
        <v>0.39622641509433965</v>
      </c>
      <c r="L14" s="8" t="s">
        <v>31</v>
      </c>
    </row>
    <row r="15" spans="1:12" x14ac:dyDescent="0.2">
      <c r="A15" s="2" t="s">
        <v>9</v>
      </c>
      <c r="B15" s="9">
        <v>2</v>
      </c>
      <c r="C15" s="9" t="s">
        <v>10</v>
      </c>
      <c r="D15" s="9" t="s">
        <v>14</v>
      </c>
      <c r="E15" s="9" t="s">
        <v>11</v>
      </c>
      <c r="F15" s="9" t="s">
        <v>14</v>
      </c>
      <c r="G15" s="9" t="s">
        <v>12</v>
      </c>
      <c r="H15" s="9">
        <v>39</v>
      </c>
      <c r="I15" s="9">
        <v>12</v>
      </c>
      <c r="J15" s="9">
        <f t="shared" si="0"/>
        <v>51</v>
      </c>
      <c r="K15" s="12">
        <f t="shared" si="1"/>
        <v>0.52941176470588236</v>
      </c>
      <c r="L15" s="8" t="s">
        <v>31</v>
      </c>
    </row>
    <row r="16" spans="1:12" x14ac:dyDescent="0.2">
      <c r="A16" s="2" t="s">
        <v>9</v>
      </c>
      <c r="B16" s="9">
        <v>2</v>
      </c>
      <c r="C16" s="9" t="s">
        <v>10</v>
      </c>
      <c r="D16" s="9" t="s">
        <v>17</v>
      </c>
      <c r="E16" s="9" t="s">
        <v>15</v>
      </c>
      <c r="F16" s="9" t="s">
        <v>17</v>
      </c>
      <c r="G16" s="9" t="s">
        <v>13</v>
      </c>
      <c r="H16" s="9">
        <v>14</v>
      </c>
      <c r="I16" s="9">
        <v>29</v>
      </c>
      <c r="J16" s="9">
        <f t="shared" si="0"/>
        <v>43</v>
      </c>
      <c r="K16" s="12">
        <f t="shared" si="1"/>
        <v>-0.34883720930232559</v>
      </c>
      <c r="L16" s="8" t="s">
        <v>31</v>
      </c>
    </row>
    <row r="17" spans="1:12" x14ac:dyDescent="0.2">
      <c r="A17" s="2" t="s">
        <v>9</v>
      </c>
      <c r="B17" s="9">
        <v>2</v>
      </c>
      <c r="C17" s="9" t="s">
        <v>10</v>
      </c>
      <c r="D17" s="9" t="s">
        <v>17</v>
      </c>
      <c r="E17" s="9" t="s">
        <v>15</v>
      </c>
      <c r="F17" s="9" t="s">
        <v>17</v>
      </c>
      <c r="G17" s="9" t="s">
        <v>12</v>
      </c>
      <c r="H17" s="9">
        <v>22</v>
      </c>
      <c r="I17" s="9">
        <v>46</v>
      </c>
      <c r="J17" s="9">
        <f t="shared" si="0"/>
        <v>68</v>
      </c>
      <c r="K17" s="12">
        <f t="shared" si="1"/>
        <v>-0.35294117647058826</v>
      </c>
      <c r="L17" s="8" t="s">
        <v>31</v>
      </c>
    </row>
    <row r="18" spans="1:12" x14ac:dyDescent="0.2">
      <c r="A18" s="2" t="s">
        <v>9</v>
      </c>
      <c r="B18" s="9">
        <v>3</v>
      </c>
      <c r="C18" s="9" t="s">
        <v>10</v>
      </c>
      <c r="D18" s="8" t="s">
        <v>11</v>
      </c>
      <c r="E18" s="8" t="s">
        <v>11</v>
      </c>
      <c r="F18" s="8" t="s">
        <v>11</v>
      </c>
      <c r="G18" s="8" t="s">
        <v>13</v>
      </c>
      <c r="H18" s="9">
        <v>20</v>
      </c>
      <c r="I18" s="9">
        <v>30</v>
      </c>
      <c r="J18" s="9">
        <f t="shared" si="0"/>
        <v>50</v>
      </c>
      <c r="K18" s="12">
        <f t="shared" ref="K18:K33" si="2">+(I18-H18)/J18</f>
        <v>0.2</v>
      </c>
      <c r="L18" s="8" t="s">
        <v>31</v>
      </c>
    </row>
    <row r="19" spans="1:12" x14ac:dyDescent="0.2">
      <c r="A19" s="2" t="s">
        <v>9</v>
      </c>
      <c r="B19" s="9">
        <v>3</v>
      </c>
      <c r="C19" s="9" t="s">
        <v>10</v>
      </c>
      <c r="D19" s="8" t="s">
        <v>11</v>
      </c>
      <c r="E19" s="8" t="s">
        <v>11</v>
      </c>
      <c r="F19" s="8" t="s">
        <v>11</v>
      </c>
      <c r="G19" s="8" t="s">
        <v>12</v>
      </c>
      <c r="H19" s="9">
        <v>26</v>
      </c>
      <c r="I19" s="9">
        <v>38</v>
      </c>
      <c r="J19" s="9">
        <f t="shared" si="0"/>
        <v>64</v>
      </c>
      <c r="K19" s="12">
        <f t="shared" si="2"/>
        <v>0.1875</v>
      </c>
      <c r="L19" s="8" t="s">
        <v>31</v>
      </c>
    </row>
    <row r="20" spans="1:12" x14ac:dyDescent="0.2">
      <c r="A20" s="2" t="s">
        <v>9</v>
      </c>
      <c r="B20" s="9">
        <v>3</v>
      </c>
      <c r="C20" s="9" t="s">
        <v>10</v>
      </c>
      <c r="D20" s="8" t="s">
        <v>15</v>
      </c>
      <c r="E20" s="8" t="s">
        <v>16</v>
      </c>
      <c r="F20" s="8" t="s">
        <v>16</v>
      </c>
      <c r="G20" s="8" t="s">
        <v>13</v>
      </c>
      <c r="H20" s="9">
        <v>7</v>
      </c>
      <c r="I20" s="9">
        <v>41</v>
      </c>
      <c r="J20" s="9">
        <f t="shared" si="0"/>
        <v>48</v>
      </c>
      <c r="K20" s="12">
        <f t="shared" si="2"/>
        <v>0.70833333333333337</v>
      </c>
      <c r="L20" s="8" t="s">
        <v>31</v>
      </c>
    </row>
    <row r="21" spans="1:12" x14ac:dyDescent="0.2">
      <c r="A21" s="2" t="s">
        <v>9</v>
      </c>
      <c r="B21" s="9">
        <v>3</v>
      </c>
      <c r="C21" s="9" t="s">
        <v>10</v>
      </c>
      <c r="D21" s="8" t="s">
        <v>15</v>
      </c>
      <c r="E21" s="8" t="s">
        <v>16</v>
      </c>
      <c r="F21" s="8" t="s">
        <v>16</v>
      </c>
      <c r="G21" s="8" t="s">
        <v>12</v>
      </c>
      <c r="H21" s="9">
        <v>16</v>
      </c>
      <c r="I21" s="9">
        <v>75</v>
      </c>
      <c r="J21" s="9">
        <f t="shared" si="0"/>
        <v>91</v>
      </c>
      <c r="K21" s="12">
        <f t="shared" si="2"/>
        <v>0.64835164835164838</v>
      </c>
      <c r="L21" s="8" t="s">
        <v>31</v>
      </c>
    </row>
    <row r="22" spans="1:12" x14ac:dyDescent="0.2">
      <c r="A22" s="2" t="s">
        <v>9</v>
      </c>
      <c r="B22" s="9">
        <v>3</v>
      </c>
      <c r="C22" s="9" t="s">
        <v>10</v>
      </c>
      <c r="D22" s="8" t="s">
        <v>11</v>
      </c>
      <c r="E22" s="8" t="s">
        <v>14</v>
      </c>
      <c r="F22" s="8" t="s">
        <v>14</v>
      </c>
      <c r="G22" s="8" t="s">
        <v>13</v>
      </c>
      <c r="H22" s="9">
        <v>31</v>
      </c>
      <c r="I22" s="9">
        <v>37</v>
      </c>
      <c r="J22" s="9">
        <f t="shared" si="0"/>
        <v>68</v>
      </c>
      <c r="K22" s="12">
        <f t="shared" si="2"/>
        <v>8.8235294117647065E-2</v>
      </c>
      <c r="L22" s="8" t="s">
        <v>31</v>
      </c>
    </row>
    <row r="23" spans="1:12" x14ac:dyDescent="0.2">
      <c r="A23" s="2" t="s">
        <v>9</v>
      </c>
      <c r="B23" s="9">
        <v>3</v>
      </c>
      <c r="C23" s="9" t="s">
        <v>10</v>
      </c>
      <c r="D23" s="8" t="s">
        <v>11</v>
      </c>
      <c r="E23" s="8" t="s">
        <v>14</v>
      </c>
      <c r="F23" s="8" t="s">
        <v>14</v>
      </c>
      <c r="G23" s="8" t="s">
        <v>12</v>
      </c>
      <c r="H23" s="9">
        <v>35</v>
      </c>
      <c r="I23" s="9">
        <v>37</v>
      </c>
      <c r="J23" s="9">
        <f t="shared" si="0"/>
        <v>72</v>
      </c>
      <c r="K23" s="12">
        <f t="shared" si="2"/>
        <v>2.7777777777777776E-2</v>
      </c>
      <c r="L23" s="8" t="s">
        <v>31</v>
      </c>
    </row>
    <row r="24" spans="1:12" x14ac:dyDescent="0.2">
      <c r="A24" s="2" t="s">
        <v>9</v>
      </c>
      <c r="B24" s="9">
        <v>3</v>
      </c>
      <c r="C24" s="9" t="s">
        <v>10</v>
      </c>
      <c r="D24" s="8" t="s">
        <v>15</v>
      </c>
      <c r="E24" s="8" t="s">
        <v>17</v>
      </c>
      <c r="F24" s="8" t="s">
        <v>17</v>
      </c>
      <c r="G24" s="8" t="s">
        <v>13</v>
      </c>
      <c r="H24" s="9">
        <v>32</v>
      </c>
      <c r="I24" s="9">
        <v>27</v>
      </c>
      <c r="J24" s="9">
        <f t="shared" si="0"/>
        <v>59</v>
      </c>
      <c r="K24" s="12">
        <f t="shared" si="2"/>
        <v>-8.4745762711864403E-2</v>
      </c>
      <c r="L24" s="8" t="s">
        <v>31</v>
      </c>
    </row>
    <row r="25" spans="1:12" x14ac:dyDescent="0.2">
      <c r="A25" s="2" t="s">
        <v>9</v>
      </c>
      <c r="B25" s="9">
        <v>3</v>
      </c>
      <c r="C25" s="9" t="s">
        <v>10</v>
      </c>
      <c r="D25" s="8" t="s">
        <v>15</v>
      </c>
      <c r="E25" s="8" t="s">
        <v>17</v>
      </c>
      <c r="F25" s="8" t="s">
        <v>17</v>
      </c>
      <c r="G25" s="8" t="s">
        <v>12</v>
      </c>
      <c r="H25" s="9">
        <v>49</v>
      </c>
      <c r="I25" s="9">
        <v>22</v>
      </c>
      <c r="J25" s="9">
        <f t="shared" si="0"/>
        <v>71</v>
      </c>
      <c r="K25" s="12">
        <f t="shared" si="2"/>
        <v>-0.38028169014084506</v>
      </c>
      <c r="L25" s="8" t="s">
        <v>31</v>
      </c>
    </row>
    <row r="26" spans="1:12" x14ac:dyDescent="0.2">
      <c r="A26" s="3" t="s">
        <v>9</v>
      </c>
      <c r="B26" s="9">
        <v>4</v>
      </c>
      <c r="C26" s="9" t="s">
        <v>10</v>
      </c>
      <c r="D26" s="8" t="s">
        <v>11</v>
      </c>
      <c r="E26" s="8" t="s">
        <v>11</v>
      </c>
      <c r="F26" s="8" t="s">
        <v>11</v>
      </c>
      <c r="G26" s="8" t="s">
        <v>13</v>
      </c>
      <c r="H26" s="9">
        <v>52</v>
      </c>
      <c r="I26" s="9">
        <v>38</v>
      </c>
      <c r="J26" s="9">
        <f t="shared" si="0"/>
        <v>90</v>
      </c>
      <c r="K26" s="12">
        <f t="shared" si="2"/>
        <v>-0.15555555555555556</v>
      </c>
      <c r="L26" s="8" t="s">
        <v>31</v>
      </c>
    </row>
    <row r="27" spans="1:12" x14ac:dyDescent="0.2">
      <c r="A27" s="3" t="s">
        <v>9</v>
      </c>
      <c r="B27" s="9">
        <v>4</v>
      </c>
      <c r="C27" s="9" t="s">
        <v>10</v>
      </c>
      <c r="D27" s="8" t="s">
        <v>11</v>
      </c>
      <c r="E27" s="8" t="s">
        <v>11</v>
      </c>
      <c r="F27" s="8" t="s">
        <v>11</v>
      </c>
      <c r="G27" s="8" t="s">
        <v>12</v>
      </c>
      <c r="H27" s="9">
        <v>96</v>
      </c>
      <c r="I27" s="9">
        <v>80</v>
      </c>
      <c r="J27" s="9">
        <f t="shared" si="0"/>
        <v>176</v>
      </c>
      <c r="K27" s="12">
        <f t="shared" si="2"/>
        <v>-9.0909090909090912E-2</v>
      </c>
      <c r="L27" s="8" t="s">
        <v>31</v>
      </c>
    </row>
    <row r="28" spans="1:12" x14ac:dyDescent="0.2">
      <c r="A28" s="3" t="s">
        <v>9</v>
      </c>
      <c r="B28" s="9">
        <v>4</v>
      </c>
      <c r="C28" s="9" t="s">
        <v>10</v>
      </c>
      <c r="D28" s="8" t="s">
        <v>15</v>
      </c>
      <c r="E28" s="8" t="s">
        <v>16</v>
      </c>
      <c r="F28" s="8" t="s">
        <v>16</v>
      </c>
      <c r="G28" s="8" t="s">
        <v>13</v>
      </c>
      <c r="H28" s="9">
        <v>70</v>
      </c>
      <c r="I28" s="9">
        <v>86</v>
      </c>
      <c r="J28" s="9">
        <f t="shared" si="0"/>
        <v>156</v>
      </c>
      <c r="K28" s="12">
        <f t="shared" si="2"/>
        <v>0.10256410256410256</v>
      </c>
      <c r="L28" s="8" t="s">
        <v>31</v>
      </c>
    </row>
    <row r="29" spans="1:12" x14ac:dyDescent="0.2">
      <c r="A29" s="3" t="s">
        <v>9</v>
      </c>
      <c r="B29" s="9">
        <v>4</v>
      </c>
      <c r="C29" s="9" t="s">
        <v>10</v>
      </c>
      <c r="D29" s="8" t="s">
        <v>15</v>
      </c>
      <c r="E29" s="8" t="s">
        <v>16</v>
      </c>
      <c r="F29" s="8" t="s">
        <v>16</v>
      </c>
      <c r="G29" s="8" t="s">
        <v>12</v>
      </c>
      <c r="H29" s="9">
        <v>41</v>
      </c>
      <c r="I29" s="9">
        <v>129</v>
      </c>
      <c r="J29" s="9">
        <f t="shared" si="0"/>
        <v>170</v>
      </c>
      <c r="K29" s="12">
        <f t="shared" si="2"/>
        <v>0.51764705882352946</v>
      </c>
      <c r="L29" s="8" t="s">
        <v>31</v>
      </c>
    </row>
    <row r="30" spans="1:12" x14ac:dyDescent="0.2">
      <c r="A30" s="3" t="s">
        <v>9</v>
      </c>
      <c r="B30" s="9">
        <v>4</v>
      </c>
      <c r="C30" s="9" t="s">
        <v>10</v>
      </c>
      <c r="D30" s="8" t="s">
        <v>11</v>
      </c>
      <c r="E30" s="8" t="s">
        <v>14</v>
      </c>
      <c r="F30" s="8" t="s">
        <v>14</v>
      </c>
      <c r="G30" s="8" t="s">
        <v>13</v>
      </c>
      <c r="H30" s="9">
        <v>81</v>
      </c>
      <c r="I30" s="9">
        <v>69</v>
      </c>
      <c r="J30" s="9">
        <f t="shared" si="0"/>
        <v>150</v>
      </c>
      <c r="K30" s="12">
        <f t="shared" si="2"/>
        <v>-0.08</v>
      </c>
      <c r="L30" s="8" t="s">
        <v>31</v>
      </c>
    </row>
    <row r="31" spans="1:12" x14ac:dyDescent="0.2">
      <c r="A31" s="3" t="s">
        <v>9</v>
      </c>
      <c r="B31" s="9">
        <v>4</v>
      </c>
      <c r="C31" s="9" t="s">
        <v>10</v>
      </c>
      <c r="D31" s="8" t="s">
        <v>11</v>
      </c>
      <c r="E31" s="8" t="s">
        <v>14</v>
      </c>
      <c r="F31" s="8" t="s">
        <v>14</v>
      </c>
      <c r="G31" s="8" t="s">
        <v>12</v>
      </c>
      <c r="H31" s="9">
        <v>66</v>
      </c>
      <c r="I31" s="9">
        <v>87</v>
      </c>
      <c r="J31" s="9">
        <f t="shared" si="0"/>
        <v>153</v>
      </c>
      <c r="K31" s="12">
        <f t="shared" si="2"/>
        <v>0.13725490196078433</v>
      </c>
      <c r="L31" s="8" t="s">
        <v>31</v>
      </c>
    </row>
    <row r="32" spans="1:12" x14ac:dyDescent="0.2">
      <c r="A32" s="3" t="s">
        <v>9</v>
      </c>
      <c r="B32" s="9">
        <v>4</v>
      </c>
      <c r="C32" s="9" t="s">
        <v>10</v>
      </c>
      <c r="D32" s="8" t="s">
        <v>15</v>
      </c>
      <c r="E32" s="8" t="s">
        <v>17</v>
      </c>
      <c r="F32" s="8" t="s">
        <v>17</v>
      </c>
      <c r="G32" s="8" t="s">
        <v>13</v>
      </c>
      <c r="H32" s="9">
        <v>34</v>
      </c>
      <c r="I32" s="9">
        <v>48</v>
      </c>
      <c r="J32" s="9">
        <f t="shared" si="0"/>
        <v>82</v>
      </c>
      <c r="K32" s="12">
        <f t="shared" si="2"/>
        <v>0.17073170731707318</v>
      </c>
      <c r="L32" s="8" t="s">
        <v>31</v>
      </c>
    </row>
    <row r="33" spans="1:12" x14ac:dyDescent="0.2">
      <c r="A33" s="3" t="s">
        <v>9</v>
      </c>
      <c r="B33" s="9">
        <v>4</v>
      </c>
      <c r="C33" s="9" t="s">
        <v>10</v>
      </c>
      <c r="D33" s="8" t="s">
        <v>15</v>
      </c>
      <c r="E33" s="8" t="s">
        <v>17</v>
      </c>
      <c r="F33" s="8" t="s">
        <v>17</v>
      </c>
      <c r="G33" s="8" t="s">
        <v>12</v>
      </c>
      <c r="H33" s="9">
        <v>77</v>
      </c>
      <c r="I33" s="9">
        <v>96</v>
      </c>
      <c r="J33" s="9">
        <f t="shared" si="0"/>
        <v>173</v>
      </c>
      <c r="K33" s="12">
        <f t="shared" si="2"/>
        <v>0.10982658959537572</v>
      </c>
      <c r="L33" s="8" t="s">
        <v>31</v>
      </c>
    </row>
    <row r="34" spans="1:12" x14ac:dyDescent="0.2">
      <c r="A34" s="2" t="s">
        <v>9</v>
      </c>
      <c r="B34" s="9">
        <v>5</v>
      </c>
      <c r="C34" s="9" t="s">
        <v>10</v>
      </c>
      <c r="D34" s="8" t="s">
        <v>11</v>
      </c>
      <c r="E34" s="8" t="s">
        <v>11</v>
      </c>
      <c r="F34" s="8" t="s">
        <v>11</v>
      </c>
      <c r="G34" s="8" t="s">
        <v>13</v>
      </c>
      <c r="H34" s="9">
        <v>100</v>
      </c>
      <c r="I34" s="9">
        <v>89</v>
      </c>
      <c r="J34" s="9">
        <f t="shared" ref="J34:J65" si="3">+H34+I34</f>
        <v>189</v>
      </c>
      <c r="K34" s="12">
        <f t="shared" ref="K34:K57" si="4">+(H34-I34)/J34</f>
        <v>5.8201058201058198E-2</v>
      </c>
      <c r="L34" s="8" t="s">
        <v>31</v>
      </c>
    </row>
    <row r="35" spans="1:12" x14ac:dyDescent="0.2">
      <c r="A35" s="2" t="s">
        <v>9</v>
      </c>
      <c r="B35" s="9">
        <v>5</v>
      </c>
      <c r="C35" s="9" t="s">
        <v>10</v>
      </c>
      <c r="D35" s="8" t="s">
        <v>11</v>
      </c>
      <c r="E35" s="8" t="s">
        <v>11</v>
      </c>
      <c r="F35" s="8" t="s">
        <v>11</v>
      </c>
      <c r="G35" s="8" t="s">
        <v>12</v>
      </c>
      <c r="H35" s="9">
        <v>133</v>
      </c>
      <c r="I35" s="9">
        <v>102</v>
      </c>
      <c r="J35" s="9">
        <f t="shared" si="3"/>
        <v>235</v>
      </c>
      <c r="K35" s="12">
        <f t="shared" si="4"/>
        <v>0.13191489361702127</v>
      </c>
      <c r="L35" s="8" t="s">
        <v>31</v>
      </c>
    </row>
    <row r="36" spans="1:12" x14ac:dyDescent="0.2">
      <c r="A36" s="2" t="s">
        <v>9</v>
      </c>
      <c r="B36" s="9">
        <v>5</v>
      </c>
      <c r="C36" s="9" t="s">
        <v>10</v>
      </c>
      <c r="D36" s="8" t="s">
        <v>16</v>
      </c>
      <c r="E36" s="8" t="s">
        <v>15</v>
      </c>
      <c r="F36" s="8" t="s">
        <v>16</v>
      </c>
      <c r="G36" s="8" t="s">
        <v>13</v>
      </c>
      <c r="H36" s="9">
        <v>50</v>
      </c>
      <c r="I36" s="9">
        <v>9</v>
      </c>
      <c r="J36" s="9">
        <f t="shared" si="3"/>
        <v>59</v>
      </c>
      <c r="K36" s="12">
        <f t="shared" si="4"/>
        <v>0.69491525423728817</v>
      </c>
      <c r="L36" s="8" t="s">
        <v>31</v>
      </c>
    </row>
    <row r="37" spans="1:12" x14ac:dyDescent="0.2">
      <c r="A37" s="2" t="s">
        <v>9</v>
      </c>
      <c r="B37" s="9">
        <v>5</v>
      </c>
      <c r="C37" s="9" t="s">
        <v>10</v>
      </c>
      <c r="D37" s="8" t="s">
        <v>16</v>
      </c>
      <c r="E37" s="8" t="s">
        <v>15</v>
      </c>
      <c r="F37" s="8" t="s">
        <v>16</v>
      </c>
      <c r="G37" s="8" t="s">
        <v>12</v>
      </c>
      <c r="H37" s="9">
        <v>143</v>
      </c>
      <c r="I37" s="9">
        <v>33</v>
      </c>
      <c r="J37" s="9">
        <f t="shared" si="3"/>
        <v>176</v>
      </c>
      <c r="K37" s="12">
        <f t="shared" si="4"/>
        <v>0.625</v>
      </c>
      <c r="L37" s="8" t="s">
        <v>31</v>
      </c>
    </row>
    <row r="38" spans="1:12" x14ac:dyDescent="0.2">
      <c r="A38" s="2" t="s">
        <v>9</v>
      </c>
      <c r="B38" s="9">
        <v>5</v>
      </c>
      <c r="C38" s="9" t="s">
        <v>10</v>
      </c>
      <c r="D38" s="8" t="s">
        <v>14</v>
      </c>
      <c r="E38" s="8" t="s">
        <v>11</v>
      </c>
      <c r="F38" s="8" t="s">
        <v>14</v>
      </c>
      <c r="G38" s="8" t="s">
        <v>13</v>
      </c>
      <c r="H38" s="9">
        <v>82</v>
      </c>
      <c r="I38" s="9">
        <v>56</v>
      </c>
      <c r="J38" s="9">
        <f t="shared" si="3"/>
        <v>138</v>
      </c>
      <c r="K38" s="12">
        <f t="shared" si="4"/>
        <v>0.18840579710144928</v>
      </c>
      <c r="L38" s="8" t="s">
        <v>31</v>
      </c>
    </row>
    <row r="39" spans="1:12" x14ac:dyDescent="0.2">
      <c r="A39" s="2" t="s">
        <v>9</v>
      </c>
      <c r="B39" s="9">
        <v>5</v>
      </c>
      <c r="C39" s="9" t="s">
        <v>10</v>
      </c>
      <c r="D39" s="8" t="s">
        <v>14</v>
      </c>
      <c r="E39" s="8" t="s">
        <v>11</v>
      </c>
      <c r="F39" s="8" t="s">
        <v>14</v>
      </c>
      <c r="G39" s="8" t="s">
        <v>12</v>
      </c>
      <c r="H39" s="9">
        <v>88</v>
      </c>
      <c r="I39" s="9">
        <v>89</v>
      </c>
      <c r="J39" s="9">
        <f t="shared" si="3"/>
        <v>177</v>
      </c>
      <c r="K39" s="12">
        <f t="shared" si="4"/>
        <v>-5.6497175141242938E-3</v>
      </c>
      <c r="L39" s="8" t="s">
        <v>31</v>
      </c>
    </row>
    <row r="40" spans="1:12" x14ac:dyDescent="0.2">
      <c r="A40" s="2" t="s">
        <v>9</v>
      </c>
      <c r="B40" s="9">
        <v>5</v>
      </c>
      <c r="C40" s="9" t="s">
        <v>10</v>
      </c>
      <c r="D40" s="8" t="s">
        <v>17</v>
      </c>
      <c r="E40" s="8" t="s">
        <v>15</v>
      </c>
      <c r="F40" s="8" t="s">
        <v>17</v>
      </c>
      <c r="G40" s="8" t="s">
        <v>13</v>
      </c>
      <c r="H40" s="9">
        <v>103</v>
      </c>
      <c r="I40" s="9">
        <v>100</v>
      </c>
      <c r="J40" s="9">
        <f t="shared" si="3"/>
        <v>203</v>
      </c>
      <c r="K40" s="12">
        <f t="shared" si="4"/>
        <v>1.4778325123152709E-2</v>
      </c>
      <c r="L40" s="8" t="s">
        <v>31</v>
      </c>
    </row>
    <row r="41" spans="1:12" x14ac:dyDescent="0.2">
      <c r="A41" s="2" t="s">
        <v>9</v>
      </c>
      <c r="B41" s="9">
        <v>5</v>
      </c>
      <c r="C41" s="9" t="s">
        <v>10</v>
      </c>
      <c r="D41" s="8" t="s">
        <v>17</v>
      </c>
      <c r="E41" s="8" t="s">
        <v>15</v>
      </c>
      <c r="F41" s="8" t="s">
        <v>17</v>
      </c>
      <c r="G41" s="8" t="s">
        <v>12</v>
      </c>
      <c r="H41" s="9">
        <v>75</v>
      </c>
      <c r="I41" s="9">
        <v>100</v>
      </c>
      <c r="J41" s="9">
        <f t="shared" si="3"/>
        <v>175</v>
      </c>
      <c r="K41" s="12">
        <f t="shared" si="4"/>
        <v>-0.14285714285714285</v>
      </c>
      <c r="L41" s="8" t="s">
        <v>31</v>
      </c>
    </row>
    <row r="42" spans="1:12" x14ac:dyDescent="0.2">
      <c r="A42" s="3" t="s">
        <v>9</v>
      </c>
      <c r="B42" s="9">
        <v>6</v>
      </c>
      <c r="C42" s="9" t="s">
        <v>10</v>
      </c>
      <c r="D42" s="8" t="s">
        <v>11</v>
      </c>
      <c r="E42" s="8" t="s">
        <v>11</v>
      </c>
      <c r="F42" s="8" t="s">
        <v>11</v>
      </c>
      <c r="G42" s="8" t="s">
        <v>13</v>
      </c>
      <c r="H42" s="9">
        <v>65</v>
      </c>
      <c r="I42" s="9">
        <v>56</v>
      </c>
      <c r="J42" s="9">
        <f t="shared" si="3"/>
        <v>121</v>
      </c>
      <c r="K42" s="12">
        <f t="shared" si="4"/>
        <v>7.43801652892562E-2</v>
      </c>
      <c r="L42" s="8" t="s">
        <v>31</v>
      </c>
    </row>
    <row r="43" spans="1:12" x14ac:dyDescent="0.2">
      <c r="A43" s="3" t="s">
        <v>9</v>
      </c>
      <c r="B43" s="9">
        <v>6</v>
      </c>
      <c r="C43" s="9" t="s">
        <v>10</v>
      </c>
      <c r="D43" s="8" t="s">
        <v>11</v>
      </c>
      <c r="E43" s="8" t="s">
        <v>11</v>
      </c>
      <c r="F43" s="8" t="s">
        <v>11</v>
      </c>
      <c r="G43" s="8" t="s">
        <v>12</v>
      </c>
      <c r="H43" s="9">
        <v>55</v>
      </c>
      <c r="I43" s="9">
        <v>45</v>
      </c>
      <c r="J43" s="9">
        <f t="shared" si="3"/>
        <v>100</v>
      </c>
      <c r="K43" s="12">
        <f t="shared" si="4"/>
        <v>0.1</v>
      </c>
      <c r="L43" s="8" t="s">
        <v>31</v>
      </c>
    </row>
    <row r="44" spans="1:12" x14ac:dyDescent="0.2">
      <c r="A44" s="3" t="s">
        <v>9</v>
      </c>
      <c r="B44" s="9">
        <v>6</v>
      </c>
      <c r="C44" s="9" t="s">
        <v>10</v>
      </c>
      <c r="D44" s="8" t="s">
        <v>16</v>
      </c>
      <c r="E44" s="8" t="s">
        <v>15</v>
      </c>
      <c r="F44" s="8" t="s">
        <v>16</v>
      </c>
      <c r="G44" s="8" t="s">
        <v>13</v>
      </c>
      <c r="H44" s="9">
        <v>62</v>
      </c>
      <c r="I44" s="9">
        <v>8</v>
      </c>
      <c r="J44" s="9">
        <f t="shared" si="3"/>
        <v>70</v>
      </c>
      <c r="K44" s="12">
        <f t="shared" si="4"/>
        <v>0.77142857142857146</v>
      </c>
      <c r="L44" s="8" t="s">
        <v>31</v>
      </c>
    </row>
    <row r="45" spans="1:12" x14ac:dyDescent="0.2">
      <c r="A45" s="3" t="s">
        <v>9</v>
      </c>
      <c r="B45" s="9">
        <v>6</v>
      </c>
      <c r="C45" s="9" t="s">
        <v>10</v>
      </c>
      <c r="D45" s="8" t="s">
        <v>16</v>
      </c>
      <c r="E45" s="8" t="s">
        <v>15</v>
      </c>
      <c r="F45" s="8" t="s">
        <v>16</v>
      </c>
      <c r="G45" s="8" t="s">
        <v>12</v>
      </c>
      <c r="H45" s="9">
        <v>126</v>
      </c>
      <c r="I45" s="9">
        <v>9</v>
      </c>
      <c r="J45" s="9">
        <f t="shared" si="3"/>
        <v>135</v>
      </c>
      <c r="K45" s="12">
        <f t="shared" si="4"/>
        <v>0.8666666666666667</v>
      </c>
      <c r="L45" s="8" t="s">
        <v>31</v>
      </c>
    </row>
    <row r="46" spans="1:12" x14ac:dyDescent="0.2">
      <c r="A46" s="3" t="s">
        <v>9</v>
      </c>
      <c r="B46" s="9">
        <v>6</v>
      </c>
      <c r="C46" s="9" t="s">
        <v>10</v>
      </c>
      <c r="D46" s="8" t="s">
        <v>14</v>
      </c>
      <c r="E46" s="8" t="s">
        <v>11</v>
      </c>
      <c r="F46" s="8" t="s">
        <v>14</v>
      </c>
      <c r="G46" s="8" t="s">
        <v>13</v>
      </c>
      <c r="H46" s="9">
        <v>59</v>
      </c>
      <c r="I46" s="9">
        <v>37</v>
      </c>
      <c r="J46" s="9">
        <f t="shared" si="3"/>
        <v>96</v>
      </c>
      <c r="K46" s="12">
        <f t="shared" si="4"/>
        <v>0.22916666666666666</v>
      </c>
      <c r="L46" s="8" t="s">
        <v>31</v>
      </c>
    </row>
    <row r="47" spans="1:12" x14ac:dyDescent="0.2">
      <c r="A47" s="3" t="s">
        <v>9</v>
      </c>
      <c r="B47" s="9">
        <v>6</v>
      </c>
      <c r="C47" s="9" t="s">
        <v>10</v>
      </c>
      <c r="D47" s="8" t="s">
        <v>14</v>
      </c>
      <c r="E47" s="8" t="s">
        <v>11</v>
      </c>
      <c r="F47" s="8" t="s">
        <v>14</v>
      </c>
      <c r="G47" s="8" t="s">
        <v>12</v>
      </c>
      <c r="H47" s="9">
        <v>47</v>
      </c>
      <c r="I47" s="9">
        <v>54</v>
      </c>
      <c r="J47" s="9">
        <f t="shared" si="3"/>
        <v>101</v>
      </c>
      <c r="K47" s="12">
        <f t="shared" si="4"/>
        <v>-6.9306930693069313E-2</v>
      </c>
      <c r="L47" s="8" t="s">
        <v>31</v>
      </c>
    </row>
    <row r="48" spans="1:12" x14ac:dyDescent="0.2">
      <c r="A48" s="3" t="s">
        <v>9</v>
      </c>
      <c r="B48" s="9">
        <v>6</v>
      </c>
      <c r="C48" s="9" t="s">
        <v>10</v>
      </c>
      <c r="D48" s="8" t="s">
        <v>17</v>
      </c>
      <c r="E48" s="8" t="s">
        <v>15</v>
      </c>
      <c r="F48" s="8" t="s">
        <v>17</v>
      </c>
      <c r="G48" s="8" t="s">
        <v>13</v>
      </c>
      <c r="H48" s="9">
        <v>18</v>
      </c>
      <c r="I48" s="9">
        <v>91</v>
      </c>
      <c r="J48" s="9">
        <f t="shared" si="3"/>
        <v>109</v>
      </c>
      <c r="K48" s="12">
        <f t="shared" si="4"/>
        <v>-0.66972477064220182</v>
      </c>
      <c r="L48" s="8" t="s">
        <v>31</v>
      </c>
    </row>
    <row r="49" spans="1:12" x14ac:dyDescent="0.2">
      <c r="A49" s="3" t="s">
        <v>9</v>
      </c>
      <c r="B49" s="9">
        <v>6</v>
      </c>
      <c r="C49" s="9" t="s">
        <v>10</v>
      </c>
      <c r="D49" s="8" t="s">
        <v>17</v>
      </c>
      <c r="E49" s="8" t="s">
        <v>15</v>
      </c>
      <c r="F49" s="8" t="s">
        <v>17</v>
      </c>
      <c r="G49" s="8" t="s">
        <v>12</v>
      </c>
      <c r="H49" s="9">
        <v>38</v>
      </c>
      <c r="I49" s="9">
        <v>119</v>
      </c>
      <c r="J49" s="9">
        <f t="shared" si="3"/>
        <v>157</v>
      </c>
      <c r="K49" s="12">
        <f t="shared" si="4"/>
        <v>-0.51592356687898089</v>
      </c>
      <c r="L49" s="8" t="s">
        <v>31</v>
      </c>
    </row>
    <row r="50" spans="1:12" x14ac:dyDescent="0.2">
      <c r="A50" s="2" t="s">
        <v>9</v>
      </c>
      <c r="B50" s="9">
        <v>7</v>
      </c>
      <c r="C50" s="9" t="s">
        <v>10</v>
      </c>
      <c r="D50" s="8" t="s">
        <v>11</v>
      </c>
      <c r="E50" s="8" t="s">
        <v>11</v>
      </c>
      <c r="F50" s="8" t="s">
        <v>11</v>
      </c>
      <c r="G50" s="8" t="s">
        <v>13</v>
      </c>
      <c r="H50" s="9">
        <v>32</v>
      </c>
      <c r="I50" s="9">
        <v>57</v>
      </c>
      <c r="J50" s="9">
        <f t="shared" si="3"/>
        <v>89</v>
      </c>
      <c r="K50" s="12">
        <f t="shared" si="4"/>
        <v>-0.2808988764044944</v>
      </c>
      <c r="L50" s="8" t="s">
        <v>31</v>
      </c>
    </row>
    <row r="51" spans="1:12" x14ac:dyDescent="0.2">
      <c r="A51" s="2" t="s">
        <v>9</v>
      </c>
      <c r="B51" s="9">
        <v>7</v>
      </c>
      <c r="C51" s="9" t="s">
        <v>10</v>
      </c>
      <c r="D51" s="8" t="s">
        <v>11</v>
      </c>
      <c r="E51" s="8" t="s">
        <v>11</v>
      </c>
      <c r="F51" s="8" t="s">
        <v>11</v>
      </c>
      <c r="G51" s="8" t="s">
        <v>12</v>
      </c>
      <c r="H51" s="9">
        <v>44</v>
      </c>
      <c r="I51" s="9">
        <v>44</v>
      </c>
      <c r="J51" s="9">
        <f t="shared" si="3"/>
        <v>88</v>
      </c>
      <c r="K51" s="12">
        <f t="shared" si="4"/>
        <v>0</v>
      </c>
      <c r="L51" s="8" t="s">
        <v>31</v>
      </c>
    </row>
    <row r="52" spans="1:12" x14ac:dyDescent="0.2">
      <c r="A52" s="2" t="s">
        <v>9</v>
      </c>
      <c r="B52" s="9">
        <v>7</v>
      </c>
      <c r="C52" s="9" t="s">
        <v>10</v>
      </c>
      <c r="D52" s="8" t="s">
        <v>16</v>
      </c>
      <c r="E52" s="8" t="s">
        <v>15</v>
      </c>
      <c r="F52" s="8" t="s">
        <v>16</v>
      </c>
      <c r="G52" s="8" t="s">
        <v>13</v>
      </c>
      <c r="H52" s="9">
        <v>84</v>
      </c>
      <c r="I52" s="9">
        <v>0</v>
      </c>
      <c r="J52" s="9">
        <f t="shared" si="3"/>
        <v>84</v>
      </c>
      <c r="K52" s="12">
        <f t="shared" si="4"/>
        <v>1</v>
      </c>
      <c r="L52" s="8" t="s">
        <v>31</v>
      </c>
    </row>
    <row r="53" spans="1:12" x14ac:dyDescent="0.2">
      <c r="A53" s="2" t="s">
        <v>9</v>
      </c>
      <c r="B53" s="9">
        <v>7</v>
      </c>
      <c r="C53" s="9" t="s">
        <v>10</v>
      </c>
      <c r="D53" s="8" t="s">
        <v>16</v>
      </c>
      <c r="E53" s="8" t="s">
        <v>15</v>
      </c>
      <c r="F53" s="8" t="s">
        <v>16</v>
      </c>
      <c r="G53" s="8" t="s">
        <v>12</v>
      </c>
      <c r="H53" s="9">
        <v>65</v>
      </c>
      <c r="I53" s="9">
        <v>6</v>
      </c>
      <c r="J53" s="9">
        <f t="shared" si="3"/>
        <v>71</v>
      </c>
      <c r="K53" s="12">
        <f t="shared" si="4"/>
        <v>0.83098591549295775</v>
      </c>
      <c r="L53" s="8" t="s">
        <v>31</v>
      </c>
    </row>
    <row r="54" spans="1:12" x14ac:dyDescent="0.2">
      <c r="A54" s="2" t="s">
        <v>9</v>
      </c>
      <c r="B54" s="9">
        <v>7</v>
      </c>
      <c r="C54" s="9" t="s">
        <v>10</v>
      </c>
      <c r="D54" s="8" t="s">
        <v>14</v>
      </c>
      <c r="E54" s="8" t="s">
        <v>11</v>
      </c>
      <c r="F54" s="8" t="s">
        <v>14</v>
      </c>
      <c r="G54" s="8" t="s">
        <v>13</v>
      </c>
      <c r="H54" s="9">
        <v>29</v>
      </c>
      <c r="I54" s="9">
        <v>49</v>
      </c>
      <c r="J54" s="9">
        <f t="shared" si="3"/>
        <v>78</v>
      </c>
      <c r="K54" s="12">
        <f t="shared" si="4"/>
        <v>-0.25641025641025639</v>
      </c>
      <c r="L54" s="8" t="s">
        <v>31</v>
      </c>
    </row>
    <row r="55" spans="1:12" x14ac:dyDescent="0.2">
      <c r="A55" s="2" t="s">
        <v>9</v>
      </c>
      <c r="B55" s="9">
        <v>7</v>
      </c>
      <c r="C55" s="9" t="s">
        <v>10</v>
      </c>
      <c r="D55" s="8" t="s">
        <v>14</v>
      </c>
      <c r="E55" s="8" t="s">
        <v>11</v>
      </c>
      <c r="F55" s="8" t="s">
        <v>14</v>
      </c>
      <c r="G55" s="8" t="s">
        <v>12</v>
      </c>
      <c r="H55" s="9">
        <v>15</v>
      </c>
      <c r="I55" s="9">
        <v>30</v>
      </c>
      <c r="J55" s="9">
        <f t="shared" si="3"/>
        <v>45</v>
      </c>
      <c r="K55" s="12">
        <f t="shared" si="4"/>
        <v>-0.33333333333333331</v>
      </c>
      <c r="L55" s="8" t="s">
        <v>31</v>
      </c>
    </row>
    <row r="56" spans="1:12" x14ac:dyDescent="0.2">
      <c r="A56" s="2" t="s">
        <v>9</v>
      </c>
      <c r="B56" s="9">
        <v>7</v>
      </c>
      <c r="C56" s="9" t="s">
        <v>10</v>
      </c>
      <c r="D56" s="8" t="s">
        <v>17</v>
      </c>
      <c r="E56" s="8" t="s">
        <v>15</v>
      </c>
      <c r="F56" s="8" t="s">
        <v>17</v>
      </c>
      <c r="G56" s="8" t="s">
        <v>13</v>
      </c>
      <c r="H56" s="9">
        <v>54</v>
      </c>
      <c r="I56" s="9">
        <v>58</v>
      </c>
      <c r="J56" s="9">
        <f t="shared" si="3"/>
        <v>112</v>
      </c>
      <c r="K56" s="12">
        <f t="shared" si="4"/>
        <v>-3.5714285714285712E-2</v>
      </c>
      <c r="L56" s="8" t="s">
        <v>31</v>
      </c>
    </row>
    <row r="57" spans="1:12" x14ac:dyDescent="0.2">
      <c r="A57" s="2" t="s">
        <v>9</v>
      </c>
      <c r="B57" s="9">
        <v>7</v>
      </c>
      <c r="C57" s="9" t="s">
        <v>10</v>
      </c>
      <c r="D57" s="8" t="s">
        <v>17</v>
      </c>
      <c r="E57" s="8" t="s">
        <v>15</v>
      </c>
      <c r="F57" s="8" t="s">
        <v>17</v>
      </c>
      <c r="G57" s="8" t="s">
        <v>12</v>
      </c>
      <c r="H57" s="9">
        <v>24</v>
      </c>
      <c r="I57" s="9">
        <v>61</v>
      </c>
      <c r="J57" s="9">
        <f t="shared" si="3"/>
        <v>85</v>
      </c>
      <c r="K57" s="12">
        <f t="shared" si="4"/>
        <v>-0.43529411764705883</v>
      </c>
      <c r="L57" s="8" t="s">
        <v>31</v>
      </c>
    </row>
    <row r="58" spans="1:12" x14ac:dyDescent="0.2">
      <c r="A58" s="2" t="s">
        <v>9</v>
      </c>
      <c r="B58" s="10">
        <v>8</v>
      </c>
      <c r="C58" s="10" t="s">
        <v>10</v>
      </c>
      <c r="D58" s="11" t="s">
        <v>11</v>
      </c>
      <c r="E58" s="11" t="s">
        <v>11</v>
      </c>
      <c r="F58" s="11" t="s">
        <v>11</v>
      </c>
      <c r="G58" s="11" t="s">
        <v>13</v>
      </c>
      <c r="H58" s="10">
        <v>33</v>
      </c>
      <c r="I58" s="10">
        <v>46</v>
      </c>
      <c r="J58" s="10">
        <f t="shared" si="3"/>
        <v>79</v>
      </c>
      <c r="K58" s="13">
        <f t="shared" ref="K58:K81" si="5">+(I58-H58)/J58</f>
        <v>0.16455696202531644</v>
      </c>
      <c r="L58" s="8" t="s">
        <v>31</v>
      </c>
    </row>
    <row r="59" spans="1:12" x14ac:dyDescent="0.2">
      <c r="A59" s="4" t="s">
        <v>9</v>
      </c>
      <c r="B59" s="10">
        <v>8</v>
      </c>
      <c r="C59" s="10" t="s">
        <v>10</v>
      </c>
      <c r="D59" s="11" t="s">
        <v>11</v>
      </c>
      <c r="E59" s="11" t="s">
        <v>11</v>
      </c>
      <c r="F59" s="11" t="s">
        <v>11</v>
      </c>
      <c r="G59" s="11" t="s">
        <v>12</v>
      </c>
      <c r="H59" s="10">
        <v>35</v>
      </c>
      <c r="I59" s="10">
        <v>60</v>
      </c>
      <c r="J59" s="10">
        <f t="shared" si="3"/>
        <v>95</v>
      </c>
      <c r="K59" s="13">
        <f t="shared" si="5"/>
        <v>0.26315789473684209</v>
      </c>
      <c r="L59" s="8" t="s">
        <v>31</v>
      </c>
    </row>
    <row r="60" spans="1:12" x14ac:dyDescent="0.2">
      <c r="A60" s="2" t="s">
        <v>9</v>
      </c>
      <c r="B60" s="10">
        <v>8</v>
      </c>
      <c r="C60" s="10" t="s">
        <v>10</v>
      </c>
      <c r="D60" s="11" t="s">
        <v>15</v>
      </c>
      <c r="E60" s="11" t="s">
        <v>16</v>
      </c>
      <c r="F60" s="11" t="s">
        <v>16</v>
      </c>
      <c r="G60" s="11" t="s">
        <v>13</v>
      </c>
      <c r="H60" s="10">
        <v>8</v>
      </c>
      <c r="I60" s="10">
        <v>36</v>
      </c>
      <c r="J60" s="10">
        <f t="shared" si="3"/>
        <v>44</v>
      </c>
      <c r="K60" s="13">
        <f t="shared" si="5"/>
        <v>0.63636363636363635</v>
      </c>
      <c r="L60" s="8" t="s">
        <v>31</v>
      </c>
    </row>
    <row r="61" spans="1:12" x14ac:dyDescent="0.2">
      <c r="A61" s="2" t="s">
        <v>9</v>
      </c>
      <c r="B61" s="10">
        <v>8</v>
      </c>
      <c r="C61" s="10" t="s">
        <v>10</v>
      </c>
      <c r="D61" s="11" t="s">
        <v>15</v>
      </c>
      <c r="E61" s="11" t="s">
        <v>16</v>
      </c>
      <c r="F61" s="11" t="s">
        <v>16</v>
      </c>
      <c r="G61" s="11" t="s">
        <v>12</v>
      </c>
      <c r="H61" s="10">
        <v>1</v>
      </c>
      <c r="I61" s="10">
        <v>73</v>
      </c>
      <c r="J61" s="10">
        <f t="shared" si="3"/>
        <v>74</v>
      </c>
      <c r="K61" s="13">
        <f t="shared" si="5"/>
        <v>0.97297297297297303</v>
      </c>
      <c r="L61" s="8" t="s">
        <v>31</v>
      </c>
    </row>
    <row r="62" spans="1:12" x14ac:dyDescent="0.2">
      <c r="A62" s="2" t="s">
        <v>9</v>
      </c>
      <c r="B62" s="10">
        <v>8</v>
      </c>
      <c r="C62" s="10" t="s">
        <v>10</v>
      </c>
      <c r="D62" s="11" t="s">
        <v>11</v>
      </c>
      <c r="E62" s="11" t="s">
        <v>14</v>
      </c>
      <c r="F62" s="11" t="s">
        <v>14</v>
      </c>
      <c r="G62" s="11" t="s">
        <v>13</v>
      </c>
      <c r="H62" s="10">
        <v>24</v>
      </c>
      <c r="I62" s="10">
        <v>48</v>
      </c>
      <c r="J62" s="10">
        <f t="shared" si="3"/>
        <v>72</v>
      </c>
      <c r="K62" s="13">
        <f t="shared" si="5"/>
        <v>0.33333333333333331</v>
      </c>
      <c r="L62" s="8" t="s">
        <v>31</v>
      </c>
    </row>
    <row r="63" spans="1:12" x14ac:dyDescent="0.2">
      <c r="A63" s="4" t="s">
        <v>9</v>
      </c>
      <c r="B63" s="10">
        <v>8</v>
      </c>
      <c r="C63" s="10" t="s">
        <v>10</v>
      </c>
      <c r="D63" s="11" t="s">
        <v>11</v>
      </c>
      <c r="E63" s="11" t="s">
        <v>14</v>
      </c>
      <c r="F63" s="11" t="s">
        <v>14</v>
      </c>
      <c r="G63" s="11" t="s">
        <v>12</v>
      </c>
      <c r="H63" s="10">
        <v>47</v>
      </c>
      <c r="I63" s="10">
        <v>34</v>
      </c>
      <c r="J63" s="10">
        <f t="shared" si="3"/>
        <v>81</v>
      </c>
      <c r="K63" s="13">
        <f t="shared" si="5"/>
        <v>-0.16049382716049382</v>
      </c>
      <c r="L63" s="8" t="s">
        <v>31</v>
      </c>
    </row>
    <row r="64" spans="1:12" x14ac:dyDescent="0.2">
      <c r="A64" s="4" t="s">
        <v>9</v>
      </c>
      <c r="B64" s="10">
        <v>8</v>
      </c>
      <c r="C64" s="10" t="s">
        <v>10</v>
      </c>
      <c r="D64" s="11" t="s">
        <v>15</v>
      </c>
      <c r="E64" s="11" t="s">
        <v>17</v>
      </c>
      <c r="F64" s="11" t="s">
        <v>17</v>
      </c>
      <c r="G64" s="11" t="s">
        <v>13</v>
      </c>
      <c r="H64" s="10">
        <v>66</v>
      </c>
      <c r="I64" s="10">
        <v>27</v>
      </c>
      <c r="J64" s="10">
        <f t="shared" si="3"/>
        <v>93</v>
      </c>
      <c r="K64" s="13">
        <f t="shared" si="5"/>
        <v>-0.41935483870967744</v>
      </c>
      <c r="L64" s="8" t="s">
        <v>31</v>
      </c>
    </row>
    <row r="65" spans="1:12" x14ac:dyDescent="0.2">
      <c r="A65" s="2" t="s">
        <v>9</v>
      </c>
      <c r="B65" s="10">
        <v>8</v>
      </c>
      <c r="C65" s="10" t="s">
        <v>10</v>
      </c>
      <c r="D65" s="11" t="s">
        <v>15</v>
      </c>
      <c r="E65" s="11" t="s">
        <v>17</v>
      </c>
      <c r="F65" s="11" t="s">
        <v>17</v>
      </c>
      <c r="G65" s="11" t="s">
        <v>12</v>
      </c>
      <c r="H65" s="10">
        <v>63</v>
      </c>
      <c r="I65" s="10">
        <v>20</v>
      </c>
      <c r="J65" s="10">
        <f t="shared" si="3"/>
        <v>83</v>
      </c>
      <c r="K65" s="13">
        <f t="shared" si="5"/>
        <v>-0.51807228915662651</v>
      </c>
      <c r="L65" s="8" t="s">
        <v>31</v>
      </c>
    </row>
    <row r="66" spans="1:12" x14ac:dyDescent="0.2">
      <c r="A66" s="2" t="s">
        <v>9</v>
      </c>
      <c r="B66" s="10">
        <v>9</v>
      </c>
      <c r="C66" s="10" t="s">
        <v>10</v>
      </c>
      <c r="D66" s="11" t="s">
        <v>11</v>
      </c>
      <c r="E66" s="11" t="s">
        <v>11</v>
      </c>
      <c r="F66" s="11" t="s">
        <v>11</v>
      </c>
      <c r="G66" s="11" t="s">
        <v>13</v>
      </c>
      <c r="H66" s="10">
        <v>103</v>
      </c>
      <c r="I66" s="10">
        <v>113</v>
      </c>
      <c r="J66" s="10">
        <f t="shared" ref="J66:J89" si="6">+H66+I66</f>
        <v>216</v>
      </c>
      <c r="K66" s="13">
        <f t="shared" si="5"/>
        <v>4.6296296296296294E-2</v>
      </c>
      <c r="L66" s="8" t="s">
        <v>31</v>
      </c>
    </row>
    <row r="67" spans="1:12" x14ac:dyDescent="0.2">
      <c r="A67" s="4" t="s">
        <v>9</v>
      </c>
      <c r="B67" s="10">
        <v>9</v>
      </c>
      <c r="C67" s="10" t="s">
        <v>10</v>
      </c>
      <c r="D67" s="11" t="s">
        <v>11</v>
      </c>
      <c r="E67" s="11" t="s">
        <v>11</v>
      </c>
      <c r="F67" s="11" t="s">
        <v>11</v>
      </c>
      <c r="G67" s="11" t="s">
        <v>12</v>
      </c>
      <c r="H67" s="10">
        <v>109</v>
      </c>
      <c r="I67" s="10">
        <v>89</v>
      </c>
      <c r="J67" s="10">
        <f t="shared" si="6"/>
        <v>198</v>
      </c>
      <c r="K67" s="13">
        <f t="shared" si="5"/>
        <v>-0.10101010101010101</v>
      </c>
      <c r="L67" s="8" t="s">
        <v>31</v>
      </c>
    </row>
    <row r="68" spans="1:12" x14ac:dyDescent="0.2">
      <c r="A68" s="4" t="s">
        <v>9</v>
      </c>
      <c r="B68" s="10">
        <v>9</v>
      </c>
      <c r="C68" s="10" t="s">
        <v>10</v>
      </c>
      <c r="D68" s="11" t="s">
        <v>15</v>
      </c>
      <c r="E68" s="11" t="s">
        <v>16</v>
      </c>
      <c r="F68" s="11" t="s">
        <v>16</v>
      </c>
      <c r="G68" s="11" t="s">
        <v>13</v>
      </c>
      <c r="H68" s="10">
        <v>79</v>
      </c>
      <c r="I68" s="10">
        <v>74</v>
      </c>
      <c r="J68" s="10">
        <f t="shared" si="6"/>
        <v>153</v>
      </c>
      <c r="K68" s="13">
        <f t="shared" si="5"/>
        <v>-3.2679738562091505E-2</v>
      </c>
      <c r="L68" s="8" t="s">
        <v>31</v>
      </c>
    </row>
    <row r="69" spans="1:12" x14ac:dyDescent="0.2">
      <c r="A69" s="2" t="s">
        <v>9</v>
      </c>
      <c r="B69" s="10">
        <v>9</v>
      </c>
      <c r="C69" s="10" t="s">
        <v>10</v>
      </c>
      <c r="D69" s="11" t="s">
        <v>15</v>
      </c>
      <c r="E69" s="11" t="s">
        <v>16</v>
      </c>
      <c r="F69" s="11" t="s">
        <v>16</v>
      </c>
      <c r="G69" s="11" t="s">
        <v>12</v>
      </c>
      <c r="H69" s="10">
        <v>13</v>
      </c>
      <c r="I69" s="10">
        <v>159</v>
      </c>
      <c r="J69" s="10">
        <f t="shared" si="6"/>
        <v>172</v>
      </c>
      <c r="K69" s="13">
        <f t="shared" si="5"/>
        <v>0.84883720930232553</v>
      </c>
      <c r="L69" s="8" t="s">
        <v>31</v>
      </c>
    </row>
    <row r="70" spans="1:12" x14ac:dyDescent="0.2">
      <c r="A70" s="2" t="s">
        <v>9</v>
      </c>
      <c r="B70" s="10">
        <v>9</v>
      </c>
      <c r="C70" s="10" t="s">
        <v>10</v>
      </c>
      <c r="D70" s="11" t="s">
        <v>11</v>
      </c>
      <c r="E70" s="11" t="s">
        <v>14</v>
      </c>
      <c r="F70" s="11" t="s">
        <v>14</v>
      </c>
      <c r="G70" s="11" t="s">
        <v>13</v>
      </c>
      <c r="H70" s="10">
        <v>97</v>
      </c>
      <c r="I70" s="10">
        <v>111</v>
      </c>
      <c r="J70" s="10">
        <f t="shared" si="6"/>
        <v>208</v>
      </c>
      <c r="K70" s="13">
        <f t="shared" si="5"/>
        <v>6.7307692307692304E-2</v>
      </c>
      <c r="L70" s="8" t="s">
        <v>31</v>
      </c>
    </row>
    <row r="71" spans="1:12" x14ac:dyDescent="0.2">
      <c r="A71" s="2" t="s">
        <v>9</v>
      </c>
      <c r="B71" s="10">
        <v>9</v>
      </c>
      <c r="C71" s="10" t="s">
        <v>10</v>
      </c>
      <c r="D71" s="11" t="s">
        <v>11</v>
      </c>
      <c r="E71" s="11" t="s">
        <v>14</v>
      </c>
      <c r="F71" s="11" t="s">
        <v>14</v>
      </c>
      <c r="G71" s="11" t="s">
        <v>12</v>
      </c>
      <c r="H71" s="10">
        <v>76</v>
      </c>
      <c r="I71" s="10">
        <v>63</v>
      </c>
      <c r="J71" s="10">
        <f t="shared" si="6"/>
        <v>139</v>
      </c>
      <c r="K71" s="13">
        <f t="shared" si="5"/>
        <v>-9.3525179856115109E-2</v>
      </c>
      <c r="L71" s="8" t="s">
        <v>31</v>
      </c>
    </row>
    <row r="72" spans="1:12" x14ac:dyDescent="0.2">
      <c r="A72" s="2" t="s">
        <v>9</v>
      </c>
      <c r="B72" s="10">
        <v>9</v>
      </c>
      <c r="C72" s="10" t="s">
        <v>10</v>
      </c>
      <c r="D72" s="11" t="s">
        <v>15</v>
      </c>
      <c r="E72" s="11" t="s">
        <v>17</v>
      </c>
      <c r="F72" s="11" t="s">
        <v>17</v>
      </c>
      <c r="G72" s="11" t="s">
        <v>13</v>
      </c>
      <c r="H72" s="10">
        <v>105</v>
      </c>
      <c r="I72" s="10">
        <v>70</v>
      </c>
      <c r="J72" s="10">
        <f t="shared" si="6"/>
        <v>175</v>
      </c>
      <c r="K72" s="13">
        <f t="shared" si="5"/>
        <v>-0.2</v>
      </c>
      <c r="L72" s="8" t="s">
        <v>31</v>
      </c>
    </row>
    <row r="73" spans="1:12" x14ac:dyDescent="0.2">
      <c r="A73" s="2" t="s">
        <v>9</v>
      </c>
      <c r="B73" s="10">
        <v>9</v>
      </c>
      <c r="C73" s="10" t="s">
        <v>10</v>
      </c>
      <c r="D73" s="11" t="s">
        <v>15</v>
      </c>
      <c r="E73" s="11" t="s">
        <v>17</v>
      </c>
      <c r="F73" s="11" t="s">
        <v>17</v>
      </c>
      <c r="G73" s="11" t="s">
        <v>12</v>
      </c>
      <c r="H73" s="10">
        <v>82</v>
      </c>
      <c r="I73" s="10">
        <v>30</v>
      </c>
      <c r="J73" s="10">
        <f t="shared" si="6"/>
        <v>112</v>
      </c>
      <c r="K73" s="13">
        <f t="shared" si="5"/>
        <v>-0.4642857142857143</v>
      </c>
      <c r="L73" s="8" t="s">
        <v>31</v>
      </c>
    </row>
    <row r="74" spans="1:12" x14ac:dyDescent="0.2">
      <c r="A74" s="2" t="s">
        <v>9</v>
      </c>
      <c r="B74" s="10">
        <v>10</v>
      </c>
      <c r="C74" s="10" t="s">
        <v>10</v>
      </c>
      <c r="D74" s="11" t="s">
        <v>11</v>
      </c>
      <c r="E74" s="11" t="s">
        <v>11</v>
      </c>
      <c r="F74" s="11" t="s">
        <v>11</v>
      </c>
      <c r="G74" s="11" t="s">
        <v>13</v>
      </c>
      <c r="H74" s="10">
        <v>27</v>
      </c>
      <c r="I74" s="10">
        <v>47</v>
      </c>
      <c r="J74" s="10">
        <f t="shared" si="6"/>
        <v>74</v>
      </c>
      <c r="K74" s="13">
        <f t="shared" si="5"/>
        <v>0.27027027027027029</v>
      </c>
      <c r="L74" s="8" t="s">
        <v>31</v>
      </c>
    </row>
    <row r="75" spans="1:12" x14ac:dyDescent="0.2">
      <c r="A75" s="2" t="s">
        <v>9</v>
      </c>
      <c r="B75" s="10">
        <v>10</v>
      </c>
      <c r="C75" s="10" t="s">
        <v>10</v>
      </c>
      <c r="D75" s="11" t="s">
        <v>11</v>
      </c>
      <c r="E75" s="11" t="s">
        <v>11</v>
      </c>
      <c r="F75" s="11" t="s">
        <v>11</v>
      </c>
      <c r="G75" s="11" t="s">
        <v>12</v>
      </c>
      <c r="H75" s="10">
        <v>79</v>
      </c>
      <c r="I75" s="10">
        <v>53</v>
      </c>
      <c r="J75" s="10">
        <f t="shared" si="6"/>
        <v>132</v>
      </c>
      <c r="K75" s="13">
        <f t="shared" si="5"/>
        <v>-0.19696969696969696</v>
      </c>
      <c r="L75" s="8" t="s">
        <v>31</v>
      </c>
    </row>
    <row r="76" spans="1:12" x14ac:dyDescent="0.2">
      <c r="A76" s="2" t="s">
        <v>9</v>
      </c>
      <c r="B76" s="10">
        <v>10</v>
      </c>
      <c r="C76" s="10" t="s">
        <v>10</v>
      </c>
      <c r="D76" s="11" t="s">
        <v>15</v>
      </c>
      <c r="E76" s="11" t="s">
        <v>16</v>
      </c>
      <c r="F76" s="11" t="s">
        <v>16</v>
      </c>
      <c r="G76" s="11" t="s">
        <v>13</v>
      </c>
      <c r="H76" s="10">
        <v>20</v>
      </c>
      <c r="I76" s="10">
        <v>52</v>
      </c>
      <c r="J76" s="10">
        <f t="shared" si="6"/>
        <v>72</v>
      </c>
      <c r="K76" s="13">
        <f t="shared" si="5"/>
        <v>0.44444444444444442</v>
      </c>
      <c r="L76" s="8" t="s">
        <v>31</v>
      </c>
    </row>
    <row r="77" spans="1:12" x14ac:dyDescent="0.2">
      <c r="A77" s="4" t="s">
        <v>9</v>
      </c>
      <c r="B77" s="10">
        <v>10</v>
      </c>
      <c r="C77" s="10" t="s">
        <v>10</v>
      </c>
      <c r="D77" s="11" t="s">
        <v>15</v>
      </c>
      <c r="E77" s="11" t="s">
        <v>16</v>
      </c>
      <c r="F77" s="11" t="s">
        <v>16</v>
      </c>
      <c r="G77" s="11" t="s">
        <v>12</v>
      </c>
      <c r="H77" s="10">
        <v>3</v>
      </c>
      <c r="I77" s="10">
        <v>143</v>
      </c>
      <c r="J77" s="10">
        <f t="shared" si="6"/>
        <v>146</v>
      </c>
      <c r="K77" s="13">
        <f t="shared" si="5"/>
        <v>0.95890410958904104</v>
      </c>
      <c r="L77" s="8" t="s">
        <v>31</v>
      </c>
    </row>
    <row r="78" spans="1:12" x14ac:dyDescent="0.2">
      <c r="A78" s="2" t="s">
        <v>9</v>
      </c>
      <c r="B78" s="10">
        <v>10</v>
      </c>
      <c r="C78" s="10" t="s">
        <v>10</v>
      </c>
      <c r="D78" s="11" t="s">
        <v>11</v>
      </c>
      <c r="E78" s="11" t="s">
        <v>14</v>
      </c>
      <c r="F78" s="11" t="s">
        <v>14</v>
      </c>
      <c r="G78" s="11" t="s">
        <v>13</v>
      </c>
      <c r="H78" s="10">
        <v>34</v>
      </c>
      <c r="I78" s="10">
        <v>26</v>
      </c>
      <c r="J78" s="10">
        <f t="shared" si="6"/>
        <v>60</v>
      </c>
      <c r="K78" s="13">
        <f t="shared" si="5"/>
        <v>-0.13333333333333333</v>
      </c>
      <c r="L78" s="8" t="s">
        <v>31</v>
      </c>
    </row>
    <row r="79" spans="1:12" x14ac:dyDescent="0.2">
      <c r="A79" s="2" t="s">
        <v>9</v>
      </c>
      <c r="B79" s="10">
        <v>10</v>
      </c>
      <c r="C79" s="10" t="s">
        <v>10</v>
      </c>
      <c r="D79" s="11" t="s">
        <v>11</v>
      </c>
      <c r="E79" s="11" t="s">
        <v>14</v>
      </c>
      <c r="F79" s="11" t="s">
        <v>14</v>
      </c>
      <c r="G79" s="11" t="s">
        <v>12</v>
      </c>
      <c r="H79" s="10">
        <v>8</v>
      </c>
      <c r="I79" s="10">
        <v>128</v>
      </c>
      <c r="J79" s="10">
        <f t="shared" si="6"/>
        <v>136</v>
      </c>
      <c r="K79" s="13">
        <f t="shared" si="5"/>
        <v>0.88235294117647056</v>
      </c>
      <c r="L79" s="8" t="s">
        <v>31</v>
      </c>
    </row>
    <row r="80" spans="1:12" x14ac:dyDescent="0.2">
      <c r="A80" s="4" t="s">
        <v>9</v>
      </c>
      <c r="B80" s="10">
        <v>10</v>
      </c>
      <c r="C80" s="10" t="s">
        <v>10</v>
      </c>
      <c r="D80" s="11" t="s">
        <v>15</v>
      </c>
      <c r="E80" s="11" t="s">
        <v>17</v>
      </c>
      <c r="F80" s="11" t="s">
        <v>17</v>
      </c>
      <c r="G80" s="11" t="s">
        <v>13</v>
      </c>
      <c r="H80" s="10">
        <v>55</v>
      </c>
      <c r="I80" s="10">
        <v>12</v>
      </c>
      <c r="J80" s="10">
        <f t="shared" si="6"/>
        <v>67</v>
      </c>
      <c r="K80" s="13">
        <f t="shared" si="5"/>
        <v>-0.64179104477611937</v>
      </c>
      <c r="L80" s="8" t="s">
        <v>31</v>
      </c>
    </row>
    <row r="81" spans="1:12" x14ac:dyDescent="0.2">
      <c r="A81" s="4" t="s">
        <v>9</v>
      </c>
      <c r="B81" s="10">
        <v>10</v>
      </c>
      <c r="C81" s="10" t="s">
        <v>10</v>
      </c>
      <c r="D81" s="11" t="s">
        <v>15</v>
      </c>
      <c r="E81" s="11" t="s">
        <v>17</v>
      </c>
      <c r="F81" s="11" t="s">
        <v>17</v>
      </c>
      <c r="G81" s="11" t="s">
        <v>12</v>
      </c>
      <c r="H81" s="10">
        <v>81</v>
      </c>
      <c r="I81" s="10">
        <v>19</v>
      </c>
      <c r="J81" s="10">
        <f t="shared" si="6"/>
        <v>100</v>
      </c>
      <c r="K81" s="13">
        <f t="shared" si="5"/>
        <v>-0.62</v>
      </c>
      <c r="L81" s="8" t="s">
        <v>31</v>
      </c>
    </row>
    <row r="82" spans="1:12" x14ac:dyDescent="0.2">
      <c r="A82" s="2" t="s">
        <v>9</v>
      </c>
      <c r="B82" s="9">
        <v>11</v>
      </c>
      <c r="C82" s="9" t="s">
        <v>10</v>
      </c>
      <c r="D82" s="8" t="s">
        <v>11</v>
      </c>
      <c r="E82" s="8" t="s">
        <v>11</v>
      </c>
      <c r="F82" s="8" t="s">
        <v>11</v>
      </c>
      <c r="G82" s="8" t="s">
        <v>13</v>
      </c>
      <c r="H82" s="9">
        <v>29</v>
      </c>
      <c r="I82" s="9">
        <v>14</v>
      </c>
      <c r="J82" s="9">
        <f t="shared" si="6"/>
        <v>43</v>
      </c>
      <c r="K82" s="12">
        <f t="shared" ref="K82:K89" si="7">+(H82-I82)/J82</f>
        <v>0.34883720930232559</v>
      </c>
      <c r="L82" s="8" t="s">
        <v>31</v>
      </c>
    </row>
    <row r="83" spans="1:12" x14ac:dyDescent="0.2">
      <c r="A83" s="2" t="s">
        <v>9</v>
      </c>
      <c r="B83" s="9">
        <v>11</v>
      </c>
      <c r="C83" s="9" t="s">
        <v>10</v>
      </c>
      <c r="D83" s="8" t="s">
        <v>11</v>
      </c>
      <c r="E83" s="8" t="s">
        <v>11</v>
      </c>
      <c r="F83" s="8" t="s">
        <v>11</v>
      </c>
      <c r="G83" s="8" t="s">
        <v>12</v>
      </c>
      <c r="H83" s="9">
        <v>35</v>
      </c>
      <c r="I83" s="9">
        <v>64</v>
      </c>
      <c r="J83" s="9">
        <f t="shared" si="6"/>
        <v>99</v>
      </c>
      <c r="K83" s="12">
        <f t="shared" si="7"/>
        <v>-0.29292929292929293</v>
      </c>
      <c r="L83" s="8" t="s">
        <v>31</v>
      </c>
    </row>
    <row r="84" spans="1:12" x14ac:dyDescent="0.2">
      <c r="A84" s="2" t="s">
        <v>9</v>
      </c>
      <c r="B84" s="9">
        <v>11</v>
      </c>
      <c r="C84" s="9" t="s">
        <v>10</v>
      </c>
      <c r="D84" s="8" t="s">
        <v>16</v>
      </c>
      <c r="E84" s="8" t="s">
        <v>15</v>
      </c>
      <c r="F84" s="8" t="s">
        <v>16</v>
      </c>
      <c r="G84" s="8" t="s">
        <v>13</v>
      </c>
      <c r="H84" s="9">
        <v>27</v>
      </c>
      <c r="I84" s="9">
        <v>10</v>
      </c>
      <c r="J84" s="9">
        <f t="shared" si="6"/>
        <v>37</v>
      </c>
      <c r="K84" s="12">
        <f t="shared" si="7"/>
        <v>0.45945945945945948</v>
      </c>
      <c r="L84" s="8" t="s">
        <v>31</v>
      </c>
    </row>
    <row r="85" spans="1:12" x14ac:dyDescent="0.2">
      <c r="A85" s="2" t="s">
        <v>9</v>
      </c>
      <c r="B85" s="9">
        <v>11</v>
      </c>
      <c r="C85" s="9" t="s">
        <v>10</v>
      </c>
      <c r="D85" s="8" t="s">
        <v>16</v>
      </c>
      <c r="E85" s="8" t="s">
        <v>15</v>
      </c>
      <c r="F85" s="8" t="s">
        <v>16</v>
      </c>
      <c r="G85" s="8" t="s">
        <v>12</v>
      </c>
      <c r="H85" s="9">
        <v>70</v>
      </c>
      <c r="I85" s="9">
        <v>5</v>
      </c>
      <c r="J85" s="9">
        <f t="shared" si="6"/>
        <v>75</v>
      </c>
      <c r="K85" s="12">
        <f t="shared" si="7"/>
        <v>0.8666666666666667</v>
      </c>
      <c r="L85" s="8" t="s">
        <v>31</v>
      </c>
    </row>
    <row r="86" spans="1:12" x14ac:dyDescent="0.2">
      <c r="A86" s="4" t="s">
        <v>9</v>
      </c>
      <c r="B86" s="9">
        <v>11</v>
      </c>
      <c r="C86" s="9" t="s">
        <v>10</v>
      </c>
      <c r="D86" s="8" t="s">
        <v>14</v>
      </c>
      <c r="E86" s="8" t="s">
        <v>11</v>
      </c>
      <c r="F86" s="8" t="s">
        <v>14</v>
      </c>
      <c r="G86" s="8" t="s">
        <v>13</v>
      </c>
      <c r="H86" s="9">
        <v>29</v>
      </c>
      <c r="I86" s="9">
        <v>29</v>
      </c>
      <c r="J86" s="9">
        <f t="shared" si="6"/>
        <v>58</v>
      </c>
      <c r="K86" s="12">
        <f t="shared" si="7"/>
        <v>0</v>
      </c>
      <c r="L86" s="8" t="s">
        <v>31</v>
      </c>
    </row>
    <row r="87" spans="1:12" x14ac:dyDescent="0.2">
      <c r="A87" s="4" t="s">
        <v>9</v>
      </c>
      <c r="B87" s="9">
        <v>11</v>
      </c>
      <c r="C87" s="9" t="s">
        <v>10</v>
      </c>
      <c r="D87" s="8" t="s">
        <v>14</v>
      </c>
      <c r="E87" s="8" t="s">
        <v>11</v>
      </c>
      <c r="F87" s="8" t="s">
        <v>14</v>
      </c>
      <c r="G87" s="8" t="s">
        <v>12</v>
      </c>
      <c r="H87" s="9">
        <v>37</v>
      </c>
      <c r="I87" s="9">
        <v>37</v>
      </c>
      <c r="J87" s="9">
        <f t="shared" si="6"/>
        <v>74</v>
      </c>
      <c r="K87" s="12">
        <f t="shared" si="7"/>
        <v>0</v>
      </c>
      <c r="L87" s="8" t="s">
        <v>31</v>
      </c>
    </row>
    <row r="88" spans="1:12" x14ac:dyDescent="0.2">
      <c r="A88" s="2" t="s">
        <v>9</v>
      </c>
      <c r="B88" s="9">
        <v>11</v>
      </c>
      <c r="C88" s="9" t="s">
        <v>10</v>
      </c>
      <c r="D88" s="8" t="s">
        <v>17</v>
      </c>
      <c r="E88" s="8" t="s">
        <v>15</v>
      </c>
      <c r="F88" s="8" t="s">
        <v>17</v>
      </c>
      <c r="G88" s="8" t="s">
        <v>13</v>
      </c>
      <c r="H88" s="9">
        <v>36</v>
      </c>
      <c r="I88" s="9">
        <v>23</v>
      </c>
      <c r="J88" s="9">
        <f t="shared" si="6"/>
        <v>59</v>
      </c>
      <c r="K88" s="12">
        <f t="shared" si="7"/>
        <v>0.22033898305084745</v>
      </c>
      <c r="L88" s="8" t="s">
        <v>31</v>
      </c>
    </row>
    <row r="89" spans="1:12" x14ac:dyDescent="0.2">
      <c r="A89" s="4" t="s">
        <v>9</v>
      </c>
      <c r="B89" s="9">
        <v>11</v>
      </c>
      <c r="C89" s="9" t="s">
        <v>10</v>
      </c>
      <c r="D89" s="8" t="s">
        <v>17</v>
      </c>
      <c r="E89" s="8" t="s">
        <v>15</v>
      </c>
      <c r="F89" s="8" t="s">
        <v>17</v>
      </c>
      <c r="G89" s="8" t="s">
        <v>12</v>
      </c>
      <c r="H89" s="9">
        <v>38</v>
      </c>
      <c r="I89" s="9">
        <v>60</v>
      </c>
      <c r="J89" s="9">
        <f t="shared" si="6"/>
        <v>98</v>
      </c>
      <c r="K89" s="12">
        <f t="shared" si="7"/>
        <v>-0.22448979591836735</v>
      </c>
      <c r="L89" s="8" t="s">
        <v>31</v>
      </c>
    </row>
    <row r="90" spans="1:12" x14ac:dyDescent="0.2">
      <c r="K90" s="8"/>
    </row>
  </sheetData>
  <sortState xmlns:xlrd2="http://schemas.microsoft.com/office/spreadsheetml/2017/richdata2" ref="A2:N90">
    <sortCondition ref="B2:B90"/>
    <sortCondition ref="F2:F90"/>
    <sortCondition ref="G2:G9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EAEC-C727-6C43-9DB3-BAAF06698088}">
  <dimension ref="A1:L89"/>
  <sheetViews>
    <sheetView workbookViewId="0">
      <selection sqref="A1:XFD1048576"/>
    </sheetView>
  </sheetViews>
  <sheetFormatPr baseColWidth="10" defaultRowHeight="16" x14ac:dyDescent="0.2"/>
  <cols>
    <col min="1" max="1" width="18.5" style="8" bestFit="1" customWidth="1"/>
    <col min="2" max="2" width="3.83203125" style="8" bestFit="1" customWidth="1"/>
    <col min="3" max="3" width="10.5" style="8" bestFit="1" customWidth="1"/>
    <col min="4" max="4" width="10.6640625" style="8" bestFit="1" customWidth="1"/>
    <col min="5" max="5" width="11.5" style="8" bestFit="1" customWidth="1"/>
    <col min="6" max="6" width="11" style="8" bestFit="1" customWidth="1"/>
    <col min="7" max="7" width="10.83203125" style="8"/>
    <col min="8" max="8" width="9.1640625" style="8" bestFit="1" customWidth="1"/>
    <col min="9" max="9" width="10.1640625" style="8" bestFit="1" customWidth="1"/>
    <col min="10" max="10" width="4.83203125" style="8" bestFit="1" customWidth="1"/>
    <col min="11" max="11" width="7.33203125" style="14" bestFit="1" customWidth="1"/>
    <col min="12" max="12" width="7" style="8" bestFit="1" customWidth="1"/>
    <col min="13" max="16384" width="10.83203125" style="8"/>
  </cols>
  <sheetData>
    <row r="1" spans="1:12" x14ac:dyDescent="0.2">
      <c r="A1" s="1" t="s">
        <v>38</v>
      </c>
      <c r="B1" s="5" t="s">
        <v>8</v>
      </c>
      <c r="C1" s="5" t="s">
        <v>0</v>
      </c>
      <c r="D1" s="5" t="s">
        <v>1</v>
      </c>
      <c r="E1" s="5" t="s">
        <v>2</v>
      </c>
      <c r="F1" s="5" t="s">
        <v>37</v>
      </c>
      <c r="G1" s="5" t="s">
        <v>3</v>
      </c>
      <c r="H1" s="5" t="s">
        <v>4</v>
      </c>
      <c r="I1" s="5" t="s">
        <v>5</v>
      </c>
      <c r="J1" s="5" t="s">
        <v>6</v>
      </c>
      <c r="K1" s="19" t="s">
        <v>7</v>
      </c>
      <c r="L1" s="30" t="s">
        <v>30</v>
      </c>
    </row>
    <row r="2" spans="1:12" x14ac:dyDescent="0.2">
      <c r="A2" s="2" t="s">
        <v>9</v>
      </c>
      <c r="B2" s="9">
        <v>1</v>
      </c>
      <c r="C2" s="9" t="s">
        <v>23</v>
      </c>
      <c r="D2" s="8" t="s">
        <v>11</v>
      </c>
      <c r="E2" s="8" t="s">
        <v>11</v>
      </c>
      <c r="F2" s="8" t="s">
        <v>11</v>
      </c>
      <c r="G2" s="9" t="s">
        <v>13</v>
      </c>
      <c r="H2" s="9">
        <v>132</v>
      </c>
      <c r="I2" s="9">
        <v>100</v>
      </c>
      <c r="J2" s="9">
        <f t="shared" ref="J2:J33" si="0">+H2+I2</f>
        <v>232</v>
      </c>
      <c r="K2" s="12">
        <f t="shared" ref="K2:K17" si="1">+(H2-I2)/J2</f>
        <v>0.13793103448275862</v>
      </c>
      <c r="L2" s="8" t="s">
        <v>31</v>
      </c>
    </row>
    <row r="3" spans="1:12" x14ac:dyDescent="0.2">
      <c r="A3" s="2" t="s">
        <v>9</v>
      </c>
      <c r="B3" s="9">
        <v>1</v>
      </c>
      <c r="C3" s="9" t="s">
        <v>23</v>
      </c>
      <c r="D3" s="8" t="s">
        <v>11</v>
      </c>
      <c r="E3" s="8" t="s">
        <v>11</v>
      </c>
      <c r="F3" s="8" t="s">
        <v>11</v>
      </c>
      <c r="G3" s="9" t="s">
        <v>12</v>
      </c>
      <c r="H3" s="9">
        <v>73</v>
      </c>
      <c r="I3" s="9">
        <v>76</v>
      </c>
      <c r="J3" s="9">
        <f t="shared" si="0"/>
        <v>149</v>
      </c>
      <c r="K3" s="12">
        <f t="shared" si="1"/>
        <v>-2.0134228187919462E-2</v>
      </c>
      <c r="L3" s="8" t="s">
        <v>31</v>
      </c>
    </row>
    <row r="4" spans="1:12" x14ac:dyDescent="0.2">
      <c r="A4" s="2" t="s">
        <v>9</v>
      </c>
      <c r="B4" s="9">
        <v>1</v>
      </c>
      <c r="C4" s="9" t="s">
        <v>23</v>
      </c>
      <c r="D4" s="8" t="s">
        <v>16</v>
      </c>
      <c r="E4" s="8" t="s">
        <v>15</v>
      </c>
      <c r="F4" s="8" t="s">
        <v>16</v>
      </c>
      <c r="G4" s="9" t="s">
        <v>13</v>
      </c>
      <c r="H4" s="9">
        <v>236</v>
      </c>
      <c r="I4" s="9">
        <v>72</v>
      </c>
      <c r="J4" s="9">
        <f t="shared" si="0"/>
        <v>308</v>
      </c>
      <c r="K4" s="12">
        <f t="shared" si="1"/>
        <v>0.53246753246753242</v>
      </c>
      <c r="L4" s="8" t="s">
        <v>31</v>
      </c>
    </row>
    <row r="5" spans="1:12" x14ac:dyDescent="0.2">
      <c r="A5" s="2" t="s">
        <v>9</v>
      </c>
      <c r="B5" s="9">
        <v>1</v>
      </c>
      <c r="C5" s="9" t="s">
        <v>23</v>
      </c>
      <c r="D5" s="8" t="s">
        <v>16</v>
      </c>
      <c r="E5" s="8" t="s">
        <v>15</v>
      </c>
      <c r="F5" s="8" t="s">
        <v>16</v>
      </c>
      <c r="G5" s="9" t="s">
        <v>12</v>
      </c>
      <c r="H5" s="9">
        <v>104</v>
      </c>
      <c r="I5" s="9">
        <v>9</v>
      </c>
      <c r="J5" s="9">
        <f t="shared" si="0"/>
        <v>113</v>
      </c>
      <c r="K5" s="12">
        <f t="shared" si="1"/>
        <v>0.84070796460176989</v>
      </c>
      <c r="L5" s="8" t="s">
        <v>31</v>
      </c>
    </row>
    <row r="6" spans="1:12" x14ac:dyDescent="0.2">
      <c r="A6" s="2" t="s">
        <v>9</v>
      </c>
      <c r="B6" s="9">
        <v>1</v>
      </c>
      <c r="C6" s="9" t="s">
        <v>23</v>
      </c>
      <c r="D6" s="8" t="s">
        <v>14</v>
      </c>
      <c r="E6" s="8" t="s">
        <v>11</v>
      </c>
      <c r="F6" s="8" t="s">
        <v>14</v>
      </c>
      <c r="G6" s="9" t="s">
        <v>13</v>
      </c>
      <c r="H6" s="9">
        <v>201</v>
      </c>
      <c r="I6" s="9">
        <v>180</v>
      </c>
      <c r="J6" s="9">
        <f t="shared" si="0"/>
        <v>381</v>
      </c>
      <c r="K6" s="12">
        <f t="shared" si="1"/>
        <v>5.5118110236220472E-2</v>
      </c>
      <c r="L6" s="8" t="s">
        <v>31</v>
      </c>
    </row>
    <row r="7" spans="1:12" x14ac:dyDescent="0.2">
      <c r="A7" s="2" t="s">
        <v>9</v>
      </c>
      <c r="B7" s="9">
        <v>1</v>
      </c>
      <c r="C7" s="9" t="s">
        <v>23</v>
      </c>
      <c r="D7" s="8" t="s">
        <v>14</v>
      </c>
      <c r="E7" s="8" t="s">
        <v>11</v>
      </c>
      <c r="F7" s="8" t="s">
        <v>14</v>
      </c>
      <c r="G7" s="9" t="s">
        <v>12</v>
      </c>
      <c r="H7" s="9">
        <v>39</v>
      </c>
      <c r="I7" s="9">
        <v>39</v>
      </c>
      <c r="J7" s="9">
        <f t="shared" si="0"/>
        <v>78</v>
      </c>
      <c r="K7" s="12">
        <f t="shared" si="1"/>
        <v>0</v>
      </c>
      <c r="L7" s="8" t="s">
        <v>31</v>
      </c>
    </row>
    <row r="8" spans="1:12" x14ac:dyDescent="0.2">
      <c r="A8" s="2" t="s">
        <v>9</v>
      </c>
      <c r="B8" s="9">
        <v>1</v>
      </c>
      <c r="C8" s="9" t="s">
        <v>23</v>
      </c>
      <c r="D8" s="8" t="s">
        <v>17</v>
      </c>
      <c r="E8" s="8" t="s">
        <v>15</v>
      </c>
      <c r="F8" s="8" t="s">
        <v>17</v>
      </c>
      <c r="G8" s="9" t="s">
        <v>13</v>
      </c>
      <c r="H8" s="9">
        <v>195</v>
      </c>
      <c r="I8" s="9">
        <v>182</v>
      </c>
      <c r="J8" s="9">
        <f t="shared" si="0"/>
        <v>377</v>
      </c>
      <c r="K8" s="12">
        <f t="shared" si="1"/>
        <v>3.4482758620689655E-2</v>
      </c>
      <c r="L8" s="8" t="s">
        <v>31</v>
      </c>
    </row>
    <row r="9" spans="1:12" x14ac:dyDescent="0.2">
      <c r="A9" s="2" t="s">
        <v>9</v>
      </c>
      <c r="B9" s="9">
        <v>1</v>
      </c>
      <c r="C9" s="9" t="s">
        <v>23</v>
      </c>
      <c r="D9" s="8" t="s">
        <v>17</v>
      </c>
      <c r="E9" s="8" t="s">
        <v>15</v>
      </c>
      <c r="F9" s="8" t="s">
        <v>17</v>
      </c>
      <c r="G9" s="9" t="s">
        <v>12</v>
      </c>
      <c r="H9" s="9">
        <v>60</v>
      </c>
      <c r="I9" s="9">
        <v>86</v>
      </c>
      <c r="J9" s="9">
        <f t="shared" si="0"/>
        <v>146</v>
      </c>
      <c r="K9" s="12">
        <f t="shared" si="1"/>
        <v>-0.17808219178082191</v>
      </c>
      <c r="L9" s="8" t="s">
        <v>31</v>
      </c>
    </row>
    <row r="10" spans="1:12" x14ac:dyDescent="0.2">
      <c r="A10" s="2" t="s">
        <v>9</v>
      </c>
      <c r="B10" s="9">
        <v>2</v>
      </c>
      <c r="C10" s="9" t="s">
        <v>23</v>
      </c>
      <c r="D10" s="8" t="s">
        <v>11</v>
      </c>
      <c r="E10" s="8" t="s">
        <v>11</v>
      </c>
      <c r="F10" s="8" t="s">
        <v>11</v>
      </c>
      <c r="G10" s="9" t="s">
        <v>13</v>
      </c>
      <c r="H10" s="9">
        <v>64</v>
      </c>
      <c r="I10" s="9">
        <v>60</v>
      </c>
      <c r="J10" s="9">
        <f t="shared" si="0"/>
        <v>124</v>
      </c>
      <c r="K10" s="12">
        <f t="shared" si="1"/>
        <v>3.2258064516129031E-2</v>
      </c>
      <c r="L10" s="8" t="s">
        <v>31</v>
      </c>
    </row>
    <row r="11" spans="1:12" x14ac:dyDescent="0.2">
      <c r="A11" s="2" t="s">
        <v>9</v>
      </c>
      <c r="B11" s="9">
        <v>2</v>
      </c>
      <c r="C11" s="9" t="s">
        <v>23</v>
      </c>
      <c r="D11" s="8" t="s">
        <v>11</v>
      </c>
      <c r="E11" s="8" t="s">
        <v>11</v>
      </c>
      <c r="F11" s="8" t="s">
        <v>11</v>
      </c>
      <c r="G11" s="9" t="s">
        <v>12</v>
      </c>
      <c r="H11" s="9">
        <v>38</v>
      </c>
      <c r="I11" s="9">
        <v>27</v>
      </c>
      <c r="J11" s="9">
        <f t="shared" si="0"/>
        <v>65</v>
      </c>
      <c r="K11" s="12">
        <f t="shared" si="1"/>
        <v>0.16923076923076924</v>
      </c>
      <c r="L11" s="8" t="s">
        <v>31</v>
      </c>
    </row>
    <row r="12" spans="1:12" x14ac:dyDescent="0.2">
      <c r="A12" s="2" t="s">
        <v>9</v>
      </c>
      <c r="B12" s="9">
        <v>2</v>
      </c>
      <c r="C12" s="9" t="s">
        <v>23</v>
      </c>
      <c r="D12" s="8" t="s">
        <v>16</v>
      </c>
      <c r="E12" s="8" t="s">
        <v>15</v>
      </c>
      <c r="F12" s="8" t="s">
        <v>16</v>
      </c>
      <c r="G12" s="9" t="s">
        <v>13</v>
      </c>
      <c r="H12" s="9">
        <v>53</v>
      </c>
      <c r="I12" s="9">
        <v>40</v>
      </c>
      <c r="J12" s="9">
        <f t="shared" si="0"/>
        <v>93</v>
      </c>
      <c r="K12" s="12">
        <f t="shared" si="1"/>
        <v>0.13978494623655913</v>
      </c>
      <c r="L12" s="8" t="s">
        <v>31</v>
      </c>
    </row>
    <row r="13" spans="1:12" x14ac:dyDescent="0.2">
      <c r="A13" s="2" t="s">
        <v>9</v>
      </c>
      <c r="B13" s="9">
        <v>2</v>
      </c>
      <c r="C13" s="9" t="s">
        <v>23</v>
      </c>
      <c r="D13" s="8" t="s">
        <v>16</v>
      </c>
      <c r="E13" s="8" t="s">
        <v>15</v>
      </c>
      <c r="F13" s="8" t="s">
        <v>16</v>
      </c>
      <c r="G13" s="9" t="s">
        <v>12</v>
      </c>
      <c r="H13" s="9">
        <v>66</v>
      </c>
      <c r="I13" s="9">
        <v>14</v>
      </c>
      <c r="J13" s="9">
        <f t="shared" si="0"/>
        <v>80</v>
      </c>
      <c r="K13" s="12">
        <f t="shared" si="1"/>
        <v>0.65</v>
      </c>
      <c r="L13" s="8" t="s">
        <v>31</v>
      </c>
    </row>
    <row r="14" spans="1:12" x14ac:dyDescent="0.2">
      <c r="A14" s="2" t="s">
        <v>9</v>
      </c>
      <c r="B14" s="9">
        <v>2</v>
      </c>
      <c r="C14" s="9" t="s">
        <v>23</v>
      </c>
      <c r="D14" s="8" t="s">
        <v>14</v>
      </c>
      <c r="E14" s="8" t="s">
        <v>11</v>
      </c>
      <c r="F14" s="8" t="s">
        <v>14</v>
      </c>
      <c r="G14" s="9" t="s">
        <v>13</v>
      </c>
      <c r="H14" s="9">
        <v>71</v>
      </c>
      <c r="I14" s="9">
        <v>57</v>
      </c>
      <c r="J14" s="9">
        <f t="shared" si="0"/>
        <v>128</v>
      </c>
      <c r="K14" s="12">
        <f t="shared" si="1"/>
        <v>0.109375</v>
      </c>
      <c r="L14" s="8" t="s">
        <v>31</v>
      </c>
    </row>
    <row r="15" spans="1:12" x14ac:dyDescent="0.2">
      <c r="A15" s="2" t="s">
        <v>9</v>
      </c>
      <c r="B15" s="9">
        <v>2</v>
      </c>
      <c r="C15" s="9" t="s">
        <v>23</v>
      </c>
      <c r="D15" s="8" t="s">
        <v>14</v>
      </c>
      <c r="E15" s="8" t="s">
        <v>11</v>
      </c>
      <c r="F15" s="8" t="s">
        <v>14</v>
      </c>
      <c r="G15" s="9" t="s">
        <v>12</v>
      </c>
      <c r="H15" s="9">
        <v>45</v>
      </c>
      <c r="I15" s="9">
        <v>30</v>
      </c>
      <c r="J15" s="9">
        <f t="shared" si="0"/>
        <v>75</v>
      </c>
      <c r="K15" s="12">
        <f t="shared" si="1"/>
        <v>0.2</v>
      </c>
      <c r="L15" s="8" t="s">
        <v>31</v>
      </c>
    </row>
    <row r="16" spans="1:12" x14ac:dyDescent="0.2">
      <c r="A16" s="2" t="s">
        <v>9</v>
      </c>
      <c r="B16" s="9">
        <v>2</v>
      </c>
      <c r="C16" s="9" t="s">
        <v>23</v>
      </c>
      <c r="D16" s="8" t="s">
        <v>17</v>
      </c>
      <c r="E16" s="8" t="s">
        <v>15</v>
      </c>
      <c r="F16" s="8" t="s">
        <v>17</v>
      </c>
      <c r="G16" s="9" t="s">
        <v>13</v>
      </c>
      <c r="H16" s="9">
        <v>106</v>
      </c>
      <c r="I16" s="9">
        <v>85</v>
      </c>
      <c r="J16" s="9">
        <f t="shared" si="0"/>
        <v>191</v>
      </c>
      <c r="K16" s="12">
        <f t="shared" si="1"/>
        <v>0.1099476439790576</v>
      </c>
      <c r="L16" s="8" t="s">
        <v>31</v>
      </c>
    </row>
    <row r="17" spans="1:12" x14ac:dyDescent="0.2">
      <c r="A17" s="2" t="s">
        <v>9</v>
      </c>
      <c r="B17" s="9">
        <v>2</v>
      </c>
      <c r="C17" s="9" t="s">
        <v>23</v>
      </c>
      <c r="D17" s="8" t="s">
        <v>17</v>
      </c>
      <c r="E17" s="8" t="s">
        <v>15</v>
      </c>
      <c r="F17" s="8" t="s">
        <v>17</v>
      </c>
      <c r="G17" s="9" t="s">
        <v>12</v>
      </c>
      <c r="H17" s="9">
        <v>44</v>
      </c>
      <c r="I17" s="9">
        <v>36</v>
      </c>
      <c r="J17" s="9">
        <f t="shared" si="0"/>
        <v>80</v>
      </c>
      <c r="K17" s="12">
        <f t="shared" si="1"/>
        <v>0.1</v>
      </c>
      <c r="L17" s="8" t="s">
        <v>31</v>
      </c>
    </row>
    <row r="18" spans="1:12" x14ac:dyDescent="0.2">
      <c r="A18" s="2" t="s">
        <v>9</v>
      </c>
      <c r="B18" s="10">
        <v>3</v>
      </c>
      <c r="C18" s="10" t="s">
        <v>23</v>
      </c>
      <c r="D18" s="11" t="s">
        <v>11</v>
      </c>
      <c r="E18" s="11" t="s">
        <v>11</v>
      </c>
      <c r="F18" s="11" t="s">
        <v>11</v>
      </c>
      <c r="G18" s="11" t="s">
        <v>13</v>
      </c>
      <c r="H18" s="10">
        <v>81</v>
      </c>
      <c r="I18" s="10">
        <v>60</v>
      </c>
      <c r="J18" s="10">
        <f t="shared" si="0"/>
        <v>141</v>
      </c>
      <c r="K18" s="13">
        <f t="shared" ref="K18:K33" si="2">+(I18-H18)/J18</f>
        <v>-0.14893617021276595</v>
      </c>
      <c r="L18" s="8" t="s">
        <v>31</v>
      </c>
    </row>
    <row r="19" spans="1:12" x14ac:dyDescent="0.2">
      <c r="A19" s="2" t="s">
        <v>9</v>
      </c>
      <c r="B19" s="10">
        <v>3</v>
      </c>
      <c r="C19" s="10" t="s">
        <v>23</v>
      </c>
      <c r="D19" s="11" t="s">
        <v>11</v>
      </c>
      <c r="E19" s="11" t="s">
        <v>11</v>
      </c>
      <c r="F19" s="11" t="s">
        <v>11</v>
      </c>
      <c r="G19" s="11" t="s">
        <v>12</v>
      </c>
      <c r="H19" s="10">
        <v>76</v>
      </c>
      <c r="I19" s="10">
        <v>56</v>
      </c>
      <c r="J19" s="10">
        <f t="shared" si="0"/>
        <v>132</v>
      </c>
      <c r="K19" s="13">
        <f t="shared" si="2"/>
        <v>-0.15151515151515152</v>
      </c>
      <c r="L19" s="8" t="s">
        <v>31</v>
      </c>
    </row>
    <row r="20" spans="1:12" x14ac:dyDescent="0.2">
      <c r="A20" s="2" t="s">
        <v>9</v>
      </c>
      <c r="B20" s="10">
        <v>3</v>
      </c>
      <c r="C20" s="10" t="s">
        <v>23</v>
      </c>
      <c r="D20" s="11" t="s">
        <v>15</v>
      </c>
      <c r="E20" s="11" t="s">
        <v>16</v>
      </c>
      <c r="F20" s="11" t="s">
        <v>16</v>
      </c>
      <c r="G20" s="11" t="s">
        <v>13</v>
      </c>
      <c r="H20" s="10">
        <v>37</v>
      </c>
      <c r="I20" s="10">
        <v>77</v>
      </c>
      <c r="J20" s="10">
        <f t="shared" si="0"/>
        <v>114</v>
      </c>
      <c r="K20" s="13">
        <f t="shared" si="2"/>
        <v>0.35087719298245612</v>
      </c>
      <c r="L20" s="8" t="s">
        <v>31</v>
      </c>
    </row>
    <row r="21" spans="1:12" x14ac:dyDescent="0.2">
      <c r="A21" s="2" t="s">
        <v>9</v>
      </c>
      <c r="B21" s="10">
        <v>3</v>
      </c>
      <c r="C21" s="10" t="s">
        <v>23</v>
      </c>
      <c r="D21" s="11" t="s">
        <v>15</v>
      </c>
      <c r="E21" s="11" t="s">
        <v>16</v>
      </c>
      <c r="F21" s="11" t="s">
        <v>16</v>
      </c>
      <c r="G21" s="11" t="s">
        <v>12</v>
      </c>
      <c r="H21" s="10">
        <v>9</v>
      </c>
      <c r="I21" s="10">
        <v>91</v>
      </c>
      <c r="J21" s="10">
        <f t="shared" si="0"/>
        <v>100</v>
      </c>
      <c r="K21" s="13">
        <f t="shared" si="2"/>
        <v>0.82</v>
      </c>
      <c r="L21" s="8" t="s">
        <v>31</v>
      </c>
    </row>
    <row r="22" spans="1:12" x14ac:dyDescent="0.2">
      <c r="A22" s="2" t="s">
        <v>9</v>
      </c>
      <c r="B22" s="10">
        <v>3</v>
      </c>
      <c r="C22" s="10" t="s">
        <v>23</v>
      </c>
      <c r="D22" s="11" t="s">
        <v>11</v>
      </c>
      <c r="E22" s="11" t="s">
        <v>14</v>
      </c>
      <c r="F22" s="11" t="s">
        <v>14</v>
      </c>
      <c r="G22" s="11" t="s">
        <v>13</v>
      </c>
      <c r="H22" s="10">
        <v>44</v>
      </c>
      <c r="I22" s="10">
        <v>67</v>
      </c>
      <c r="J22" s="10">
        <f t="shared" si="0"/>
        <v>111</v>
      </c>
      <c r="K22" s="13">
        <f t="shared" si="2"/>
        <v>0.2072072072072072</v>
      </c>
      <c r="L22" s="8" t="s">
        <v>31</v>
      </c>
    </row>
    <row r="23" spans="1:12" x14ac:dyDescent="0.2">
      <c r="A23" s="2" t="s">
        <v>9</v>
      </c>
      <c r="B23" s="10">
        <v>3</v>
      </c>
      <c r="C23" s="10" t="s">
        <v>23</v>
      </c>
      <c r="D23" s="11" t="s">
        <v>11</v>
      </c>
      <c r="E23" s="11" t="s">
        <v>14</v>
      </c>
      <c r="F23" s="11" t="s">
        <v>14</v>
      </c>
      <c r="G23" s="11" t="s">
        <v>12</v>
      </c>
      <c r="H23" s="10">
        <v>27</v>
      </c>
      <c r="I23" s="10">
        <v>37</v>
      </c>
      <c r="J23" s="10">
        <f t="shared" si="0"/>
        <v>64</v>
      </c>
      <c r="K23" s="13">
        <f t="shared" si="2"/>
        <v>0.15625</v>
      </c>
      <c r="L23" s="8" t="s">
        <v>31</v>
      </c>
    </row>
    <row r="24" spans="1:12" x14ac:dyDescent="0.2">
      <c r="A24" s="2" t="s">
        <v>9</v>
      </c>
      <c r="B24" s="10">
        <v>3</v>
      </c>
      <c r="C24" s="10" t="s">
        <v>23</v>
      </c>
      <c r="D24" s="11" t="s">
        <v>15</v>
      </c>
      <c r="E24" s="11" t="s">
        <v>17</v>
      </c>
      <c r="F24" s="11" t="s">
        <v>17</v>
      </c>
      <c r="G24" s="11" t="s">
        <v>13</v>
      </c>
      <c r="H24" s="10">
        <v>61</v>
      </c>
      <c r="I24" s="10">
        <v>106</v>
      </c>
      <c r="J24" s="10">
        <f t="shared" si="0"/>
        <v>167</v>
      </c>
      <c r="K24" s="13">
        <f t="shared" si="2"/>
        <v>0.26946107784431139</v>
      </c>
      <c r="L24" s="8" t="s">
        <v>31</v>
      </c>
    </row>
    <row r="25" spans="1:12" x14ac:dyDescent="0.2">
      <c r="A25" s="2" t="s">
        <v>9</v>
      </c>
      <c r="B25" s="10">
        <v>3</v>
      </c>
      <c r="C25" s="10" t="s">
        <v>23</v>
      </c>
      <c r="D25" s="11" t="s">
        <v>15</v>
      </c>
      <c r="E25" s="11" t="s">
        <v>17</v>
      </c>
      <c r="F25" s="11" t="s">
        <v>17</v>
      </c>
      <c r="G25" s="11" t="s">
        <v>12</v>
      </c>
      <c r="H25" s="10">
        <v>42</v>
      </c>
      <c r="I25" s="10">
        <v>39</v>
      </c>
      <c r="J25" s="10">
        <f t="shared" si="0"/>
        <v>81</v>
      </c>
      <c r="K25" s="13">
        <f t="shared" si="2"/>
        <v>-3.7037037037037035E-2</v>
      </c>
      <c r="L25" s="8" t="s">
        <v>31</v>
      </c>
    </row>
    <row r="26" spans="1:12" x14ac:dyDescent="0.2">
      <c r="A26" s="2" t="s">
        <v>9</v>
      </c>
      <c r="B26" s="10">
        <v>4</v>
      </c>
      <c r="C26" s="10" t="s">
        <v>23</v>
      </c>
      <c r="D26" s="11" t="s">
        <v>11</v>
      </c>
      <c r="E26" s="11" t="s">
        <v>11</v>
      </c>
      <c r="F26" s="11" t="s">
        <v>11</v>
      </c>
      <c r="G26" s="11" t="s">
        <v>13</v>
      </c>
      <c r="H26" s="10">
        <v>211</v>
      </c>
      <c r="I26" s="10">
        <v>158</v>
      </c>
      <c r="J26" s="10">
        <f t="shared" si="0"/>
        <v>369</v>
      </c>
      <c r="K26" s="13">
        <f t="shared" si="2"/>
        <v>-0.14363143631436315</v>
      </c>
      <c r="L26" s="8" t="s">
        <v>31</v>
      </c>
    </row>
    <row r="27" spans="1:12" x14ac:dyDescent="0.2">
      <c r="A27" s="2" t="s">
        <v>9</v>
      </c>
      <c r="B27" s="10">
        <v>4</v>
      </c>
      <c r="C27" s="10" t="s">
        <v>23</v>
      </c>
      <c r="D27" s="11" t="s">
        <v>11</v>
      </c>
      <c r="E27" s="11" t="s">
        <v>11</v>
      </c>
      <c r="F27" s="11" t="s">
        <v>11</v>
      </c>
      <c r="G27" s="11" t="s">
        <v>12</v>
      </c>
      <c r="H27" s="10">
        <v>74</v>
      </c>
      <c r="I27" s="10">
        <v>59</v>
      </c>
      <c r="J27" s="10">
        <f t="shared" si="0"/>
        <v>133</v>
      </c>
      <c r="K27" s="13">
        <f t="shared" si="2"/>
        <v>-0.11278195488721804</v>
      </c>
      <c r="L27" s="8" t="s">
        <v>31</v>
      </c>
    </row>
    <row r="28" spans="1:12" x14ac:dyDescent="0.2">
      <c r="A28" s="2" t="s">
        <v>9</v>
      </c>
      <c r="B28" s="10">
        <v>4</v>
      </c>
      <c r="C28" s="10" t="s">
        <v>23</v>
      </c>
      <c r="D28" s="11" t="s">
        <v>15</v>
      </c>
      <c r="E28" s="11" t="s">
        <v>16</v>
      </c>
      <c r="F28" s="11" t="s">
        <v>16</v>
      </c>
      <c r="G28" s="11" t="s">
        <v>13</v>
      </c>
      <c r="H28" s="10">
        <v>240</v>
      </c>
      <c r="I28" s="10">
        <v>138</v>
      </c>
      <c r="J28" s="10">
        <f t="shared" si="0"/>
        <v>378</v>
      </c>
      <c r="K28" s="13">
        <f t="shared" si="2"/>
        <v>-0.26984126984126983</v>
      </c>
      <c r="L28" s="8" t="s">
        <v>31</v>
      </c>
    </row>
    <row r="29" spans="1:12" x14ac:dyDescent="0.2">
      <c r="A29" s="2" t="s">
        <v>9</v>
      </c>
      <c r="B29" s="10">
        <v>4</v>
      </c>
      <c r="C29" s="10" t="s">
        <v>23</v>
      </c>
      <c r="D29" s="11" t="s">
        <v>15</v>
      </c>
      <c r="E29" s="11" t="s">
        <v>16</v>
      </c>
      <c r="F29" s="11" t="s">
        <v>16</v>
      </c>
      <c r="G29" s="11" t="s">
        <v>12</v>
      </c>
      <c r="H29" s="10">
        <v>51</v>
      </c>
      <c r="I29" s="10">
        <v>12</v>
      </c>
      <c r="J29" s="10">
        <f t="shared" si="0"/>
        <v>63</v>
      </c>
      <c r="K29" s="13">
        <f t="shared" si="2"/>
        <v>-0.61904761904761907</v>
      </c>
      <c r="L29" s="8" t="s">
        <v>31</v>
      </c>
    </row>
    <row r="30" spans="1:12" x14ac:dyDescent="0.2">
      <c r="A30" s="2" t="s">
        <v>9</v>
      </c>
      <c r="B30" s="10">
        <v>4</v>
      </c>
      <c r="C30" s="10" t="s">
        <v>23</v>
      </c>
      <c r="D30" s="11" t="s">
        <v>11</v>
      </c>
      <c r="E30" s="11" t="s">
        <v>14</v>
      </c>
      <c r="F30" s="11" t="s">
        <v>14</v>
      </c>
      <c r="G30" s="11" t="s">
        <v>13</v>
      </c>
      <c r="H30" s="10">
        <v>201</v>
      </c>
      <c r="I30" s="10">
        <v>121</v>
      </c>
      <c r="J30" s="10">
        <f t="shared" si="0"/>
        <v>322</v>
      </c>
      <c r="K30" s="13">
        <f t="shared" si="2"/>
        <v>-0.2484472049689441</v>
      </c>
      <c r="L30" s="8" t="s">
        <v>31</v>
      </c>
    </row>
    <row r="31" spans="1:12" x14ac:dyDescent="0.2">
      <c r="A31" s="2" t="s">
        <v>9</v>
      </c>
      <c r="B31" s="10">
        <v>4</v>
      </c>
      <c r="C31" s="10" t="s">
        <v>23</v>
      </c>
      <c r="D31" s="11" t="s">
        <v>11</v>
      </c>
      <c r="E31" s="11" t="s">
        <v>14</v>
      </c>
      <c r="F31" s="11" t="s">
        <v>14</v>
      </c>
      <c r="G31" s="11" t="s">
        <v>12</v>
      </c>
      <c r="H31" s="10">
        <v>17</v>
      </c>
      <c r="I31" s="10">
        <v>23</v>
      </c>
      <c r="J31" s="10">
        <f t="shared" si="0"/>
        <v>40</v>
      </c>
      <c r="K31" s="13">
        <f t="shared" si="2"/>
        <v>0.15</v>
      </c>
      <c r="L31" s="8" t="s">
        <v>31</v>
      </c>
    </row>
    <row r="32" spans="1:12" x14ac:dyDescent="0.2">
      <c r="A32" s="2" t="s">
        <v>9</v>
      </c>
      <c r="B32" s="10">
        <v>4</v>
      </c>
      <c r="C32" s="10" t="s">
        <v>23</v>
      </c>
      <c r="D32" s="11" t="s">
        <v>15</v>
      </c>
      <c r="E32" s="11" t="s">
        <v>17</v>
      </c>
      <c r="F32" s="11" t="s">
        <v>17</v>
      </c>
      <c r="G32" s="11" t="s">
        <v>13</v>
      </c>
      <c r="H32" s="10">
        <v>188</v>
      </c>
      <c r="I32" s="10">
        <v>259</v>
      </c>
      <c r="J32" s="10">
        <f t="shared" si="0"/>
        <v>447</v>
      </c>
      <c r="K32" s="13">
        <f t="shared" si="2"/>
        <v>0.15883668903803133</v>
      </c>
      <c r="L32" s="8" t="s">
        <v>31</v>
      </c>
    </row>
    <row r="33" spans="1:12" x14ac:dyDescent="0.2">
      <c r="A33" s="2" t="s">
        <v>9</v>
      </c>
      <c r="B33" s="10">
        <v>4</v>
      </c>
      <c r="C33" s="10" t="s">
        <v>23</v>
      </c>
      <c r="D33" s="11" t="s">
        <v>15</v>
      </c>
      <c r="E33" s="11" t="s">
        <v>17</v>
      </c>
      <c r="F33" s="11" t="s">
        <v>17</v>
      </c>
      <c r="G33" s="11" t="s">
        <v>12</v>
      </c>
      <c r="H33" s="10">
        <v>20</v>
      </c>
      <c r="I33" s="10">
        <v>9</v>
      </c>
      <c r="J33" s="10">
        <f t="shared" si="0"/>
        <v>29</v>
      </c>
      <c r="K33" s="13">
        <f t="shared" si="2"/>
        <v>-0.37931034482758619</v>
      </c>
      <c r="L33" s="8" t="s">
        <v>31</v>
      </c>
    </row>
    <row r="34" spans="1:12" x14ac:dyDescent="0.2">
      <c r="A34" s="2" t="s">
        <v>9</v>
      </c>
      <c r="B34" s="9">
        <v>5</v>
      </c>
      <c r="C34" s="9" t="s">
        <v>23</v>
      </c>
      <c r="D34" s="8" t="s">
        <v>11</v>
      </c>
      <c r="E34" s="8" t="s">
        <v>11</v>
      </c>
      <c r="F34" s="8" t="s">
        <v>11</v>
      </c>
      <c r="G34" s="8" t="s">
        <v>13</v>
      </c>
      <c r="H34" s="9">
        <v>55</v>
      </c>
      <c r="I34" s="9">
        <v>52</v>
      </c>
      <c r="J34" s="9">
        <f t="shared" ref="J34:J65" si="3">+H34+I34</f>
        <v>107</v>
      </c>
      <c r="K34" s="12">
        <f t="shared" ref="K34:K57" si="4">+(H34-I34)/J34</f>
        <v>2.8037383177570093E-2</v>
      </c>
      <c r="L34" s="8" t="s">
        <v>31</v>
      </c>
    </row>
    <row r="35" spans="1:12" x14ac:dyDescent="0.2">
      <c r="A35" s="2" t="s">
        <v>9</v>
      </c>
      <c r="B35" s="9">
        <v>5</v>
      </c>
      <c r="C35" s="9" t="s">
        <v>23</v>
      </c>
      <c r="D35" s="8" t="s">
        <v>11</v>
      </c>
      <c r="E35" s="8" t="s">
        <v>11</v>
      </c>
      <c r="F35" s="8" t="s">
        <v>11</v>
      </c>
      <c r="G35" s="8" t="s">
        <v>12</v>
      </c>
      <c r="H35" s="9">
        <v>31</v>
      </c>
      <c r="I35" s="9">
        <v>38</v>
      </c>
      <c r="J35" s="9">
        <f t="shared" si="3"/>
        <v>69</v>
      </c>
      <c r="K35" s="12">
        <f t="shared" si="4"/>
        <v>-0.10144927536231885</v>
      </c>
      <c r="L35" s="8" t="s">
        <v>31</v>
      </c>
    </row>
    <row r="36" spans="1:12" x14ac:dyDescent="0.2">
      <c r="A36" s="2" t="s">
        <v>9</v>
      </c>
      <c r="B36" s="9">
        <v>5</v>
      </c>
      <c r="C36" s="9" t="s">
        <v>23</v>
      </c>
      <c r="D36" s="8" t="s">
        <v>16</v>
      </c>
      <c r="E36" s="8" t="s">
        <v>15</v>
      </c>
      <c r="F36" s="8" t="s">
        <v>16</v>
      </c>
      <c r="G36" s="8" t="s">
        <v>13</v>
      </c>
      <c r="H36" s="9">
        <v>40</v>
      </c>
      <c r="I36" s="9">
        <v>10</v>
      </c>
      <c r="J36" s="9">
        <f t="shared" si="3"/>
        <v>50</v>
      </c>
      <c r="K36" s="12">
        <f t="shared" si="4"/>
        <v>0.6</v>
      </c>
      <c r="L36" s="8" t="s">
        <v>31</v>
      </c>
    </row>
    <row r="37" spans="1:12" x14ac:dyDescent="0.2">
      <c r="A37" s="2" t="s">
        <v>9</v>
      </c>
      <c r="B37" s="9">
        <v>5</v>
      </c>
      <c r="C37" s="9" t="s">
        <v>23</v>
      </c>
      <c r="D37" s="8" t="s">
        <v>16</v>
      </c>
      <c r="E37" s="8" t="s">
        <v>15</v>
      </c>
      <c r="F37" s="8" t="s">
        <v>16</v>
      </c>
      <c r="G37" s="8" t="s">
        <v>12</v>
      </c>
      <c r="H37" s="9">
        <v>43</v>
      </c>
      <c r="I37" s="9">
        <v>2</v>
      </c>
      <c r="J37" s="9">
        <f t="shared" si="3"/>
        <v>45</v>
      </c>
      <c r="K37" s="12">
        <f t="shared" si="4"/>
        <v>0.91111111111111109</v>
      </c>
      <c r="L37" s="8" t="s">
        <v>31</v>
      </c>
    </row>
    <row r="38" spans="1:12" x14ac:dyDescent="0.2">
      <c r="A38" s="2" t="s">
        <v>9</v>
      </c>
      <c r="B38" s="9">
        <v>5</v>
      </c>
      <c r="C38" s="9" t="s">
        <v>23</v>
      </c>
      <c r="D38" s="8" t="s">
        <v>14</v>
      </c>
      <c r="E38" s="8" t="s">
        <v>11</v>
      </c>
      <c r="F38" s="8" t="s">
        <v>14</v>
      </c>
      <c r="G38" s="8" t="s">
        <v>13</v>
      </c>
      <c r="H38" s="9">
        <v>21</v>
      </c>
      <c r="I38" s="9">
        <v>29</v>
      </c>
      <c r="J38" s="9">
        <f t="shared" si="3"/>
        <v>50</v>
      </c>
      <c r="K38" s="12">
        <f t="shared" si="4"/>
        <v>-0.16</v>
      </c>
      <c r="L38" s="8" t="s">
        <v>31</v>
      </c>
    </row>
    <row r="39" spans="1:12" x14ac:dyDescent="0.2">
      <c r="A39" s="2" t="s">
        <v>9</v>
      </c>
      <c r="B39" s="9">
        <v>5</v>
      </c>
      <c r="C39" s="9" t="s">
        <v>23</v>
      </c>
      <c r="D39" s="8" t="s">
        <v>14</v>
      </c>
      <c r="E39" s="8" t="s">
        <v>11</v>
      </c>
      <c r="F39" s="8" t="s">
        <v>14</v>
      </c>
      <c r="G39" s="8" t="s">
        <v>12</v>
      </c>
      <c r="H39" s="9">
        <v>28</v>
      </c>
      <c r="I39" s="9">
        <v>20</v>
      </c>
      <c r="J39" s="9">
        <f t="shared" si="3"/>
        <v>48</v>
      </c>
      <c r="K39" s="12">
        <f t="shared" si="4"/>
        <v>0.16666666666666666</v>
      </c>
      <c r="L39" s="8" t="s">
        <v>31</v>
      </c>
    </row>
    <row r="40" spans="1:12" x14ac:dyDescent="0.2">
      <c r="A40" s="2" t="s">
        <v>9</v>
      </c>
      <c r="B40" s="9">
        <v>5</v>
      </c>
      <c r="C40" s="9" t="s">
        <v>23</v>
      </c>
      <c r="D40" s="8" t="s">
        <v>17</v>
      </c>
      <c r="E40" s="8" t="s">
        <v>15</v>
      </c>
      <c r="F40" s="8" t="s">
        <v>17</v>
      </c>
      <c r="G40" s="8" t="s">
        <v>13</v>
      </c>
      <c r="H40" s="9">
        <v>62</v>
      </c>
      <c r="I40" s="9">
        <v>36</v>
      </c>
      <c r="J40" s="9">
        <f t="shared" si="3"/>
        <v>98</v>
      </c>
      <c r="K40" s="12">
        <f t="shared" si="4"/>
        <v>0.26530612244897961</v>
      </c>
      <c r="L40" s="8" t="s">
        <v>31</v>
      </c>
    </row>
    <row r="41" spans="1:12" x14ac:dyDescent="0.2">
      <c r="A41" s="2" t="s">
        <v>9</v>
      </c>
      <c r="B41" s="9">
        <v>5</v>
      </c>
      <c r="C41" s="9" t="s">
        <v>23</v>
      </c>
      <c r="D41" s="8" t="s">
        <v>17</v>
      </c>
      <c r="E41" s="8" t="s">
        <v>15</v>
      </c>
      <c r="F41" s="8" t="s">
        <v>17</v>
      </c>
      <c r="G41" s="8" t="s">
        <v>12</v>
      </c>
      <c r="H41" s="9">
        <v>44</v>
      </c>
      <c r="I41" s="9">
        <v>29</v>
      </c>
      <c r="J41" s="9">
        <f t="shared" si="3"/>
        <v>73</v>
      </c>
      <c r="K41" s="12">
        <f t="shared" si="4"/>
        <v>0.20547945205479451</v>
      </c>
      <c r="L41" s="8" t="s">
        <v>31</v>
      </c>
    </row>
    <row r="42" spans="1:12" x14ac:dyDescent="0.2">
      <c r="A42" s="4" t="s">
        <v>9</v>
      </c>
      <c r="B42" s="9">
        <v>6</v>
      </c>
      <c r="C42" s="9" t="s">
        <v>23</v>
      </c>
      <c r="D42" s="8" t="s">
        <v>11</v>
      </c>
      <c r="E42" s="8" t="s">
        <v>11</v>
      </c>
      <c r="F42" s="8" t="s">
        <v>11</v>
      </c>
      <c r="G42" s="8" t="s">
        <v>13</v>
      </c>
      <c r="H42" s="9">
        <v>95</v>
      </c>
      <c r="I42" s="9">
        <v>113</v>
      </c>
      <c r="J42" s="9">
        <f t="shared" si="3"/>
        <v>208</v>
      </c>
      <c r="K42" s="12">
        <f t="shared" si="4"/>
        <v>-8.6538461538461536E-2</v>
      </c>
      <c r="L42" s="8" t="s">
        <v>31</v>
      </c>
    </row>
    <row r="43" spans="1:12" x14ac:dyDescent="0.2">
      <c r="A43" s="4" t="s">
        <v>9</v>
      </c>
      <c r="B43" s="9">
        <v>6</v>
      </c>
      <c r="C43" s="9" t="s">
        <v>23</v>
      </c>
      <c r="D43" s="8" t="s">
        <v>11</v>
      </c>
      <c r="E43" s="8" t="s">
        <v>11</v>
      </c>
      <c r="F43" s="8" t="s">
        <v>11</v>
      </c>
      <c r="G43" s="8" t="s">
        <v>12</v>
      </c>
      <c r="H43" s="9">
        <v>43</v>
      </c>
      <c r="I43" s="9">
        <v>27</v>
      </c>
      <c r="J43" s="9">
        <f t="shared" si="3"/>
        <v>70</v>
      </c>
      <c r="K43" s="12">
        <f t="shared" si="4"/>
        <v>0.22857142857142856</v>
      </c>
      <c r="L43" s="8" t="s">
        <v>31</v>
      </c>
    </row>
    <row r="44" spans="1:12" x14ac:dyDescent="0.2">
      <c r="A44" s="4" t="s">
        <v>9</v>
      </c>
      <c r="B44" s="9">
        <v>6</v>
      </c>
      <c r="C44" s="9" t="s">
        <v>23</v>
      </c>
      <c r="D44" s="8" t="s">
        <v>16</v>
      </c>
      <c r="E44" s="8" t="s">
        <v>15</v>
      </c>
      <c r="F44" s="8" t="s">
        <v>16</v>
      </c>
      <c r="G44" s="8" t="s">
        <v>13</v>
      </c>
      <c r="H44" s="9">
        <v>105</v>
      </c>
      <c r="I44" s="9">
        <v>19</v>
      </c>
      <c r="J44" s="9">
        <f t="shared" si="3"/>
        <v>124</v>
      </c>
      <c r="K44" s="12">
        <f t="shared" si="4"/>
        <v>0.69354838709677424</v>
      </c>
      <c r="L44" s="8" t="s">
        <v>31</v>
      </c>
    </row>
    <row r="45" spans="1:12" x14ac:dyDescent="0.2">
      <c r="A45" s="4" t="s">
        <v>9</v>
      </c>
      <c r="B45" s="9">
        <v>6</v>
      </c>
      <c r="C45" s="9" t="s">
        <v>23</v>
      </c>
      <c r="D45" s="8" t="s">
        <v>16</v>
      </c>
      <c r="E45" s="8" t="s">
        <v>15</v>
      </c>
      <c r="F45" s="8" t="s">
        <v>16</v>
      </c>
      <c r="G45" s="8" t="s">
        <v>12</v>
      </c>
      <c r="H45" s="9">
        <v>46</v>
      </c>
      <c r="I45" s="9">
        <v>9</v>
      </c>
      <c r="J45" s="9">
        <f t="shared" si="3"/>
        <v>55</v>
      </c>
      <c r="K45" s="12">
        <f t="shared" si="4"/>
        <v>0.67272727272727273</v>
      </c>
      <c r="L45" s="8" t="s">
        <v>31</v>
      </c>
    </row>
    <row r="46" spans="1:12" x14ac:dyDescent="0.2">
      <c r="A46" s="4" t="s">
        <v>9</v>
      </c>
      <c r="B46" s="9">
        <v>6</v>
      </c>
      <c r="C46" s="9" t="s">
        <v>23</v>
      </c>
      <c r="D46" s="8" t="s">
        <v>14</v>
      </c>
      <c r="E46" s="8" t="s">
        <v>11</v>
      </c>
      <c r="F46" s="8" t="s">
        <v>14</v>
      </c>
      <c r="G46" s="8" t="s">
        <v>13</v>
      </c>
      <c r="H46" s="9">
        <v>67</v>
      </c>
      <c r="I46" s="9">
        <v>62</v>
      </c>
      <c r="J46" s="9">
        <f t="shared" si="3"/>
        <v>129</v>
      </c>
      <c r="K46" s="12">
        <f t="shared" si="4"/>
        <v>3.875968992248062E-2</v>
      </c>
      <c r="L46" s="8" t="s">
        <v>31</v>
      </c>
    </row>
    <row r="47" spans="1:12" x14ac:dyDescent="0.2">
      <c r="A47" s="4" t="s">
        <v>9</v>
      </c>
      <c r="B47" s="9">
        <v>6</v>
      </c>
      <c r="C47" s="9" t="s">
        <v>23</v>
      </c>
      <c r="D47" s="8" t="s">
        <v>14</v>
      </c>
      <c r="E47" s="8" t="s">
        <v>11</v>
      </c>
      <c r="F47" s="8" t="s">
        <v>14</v>
      </c>
      <c r="G47" s="8" t="s">
        <v>12</v>
      </c>
      <c r="H47" s="9">
        <v>32</v>
      </c>
      <c r="I47" s="9">
        <v>25</v>
      </c>
      <c r="J47" s="9">
        <f t="shared" si="3"/>
        <v>57</v>
      </c>
      <c r="K47" s="12">
        <f t="shared" si="4"/>
        <v>0.12280701754385964</v>
      </c>
      <c r="L47" s="8" t="s">
        <v>31</v>
      </c>
    </row>
    <row r="48" spans="1:12" x14ac:dyDescent="0.2">
      <c r="A48" s="4" t="s">
        <v>9</v>
      </c>
      <c r="B48" s="9">
        <v>6</v>
      </c>
      <c r="C48" s="9" t="s">
        <v>23</v>
      </c>
      <c r="D48" s="8" t="s">
        <v>17</v>
      </c>
      <c r="E48" s="8" t="s">
        <v>15</v>
      </c>
      <c r="F48" s="8" t="s">
        <v>17</v>
      </c>
      <c r="G48" s="8" t="s">
        <v>13</v>
      </c>
      <c r="H48" s="9">
        <v>86</v>
      </c>
      <c r="I48" s="9">
        <v>29</v>
      </c>
      <c r="J48" s="9">
        <f t="shared" si="3"/>
        <v>115</v>
      </c>
      <c r="K48" s="12">
        <f t="shared" si="4"/>
        <v>0.4956521739130435</v>
      </c>
      <c r="L48" s="8" t="s">
        <v>31</v>
      </c>
    </row>
    <row r="49" spans="1:12" x14ac:dyDescent="0.2">
      <c r="A49" s="4" t="s">
        <v>9</v>
      </c>
      <c r="B49" s="9">
        <v>6</v>
      </c>
      <c r="C49" s="9" t="s">
        <v>23</v>
      </c>
      <c r="D49" s="8" t="s">
        <v>17</v>
      </c>
      <c r="E49" s="8" t="s">
        <v>15</v>
      </c>
      <c r="F49" s="8" t="s">
        <v>17</v>
      </c>
      <c r="G49" s="8" t="s">
        <v>12</v>
      </c>
      <c r="H49" s="9">
        <v>22</v>
      </c>
      <c r="I49" s="9">
        <v>31</v>
      </c>
      <c r="J49" s="9">
        <f t="shared" si="3"/>
        <v>53</v>
      </c>
      <c r="K49" s="12">
        <f t="shared" si="4"/>
        <v>-0.16981132075471697</v>
      </c>
      <c r="L49" s="8" t="s">
        <v>31</v>
      </c>
    </row>
    <row r="50" spans="1:12" x14ac:dyDescent="0.2">
      <c r="A50" s="2" t="s">
        <v>9</v>
      </c>
      <c r="B50" s="9">
        <v>7</v>
      </c>
      <c r="C50" s="9" t="s">
        <v>23</v>
      </c>
      <c r="D50" s="8" t="s">
        <v>11</v>
      </c>
      <c r="E50" s="8" t="s">
        <v>11</v>
      </c>
      <c r="F50" s="8" t="s">
        <v>11</v>
      </c>
      <c r="G50" s="8" t="s">
        <v>13</v>
      </c>
      <c r="H50" s="9">
        <v>65</v>
      </c>
      <c r="I50" s="9">
        <v>97</v>
      </c>
      <c r="J50" s="9">
        <f t="shared" si="3"/>
        <v>162</v>
      </c>
      <c r="K50" s="12">
        <f t="shared" si="4"/>
        <v>-0.19753086419753085</v>
      </c>
      <c r="L50" s="8" t="s">
        <v>31</v>
      </c>
    </row>
    <row r="51" spans="1:12" x14ac:dyDescent="0.2">
      <c r="A51" s="2" t="s">
        <v>9</v>
      </c>
      <c r="B51" s="9">
        <v>7</v>
      </c>
      <c r="C51" s="9" t="s">
        <v>23</v>
      </c>
      <c r="D51" s="8" t="s">
        <v>11</v>
      </c>
      <c r="E51" s="8" t="s">
        <v>11</v>
      </c>
      <c r="F51" s="8" t="s">
        <v>11</v>
      </c>
      <c r="G51" s="8" t="s">
        <v>12</v>
      </c>
      <c r="H51" s="9">
        <v>37</v>
      </c>
      <c r="I51" s="9">
        <v>38</v>
      </c>
      <c r="J51" s="9">
        <f t="shared" si="3"/>
        <v>75</v>
      </c>
      <c r="K51" s="12">
        <f t="shared" si="4"/>
        <v>-1.3333333333333334E-2</v>
      </c>
      <c r="L51" s="8" t="s">
        <v>31</v>
      </c>
    </row>
    <row r="52" spans="1:12" x14ac:dyDescent="0.2">
      <c r="A52" s="2" t="s">
        <v>9</v>
      </c>
      <c r="B52" s="9">
        <v>7</v>
      </c>
      <c r="C52" s="9" t="s">
        <v>23</v>
      </c>
      <c r="D52" s="8" t="s">
        <v>16</v>
      </c>
      <c r="E52" s="8" t="s">
        <v>15</v>
      </c>
      <c r="F52" s="8" t="s">
        <v>16</v>
      </c>
      <c r="G52" s="8" t="s">
        <v>13</v>
      </c>
      <c r="H52" s="9">
        <v>111</v>
      </c>
      <c r="I52" s="9">
        <v>24</v>
      </c>
      <c r="J52" s="9">
        <f t="shared" si="3"/>
        <v>135</v>
      </c>
      <c r="K52" s="12">
        <f t="shared" si="4"/>
        <v>0.64444444444444449</v>
      </c>
      <c r="L52" s="8" t="s">
        <v>31</v>
      </c>
    </row>
    <row r="53" spans="1:12" x14ac:dyDescent="0.2">
      <c r="A53" s="2" t="s">
        <v>9</v>
      </c>
      <c r="B53" s="9">
        <v>7</v>
      </c>
      <c r="C53" s="9" t="s">
        <v>23</v>
      </c>
      <c r="D53" s="8" t="s">
        <v>16</v>
      </c>
      <c r="E53" s="8" t="s">
        <v>15</v>
      </c>
      <c r="F53" s="8" t="s">
        <v>16</v>
      </c>
      <c r="G53" s="8" t="s">
        <v>12</v>
      </c>
      <c r="H53" s="9">
        <v>92</v>
      </c>
      <c r="I53" s="9">
        <v>12</v>
      </c>
      <c r="J53" s="9">
        <f t="shared" si="3"/>
        <v>104</v>
      </c>
      <c r="K53" s="12">
        <f t="shared" si="4"/>
        <v>0.76923076923076927</v>
      </c>
      <c r="L53" s="8" t="s">
        <v>31</v>
      </c>
    </row>
    <row r="54" spans="1:12" x14ac:dyDescent="0.2">
      <c r="A54" s="2" t="s">
        <v>9</v>
      </c>
      <c r="B54" s="9">
        <v>7</v>
      </c>
      <c r="C54" s="9" t="s">
        <v>23</v>
      </c>
      <c r="D54" s="8" t="s">
        <v>14</v>
      </c>
      <c r="E54" s="8" t="s">
        <v>11</v>
      </c>
      <c r="F54" s="8" t="s">
        <v>14</v>
      </c>
      <c r="G54" s="8" t="s">
        <v>13</v>
      </c>
      <c r="H54" s="9">
        <v>76</v>
      </c>
      <c r="I54" s="9">
        <v>61</v>
      </c>
      <c r="J54" s="9">
        <f t="shared" si="3"/>
        <v>137</v>
      </c>
      <c r="K54" s="12">
        <f t="shared" si="4"/>
        <v>0.10948905109489052</v>
      </c>
      <c r="L54" s="8" t="s">
        <v>31</v>
      </c>
    </row>
    <row r="55" spans="1:12" x14ac:dyDescent="0.2">
      <c r="A55" s="2" t="s">
        <v>9</v>
      </c>
      <c r="B55" s="9">
        <v>7</v>
      </c>
      <c r="C55" s="9" t="s">
        <v>23</v>
      </c>
      <c r="D55" s="8" t="s">
        <v>14</v>
      </c>
      <c r="E55" s="8" t="s">
        <v>11</v>
      </c>
      <c r="F55" s="8" t="s">
        <v>14</v>
      </c>
      <c r="G55" s="8" t="s">
        <v>12</v>
      </c>
      <c r="H55" s="9">
        <v>28</v>
      </c>
      <c r="I55" s="9">
        <v>44</v>
      </c>
      <c r="J55" s="9">
        <f t="shared" si="3"/>
        <v>72</v>
      </c>
      <c r="K55" s="12">
        <f t="shared" si="4"/>
        <v>-0.22222222222222221</v>
      </c>
      <c r="L55" s="8" t="s">
        <v>31</v>
      </c>
    </row>
    <row r="56" spans="1:12" x14ac:dyDescent="0.2">
      <c r="A56" s="2" t="s">
        <v>9</v>
      </c>
      <c r="B56" s="9">
        <v>7</v>
      </c>
      <c r="C56" s="9" t="s">
        <v>23</v>
      </c>
      <c r="D56" s="8" t="s">
        <v>17</v>
      </c>
      <c r="E56" s="8" t="s">
        <v>15</v>
      </c>
      <c r="F56" s="8" t="s">
        <v>17</v>
      </c>
      <c r="G56" s="8" t="s">
        <v>13</v>
      </c>
      <c r="H56" s="9">
        <v>95</v>
      </c>
      <c r="I56" s="9">
        <v>35</v>
      </c>
      <c r="J56" s="9">
        <f t="shared" si="3"/>
        <v>130</v>
      </c>
      <c r="K56" s="12">
        <f t="shared" si="4"/>
        <v>0.46153846153846156</v>
      </c>
      <c r="L56" s="8" t="s">
        <v>31</v>
      </c>
    </row>
    <row r="57" spans="1:12" x14ac:dyDescent="0.2">
      <c r="A57" s="2" t="s">
        <v>9</v>
      </c>
      <c r="B57" s="9">
        <v>7</v>
      </c>
      <c r="C57" s="9" t="s">
        <v>23</v>
      </c>
      <c r="D57" s="8" t="s">
        <v>17</v>
      </c>
      <c r="E57" s="8" t="s">
        <v>15</v>
      </c>
      <c r="F57" s="8" t="s">
        <v>17</v>
      </c>
      <c r="G57" s="8" t="s">
        <v>12</v>
      </c>
      <c r="H57" s="9">
        <v>18</v>
      </c>
      <c r="I57" s="9">
        <v>35</v>
      </c>
      <c r="J57" s="9">
        <f t="shared" si="3"/>
        <v>53</v>
      </c>
      <c r="K57" s="12">
        <f t="shared" si="4"/>
        <v>-0.32075471698113206</v>
      </c>
      <c r="L57" s="8" t="s">
        <v>31</v>
      </c>
    </row>
    <row r="58" spans="1:12" x14ac:dyDescent="0.2">
      <c r="A58" s="4" t="s">
        <v>9</v>
      </c>
      <c r="B58" s="10">
        <v>8</v>
      </c>
      <c r="C58" s="10" t="s">
        <v>23</v>
      </c>
      <c r="D58" s="11" t="s">
        <v>11</v>
      </c>
      <c r="E58" s="11" t="s">
        <v>11</v>
      </c>
      <c r="F58" s="11" t="s">
        <v>11</v>
      </c>
      <c r="G58" s="11" t="s">
        <v>13</v>
      </c>
      <c r="H58" s="10">
        <v>70</v>
      </c>
      <c r="I58" s="10">
        <v>50</v>
      </c>
      <c r="J58" s="10">
        <f t="shared" si="3"/>
        <v>120</v>
      </c>
      <c r="K58" s="13">
        <f t="shared" ref="K58:K81" si="5">+(I58-H58)/J58</f>
        <v>-0.16666666666666666</v>
      </c>
      <c r="L58" s="8" t="s">
        <v>31</v>
      </c>
    </row>
    <row r="59" spans="1:12" x14ac:dyDescent="0.2">
      <c r="A59" s="2" t="s">
        <v>9</v>
      </c>
      <c r="B59" s="10">
        <v>8</v>
      </c>
      <c r="C59" s="10" t="s">
        <v>23</v>
      </c>
      <c r="D59" s="11" t="s">
        <v>11</v>
      </c>
      <c r="E59" s="11" t="s">
        <v>11</v>
      </c>
      <c r="F59" s="11" t="s">
        <v>11</v>
      </c>
      <c r="G59" s="11" t="s">
        <v>12</v>
      </c>
      <c r="H59" s="10">
        <v>29</v>
      </c>
      <c r="I59" s="10">
        <v>35</v>
      </c>
      <c r="J59" s="10">
        <f t="shared" si="3"/>
        <v>64</v>
      </c>
      <c r="K59" s="13">
        <f t="shared" si="5"/>
        <v>9.375E-2</v>
      </c>
      <c r="L59" s="8" t="s">
        <v>31</v>
      </c>
    </row>
    <row r="60" spans="1:12" x14ac:dyDescent="0.2">
      <c r="A60" s="2" t="s">
        <v>9</v>
      </c>
      <c r="B60" s="10">
        <v>8</v>
      </c>
      <c r="C60" s="10" t="s">
        <v>23</v>
      </c>
      <c r="D60" s="11" t="s">
        <v>15</v>
      </c>
      <c r="E60" s="11" t="s">
        <v>16</v>
      </c>
      <c r="F60" s="11" t="s">
        <v>16</v>
      </c>
      <c r="G60" s="11" t="s">
        <v>13</v>
      </c>
      <c r="H60" s="10">
        <v>16</v>
      </c>
      <c r="I60" s="10">
        <v>67</v>
      </c>
      <c r="J60" s="10">
        <f t="shared" si="3"/>
        <v>83</v>
      </c>
      <c r="K60" s="13">
        <f t="shared" si="5"/>
        <v>0.61445783132530118</v>
      </c>
      <c r="L60" s="8" t="s">
        <v>31</v>
      </c>
    </row>
    <row r="61" spans="1:12" x14ac:dyDescent="0.2">
      <c r="A61" s="2" t="s">
        <v>9</v>
      </c>
      <c r="B61" s="10">
        <v>8</v>
      </c>
      <c r="C61" s="10" t="s">
        <v>23</v>
      </c>
      <c r="D61" s="11" t="s">
        <v>15</v>
      </c>
      <c r="E61" s="11" t="s">
        <v>16</v>
      </c>
      <c r="F61" s="11" t="s">
        <v>16</v>
      </c>
      <c r="G61" s="11" t="s">
        <v>12</v>
      </c>
      <c r="H61" s="10">
        <v>4</v>
      </c>
      <c r="I61" s="10">
        <v>107</v>
      </c>
      <c r="J61" s="10">
        <f t="shared" si="3"/>
        <v>111</v>
      </c>
      <c r="K61" s="13">
        <f t="shared" si="5"/>
        <v>0.92792792792792789</v>
      </c>
      <c r="L61" s="8" t="s">
        <v>31</v>
      </c>
    </row>
    <row r="62" spans="1:12" x14ac:dyDescent="0.2">
      <c r="A62" s="4" t="s">
        <v>9</v>
      </c>
      <c r="B62" s="10">
        <v>8</v>
      </c>
      <c r="C62" s="10" t="s">
        <v>23</v>
      </c>
      <c r="D62" s="11" t="s">
        <v>11</v>
      </c>
      <c r="E62" s="11" t="s">
        <v>14</v>
      </c>
      <c r="F62" s="11" t="s">
        <v>14</v>
      </c>
      <c r="G62" s="11" t="s">
        <v>13</v>
      </c>
      <c r="H62" s="10">
        <v>69</v>
      </c>
      <c r="I62" s="10">
        <v>66</v>
      </c>
      <c r="J62" s="10">
        <f t="shared" si="3"/>
        <v>135</v>
      </c>
      <c r="K62" s="13">
        <f t="shared" si="5"/>
        <v>-2.2222222222222223E-2</v>
      </c>
      <c r="L62" s="8" t="s">
        <v>31</v>
      </c>
    </row>
    <row r="63" spans="1:12" x14ac:dyDescent="0.2">
      <c r="A63" s="2" t="s">
        <v>9</v>
      </c>
      <c r="B63" s="10">
        <v>8</v>
      </c>
      <c r="C63" s="10" t="s">
        <v>23</v>
      </c>
      <c r="D63" s="11" t="s">
        <v>11</v>
      </c>
      <c r="E63" s="11" t="s">
        <v>14</v>
      </c>
      <c r="F63" s="11" t="s">
        <v>14</v>
      </c>
      <c r="G63" s="11" t="s">
        <v>12</v>
      </c>
      <c r="H63" s="10">
        <v>22</v>
      </c>
      <c r="I63" s="10">
        <v>46</v>
      </c>
      <c r="J63" s="10">
        <f t="shared" si="3"/>
        <v>68</v>
      </c>
      <c r="K63" s="13">
        <f t="shared" si="5"/>
        <v>0.35294117647058826</v>
      </c>
      <c r="L63" s="8" t="s">
        <v>31</v>
      </c>
    </row>
    <row r="64" spans="1:12" x14ac:dyDescent="0.2">
      <c r="A64" s="2" t="s">
        <v>9</v>
      </c>
      <c r="B64" s="10">
        <v>8</v>
      </c>
      <c r="C64" s="10" t="s">
        <v>23</v>
      </c>
      <c r="D64" s="11" t="s">
        <v>15</v>
      </c>
      <c r="E64" s="11" t="s">
        <v>17</v>
      </c>
      <c r="F64" s="11" t="s">
        <v>17</v>
      </c>
      <c r="G64" s="11" t="s">
        <v>13</v>
      </c>
      <c r="H64" s="10">
        <v>48</v>
      </c>
      <c r="I64" s="10">
        <v>30</v>
      </c>
      <c r="J64" s="10">
        <f t="shared" si="3"/>
        <v>78</v>
      </c>
      <c r="K64" s="13">
        <f t="shared" si="5"/>
        <v>-0.23076923076923078</v>
      </c>
      <c r="L64" s="8" t="s">
        <v>31</v>
      </c>
    </row>
    <row r="65" spans="1:12" x14ac:dyDescent="0.2">
      <c r="A65" s="4" t="s">
        <v>9</v>
      </c>
      <c r="B65" s="10">
        <v>8</v>
      </c>
      <c r="C65" s="10" t="s">
        <v>23</v>
      </c>
      <c r="D65" s="11" t="s">
        <v>15</v>
      </c>
      <c r="E65" s="11" t="s">
        <v>17</v>
      </c>
      <c r="F65" s="11" t="s">
        <v>17</v>
      </c>
      <c r="G65" s="11" t="s">
        <v>12</v>
      </c>
      <c r="H65" s="10">
        <v>37</v>
      </c>
      <c r="I65" s="10">
        <v>39</v>
      </c>
      <c r="J65" s="10">
        <f t="shared" si="3"/>
        <v>76</v>
      </c>
      <c r="K65" s="13">
        <f t="shared" si="5"/>
        <v>2.6315789473684209E-2</v>
      </c>
      <c r="L65" s="8" t="s">
        <v>31</v>
      </c>
    </row>
    <row r="66" spans="1:12" x14ac:dyDescent="0.2">
      <c r="A66" s="2" t="s">
        <v>9</v>
      </c>
      <c r="B66" s="10">
        <v>9</v>
      </c>
      <c r="C66" s="10" t="s">
        <v>23</v>
      </c>
      <c r="D66" s="11" t="s">
        <v>11</v>
      </c>
      <c r="E66" s="11" t="s">
        <v>11</v>
      </c>
      <c r="F66" s="11" t="s">
        <v>11</v>
      </c>
      <c r="G66" s="11" t="s">
        <v>13</v>
      </c>
      <c r="H66" s="10">
        <v>57</v>
      </c>
      <c r="I66" s="10">
        <v>63</v>
      </c>
      <c r="J66" s="10">
        <f t="shared" ref="J66:J89" si="6">+H66+I66</f>
        <v>120</v>
      </c>
      <c r="K66" s="13">
        <f t="shared" si="5"/>
        <v>0.05</v>
      </c>
      <c r="L66" s="8" t="s">
        <v>31</v>
      </c>
    </row>
    <row r="67" spans="1:12" x14ac:dyDescent="0.2">
      <c r="A67" s="2" t="s">
        <v>9</v>
      </c>
      <c r="B67" s="10">
        <v>9</v>
      </c>
      <c r="C67" s="10" t="s">
        <v>23</v>
      </c>
      <c r="D67" s="11" t="s">
        <v>11</v>
      </c>
      <c r="E67" s="11" t="s">
        <v>11</v>
      </c>
      <c r="F67" s="11" t="s">
        <v>11</v>
      </c>
      <c r="G67" s="11" t="s">
        <v>12</v>
      </c>
      <c r="H67" s="10">
        <v>38</v>
      </c>
      <c r="I67" s="10">
        <v>35</v>
      </c>
      <c r="J67" s="10">
        <f t="shared" si="6"/>
        <v>73</v>
      </c>
      <c r="K67" s="13">
        <f t="shared" si="5"/>
        <v>-4.1095890410958902E-2</v>
      </c>
      <c r="L67" s="8" t="s">
        <v>31</v>
      </c>
    </row>
    <row r="68" spans="1:12" x14ac:dyDescent="0.2">
      <c r="A68" s="2" t="s">
        <v>9</v>
      </c>
      <c r="B68" s="10">
        <v>9</v>
      </c>
      <c r="C68" s="10" t="s">
        <v>23</v>
      </c>
      <c r="D68" s="11" t="s">
        <v>15</v>
      </c>
      <c r="E68" s="11" t="s">
        <v>16</v>
      </c>
      <c r="F68" s="11" t="s">
        <v>16</v>
      </c>
      <c r="G68" s="11" t="s">
        <v>13</v>
      </c>
      <c r="H68" s="10">
        <v>11</v>
      </c>
      <c r="I68" s="10">
        <v>20</v>
      </c>
      <c r="J68" s="10">
        <f t="shared" si="6"/>
        <v>31</v>
      </c>
      <c r="K68" s="13">
        <f t="shared" si="5"/>
        <v>0.29032258064516131</v>
      </c>
      <c r="L68" s="8" t="s">
        <v>31</v>
      </c>
    </row>
    <row r="69" spans="1:12" x14ac:dyDescent="0.2">
      <c r="A69" s="2" t="s">
        <v>9</v>
      </c>
      <c r="B69" s="10">
        <v>9</v>
      </c>
      <c r="C69" s="10" t="s">
        <v>23</v>
      </c>
      <c r="D69" s="11" t="s">
        <v>15</v>
      </c>
      <c r="E69" s="11" t="s">
        <v>16</v>
      </c>
      <c r="F69" s="11" t="s">
        <v>16</v>
      </c>
      <c r="G69" s="11" t="s">
        <v>12</v>
      </c>
      <c r="H69" s="10">
        <v>9</v>
      </c>
      <c r="I69" s="10">
        <v>61</v>
      </c>
      <c r="J69" s="10">
        <f t="shared" si="6"/>
        <v>70</v>
      </c>
      <c r="K69" s="13">
        <f t="shared" si="5"/>
        <v>0.74285714285714288</v>
      </c>
      <c r="L69" s="8" t="s">
        <v>31</v>
      </c>
    </row>
    <row r="70" spans="1:12" x14ac:dyDescent="0.2">
      <c r="A70" s="4" t="s">
        <v>9</v>
      </c>
      <c r="B70" s="10">
        <v>9</v>
      </c>
      <c r="C70" s="10" t="s">
        <v>23</v>
      </c>
      <c r="D70" s="11" t="s">
        <v>11</v>
      </c>
      <c r="E70" s="11" t="s">
        <v>14</v>
      </c>
      <c r="F70" s="11" t="s">
        <v>14</v>
      </c>
      <c r="G70" s="11" t="s">
        <v>13</v>
      </c>
      <c r="H70" s="10">
        <v>38</v>
      </c>
      <c r="I70" s="10">
        <v>33</v>
      </c>
      <c r="J70" s="10">
        <f t="shared" si="6"/>
        <v>71</v>
      </c>
      <c r="K70" s="13">
        <f t="shared" si="5"/>
        <v>-7.0422535211267609E-2</v>
      </c>
      <c r="L70" s="8" t="s">
        <v>31</v>
      </c>
    </row>
    <row r="71" spans="1:12" x14ac:dyDescent="0.2">
      <c r="A71" s="2" t="s">
        <v>9</v>
      </c>
      <c r="B71" s="10">
        <v>9</v>
      </c>
      <c r="C71" s="10" t="s">
        <v>23</v>
      </c>
      <c r="D71" s="11" t="s">
        <v>11</v>
      </c>
      <c r="E71" s="11" t="s">
        <v>14</v>
      </c>
      <c r="F71" s="11" t="s">
        <v>14</v>
      </c>
      <c r="G71" s="11" t="s">
        <v>12</v>
      </c>
      <c r="H71" s="10">
        <v>21</v>
      </c>
      <c r="I71" s="10">
        <v>26</v>
      </c>
      <c r="J71" s="10">
        <f t="shared" si="6"/>
        <v>47</v>
      </c>
      <c r="K71" s="13">
        <f t="shared" si="5"/>
        <v>0.10638297872340426</v>
      </c>
      <c r="L71" s="8" t="s">
        <v>31</v>
      </c>
    </row>
    <row r="72" spans="1:12" x14ac:dyDescent="0.2">
      <c r="A72" s="2" t="s">
        <v>9</v>
      </c>
      <c r="B72" s="10">
        <v>9</v>
      </c>
      <c r="C72" s="10" t="s">
        <v>23</v>
      </c>
      <c r="D72" s="11" t="s">
        <v>15</v>
      </c>
      <c r="E72" s="11" t="s">
        <v>17</v>
      </c>
      <c r="F72" s="11" t="s">
        <v>17</v>
      </c>
      <c r="G72" s="11" t="s">
        <v>13</v>
      </c>
      <c r="H72" s="10">
        <v>58</v>
      </c>
      <c r="I72" s="10">
        <v>52</v>
      </c>
      <c r="J72" s="10">
        <f t="shared" si="6"/>
        <v>110</v>
      </c>
      <c r="K72" s="13">
        <f t="shared" si="5"/>
        <v>-5.4545454545454543E-2</v>
      </c>
      <c r="L72" s="8" t="s">
        <v>31</v>
      </c>
    </row>
    <row r="73" spans="1:12" x14ac:dyDescent="0.2">
      <c r="A73" s="4" t="s">
        <v>9</v>
      </c>
      <c r="B73" s="10">
        <v>9</v>
      </c>
      <c r="C73" s="10" t="s">
        <v>23</v>
      </c>
      <c r="D73" s="11" t="s">
        <v>15</v>
      </c>
      <c r="E73" s="11" t="s">
        <v>17</v>
      </c>
      <c r="F73" s="11" t="s">
        <v>17</v>
      </c>
      <c r="G73" s="11" t="s">
        <v>12</v>
      </c>
      <c r="H73" s="10">
        <v>40</v>
      </c>
      <c r="I73" s="10">
        <v>19</v>
      </c>
      <c r="J73" s="10">
        <f t="shared" si="6"/>
        <v>59</v>
      </c>
      <c r="K73" s="13">
        <f t="shared" si="5"/>
        <v>-0.3559322033898305</v>
      </c>
      <c r="L73" s="8" t="s">
        <v>31</v>
      </c>
    </row>
    <row r="74" spans="1:12" x14ac:dyDescent="0.2">
      <c r="A74" s="4" t="s">
        <v>9</v>
      </c>
      <c r="B74" s="10">
        <v>10</v>
      </c>
      <c r="C74" s="10" t="s">
        <v>23</v>
      </c>
      <c r="D74" s="11" t="s">
        <v>11</v>
      </c>
      <c r="E74" s="11" t="s">
        <v>11</v>
      </c>
      <c r="F74" s="11" t="s">
        <v>11</v>
      </c>
      <c r="G74" s="11" t="s">
        <v>13</v>
      </c>
      <c r="H74" s="10">
        <v>59</v>
      </c>
      <c r="I74" s="10">
        <v>56</v>
      </c>
      <c r="J74" s="10">
        <f t="shared" si="6"/>
        <v>115</v>
      </c>
      <c r="K74" s="13">
        <f t="shared" si="5"/>
        <v>-2.6086956521739129E-2</v>
      </c>
      <c r="L74" s="8" t="s">
        <v>31</v>
      </c>
    </row>
    <row r="75" spans="1:12" x14ac:dyDescent="0.2">
      <c r="A75" s="2" t="s">
        <v>9</v>
      </c>
      <c r="B75" s="10">
        <v>10</v>
      </c>
      <c r="C75" s="10" t="s">
        <v>23</v>
      </c>
      <c r="D75" s="11" t="s">
        <v>11</v>
      </c>
      <c r="E75" s="11" t="s">
        <v>11</v>
      </c>
      <c r="F75" s="11" t="s">
        <v>11</v>
      </c>
      <c r="G75" s="11" t="s">
        <v>12</v>
      </c>
      <c r="H75" s="10">
        <v>22</v>
      </c>
      <c r="I75" s="10">
        <v>40</v>
      </c>
      <c r="J75" s="10">
        <f t="shared" si="6"/>
        <v>62</v>
      </c>
      <c r="K75" s="13">
        <f t="shared" si="5"/>
        <v>0.29032258064516131</v>
      </c>
      <c r="L75" s="8" t="s">
        <v>31</v>
      </c>
    </row>
    <row r="76" spans="1:12" x14ac:dyDescent="0.2">
      <c r="A76" s="2" t="s">
        <v>9</v>
      </c>
      <c r="B76" s="10">
        <v>10</v>
      </c>
      <c r="C76" s="10" t="s">
        <v>23</v>
      </c>
      <c r="D76" s="11" t="s">
        <v>15</v>
      </c>
      <c r="E76" s="11" t="s">
        <v>16</v>
      </c>
      <c r="F76" s="11" t="s">
        <v>16</v>
      </c>
      <c r="G76" s="11" t="s">
        <v>13</v>
      </c>
      <c r="H76" s="10">
        <v>13</v>
      </c>
      <c r="I76" s="10">
        <v>145</v>
      </c>
      <c r="J76" s="10">
        <f t="shared" si="6"/>
        <v>158</v>
      </c>
      <c r="K76" s="13">
        <f t="shared" si="5"/>
        <v>0.83544303797468356</v>
      </c>
      <c r="L76" s="8" t="s">
        <v>31</v>
      </c>
    </row>
    <row r="77" spans="1:12" x14ac:dyDescent="0.2">
      <c r="A77" s="4" t="s">
        <v>9</v>
      </c>
      <c r="B77" s="10">
        <v>10</v>
      </c>
      <c r="C77" s="10" t="s">
        <v>23</v>
      </c>
      <c r="D77" s="11" t="s">
        <v>15</v>
      </c>
      <c r="E77" s="11" t="s">
        <v>16</v>
      </c>
      <c r="F77" s="11" t="s">
        <v>16</v>
      </c>
      <c r="G77" s="11" t="s">
        <v>12</v>
      </c>
      <c r="H77" s="10">
        <v>8</v>
      </c>
      <c r="I77" s="10">
        <v>76</v>
      </c>
      <c r="J77" s="10">
        <f t="shared" si="6"/>
        <v>84</v>
      </c>
      <c r="K77" s="13">
        <f t="shared" si="5"/>
        <v>0.80952380952380953</v>
      </c>
      <c r="L77" s="8" t="s">
        <v>31</v>
      </c>
    </row>
    <row r="78" spans="1:12" x14ac:dyDescent="0.2">
      <c r="A78" s="2" t="s">
        <v>9</v>
      </c>
      <c r="B78" s="10">
        <v>10</v>
      </c>
      <c r="C78" s="10" t="s">
        <v>23</v>
      </c>
      <c r="D78" s="11" t="s">
        <v>11</v>
      </c>
      <c r="E78" s="11" t="s">
        <v>14</v>
      </c>
      <c r="F78" s="11" t="s">
        <v>14</v>
      </c>
      <c r="G78" s="11" t="s">
        <v>13</v>
      </c>
      <c r="H78" s="10">
        <v>110</v>
      </c>
      <c r="I78" s="10">
        <v>121</v>
      </c>
      <c r="J78" s="10">
        <f t="shared" si="6"/>
        <v>231</v>
      </c>
      <c r="K78" s="13">
        <f t="shared" si="5"/>
        <v>4.7619047619047616E-2</v>
      </c>
      <c r="L78" s="8" t="s">
        <v>31</v>
      </c>
    </row>
    <row r="79" spans="1:12" x14ac:dyDescent="0.2">
      <c r="A79" s="4" t="s">
        <v>9</v>
      </c>
      <c r="B79" s="10">
        <v>10</v>
      </c>
      <c r="C79" s="10" t="s">
        <v>23</v>
      </c>
      <c r="D79" s="11" t="s">
        <v>11</v>
      </c>
      <c r="E79" s="11" t="s">
        <v>14</v>
      </c>
      <c r="F79" s="11" t="s">
        <v>14</v>
      </c>
      <c r="G79" s="11" t="s">
        <v>12</v>
      </c>
      <c r="H79" s="10">
        <v>43</v>
      </c>
      <c r="I79" s="10">
        <v>26</v>
      </c>
      <c r="J79" s="10">
        <f t="shared" si="6"/>
        <v>69</v>
      </c>
      <c r="K79" s="13">
        <f t="shared" si="5"/>
        <v>-0.24637681159420291</v>
      </c>
      <c r="L79" s="8" t="s">
        <v>31</v>
      </c>
    </row>
    <row r="80" spans="1:12" x14ac:dyDescent="0.2">
      <c r="A80" s="2" t="s">
        <v>9</v>
      </c>
      <c r="B80" s="10">
        <v>10</v>
      </c>
      <c r="C80" s="10" t="s">
        <v>23</v>
      </c>
      <c r="D80" s="11" t="s">
        <v>15</v>
      </c>
      <c r="E80" s="11" t="s">
        <v>17</v>
      </c>
      <c r="F80" s="11" t="s">
        <v>17</v>
      </c>
      <c r="G80" s="11" t="s">
        <v>13</v>
      </c>
      <c r="H80" s="10">
        <v>52</v>
      </c>
      <c r="I80" s="10">
        <v>70</v>
      </c>
      <c r="J80" s="10">
        <f t="shared" si="6"/>
        <v>122</v>
      </c>
      <c r="K80" s="13">
        <f t="shared" si="5"/>
        <v>0.14754098360655737</v>
      </c>
      <c r="L80" s="8" t="s">
        <v>31</v>
      </c>
    </row>
    <row r="81" spans="1:12" x14ac:dyDescent="0.2">
      <c r="A81" s="2" t="s">
        <v>9</v>
      </c>
      <c r="B81" s="10">
        <v>10</v>
      </c>
      <c r="C81" s="10" t="s">
        <v>23</v>
      </c>
      <c r="D81" s="11" t="s">
        <v>15</v>
      </c>
      <c r="E81" s="11" t="s">
        <v>17</v>
      </c>
      <c r="F81" s="11" t="s">
        <v>17</v>
      </c>
      <c r="G81" s="11" t="s">
        <v>12</v>
      </c>
      <c r="H81" s="10">
        <v>25</v>
      </c>
      <c r="I81" s="10">
        <v>19</v>
      </c>
      <c r="J81" s="10">
        <f t="shared" si="6"/>
        <v>44</v>
      </c>
      <c r="K81" s="13">
        <f t="shared" si="5"/>
        <v>-0.13636363636363635</v>
      </c>
      <c r="L81" s="8" t="s">
        <v>31</v>
      </c>
    </row>
    <row r="82" spans="1:12" x14ac:dyDescent="0.2">
      <c r="A82" s="2" t="s">
        <v>9</v>
      </c>
      <c r="B82" s="9">
        <v>11</v>
      </c>
      <c r="C82" s="9" t="s">
        <v>23</v>
      </c>
      <c r="D82" s="8" t="s">
        <v>11</v>
      </c>
      <c r="E82" s="8" t="s">
        <v>11</v>
      </c>
      <c r="F82" s="8" t="s">
        <v>11</v>
      </c>
      <c r="G82" s="8" t="s">
        <v>13</v>
      </c>
      <c r="H82" s="9">
        <v>49</v>
      </c>
      <c r="I82" s="9">
        <v>60</v>
      </c>
      <c r="J82" s="9">
        <f t="shared" si="6"/>
        <v>109</v>
      </c>
      <c r="K82" s="12">
        <f t="shared" ref="K82:K89" si="7">+(H82-I82)/J82</f>
        <v>-0.10091743119266056</v>
      </c>
      <c r="L82" s="8" t="s">
        <v>31</v>
      </c>
    </row>
    <row r="83" spans="1:12" x14ac:dyDescent="0.2">
      <c r="A83" s="3" t="s">
        <v>9</v>
      </c>
      <c r="B83" s="9">
        <v>11</v>
      </c>
      <c r="C83" s="9" t="s">
        <v>23</v>
      </c>
      <c r="D83" s="8" t="s">
        <v>11</v>
      </c>
      <c r="E83" s="8" t="s">
        <v>11</v>
      </c>
      <c r="F83" s="8" t="s">
        <v>11</v>
      </c>
      <c r="G83" s="8" t="s">
        <v>12</v>
      </c>
      <c r="H83" s="9">
        <v>28</v>
      </c>
      <c r="I83" s="9">
        <v>21</v>
      </c>
      <c r="J83" s="9">
        <f t="shared" si="6"/>
        <v>49</v>
      </c>
      <c r="K83" s="12">
        <f t="shared" si="7"/>
        <v>0.14285714285714285</v>
      </c>
      <c r="L83" s="8" t="s">
        <v>31</v>
      </c>
    </row>
    <row r="84" spans="1:12" x14ac:dyDescent="0.2">
      <c r="A84" s="2" t="s">
        <v>9</v>
      </c>
      <c r="B84" s="9">
        <v>11</v>
      </c>
      <c r="C84" s="9" t="s">
        <v>23</v>
      </c>
      <c r="D84" s="8" t="s">
        <v>16</v>
      </c>
      <c r="E84" s="8" t="s">
        <v>15</v>
      </c>
      <c r="F84" s="8" t="s">
        <v>16</v>
      </c>
      <c r="G84" s="8" t="s">
        <v>13</v>
      </c>
      <c r="H84" s="9">
        <v>120</v>
      </c>
      <c r="I84" s="9">
        <v>14</v>
      </c>
      <c r="J84" s="9">
        <f t="shared" si="6"/>
        <v>134</v>
      </c>
      <c r="K84" s="12">
        <f t="shared" si="7"/>
        <v>0.79104477611940294</v>
      </c>
      <c r="L84" s="8" t="s">
        <v>31</v>
      </c>
    </row>
    <row r="85" spans="1:12" x14ac:dyDescent="0.2">
      <c r="A85" s="2" t="s">
        <v>9</v>
      </c>
      <c r="B85" s="9">
        <v>11</v>
      </c>
      <c r="C85" s="9" t="s">
        <v>23</v>
      </c>
      <c r="D85" s="8" t="s">
        <v>16</v>
      </c>
      <c r="E85" s="8" t="s">
        <v>15</v>
      </c>
      <c r="F85" s="8" t="s">
        <v>16</v>
      </c>
      <c r="G85" s="8" t="s">
        <v>12</v>
      </c>
      <c r="H85" s="9">
        <v>39</v>
      </c>
      <c r="I85" s="9">
        <v>3</v>
      </c>
      <c r="J85" s="9">
        <f t="shared" si="6"/>
        <v>42</v>
      </c>
      <c r="K85" s="12">
        <f t="shared" si="7"/>
        <v>0.8571428571428571</v>
      </c>
      <c r="L85" s="8" t="s">
        <v>31</v>
      </c>
    </row>
    <row r="86" spans="1:12" x14ac:dyDescent="0.2">
      <c r="A86" s="3" t="s">
        <v>9</v>
      </c>
      <c r="B86" s="9">
        <v>11</v>
      </c>
      <c r="C86" s="9" t="s">
        <v>23</v>
      </c>
      <c r="D86" s="8" t="s">
        <v>14</v>
      </c>
      <c r="E86" s="8" t="s">
        <v>11</v>
      </c>
      <c r="F86" s="8" t="s">
        <v>14</v>
      </c>
      <c r="G86" s="8" t="s">
        <v>13</v>
      </c>
      <c r="H86" s="9">
        <v>45</v>
      </c>
      <c r="I86" s="9">
        <v>54</v>
      </c>
      <c r="J86" s="9">
        <f t="shared" si="6"/>
        <v>99</v>
      </c>
      <c r="K86" s="12">
        <f t="shared" si="7"/>
        <v>-9.0909090909090912E-2</v>
      </c>
      <c r="L86" s="8" t="s">
        <v>31</v>
      </c>
    </row>
    <row r="87" spans="1:12" x14ac:dyDescent="0.2">
      <c r="A87" s="2" t="s">
        <v>9</v>
      </c>
      <c r="B87" s="9">
        <v>11</v>
      </c>
      <c r="C87" s="9" t="s">
        <v>23</v>
      </c>
      <c r="D87" s="8" t="s">
        <v>14</v>
      </c>
      <c r="E87" s="8" t="s">
        <v>11</v>
      </c>
      <c r="F87" s="8" t="s">
        <v>14</v>
      </c>
      <c r="G87" s="8" t="s">
        <v>12</v>
      </c>
      <c r="H87" s="9">
        <v>17</v>
      </c>
      <c r="I87" s="9">
        <v>28</v>
      </c>
      <c r="J87" s="9">
        <f t="shared" si="6"/>
        <v>45</v>
      </c>
      <c r="K87" s="12">
        <f t="shared" si="7"/>
        <v>-0.24444444444444444</v>
      </c>
      <c r="L87" s="8" t="s">
        <v>31</v>
      </c>
    </row>
    <row r="88" spans="1:12" x14ac:dyDescent="0.2">
      <c r="A88" s="3" t="s">
        <v>9</v>
      </c>
      <c r="B88" s="9">
        <v>11</v>
      </c>
      <c r="C88" s="9" t="s">
        <v>23</v>
      </c>
      <c r="D88" s="8" t="s">
        <v>17</v>
      </c>
      <c r="E88" s="8" t="s">
        <v>15</v>
      </c>
      <c r="F88" s="8" t="s">
        <v>17</v>
      </c>
      <c r="G88" s="8" t="s">
        <v>13</v>
      </c>
      <c r="H88" s="9">
        <v>53</v>
      </c>
      <c r="I88" s="9">
        <v>31</v>
      </c>
      <c r="J88" s="9">
        <f t="shared" si="6"/>
        <v>84</v>
      </c>
      <c r="K88" s="12">
        <f t="shared" si="7"/>
        <v>0.26190476190476192</v>
      </c>
      <c r="L88" s="8" t="s">
        <v>31</v>
      </c>
    </row>
    <row r="89" spans="1:12" x14ac:dyDescent="0.2">
      <c r="A89" s="2" t="s">
        <v>9</v>
      </c>
      <c r="B89" s="9">
        <v>11</v>
      </c>
      <c r="C89" s="9" t="s">
        <v>23</v>
      </c>
      <c r="D89" s="8" t="s">
        <v>17</v>
      </c>
      <c r="E89" s="8" t="s">
        <v>15</v>
      </c>
      <c r="F89" s="8" t="s">
        <v>17</v>
      </c>
      <c r="G89" s="8" t="s">
        <v>12</v>
      </c>
      <c r="H89" s="9">
        <v>17</v>
      </c>
      <c r="I89" s="9">
        <v>21</v>
      </c>
      <c r="J89" s="9">
        <f t="shared" si="6"/>
        <v>38</v>
      </c>
      <c r="K89" s="12">
        <f t="shared" si="7"/>
        <v>-0.10526315789473684</v>
      </c>
      <c r="L89" s="8" t="s">
        <v>31</v>
      </c>
    </row>
  </sheetData>
  <sortState xmlns:xlrd2="http://schemas.microsoft.com/office/spreadsheetml/2017/richdata2" ref="A2:K89">
    <sortCondition ref="F2:F89"/>
    <sortCondition ref="G2:G8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FD8E-70AC-4240-ADC4-C59B17C4F9C9}">
  <dimension ref="A1:L89"/>
  <sheetViews>
    <sheetView workbookViewId="0">
      <selection sqref="A1:XFD1048576"/>
    </sheetView>
  </sheetViews>
  <sheetFormatPr baseColWidth="10" defaultRowHeight="16" x14ac:dyDescent="0.2"/>
  <cols>
    <col min="1" max="1" width="18.5" style="8" bestFit="1" customWidth="1"/>
    <col min="2" max="2" width="3.83203125" style="8" bestFit="1" customWidth="1"/>
    <col min="3" max="3" width="10.5" style="8" bestFit="1" customWidth="1"/>
    <col min="4" max="4" width="10.6640625" style="8" bestFit="1" customWidth="1"/>
    <col min="5" max="5" width="11.5" style="8" bestFit="1" customWidth="1"/>
    <col min="6" max="6" width="11" style="8" bestFit="1" customWidth="1"/>
    <col min="7" max="7" width="10.83203125" style="8"/>
    <col min="8" max="8" width="9.1640625" style="8" bestFit="1" customWidth="1"/>
    <col min="9" max="9" width="10.1640625" style="8" bestFit="1" customWidth="1"/>
    <col min="10" max="10" width="4.83203125" style="8" bestFit="1" customWidth="1"/>
    <col min="11" max="11" width="7.33203125" style="14" bestFit="1" customWidth="1"/>
    <col min="12" max="12" width="7" style="8" bestFit="1" customWidth="1"/>
    <col min="13" max="16384" width="10.83203125" style="8"/>
  </cols>
  <sheetData>
    <row r="1" spans="1:12" x14ac:dyDescent="0.2">
      <c r="A1" s="1" t="s">
        <v>38</v>
      </c>
      <c r="B1" s="5" t="s">
        <v>8</v>
      </c>
      <c r="C1" s="5" t="s">
        <v>0</v>
      </c>
      <c r="D1" s="5" t="s">
        <v>1</v>
      </c>
      <c r="E1" s="5" t="s">
        <v>2</v>
      </c>
      <c r="F1" s="5" t="s">
        <v>37</v>
      </c>
      <c r="G1" s="5" t="s">
        <v>3</v>
      </c>
      <c r="H1" s="5" t="s">
        <v>4</v>
      </c>
      <c r="I1" s="5" t="s">
        <v>5</v>
      </c>
      <c r="J1" s="5" t="s">
        <v>6</v>
      </c>
      <c r="K1" s="19" t="s">
        <v>7</v>
      </c>
      <c r="L1" s="30" t="s">
        <v>30</v>
      </c>
    </row>
    <row r="2" spans="1:12" x14ac:dyDescent="0.2">
      <c r="A2" s="2" t="s">
        <v>28</v>
      </c>
      <c r="B2" s="9">
        <v>1</v>
      </c>
      <c r="C2" s="9" t="s">
        <v>10</v>
      </c>
      <c r="D2" s="8" t="s">
        <v>11</v>
      </c>
      <c r="E2" s="8" t="s">
        <v>11</v>
      </c>
      <c r="F2" s="8" t="s">
        <v>11</v>
      </c>
      <c r="G2" s="8" t="s">
        <v>13</v>
      </c>
      <c r="H2" s="9">
        <v>25</v>
      </c>
      <c r="I2" s="9">
        <v>26</v>
      </c>
      <c r="J2" s="9">
        <f t="shared" ref="J2:J33" si="0">+H2+I2</f>
        <v>51</v>
      </c>
      <c r="K2" s="12">
        <f t="shared" ref="K2:K9" si="1">+(H2-I2)/J2</f>
        <v>-1.9607843137254902E-2</v>
      </c>
      <c r="L2" s="8" t="s">
        <v>31</v>
      </c>
    </row>
    <row r="3" spans="1:12" x14ac:dyDescent="0.2">
      <c r="A3" s="2" t="s">
        <v>28</v>
      </c>
      <c r="B3" s="9">
        <v>1</v>
      </c>
      <c r="C3" s="9" t="s">
        <v>10</v>
      </c>
      <c r="D3" s="8" t="s">
        <v>11</v>
      </c>
      <c r="E3" s="8" t="s">
        <v>11</v>
      </c>
      <c r="F3" s="8" t="s">
        <v>11</v>
      </c>
      <c r="G3" s="8" t="s">
        <v>12</v>
      </c>
      <c r="H3" s="9">
        <v>61</v>
      </c>
      <c r="I3" s="9">
        <v>56</v>
      </c>
      <c r="J3" s="9">
        <f t="shared" si="0"/>
        <v>117</v>
      </c>
      <c r="K3" s="12">
        <f t="shared" si="1"/>
        <v>4.2735042735042736E-2</v>
      </c>
      <c r="L3" s="8" t="s">
        <v>31</v>
      </c>
    </row>
    <row r="4" spans="1:12" x14ac:dyDescent="0.2">
      <c r="A4" s="2" t="s">
        <v>28</v>
      </c>
      <c r="B4" s="9">
        <v>1</v>
      </c>
      <c r="C4" s="9" t="s">
        <v>10</v>
      </c>
      <c r="D4" s="8" t="s">
        <v>16</v>
      </c>
      <c r="E4" s="8" t="s">
        <v>15</v>
      </c>
      <c r="F4" s="8" t="s">
        <v>16</v>
      </c>
      <c r="G4" s="8" t="s">
        <v>13</v>
      </c>
      <c r="H4" s="9">
        <v>77</v>
      </c>
      <c r="I4" s="9">
        <v>6</v>
      </c>
      <c r="J4" s="9">
        <f t="shared" si="0"/>
        <v>83</v>
      </c>
      <c r="K4" s="12">
        <f t="shared" si="1"/>
        <v>0.85542168674698793</v>
      </c>
      <c r="L4" s="8" t="s">
        <v>31</v>
      </c>
    </row>
    <row r="5" spans="1:12" x14ac:dyDescent="0.2">
      <c r="A5" s="2" t="s">
        <v>28</v>
      </c>
      <c r="B5" s="9">
        <v>1</v>
      </c>
      <c r="C5" s="9" t="s">
        <v>10</v>
      </c>
      <c r="D5" s="8" t="s">
        <v>16</v>
      </c>
      <c r="E5" s="8" t="s">
        <v>15</v>
      </c>
      <c r="F5" s="8" t="s">
        <v>16</v>
      </c>
      <c r="G5" s="8" t="s">
        <v>12</v>
      </c>
      <c r="H5" s="9">
        <v>66</v>
      </c>
      <c r="I5" s="9">
        <v>2</v>
      </c>
      <c r="J5" s="9">
        <f t="shared" si="0"/>
        <v>68</v>
      </c>
      <c r="K5" s="12">
        <f t="shared" si="1"/>
        <v>0.94117647058823528</v>
      </c>
      <c r="L5" s="8" t="s">
        <v>31</v>
      </c>
    </row>
    <row r="6" spans="1:12" x14ac:dyDescent="0.2">
      <c r="A6" s="2" t="s">
        <v>28</v>
      </c>
      <c r="B6" s="9">
        <v>1</v>
      </c>
      <c r="C6" s="9" t="s">
        <v>10</v>
      </c>
      <c r="D6" s="8" t="s">
        <v>14</v>
      </c>
      <c r="E6" s="8" t="s">
        <v>11</v>
      </c>
      <c r="F6" s="8" t="s">
        <v>14</v>
      </c>
      <c r="G6" s="8" t="s">
        <v>13</v>
      </c>
      <c r="H6" s="9">
        <v>25</v>
      </c>
      <c r="I6" s="9">
        <v>38</v>
      </c>
      <c r="J6" s="9">
        <f t="shared" si="0"/>
        <v>63</v>
      </c>
      <c r="K6" s="12">
        <f t="shared" si="1"/>
        <v>-0.20634920634920634</v>
      </c>
      <c r="L6" s="8" t="s">
        <v>31</v>
      </c>
    </row>
    <row r="7" spans="1:12" x14ac:dyDescent="0.2">
      <c r="A7" s="2" t="s">
        <v>28</v>
      </c>
      <c r="B7" s="9">
        <v>1</v>
      </c>
      <c r="C7" s="9" t="s">
        <v>10</v>
      </c>
      <c r="D7" s="8" t="s">
        <v>14</v>
      </c>
      <c r="E7" s="8" t="s">
        <v>11</v>
      </c>
      <c r="F7" s="8" t="s">
        <v>14</v>
      </c>
      <c r="G7" s="8" t="s">
        <v>12</v>
      </c>
      <c r="H7" s="9">
        <v>50</v>
      </c>
      <c r="I7" s="9">
        <v>69</v>
      </c>
      <c r="J7" s="9">
        <f t="shared" si="0"/>
        <v>119</v>
      </c>
      <c r="K7" s="12">
        <f t="shared" si="1"/>
        <v>-0.15966386554621848</v>
      </c>
      <c r="L7" s="8" t="s">
        <v>31</v>
      </c>
    </row>
    <row r="8" spans="1:12" x14ac:dyDescent="0.2">
      <c r="A8" s="2" t="s">
        <v>28</v>
      </c>
      <c r="B8" s="9">
        <v>1</v>
      </c>
      <c r="C8" s="9" t="s">
        <v>10</v>
      </c>
      <c r="D8" s="8" t="s">
        <v>17</v>
      </c>
      <c r="E8" s="8" t="s">
        <v>15</v>
      </c>
      <c r="F8" s="8" t="s">
        <v>17</v>
      </c>
      <c r="G8" s="8" t="s">
        <v>13</v>
      </c>
      <c r="H8" s="9">
        <v>18</v>
      </c>
      <c r="I8" s="9">
        <v>30</v>
      </c>
      <c r="J8" s="9">
        <f t="shared" si="0"/>
        <v>48</v>
      </c>
      <c r="K8" s="12">
        <f t="shared" si="1"/>
        <v>-0.25</v>
      </c>
      <c r="L8" s="8" t="s">
        <v>31</v>
      </c>
    </row>
    <row r="9" spans="1:12" x14ac:dyDescent="0.2">
      <c r="A9" s="2" t="s">
        <v>28</v>
      </c>
      <c r="B9" s="9">
        <v>1</v>
      </c>
      <c r="C9" s="9" t="s">
        <v>10</v>
      </c>
      <c r="D9" s="8" t="s">
        <v>17</v>
      </c>
      <c r="E9" s="8" t="s">
        <v>15</v>
      </c>
      <c r="F9" s="8" t="s">
        <v>17</v>
      </c>
      <c r="G9" s="8" t="s">
        <v>12</v>
      </c>
      <c r="H9" s="9">
        <v>38</v>
      </c>
      <c r="I9" s="9">
        <v>99</v>
      </c>
      <c r="J9" s="9">
        <f t="shared" si="0"/>
        <v>137</v>
      </c>
      <c r="K9" s="12">
        <f t="shared" si="1"/>
        <v>-0.44525547445255476</v>
      </c>
      <c r="L9" s="8" t="s">
        <v>31</v>
      </c>
    </row>
    <row r="10" spans="1:12" x14ac:dyDescent="0.2">
      <c r="A10" s="2" t="s">
        <v>28</v>
      </c>
      <c r="B10" s="10">
        <v>2</v>
      </c>
      <c r="C10" s="10" t="s">
        <v>10</v>
      </c>
      <c r="D10" s="11" t="s">
        <v>11</v>
      </c>
      <c r="E10" s="11" t="s">
        <v>11</v>
      </c>
      <c r="F10" s="11" t="s">
        <v>11</v>
      </c>
      <c r="G10" s="11" t="s">
        <v>13</v>
      </c>
      <c r="H10" s="10">
        <v>23</v>
      </c>
      <c r="I10" s="10">
        <v>39</v>
      </c>
      <c r="J10" s="10">
        <f t="shared" si="0"/>
        <v>62</v>
      </c>
      <c r="K10" s="13">
        <f t="shared" ref="K10:K33" si="2">+(I10-H10)/J10</f>
        <v>0.25806451612903225</v>
      </c>
      <c r="L10" s="8" t="s">
        <v>31</v>
      </c>
    </row>
    <row r="11" spans="1:12" x14ac:dyDescent="0.2">
      <c r="A11" s="2" t="s">
        <v>28</v>
      </c>
      <c r="B11" s="10">
        <v>2</v>
      </c>
      <c r="C11" s="10" t="s">
        <v>10</v>
      </c>
      <c r="D11" s="11" t="s">
        <v>11</v>
      </c>
      <c r="E11" s="11" t="s">
        <v>11</v>
      </c>
      <c r="F11" s="11" t="s">
        <v>11</v>
      </c>
      <c r="G11" s="11" t="s">
        <v>12</v>
      </c>
      <c r="H11" s="10">
        <v>21</v>
      </c>
      <c r="I11" s="10">
        <v>57</v>
      </c>
      <c r="J11" s="10">
        <f t="shared" si="0"/>
        <v>78</v>
      </c>
      <c r="K11" s="13">
        <f t="shared" si="2"/>
        <v>0.46153846153846156</v>
      </c>
      <c r="L11" s="8" t="s">
        <v>31</v>
      </c>
    </row>
    <row r="12" spans="1:12" x14ac:dyDescent="0.2">
      <c r="A12" s="2" t="s">
        <v>28</v>
      </c>
      <c r="B12" s="10">
        <v>2</v>
      </c>
      <c r="C12" s="10" t="s">
        <v>10</v>
      </c>
      <c r="D12" s="11" t="s">
        <v>15</v>
      </c>
      <c r="E12" s="11" t="s">
        <v>16</v>
      </c>
      <c r="F12" s="11" t="s">
        <v>16</v>
      </c>
      <c r="G12" s="11" t="s">
        <v>13</v>
      </c>
      <c r="H12" s="10">
        <v>2</v>
      </c>
      <c r="I12" s="10">
        <v>22</v>
      </c>
      <c r="J12" s="10">
        <f t="shared" si="0"/>
        <v>24</v>
      </c>
      <c r="K12" s="13">
        <f t="shared" si="2"/>
        <v>0.83333333333333337</v>
      </c>
      <c r="L12" s="8" t="s">
        <v>31</v>
      </c>
    </row>
    <row r="13" spans="1:12" x14ac:dyDescent="0.2">
      <c r="A13" s="2" t="s">
        <v>28</v>
      </c>
      <c r="B13" s="10">
        <v>2</v>
      </c>
      <c r="C13" s="10" t="s">
        <v>10</v>
      </c>
      <c r="D13" s="11" t="s">
        <v>15</v>
      </c>
      <c r="E13" s="11" t="s">
        <v>16</v>
      </c>
      <c r="F13" s="11" t="s">
        <v>16</v>
      </c>
      <c r="G13" s="11" t="s">
        <v>12</v>
      </c>
      <c r="H13" s="10">
        <v>4</v>
      </c>
      <c r="I13" s="10">
        <v>84</v>
      </c>
      <c r="J13" s="10">
        <f t="shared" si="0"/>
        <v>88</v>
      </c>
      <c r="K13" s="13">
        <f t="shared" si="2"/>
        <v>0.90909090909090906</v>
      </c>
      <c r="L13" s="8" t="s">
        <v>31</v>
      </c>
    </row>
    <row r="14" spans="1:12" x14ac:dyDescent="0.2">
      <c r="A14" s="2" t="s">
        <v>28</v>
      </c>
      <c r="B14" s="10">
        <v>2</v>
      </c>
      <c r="C14" s="10" t="s">
        <v>10</v>
      </c>
      <c r="D14" s="11" t="s">
        <v>11</v>
      </c>
      <c r="E14" s="11" t="s">
        <v>14</v>
      </c>
      <c r="F14" s="11" t="s">
        <v>14</v>
      </c>
      <c r="G14" s="11" t="s">
        <v>13</v>
      </c>
      <c r="H14" s="10">
        <v>18</v>
      </c>
      <c r="I14" s="10">
        <v>65</v>
      </c>
      <c r="J14" s="10">
        <f t="shared" si="0"/>
        <v>83</v>
      </c>
      <c r="K14" s="13">
        <f t="shared" si="2"/>
        <v>0.5662650602409639</v>
      </c>
      <c r="L14" s="8" t="s">
        <v>31</v>
      </c>
    </row>
    <row r="15" spans="1:12" x14ac:dyDescent="0.2">
      <c r="A15" s="2" t="s">
        <v>28</v>
      </c>
      <c r="B15" s="10">
        <v>2</v>
      </c>
      <c r="C15" s="10" t="s">
        <v>10</v>
      </c>
      <c r="D15" s="11" t="s">
        <v>11</v>
      </c>
      <c r="E15" s="11" t="s">
        <v>14</v>
      </c>
      <c r="F15" s="11" t="s">
        <v>14</v>
      </c>
      <c r="G15" s="11" t="s">
        <v>12</v>
      </c>
      <c r="H15" s="10">
        <v>43</v>
      </c>
      <c r="I15" s="10">
        <v>34</v>
      </c>
      <c r="J15" s="10">
        <f t="shared" si="0"/>
        <v>77</v>
      </c>
      <c r="K15" s="13">
        <f t="shared" si="2"/>
        <v>-0.11688311688311688</v>
      </c>
      <c r="L15" s="8" t="s">
        <v>31</v>
      </c>
    </row>
    <row r="16" spans="1:12" x14ac:dyDescent="0.2">
      <c r="A16" s="2" t="s">
        <v>28</v>
      </c>
      <c r="B16" s="10">
        <v>2</v>
      </c>
      <c r="C16" s="10" t="s">
        <v>10</v>
      </c>
      <c r="D16" s="11" t="s">
        <v>15</v>
      </c>
      <c r="E16" s="11" t="s">
        <v>17</v>
      </c>
      <c r="F16" s="11" t="s">
        <v>17</v>
      </c>
      <c r="G16" s="11" t="s">
        <v>13</v>
      </c>
      <c r="H16" s="10">
        <v>22</v>
      </c>
      <c r="I16" s="10">
        <v>57</v>
      </c>
      <c r="J16" s="10">
        <f t="shared" si="0"/>
        <v>79</v>
      </c>
      <c r="K16" s="13">
        <f t="shared" si="2"/>
        <v>0.44303797468354428</v>
      </c>
      <c r="L16" s="8" t="s">
        <v>31</v>
      </c>
    </row>
    <row r="17" spans="1:12" x14ac:dyDescent="0.2">
      <c r="A17" s="2" t="s">
        <v>28</v>
      </c>
      <c r="B17" s="10">
        <v>2</v>
      </c>
      <c r="C17" s="10" t="s">
        <v>10</v>
      </c>
      <c r="D17" s="11" t="s">
        <v>15</v>
      </c>
      <c r="E17" s="11" t="s">
        <v>17</v>
      </c>
      <c r="F17" s="11" t="s">
        <v>17</v>
      </c>
      <c r="G17" s="11" t="s">
        <v>12</v>
      </c>
      <c r="H17" s="10">
        <v>64</v>
      </c>
      <c r="I17" s="10">
        <v>13</v>
      </c>
      <c r="J17" s="10">
        <f t="shared" si="0"/>
        <v>77</v>
      </c>
      <c r="K17" s="13">
        <f t="shared" si="2"/>
        <v>-0.66233766233766234</v>
      </c>
      <c r="L17" s="8" t="s">
        <v>31</v>
      </c>
    </row>
    <row r="18" spans="1:12" x14ac:dyDescent="0.2">
      <c r="A18" s="2" t="s">
        <v>28</v>
      </c>
      <c r="B18" s="10">
        <v>3</v>
      </c>
      <c r="C18" s="10" t="s">
        <v>10</v>
      </c>
      <c r="D18" s="11" t="s">
        <v>11</v>
      </c>
      <c r="E18" s="11" t="s">
        <v>11</v>
      </c>
      <c r="F18" s="11" t="s">
        <v>11</v>
      </c>
      <c r="G18" s="11" t="s">
        <v>13</v>
      </c>
      <c r="H18" s="10">
        <v>44</v>
      </c>
      <c r="I18" s="10">
        <v>45</v>
      </c>
      <c r="J18" s="10">
        <f t="shared" si="0"/>
        <v>89</v>
      </c>
      <c r="K18" s="13">
        <f t="shared" si="2"/>
        <v>1.1235955056179775E-2</v>
      </c>
      <c r="L18" s="8" t="s">
        <v>31</v>
      </c>
    </row>
    <row r="19" spans="1:12" x14ac:dyDescent="0.2">
      <c r="A19" s="2" t="s">
        <v>28</v>
      </c>
      <c r="B19" s="10">
        <v>3</v>
      </c>
      <c r="C19" s="10" t="s">
        <v>10</v>
      </c>
      <c r="D19" s="11" t="s">
        <v>11</v>
      </c>
      <c r="E19" s="11" t="s">
        <v>11</v>
      </c>
      <c r="F19" s="11" t="s">
        <v>11</v>
      </c>
      <c r="G19" s="11" t="s">
        <v>12</v>
      </c>
      <c r="H19" s="10">
        <v>27</v>
      </c>
      <c r="I19" s="10">
        <v>19</v>
      </c>
      <c r="J19" s="10">
        <f t="shared" si="0"/>
        <v>46</v>
      </c>
      <c r="K19" s="13">
        <f t="shared" si="2"/>
        <v>-0.17391304347826086</v>
      </c>
      <c r="L19" s="8" t="s">
        <v>31</v>
      </c>
    </row>
    <row r="20" spans="1:12" x14ac:dyDescent="0.2">
      <c r="A20" s="2" t="s">
        <v>28</v>
      </c>
      <c r="B20" s="10">
        <v>3</v>
      </c>
      <c r="C20" s="10" t="s">
        <v>10</v>
      </c>
      <c r="D20" s="11" t="s">
        <v>15</v>
      </c>
      <c r="E20" s="11" t="s">
        <v>16</v>
      </c>
      <c r="F20" s="11" t="s">
        <v>16</v>
      </c>
      <c r="G20" s="11" t="s">
        <v>13</v>
      </c>
      <c r="H20" s="10">
        <v>12</v>
      </c>
      <c r="I20" s="10">
        <v>19</v>
      </c>
      <c r="J20" s="10">
        <f t="shared" si="0"/>
        <v>31</v>
      </c>
      <c r="K20" s="13">
        <f t="shared" si="2"/>
        <v>0.22580645161290322</v>
      </c>
      <c r="L20" s="8" t="s">
        <v>31</v>
      </c>
    </row>
    <row r="21" spans="1:12" x14ac:dyDescent="0.2">
      <c r="A21" s="2" t="s">
        <v>28</v>
      </c>
      <c r="B21" s="10">
        <v>3</v>
      </c>
      <c r="C21" s="10" t="s">
        <v>10</v>
      </c>
      <c r="D21" s="11" t="s">
        <v>15</v>
      </c>
      <c r="E21" s="11" t="s">
        <v>16</v>
      </c>
      <c r="F21" s="11" t="s">
        <v>16</v>
      </c>
      <c r="G21" s="11" t="s">
        <v>12</v>
      </c>
      <c r="H21" s="10">
        <v>4</v>
      </c>
      <c r="I21" s="10">
        <v>83</v>
      </c>
      <c r="J21" s="10">
        <f t="shared" si="0"/>
        <v>87</v>
      </c>
      <c r="K21" s="13">
        <f t="shared" si="2"/>
        <v>0.90804597701149425</v>
      </c>
      <c r="L21" s="8" t="s">
        <v>31</v>
      </c>
    </row>
    <row r="22" spans="1:12" x14ac:dyDescent="0.2">
      <c r="A22" s="2" t="s">
        <v>28</v>
      </c>
      <c r="B22" s="10">
        <v>3</v>
      </c>
      <c r="C22" s="10" t="s">
        <v>10</v>
      </c>
      <c r="D22" s="11" t="s">
        <v>11</v>
      </c>
      <c r="E22" s="11" t="s">
        <v>14</v>
      </c>
      <c r="F22" s="11" t="s">
        <v>14</v>
      </c>
      <c r="G22" s="11" t="s">
        <v>13</v>
      </c>
      <c r="H22" s="10">
        <v>49</v>
      </c>
      <c r="I22" s="10">
        <v>76</v>
      </c>
      <c r="J22" s="10">
        <f t="shared" si="0"/>
        <v>125</v>
      </c>
      <c r="K22" s="13">
        <f t="shared" si="2"/>
        <v>0.216</v>
      </c>
      <c r="L22" s="8" t="s">
        <v>31</v>
      </c>
    </row>
    <row r="23" spans="1:12" x14ac:dyDescent="0.2">
      <c r="A23" s="2" t="s">
        <v>28</v>
      </c>
      <c r="B23" s="10">
        <v>3</v>
      </c>
      <c r="C23" s="10" t="s">
        <v>10</v>
      </c>
      <c r="D23" s="11" t="s">
        <v>11</v>
      </c>
      <c r="E23" s="11" t="s">
        <v>14</v>
      </c>
      <c r="F23" s="11" t="s">
        <v>14</v>
      </c>
      <c r="G23" s="11" t="s">
        <v>12</v>
      </c>
      <c r="H23" s="10">
        <v>32</v>
      </c>
      <c r="I23" s="10">
        <v>30</v>
      </c>
      <c r="J23" s="10">
        <f t="shared" si="0"/>
        <v>62</v>
      </c>
      <c r="K23" s="13">
        <f t="shared" si="2"/>
        <v>-3.2258064516129031E-2</v>
      </c>
      <c r="L23" s="8" t="s">
        <v>31</v>
      </c>
    </row>
    <row r="24" spans="1:12" x14ac:dyDescent="0.2">
      <c r="A24" s="2" t="s">
        <v>28</v>
      </c>
      <c r="B24" s="10">
        <v>3</v>
      </c>
      <c r="C24" s="10" t="s">
        <v>10</v>
      </c>
      <c r="D24" s="11" t="s">
        <v>15</v>
      </c>
      <c r="E24" s="11" t="s">
        <v>17</v>
      </c>
      <c r="F24" s="11" t="s">
        <v>17</v>
      </c>
      <c r="G24" s="11" t="s">
        <v>13</v>
      </c>
      <c r="H24" s="10">
        <v>48</v>
      </c>
      <c r="I24" s="10">
        <v>20</v>
      </c>
      <c r="J24" s="10">
        <f t="shared" si="0"/>
        <v>68</v>
      </c>
      <c r="K24" s="13">
        <f t="shared" si="2"/>
        <v>-0.41176470588235292</v>
      </c>
      <c r="L24" s="8" t="s">
        <v>31</v>
      </c>
    </row>
    <row r="25" spans="1:12" x14ac:dyDescent="0.2">
      <c r="A25" s="2" t="s">
        <v>28</v>
      </c>
      <c r="B25" s="10">
        <v>3</v>
      </c>
      <c r="C25" s="10" t="s">
        <v>10</v>
      </c>
      <c r="D25" s="11" t="s">
        <v>15</v>
      </c>
      <c r="E25" s="11" t="s">
        <v>17</v>
      </c>
      <c r="F25" s="11" t="s">
        <v>17</v>
      </c>
      <c r="G25" s="11" t="s">
        <v>12</v>
      </c>
      <c r="H25" s="10">
        <v>74</v>
      </c>
      <c r="I25" s="10">
        <v>17</v>
      </c>
      <c r="J25" s="10">
        <f t="shared" si="0"/>
        <v>91</v>
      </c>
      <c r="K25" s="13">
        <f t="shared" si="2"/>
        <v>-0.62637362637362637</v>
      </c>
      <c r="L25" s="8" t="s">
        <v>31</v>
      </c>
    </row>
    <row r="26" spans="1:12" x14ac:dyDescent="0.2">
      <c r="A26" s="2" t="s">
        <v>28</v>
      </c>
      <c r="B26" s="10">
        <v>4</v>
      </c>
      <c r="C26" s="10" t="s">
        <v>10</v>
      </c>
      <c r="D26" s="11" t="s">
        <v>11</v>
      </c>
      <c r="E26" s="11" t="s">
        <v>11</v>
      </c>
      <c r="F26" s="11" t="s">
        <v>11</v>
      </c>
      <c r="G26" s="11" t="s">
        <v>13</v>
      </c>
      <c r="H26" s="10">
        <v>35</v>
      </c>
      <c r="I26" s="10">
        <v>48</v>
      </c>
      <c r="J26" s="10">
        <f t="shared" si="0"/>
        <v>83</v>
      </c>
      <c r="K26" s="13">
        <f t="shared" si="2"/>
        <v>0.15662650602409639</v>
      </c>
      <c r="L26" s="8" t="s">
        <v>31</v>
      </c>
    </row>
    <row r="27" spans="1:12" x14ac:dyDescent="0.2">
      <c r="A27" s="2" t="s">
        <v>28</v>
      </c>
      <c r="B27" s="10">
        <v>4</v>
      </c>
      <c r="C27" s="10" t="s">
        <v>10</v>
      </c>
      <c r="D27" s="11" t="s">
        <v>11</v>
      </c>
      <c r="E27" s="11" t="s">
        <v>11</v>
      </c>
      <c r="F27" s="11" t="s">
        <v>11</v>
      </c>
      <c r="G27" s="11" t="s">
        <v>12</v>
      </c>
      <c r="H27" s="10">
        <v>73</v>
      </c>
      <c r="I27" s="10">
        <v>76</v>
      </c>
      <c r="J27" s="10">
        <f t="shared" si="0"/>
        <v>149</v>
      </c>
      <c r="K27" s="13">
        <f t="shared" si="2"/>
        <v>2.0134228187919462E-2</v>
      </c>
      <c r="L27" s="8" t="s">
        <v>31</v>
      </c>
    </row>
    <row r="28" spans="1:12" x14ac:dyDescent="0.2">
      <c r="A28" s="2" t="s">
        <v>28</v>
      </c>
      <c r="B28" s="10">
        <v>4</v>
      </c>
      <c r="C28" s="10" t="s">
        <v>10</v>
      </c>
      <c r="D28" s="11" t="s">
        <v>15</v>
      </c>
      <c r="E28" s="11" t="s">
        <v>16</v>
      </c>
      <c r="F28" s="11" t="s">
        <v>16</v>
      </c>
      <c r="G28" s="11" t="s">
        <v>13</v>
      </c>
      <c r="H28" s="10">
        <v>10</v>
      </c>
      <c r="I28" s="10">
        <v>83</v>
      </c>
      <c r="J28" s="10">
        <f t="shared" si="0"/>
        <v>93</v>
      </c>
      <c r="K28" s="13">
        <f t="shared" si="2"/>
        <v>0.78494623655913975</v>
      </c>
      <c r="L28" s="8" t="s">
        <v>31</v>
      </c>
    </row>
    <row r="29" spans="1:12" x14ac:dyDescent="0.2">
      <c r="A29" s="2" t="s">
        <v>28</v>
      </c>
      <c r="B29" s="10">
        <v>4</v>
      </c>
      <c r="C29" s="10" t="s">
        <v>10</v>
      </c>
      <c r="D29" s="11" t="s">
        <v>15</v>
      </c>
      <c r="E29" s="11" t="s">
        <v>16</v>
      </c>
      <c r="F29" s="11" t="s">
        <v>16</v>
      </c>
      <c r="G29" s="11" t="s">
        <v>12</v>
      </c>
      <c r="H29" s="10">
        <v>6</v>
      </c>
      <c r="I29" s="10">
        <v>113</v>
      </c>
      <c r="J29" s="10">
        <f t="shared" si="0"/>
        <v>119</v>
      </c>
      <c r="K29" s="13">
        <f t="shared" si="2"/>
        <v>0.89915966386554624</v>
      </c>
      <c r="L29" s="8" t="s">
        <v>31</v>
      </c>
    </row>
    <row r="30" spans="1:12" x14ac:dyDescent="0.2">
      <c r="A30" s="2" t="s">
        <v>28</v>
      </c>
      <c r="B30" s="10">
        <v>4</v>
      </c>
      <c r="C30" s="10" t="s">
        <v>10</v>
      </c>
      <c r="D30" s="11" t="s">
        <v>11</v>
      </c>
      <c r="E30" s="11" t="s">
        <v>14</v>
      </c>
      <c r="F30" s="11" t="s">
        <v>14</v>
      </c>
      <c r="G30" s="11" t="s">
        <v>13</v>
      </c>
      <c r="H30" s="10">
        <v>23</v>
      </c>
      <c r="I30" s="10">
        <v>25</v>
      </c>
      <c r="J30" s="10">
        <f t="shared" si="0"/>
        <v>48</v>
      </c>
      <c r="K30" s="13">
        <f t="shared" si="2"/>
        <v>4.1666666666666664E-2</v>
      </c>
      <c r="L30" s="8" t="s">
        <v>31</v>
      </c>
    </row>
    <row r="31" spans="1:12" x14ac:dyDescent="0.2">
      <c r="A31" s="2" t="s">
        <v>28</v>
      </c>
      <c r="B31" s="10">
        <v>4</v>
      </c>
      <c r="C31" s="10" t="s">
        <v>10</v>
      </c>
      <c r="D31" s="11" t="s">
        <v>11</v>
      </c>
      <c r="E31" s="11" t="s">
        <v>14</v>
      </c>
      <c r="F31" s="11" t="s">
        <v>14</v>
      </c>
      <c r="G31" s="11" t="s">
        <v>12</v>
      </c>
      <c r="H31" s="10">
        <v>34</v>
      </c>
      <c r="I31" s="10">
        <v>25</v>
      </c>
      <c r="J31" s="10">
        <f t="shared" si="0"/>
        <v>59</v>
      </c>
      <c r="K31" s="13">
        <f t="shared" si="2"/>
        <v>-0.15254237288135594</v>
      </c>
      <c r="L31" s="8" t="s">
        <v>31</v>
      </c>
    </row>
    <row r="32" spans="1:12" x14ac:dyDescent="0.2">
      <c r="A32" s="2" t="s">
        <v>28</v>
      </c>
      <c r="B32" s="10">
        <v>4</v>
      </c>
      <c r="C32" s="10" t="s">
        <v>10</v>
      </c>
      <c r="D32" s="11" t="s">
        <v>15</v>
      </c>
      <c r="E32" s="11" t="s">
        <v>17</v>
      </c>
      <c r="F32" s="11" t="s">
        <v>17</v>
      </c>
      <c r="G32" s="11" t="s">
        <v>13</v>
      </c>
      <c r="H32" s="10">
        <v>20</v>
      </c>
      <c r="I32" s="10">
        <v>34</v>
      </c>
      <c r="J32" s="10">
        <f t="shared" si="0"/>
        <v>54</v>
      </c>
      <c r="K32" s="13">
        <f t="shared" si="2"/>
        <v>0.25925925925925924</v>
      </c>
      <c r="L32" s="8" t="s">
        <v>31</v>
      </c>
    </row>
    <row r="33" spans="1:12" x14ac:dyDescent="0.2">
      <c r="A33" s="2" t="s">
        <v>28</v>
      </c>
      <c r="B33" s="10">
        <v>4</v>
      </c>
      <c r="C33" s="10" t="s">
        <v>10</v>
      </c>
      <c r="D33" s="11" t="s">
        <v>15</v>
      </c>
      <c r="E33" s="11" t="s">
        <v>17</v>
      </c>
      <c r="F33" s="11" t="s">
        <v>17</v>
      </c>
      <c r="G33" s="11" t="s">
        <v>12</v>
      </c>
      <c r="H33" s="10">
        <v>90</v>
      </c>
      <c r="I33" s="10">
        <v>16</v>
      </c>
      <c r="J33" s="10">
        <f t="shared" si="0"/>
        <v>106</v>
      </c>
      <c r="K33" s="13">
        <f t="shared" si="2"/>
        <v>-0.69811320754716977</v>
      </c>
      <c r="L33" s="8" t="s">
        <v>31</v>
      </c>
    </row>
    <row r="34" spans="1:12" x14ac:dyDescent="0.2">
      <c r="A34" s="2" t="s">
        <v>28</v>
      </c>
      <c r="B34" s="9">
        <v>5</v>
      </c>
      <c r="C34" s="9" t="s">
        <v>10</v>
      </c>
      <c r="D34" s="8" t="s">
        <v>11</v>
      </c>
      <c r="E34" s="8" t="s">
        <v>11</v>
      </c>
      <c r="F34" s="8" t="s">
        <v>11</v>
      </c>
      <c r="G34" s="8" t="s">
        <v>13</v>
      </c>
      <c r="H34" s="9">
        <v>43</v>
      </c>
      <c r="I34" s="9">
        <v>39</v>
      </c>
      <c r="J34" s="9">
        <f t="shared" ref="J34:J65" si="3">+H34+I34</f>
        <v>82</v>
      </c>
      <c r="K34" s="12">
        <f t="shared" ref="K34:K57" si="4">+(H34-I34)/J34</f>
        <v>4.878048780487805E-2</v>
      </c>
      <c r="L34" s="8" t="s">
        <v>31</v>
      </c>
    </row>
    <row r="35" spans="1:12" x14ac:dyDescent="0.2">
      <c r="A35" s="2" t="s">
        <v>28</v>
      </c>
      <c r="B35" s="9">
        <v>5</v>
      </c>
      <c r="C35" s="9" t="s">
        <v>10</v>
      </c>
      <c r="D35" s="8" t="s">
        <v>11</v>
      </c>
      <c r="E35" s="8" t="s">
        <v>11</v>
      </c>
      <c r="F35" s="8" t="s">
        <v>11</v>
      </c>
      <c r="G35" s="8" t="s">
        <v>12</v>
      </c>
      <c r="H35" s="9">
        <v>49</v>
      </c>
      <c r="I35" s="9">
        <v>38</v>
      </c>
      <c r="J35" s="9">
        <f t="shared" si="3"/>
        <v>87</v>
      </c>
      <c r="K35" s="12">
        <f t="shared" si="4"/>
        <v>0.12643678160919541</v>
      </c>
      <c r="L35" s="8" t="s">
        <v>31</v>
      </c>
    </row>
    <row r="36" spans="1:12" x14ac:dyDescent="0.2">
      <c r="A36" s="2" t="s">
        <v>28</v>
      </c>
      <c r="B36" s="9">
        <v>5</v>
      </c>
      <c r="C36" s="9" t="s">
        <v>10</v>
      </c>
      <c r="D36" s="8" t="s">
        <v>16</v>
      </c>
      <c r="E36" s="8" t="s">
        <v>15</v>
      </c>
      <c r="F36" s="8" t="s">
        <v>16</v>
      </c>
      <c r="G36" s="8" t="s">
        <v>13</v>
      </c>
      <c r="H36" s="9">
        <v>68</v>
      </c>
      <c r="I36" s="9">
        <v>11</v>
      </c>
      <c r="J36" s="9">
        <f t="shared" si="3"/>
        <v>79</v>
      </c>
      <c r="K36" s="12">
        <f t="shared" si="4"/>
        <v>0.72151898734177211</v>
      </c>
      <c r="L36" s="8" t="s">
        <v>31</v>
      </c>
    </row>
    <row r="37" spans="1:12" x14ac:dyDescent="0.2">
      <c r="A37" s="2" t="s">
        <v>28</v>
      </c>
      <c r="B37" s="9">
        <v>5</v>
      </c>
      <c r="C37" s="9" t="s">
        <v>10</v>
      </c>
      <c r="D37" s="8" t="s">
        <v>16</v>
      </c>
      <c r="E37" s="8" t="s">
        <v>15</v>
      </c>
      <c r="F37" s="8" t="s">
        <v>16</v>
      </c>
      <c r="G37" s="8" t="s">
        <v>12</v>
      </c>
      <c r="H37" s="9">
        <v>74</v>
      </c>
      <c r="I37" s="9">
        <v>5</v>
      </c>
      <c r="J37" s="9">
        <f t="shared" si="3"/>
        <v>79</v>
      </c>
      <c r="K37" s="12">
        <f t="shared" si="4"/>
        <v>0.87341772151898733</v>
      </c>
      <c r="L37" s="8" t="s">
        <v>31</v>
      </c>
    </row>
    <row r="38" spans="1:12" x14ac:dyDescent="0.2">
      <c r="A38" s="2" t="s">
        <v>28</v>
      </c>
      <c r="B38" s="9">
        <v>5</v>
      </c>
      <c r="C38" s="9" t="s">
        <v>10</v>
      </c>
      <c r="D38" s="8" t="s">
        <v>14</v>
      </c>
      <c r="E38" s="8" t="s">
        <v>11</v>
      </c>
      <c r="F38" s="8" t="s">
        <v>14</v>
      </c>
      <c r="G38" s="8" t="s">
        <v>13</v>
      </c>
      <c r="H38" s="9">
        <v>35</v>
      </c>
      <c r="I38" s="9">
        <v>61</v>
      </c>
      <c r="J38" s="9">
        <f t="shared" si="3"/>
        <v>96</v>
      </c>
      <c r="K38" s="12">
        <f t="shared" si="4"/>
        <v>-0.27083333333333331</v>
      </c>
      <c r="L38" s="8" t="s">
        <v>31</v>
      </c>
    </row>
    <row r="39" spans="1:12" x14ac:dyDescent="0.2">
      <c r="A39" s="2" t="s">
        <v>28</v>
      </c>
      <c r="B39" s="9">
        <v>5</v>
      </c>
      <c r="C39" s="9" t="s">
        <v>10</v>
      </c>
      <c r="D39" s="8" t="s">
        <v>14</v>
      </c>
      <c r="E39" s="8" t="s">
        <v>11</v>
      </c>
      <c r="F39" s="8" t="s">
        <v>14</v>
      </c>
      <c r="G39" s="8" t="s">
        <v>12</v>
      </c>
      <c r="H39" s="9">
        <v>44</v>
      </c>
      <c r="I39" s="9">
        <v>42</v>
      </c>
      <c r="J39" s="9">
        <f t="shared" si="3"/>
        <v>86</v>
      </c>
      <c r="K39" s="12">
        <f t="shared" si="4"/>
        <v>2.3255813953488372E-2</v>
      </c>
      <c r="L39" s="8" t="s">
        <v>31</v>
      </c>
    </row>
    <row r="40" spans="1:12" x14ac:dyDescent="0.2">
      <c r="A40" s="2" t="s">
        <v>28</v>
      </c>
      <c r="B40" s="9">
        <v>5</v>
      </c>
      <c r="C40" s="9" t="s">
        <v>10</v>
      </c>
      <c r="D40" s="8" t="s">
        <v>17</v>
      </c>
      <c r="E40" s="8" t="s">
        <v>15</v>
      </c>
      <c r="F40" s="8" t="s">
        <v>17</v>
      </c>
      <c r="G40" s="8" t="s">
        <v>13</v>
      </c>
      <c r="H40" s="9">
        <v>23</v>
      </c>
      <c r="I40" s="9">
        <v>60</v>
      </c>
      <c r="J40" s="9">
        <f t="shared" si="3"/>
        <v>83</v>
      </c>
      <c r="K40" s="12">
        <f t="shared" si="4"/>
        <v>-0.44578313253012047</v>
      </c>
      <c r="L40" s="8" t="s">
        <v>31</v>
      </c>
    </row>
    <row r="41" spans="1:12" x14ac:dyDescent="0.2">
      <c r="A41" s="2" t="s">
        <v>28</v>
      </c>
      <c r="B41" s="9">
        <v>5</v>
      </c>
      <c r="C41" s="9" t="s">
        <v>10</v>
      </c>
      <c r="D41" s="8" t="s">
        <v>17</v>
      </c>
      <c r="E41" s="8" t="s">
        <v>15</v>
      </c>
      <c r="F41" s="8" t="s">
        <v>17</v>
      </c>
      <c r="G41" s="8" t="s">
        <v>12</v>
      </c>
      <c r="H41" s="9">
        <v>21</v>
      </c>
      <c r="I41" s="9">
        <v>57</v>
      </c>
      <c r="J41" s="9">
        <f t="shared" si="3"/>
        <v>78</v>
      </c>
      <c r="K41" s="12">
        <f t="shared" si="4"/>
        <v>-0.46153846153846156</v>
      </c>
      <c r="L41" s="8" t="s">
        <v>31</v>
      </c>
    </row>
    <row r="42" spans="1:12" x14ac:dyDescent="0.2">
      <c r="A42" s="2" t="s">
        <v>28</v>
      </c>
      <c r="B42" s="9">
        <v>6</v>
      </c>
      <c r="C42" s="9" t="s">
        <v>10</v>
      </c>
      <c r="D42" s="8" t="s">
        <v>11</v>
      </c>
      <c r="E42" s="8" t="s">
        <v>11</v>
      </c>
      <c r="F42" s="8" t="s">
        <v>11</v>
      </c>
      <c r="G42" s="8" t="s">
        <v>13</v>
      </c>
      <c r="H42" s="9">
        <v>57</v>
      </c>
      <c r="I42" s="9">
        <v>41</v>
      </c>
      <c r="J42" s="9">
        <f t="shared" si="3"/>
        <v>98</v>
      </c>
      <c r="K42" s="12">
        <f t="shared" si="4"/>
        <v>0.16326530612244897</v>
      </c>
      <c r="L42" s="8" t="s">
        <v>31</v>
      </c>
    </row>
    <row r="43" spans="1:12" x14ac:dyDescent="0.2">
      <c r="A43" s="2" t="s">
        <v>28</v>
      </c>
      <c r="B43" s="9">
        <v>6</v>
      </c>
      <c r="C43" s="9" t="s">
        <v>10</v>
      </c>
      <c r="D43" s="8" t="s">
        <v>11</v>
      </c>
      <c r="E43" s="8" t="s">
        <v>11</v>
      </c>
      <c r="F43" s="8" t="s">
        <v>11</v>
      </c>
      <c r="G43" s="8" t="s">
        <v>12</v>
      </c>
      <c r="H43" s="9">
        <v>56</v>
      </c>
      <c r="I43" s="9">
        <v>65</v>
      </c>
      <c r="J43" s="9">
        <f t="shared" si="3"/>
        <v>121</v>
      </c>
      <c r="K43" s="12">
        <f t="shared" si="4"/>
        <v>-7.43801652892562E-2</v>
      </c>
      <c r="L43" s="8" t="s">
        <v>31</v>
      </c>
    </row>
    <row r="44" spans="1:12" x14ac:dyDescent="0.2">
      <c r="A44" s="2" t="s">
        <v>28</v>
      </c>
      <c r="B44" s="9">
        <v>6</v>
      </c>
      <c r="C44" s="9" t="s">
        <v>10</v>
      </c>
      <c r="D44" s="8" t="s">
        <v>16</v>
      </c>
      <c r="E44" s="8" t="s">
        <v>15</v>
      </c>
      <c r="F44" s="8" t="s">
        <v>16</v>
      </c>
      <c r="G44" s="8" t="s">
        <v>13</v>
      </c>
      <c r="H44" s="9">
        <v>58</v>
      </c>
      <c r="I44" s="9">
        <v>34</v>
      </c>
      <c r="J44" s="9">
        <f t="shared" si="3"/>
        <v>92</v>
      </c>
      <c r="K44" s="12">
        <f t="shared" si="4"/>
        <v>0.2608695652173913</v>
      </c>
      <c r="L44" s="8" t="s">
        <v>31</v>
      </c>
    </row>
    <row r="45" spans="1:12" x14ac:dyDescent="0.2">
      <c r="A45" s="2" t="s">
        <v>28</v>
      </c>
      <c r="B45" s="9">
        <v>6</v>
      </c>
      <c r="C45" s="9" t="s">
        <v>10</v>
      </c>
      <c r="D45" s="8" t="s">
        <v>16</v>
      </c>
      <c r="E45" s="8" t="s">
        <v>15</v>
      </c>
      <c r="F45" s="8" t="s">
        <v>16</v>
      </c>
      <c r="G45" s="8" t="s">
        <v>12</v>
      </c>
      <c r="H45" s="9">
        <v>124</v>
      </c>
      <c r="I45" s="9">
        <v>6</v>
      </c>
      <c r="J45" s="9">
        <f t="shared" si="3"/>
        <v>130</v>
      </c>
      <c r="K45" s="12">
        <f t="shared" si="4"/>
        <v>0.90769230769230769</v>
      </c>
      <c r="L45" s="8" t="s">
        <v>31</v>
      </c>
    </row>
    <row r="46" spans="1:12" x14ac:dyDescent="0.2">
      <c r="A46" s="2" t="s">
        <v>28</v>
      </c>
      <c r="B46" s="9">
        <v>6</v>
      </c>
      <c r="C46" s="9" t="s">
        <v>10</v>
      </c>
      <c r="D46" s="8" t="s">
        <v>14</v>
      </c>
      <c r="E46" s="8" t="s">
        <v>11</v>
      </c>
      <c r="F46" s="8" t="s">
        <v>14</v>
      </c>
      <c r="G46" s="8" t="s">
        <v>13</v>
      </c>
      <c r="H46" s="9">
        <v>87</v>
      </c>
      <c r="I46" s="9">
        <v>51</v>
      </c>
      <c r="J46" s="9">
        <f t="shared" si="3"/>
        <v>138</v>
      </c>
      <c r="K46" s="12">
        <f t="shared" si="4"/>
        <v>0.2608695652173913</v>
      </c>
      <c r="L46" s="8" t="s">
        <v>31</v>
      </c>
    </row>
    <row r="47" spans="1:12" x14ac:dyDescent="0.2">
      <c r="A47" s="2" t="s">
        <v>28</v>
      </c>
      <c r="B47" s="9">
        <v>6</v>
      </c>
      <c r="C47" s="9" t="s">
        <v>10</v>
      </c>
      <c r="D47" s="8" t="s">
        <v>14</v>
      </c>
      <c r="E47" s="8" t="s">
        <v>11</v>
      </c>
      <c r="F47" s="8" t="s">
        <v>14</v>
      </c>
      <c r="G47" s="8" t="s">
        <v>12</v>
      </c>
      <c r="H47" s="9">
        <v>55</v>
      </c>
      <c r="I47" s="9">
        <v>46</v>
      </c>
      <c r="J47" s="9">
        <f t="shared" si="3"/>
        <v>101</v>
      </c>
      <c r="K47" s="12">
        <f t="shared" si="4"/>
        <v>8.9108910891089105E-2</v>
      </c>
      <c r="L47" s="8" t="s">
        <v>31</v>
      </c>
    </row>
    <row r="48" spans="1:12" x14ac:dyDescent="0.2">
      <c r="A48" s="2" t="s">
        <v>28</v>
      </c>
      <c r="B48" s="9">
        <v>6</v>
      </c>
      <c r="C48" s="9" t="s">
        <v>10</v>
      </c>
      <c r="D48" s="8" t="s">
        <v>17</v>
      </c>
      <c r="E48" s="8" t="s">
        <v>15</v>
      </c>
      <c r="F48" s="8" t="s">
        <v>17</v>
      </c>
      <c r="G48" s="8" t="s">
        <v>13</v>
      </c>
      <c r="H48" s="9">
        <v>45</v>
      </c>
      <c r="I48" s="9">
        <v>104</v>
      </c>
      <c r="J48" s="9">
        <f t="shared" si="3"/>
        <v>149</v>
      </c>
      <c r="K48" s="12">
        <f t="shared" si="4"/>
        <v>-0.39597315436241609</v>
      </c>
      <c r="L48" s="8" t="s">
        <v>31</v>
      </c>
    </row>
    <row r="49" spans="1:12" x14ac:dyDescent="0.2">
      <c r="A49" s="2" t="s">
        <v>28</v>
      </c>
      <c r="B49" s="9">
        <v>6</v>
      </c>
      <c r="C49" s="9" t="s">
        <v>10</v>
      </c>
      <c r="D49" s="8" t="s">
        <v>17</v>
      </c>
      <c r="E49" s="8" t="s">
        <v>15</v>
      </c>
      <c r="F49" s="8" t="s">
        <v>17</v>
      </c>
      <c r="G49" s="8" t="s">
        <v>12</v>
      </c>
      <c r="H49" s="9">
        <v>30</v>
      </c>
      <c r="I49" s="9">
        <v>77</v>
      </c>
      <c r="J49" s="9">
        <f t="shared" si="3"/>
        <v>107</v>
      </c>
      <c r="K49" s="12">
        <f t="shared" si="4"/>
        <v>-0.43925233644859812</v>
      </c>
      <c r="L49" s="8" t="s">
        <v>31</v>
      </c>
    </row>
    <row r="50" spans="1:12" x14ac:dyDescent="0.2">
      <c r="A50" s="2" t="s">
        <v>28</v>
      </c>
      <c r="B50" s="9">
        <v>7</v>
      </c>
      <c r="C50" s="9" t="s">
        <v>10</v>
      </c>
      <c r="D50" s="8" t="s">
        <v>11</v>
      </c>
      <c r="E50" s="8" t="s">
        <v>11</v>
      </c>
      <c r="F50" s="8" t="s">
        <v>11</v>
      </c>
      <c r="G50" s="8" t="s">
        <v>13</v>
      </c>
      <c r="H50" s="9">
        <v>45</v>
      </c>
      <c r="I50" s="9">
        <v>57</v>
      </c>
      <c r="J50" s="9">
        <f t="shared" si="3"/>
        <v>102</v>
      </c>
      <c r="K50" s="12">
        <f t="shared" si="4"/>
        <v>-0.11764705882352941</v>
      </c>
      <c r="L50" s="8" t="s">
        <v>31</v>
      </c>
    </row>
    <row r="51" spans="1:12" x14ac:dyDescent="0.2">
      <c r="A51" s="2" t="s">
        <v>28</v>
      </c>
      <c r="B51" s="9">
        <v>7</v>
      </c>
      <c r="C51" s="9" t="s">
        <v>10</v>
      </c>
      <c r="D51" s="8" t="s">
        <v>11</v>
      </c>
      <c r="E51" s="8" t="s">
        <v>11</v>
      </c>
      <c r="F51" s="8" t="s">
        <v>11</v>
      </c>
      <c r="G51" s="8" t="s">
        <v>12</v>
      </c>
      <c r="H51" s="9">
        <v>21</v>
      </c>
      <c r="I51" s="9">
        <v>31</v>
      </c>
      <c r="J51" s="9">
        <f t="shared" si="3"/>
        <v>52</v>
      </c>
      <c r="K51" s="12">
        <f t="shared" si="4"/>
        <v>-0.19230769230769232</v>
      </c>
      <c r="L51" s="8" t="s">
        <v>31</v>
      </c>
    </row>
    <row r="52" spans="1:12" x14ac:dyDescent="0.2">
      <c r="A52" s="2" t="s">
        <v>28</v>
      </c>
      <c r="B52" s="9">
        <v>7</v>
      </c>
      <c r="C52" s="9" t="s">
        <v>10</v>
      </c>
      <c r="D52" s="8" t="s">
        <v>16</v>
      </c>
      <c r="E52" s="8" t="s">
        <v>15</v>
      </c>
      <c r="F52" s="8" t="s">
        <v>16</v>
      </c>
      <c r="G52" s="8" t="s">
        <v>13</v>
      </c>
      <c r="H52" s="9">
        <v>18</v>
      </c>
      <c r="I52" s="9">
        <v>8</v>
      </c>
      <c r="J52" s="9">
        <f t="shared" si="3"/>
        <v>26</v>
      </c>
      <c r="K52" s="12">
        <f t="shared" si="4"/>
        <v>0.38461538461538464</v>
      </c>
      <c r="L52" s="8" t="s">
        <v>31</v>
      </c>
    </row>
    <row r="53" spans="1:12" x14ac:dyDescent="0.2">
      <c r="A53" s="2" t="s">
        <v>28</v>
      </c>
      <c r="B53" s="9">
        <v>7</v>
      </c>
      <c r="C53" s="9" t="s">
        <v>10</v>
      </c>
      <c r="D53" s="8" t="s">
        <v>16</v>
      </c>
      <c r="E53" s="8" t="s">
        <v>15</v>
      </c>
      <c r="F53" s="8" t="s">
        <v>16</v>
      </c>
      <c r="G53" s="8" t="s">
        <v>12</v>
      </c>
      <c r="H53" s="9">
        <v>54</v>
      </c>
      <c r="I53" s="9">
        <v>1</v>
      </c>
      <c r="J53" s="9">
        <f t="shared" si="3"/>
        <v>55</v>
      </c>
      <c r="K53" s="12">
        <f t="shared" si="4"/>
        <v>0.96363636363636362</v>
      </c>
      <c r="L53" s="8" t="s">
        <v>31</v>
      </c>
    </row>
    <row r="54" spans="1:12" x14ac:dyDescent="0.2">
      <c r="A54" s="2" t="s">
        <v>28</v>
      </c>
      <c r="B54" s="9">
        <v>7</v>
      </c>
      <c r="C54" s="9" t="s">
        <v>10</v>
      </c>
      <c r="D54" s="8" t="s">
        <v>14</v>
      </c>
      <c r="E54" s="8" t="s">
        <v>11</v>
      </c>
      <c r="F54" s="8" t="s">
        <v>14</v>
      </c>
      <c r="G54" s="8" t="s">
        <v>13</v>
      </c>
      <c r="H54" s="9">
        <v>26</v>
      </c>
      <c r="I54" s="9">
        <v>38</v>
      </c>
      <c r="J54" s="9">
        <f t="shared" si="3"/>
        <v>64</v>
      </c>
      <c r="K54" s="12">
        <f t="shared" si="4"/>
        <v>-0.1875</v>
      </c>
      <c r="L54" s="8" t="s">
        <v>31</v>
      </c>
    </row>
    <row r="55" spans="1:12" x14ac:dyDescent="0.2">
      <c r="A55" s="2" t="s">
        <v>28</v>
      </c>
      <c r="B55" s="9">
        <v>7</v>
      </c>
      <c r="C55" s="9" t="s">
        <v>10</v>
      </c>
      <c r="D55" s="8" t="s">
        <v>14</v>
      </c>
      <c r="E55" s="8" t="s">
        <v>11</v>
      </c>
      <c r="F55" s="8" t="s">
        <v>14</v>
      </c>
      <c r="G55" s="8" t="s">
        <v>12</v>
      </c>
      <c r="H55" s="9">
        <v>40</v>
      </c>
      <c r="I55" s="9">
        <v>21</v>
      </c>
      <c r="J55" s="9">
        <f t="shared" si="3"/>
        <v>61</v>
      </c>
      <c r="K55" s="12">
        <f t="shared" si="4"/>
        <v>0.31147540983606559</v>
      </c>
      <c r="L55" s="8" t="s">
        <v>31</v>
      </c>
    </row>
    <row r="56" spans="1:12" x14ac:dyDescent="0.2">
      <c r="A56" s="2" t="s">
        <v>28</v>
      </c>
      <c r="B56" s="9">
        <v>7</v>
      </c>
      <c r="C56" s="9" t="s">
        <v>10</v>
      </c>
      <c r="D56" s="8" t="s">
        <v>17</v>
      </c>
      <c r="E56" s="8" t="s">
        <v>15</v>
      </c>
      <c r="F56" s="8" t="s">
        <v>17</v>
      </c>
      <c r="G56" s="8" t="s">
        <v>13</v>
      </c>
      <c r="H56" s="9">
        <v>31</v>
      </c>
      <c r="I56" s="9">
        <v>45</v>
      </c>
      <c r="J56" s="9">
        <f t="shared" si="3"/>
        <v>76</v>
      </c>
      <c r="K56" s="12">
        <f t="shared" si="4"/>
        <v>-0.18421052631578946</v>
      </c>
      <c r="L56" s="8" t="s">
        <v>31</v>
      </c>
    </row>
    <row r="57" spans="1:12" x14ac:dyDescent="0.2">
      <c r="A57" s="2" t="s">
        <v>28</v>
      </c>
      <c r="B57" s="9">
        <v>7</v>
      </c>
      <c r="C57" s="9" t="s">
        <v>10</v>
      </c>
      <c r="D57" s="8" t="s">
        <v>17</v>
      </c>
      <c r="E57" s="8" t="s">
        <v>15</v>
      </c>
      <c r="F57" s="8" t="s">
        <v>17</v>
      </c>
      <c r="G57" s="8" t="s">
        <v>12</v>
      </c>
      <c r="H57" s="9">
        <v>20</v>
      </c>
      <c r="I57" s="9">
        <v>57</v>
      </c>
      <c r="J57" s="9">
        <f t="shared" si="3"/>
        <v>77</v>
      </c>
      <c r="K57" s="12">
        <f t="shared" si="4"/>
        <v>-0.48051948051948051</v>
      </c>
      <c r="L57" s="8" t="s">
        <v>31</v>
      </c>
    </row>
    <row r="58" spans="1:12" x14ac:dyDescent="0.2">
      <c r="A58" s="2" t="s">
        <v>28</v>
      </c>
      <c r="B58" s="10">
        <v>8</v>
      </c>
      <c r="C58" s="10" t="s">
        <v>10</v>
      </c>
      <c r="D58" s="11" t="s">
        <v>11</v>
      </c>
      <c r="E58" s="11" t="s">
        <v>11</v>
      </c>
      <c r="F58" s="11" t="s">
        <v>11</v>
      </c>
      <c r="G58" s="11" t="s">
        <v>13</v>
      </c>
      <c r="H58" s="10">
        <v>36</v>
      </c>
      <c r="I58" s="10">
        <v>54</v>
      </c>
      <c r="J58" s="10">
        <f t="shared" si="3"/>
        <v>90</v>
      </c>
      <c r="K58" s="13">
        <f t="shared" ref="K58:K73" si="5">+(I58-H58)/J58</f>
        <v>0.2</v>
      </c>
      <c r="L58" s="8" t="s">
        <v>31</v>
      </c>
    </row>
    <row r="59" spans="1:12" x14ac:dyDescent="0.2">
      <c r="A59" s="2" t="s">
        <v>28</v>
      </c>
      <c r="B59" s="10">
        <v>8</v>
      </c>
      <c r="C59" s="10" t="s">
        <v>10</v>
      </c>
      <c r="D59" s="11" t="s">
        <v>11</v>
      </c>
      <c r="E59" s="11" t="s">
        <v>11</v>
      </c>
      <c r="F59" s="11" t="s">
        <v>11</v>
      </c>
      <c r="G59" s="11" t="s">
        <v>12</v>
      </c>
      <c r="H59" s="10">
        <v>33</v>
      </c>
      <c r="I59" s="10">
        <v>30</v>
      </c>
      <c r="J59" s="10">
        <f t="shared" si="3"/>
        <v>63</v>
      </c>
      <c r="K59" s="13">
        <f t="shared" si="5"/>
        <v>-4.7619047619047616E-2</v>
      </c>
      <c r="L59" s="8" t="s">
        <v>31</v>
      </c>
    </row>
    <row r="60" spans="1:12" x14ac:dyDescent="0.2">
      <c r="A60" s="2" t="s">
        <v>28</v>
      </c>
      <c r="B60" s="10">
        <v>8</v>
      </c>
      <c r="C60" s="10" t="s">
        <v>10</v>
      </c>
      <c r="D60" s="11" t="s">
        <v>15</v>
      </c>
      <c r="E60" s="11" t="s">
        <v>16</v>
      </c>
      <c r="F60" s="11" t="s">
        <v>16</v>
      </c>
      <c r="G60" s="11" t="s">
        <v>13</v>
      </c>
      <c r="H60" s="10">
        <v>9</v>
      </c>
      <c r="I60" s="10">
        <v>39</v>
      </c>
      <c r="J60" s="10">
        <f t="shared" si="3"/>
        <v>48</v>
      </c>
      <c r="K60" s="13">
        <f t="shared" si="5"/>
        <v>0.625</v>
      </c>
      <c r="L60" s="8" t="s">
        <v>31</v>
      </c>
    </row>
    <row r="61" spans="1:12" x14ac:dyDescent="0.2">
      <c r="A61" s="2" t="s">
        <v>28</v>
      </c>
      <c r="B61" s="10">
        <v>8</v>
      </c>
      <c r="C61" s="10" t="s">
        <v>10</v>
      </c>
      <c r="D61" s="11" t="s">
        <v>15</v>
      </c>
      <c r="E61" s="11" t="s">
        <v>16</v>
      </c>
      <c r="F61" s="11" t="s">
        <v>16</v>
      </c>
      <c r="G61" s="11" t="s">
        <v>12</v>
      </c>
      <c r="H61" s="10">
        <v>1</v>
      </c>
      <c r="I61" s="10">
        <v>75</v>
      </c>
      <c r="J61" s="10">
        <f t="shared" si="3"/>
        <v>76</v>
      </c>
      <c r="K61" s="13">
        <f t="shared" si="5"/>
        <v>0.97368421052631582</v>
      </c>
      <c r="L61" s="8" t="s">
        <v>31</v>
      </c>
    </row>
    <row r="62" spans="1:12" x14ac:dyDescent="0.2">
      <c r="A62" s="2" t="s">
        <v>28</v>
      </c>
      <c r="B62" s="10">
        <v>8</v>
      </c>
      <c r="C62" s="10" t="s">
        <v>10</v>
      </c>
      <c r="D62" s="11" t="s">
        <v>11</v>
      </c>
      <c r="E62" s="11" t="s">
        <v>14</v>
      </c>
      <c r="F62" s="11" t="s">
        <v>14</v>
      </c>
      <c r="G62" s="11" t="s">
        <v>13</v>
      </c>
      <c r="H62" s="10">
        <v>24</v>
      </c>
      <c r="I62" s="10">
        <v>57</v>
      </c>
      <c r="J62" s="10">
        <f t="shared" si="3"/>
        <v>81</v>
      </c>
      <c r="K62" s="13">
        <f t="shared" si="5"/>
        <v>0.40740740740740738</v>
      </c>
      <c r="L62" s="8" t="s">
        <v>31</v>
      </c>
    </row>
    <row r="63" spans="1:12" x14ac:dyDescent="0.2">
      <c r="A63" s="2" t="s">
        <v>28</v>
      </c>
      <c r="B63" s="10">
        <v>8</v>
      </c>
      <c r="C63" s="10" t="s">
        <v>10</v>
      </c>
      <c r="D63" s="11" t="s">
        <v>11</v>
      </c>
      <c r="E63" s="11" t="s">
        <v>14</v>
      </c>
      <c r="F63" s="11" t="s">
        <v>14</v>
      </c>
      <c r="G63" s="11" t="s">
        <v>12</v>
      </c>
      <c r="H63" s="10">
        <v>35</v>
      </c>
      <c r="I63" s="10">
        <v>63</v>
      </c>
      <c r="J63" s="10">
        <f t="shared" si="3"/>
        <v>98</v>
      </c>
      <c r="K63" s="13">
        <f t="shared" si="5"/>
        <v>0.2857142857142857</v>
      </c>
      <c r="L63" s="8" t="s">
        <v>31</v>
      </c>
    </row>
    <row r="64" spans="1:12" x14ac:dyDescent="0.2">
      <c r="A64" s="2" t="s">
        <v>28</v>
      </c>
      <c r="B64" s="10">
        <v>8</v>
      </c>
      <c r="C64" s="10" t="s">
        <v>10</v>
      </c>
      <c r="D64" s="11" t="s">
        <v>15</v>
      </c>
      <c r="E64" s="11" t="s">
        <v>17</v>
      </c>
      <c r="F64" s="11" t="s">
        <v>17</v>
      </c>
      <c r="G64" s="11" t="s">
        <v>13</v>
      </c>
      <c r="H64" s="10">
        <v>64</v>
      </c>
      <c r="I64" s="10">
        <v>13</v>
      </c>
      <c r="J64" s="10">
        <f t="shared" si="3"/>
        <v>77</v>
      </c>
      <c r="K64" s="13">
        <f t="shared" si="5"/>
        <v>-0.66233766233766234</v>
      </c>
      <c r="L64" s="8" t="s">
        <v>31</v>
      </c>
    </row>
    <row r="65" spans="1:12" x14ac:dyDescent="0.2">
      <c r="A65" s="2" t="s">
        <v>28</v>
      </c>
      <c r="B65" s="10">
        <v>8</v>
      </c>
      <c r="C65" s="10" t="s">
        <v>10</v>
      </c>
      <c r="D65" s="11" t="s">
        <v>15</v>
      </c>
      <c r="E65" s="11" t="s">
        <v>17</v>
      </c>
      <c r="F65" s="11" t="s">
        <v>17</v>
      </c>
      <c r="G65" s="11" t="s">
        <v>12</v>
      </c>
      <c r="H65" s="10">
        <v>64</v>
      </c>
      <c r="I65" s="10">
        <v>21</v>
      </c>
      <c r="J65" s="10">
        <f t="shared" si="3"/>
        <v>85</v>
      </c>
      <c r="K65" s="13">
        <f t="shared" si="5"/>
        <v>-0.50588235294117645</v>
      </c>
      <c r="L65" s="8" t="s">
        <v>31</v>
      </c>
    </row>
    <row r="66" spans="1:12" x14ac:dyDescent="0.2">
      <c r="A66" s="2" t="s">
        <v>28</v>
      </c>
      <c r="B66" s="10">
        <v>9</v>
      </c>
      <c r="C66" s="10" t="s">
        <v>10</v>
      </c>
      <c r="D66" s="11" t="s">
        <v>11</v>
      </c>
      <c r="E66" s="11" t="s">
        <v>11</v>
      </c>
      <c r="F66" s="11" t="s">
        <v>11</v>
      </c>
      <c r="G66" s="11" t="s">
        <v>13</v>
      </c>
      <c r="H66" s="10">
        <v>62</v>
      </c>
      <c r="I66" s="10">
        <v>32</v>
      </c>
      <c r="J66" s="10">
        <f t="shared" ref="J66:J89" si="6">+H66+I66</f>
        <v>94</v>
      </c>
      <c r="K66" s="13">
        <f t="shared" si="5"/>
        <v>-0.31914893617021278</v>
      </c>
      <c r="L66" s="8" t="s">
        <v>31</v>
      </c>
    </row>
    <row r="67" spans="1:12" x14ac:dyDescent="0.2">
      <c r="A67" s="2" t="s">
        <v>28</v>
      </c>
      <c r="B67" s="10">
        <v>9</v>
      </c>
      <c r="C67" s="10" t="s">
        <v>10</v>
      </c>
      <c r="D67" s="11" t="s">
        <v>11</v>
      </c>
      <c r="E67" s="11" t="s">
        <v>11</v>
      </c>
      <c r="F67" s="11" t="s">
        <v>11</v>
      </c>
      <c r="G67" s="11" t="s">
        <v>12</v>
      </c>
      <c r="H67" s="10">
        <v>53</v>
      </c>
      <c r="I67" s="10">
        <v>42</v>
      </c>
      <c r="J67" s="10">
        <f t="shared" si="6"/>
        <v>95</v>
      </c>
      <c r="K67" s="13">
        <f t="shared" si="5"/>
        <v>-0.11578947368421053</v>
      </c>
      <c r="L67" s="8" t="s">
        <v>31</v>
      </c>
    </row>
    <row r="68" spans="1:12" x14ac:dyDescent="0.2">
      <c r="A68" s="2" t="s">
        <v>28</v>
      </c>
      <c r="B68" s="10">
        <v>9</v>
      </c>
      <c r="C68" s="10" t="s">
        <v>10</v>
      </c>
      <c r="D68" s="11" t="s">
        <v>15</v>
      </c>
      <c r="E68" s="11" t="s">
        <v>16</v>
      </c>
      <c r="F68" s="11" t="s">
        <v>16</v>
      </c>
      <c r="G68" s="11" t="s">
        <v>13</v>
      </c>
      <c r="H68" s="10">
        <v>18</v>
      </c>
      <c r="I68" s="10">
        <v>53</v>
      </c>
      <c r="J68" s="10">
        <f t="shared" si="6"/>
        <v>71</v>
      </c>
      <c r="K68" s="13">
        <f t="shared" si="5"/>
        <v>0.49295774647887325</v>
      </c>
      <c r="L68" s="8" t="s">
        <v>31</v>
      </c>
    </row>
    <row r="69" spans="1:12" x14ac:dyDescent="0.2">
      <c r="A69" s="2" t="s">
        <v>28</v>
      </c>
      <c r="B69" s="10">
        <v>9</v>
      </c>
      <c r="C69" s="10" t="s">
        <v>10</v>
      </c>
      <c r="D69" s="11" t="s">
        <v>15</v>
      </c>
      <c r="E69" s="11" t="s">
        <v>16</v>
      </c>
      <c r="F69" s="11" t="s">
        <v>16</v>
      </c>
      <c r="G69" s="11" t="s">
        <v>12</v>
      </c>
      <c r="H69" s="10">
        <v>2</v>
      </c>
      <c r="I69" s="10">
        <v>70</v>
      </c>
      <c r="J69" s="10">
        <f t="shared" si="6"/>
        <v>72</v>
      </c>
      <c r="K69" s="13">
        <f t="shared" si="5"/>
        <v>0.94444444444444442</v>
      </c>
      <c r="L69" s="8" t="s">
        <v>31</v>
      </c>
    </row>
    <row r="70" spans="1:12" x14ac:dyDescent="0.2">
      <c r="A70" s="2" t="s">
        <v>28</v>
      </c>
      <c r="B70" s="10">
        <v>9</v>
      </c>
      <c r="C70" s="10" t="s">
        <v>10</v>
      </c>
      <c r="D70" s="11" t="s">
        <v>11</v>
      </c>
      <c r="E70" s="11" t="s">
        <v>14</v>
      </c>
      <c r="F70" s="11" t="s">
        <v>14</v>
      </c>
      <c r="G70" s="11" t="s">
        <v>13</v>
      </c>
      <c r="H70" s="10">
        <v>36</v>
      </c>
      <c r="I70" s="10">
        <v>50</v>
      </c>
      <c r="J70" s="10">
        <f t="shared" si="6"/>
        <v>86</v>
      </c>
      <c r="K70" s="13">
        <f t="shared" si="5"/>
        <v>0.16279069767441862</v>
      </c>
      <c r="L70" s="8" t="s">
        <v>31</v>
      </c>
    </row>
    <row r="71" spans="1:12" x14ac:dyDescent="0.2">
      <c r="A71" s="2" t="s">
        <v>28</v>
      </c>
      <c r="B71" s="10">
        <v>9</v>
      </c>
      <c r="C71" s="10" t="s">
        <v>10</v>
      </c>
      <c r="D71" s="11" t="s">
        <v>11</v>
      </c>
      <c r="E71" s="11" t="s">
        <v>14</v>
      </c>
      <c r="F71" s="11" t="s">
        <v>14</v>
      </c>
      <c r="G71" s="11" t="s">
        <v>12</v>
      </c>
      <c r="H71" s="10">
        <v>45</v>
      </c>
      <c r="I71" s="10">
        <v>37</v>
      </c>
      <c r="J71" s="10">
        <f t="shared" si="6"/>
        <v>82</v>
      </c>
      <c r="K71" s="13">
        <f t="shared" si="5"/>
        <v>-9.7560975609756101E-2</v>
      </c>
      <c r="L71" s="8" t="s">
        <v>31</v>
      </c>
    </row>
    <row r="72" spans="1:12" x14ac:dyDescent="0.2">
      <c r="A72" s="2" t="s">
        <v>28</v>
      </c>
      <c r="B72" s="10">
        <v>9</v>
      </c>
      <c r="C72" s="10" t="s">
        <v>10</v>
      </c>
      <c r="D72" s="11" t="s">
        <v>15</v>
      </c>
      <c r="E72" s="11" t="s">
        <v>17</v>
      </c>
      <c r="F72" s="11" t="s">
        <v>17</v>
      </c>
      <c r="G72" s="11" t="s">
        <v>13</v>
      </c>
      <c r="H72" s="10">
        <v>66</v>
      </c>
      <c r="I72" s="10">
        <v>12</v>
      </c>
      <c r="J72" s="10">
        <f t="shared" si="6"/>
        <v>78</v>
      </c>
      <c r="K72" s="13">
        <f t="shared" si="5"/>
        <v>-0.69230769230769229</v>
      </c>
      <c r="L72" s="8" t="s">
        <v>31</v>
      </c>
    </row>
    <row r="73" spans="1:12" x14ac:dyDescent="0.2">
      <c r="A73" s="2" t="s">
        <v>28</v>
      </c>
      <c r="B73" s="10">
        <v>9</v>
      </c>
      <c r="C73" s="10" t="s">
        <v>10</v>
      </c>
      <c r="D73" s="11" t="s">
        <v>15</v>
      </c>
      <c r="E73" s="11" t="s">
        <v>17</v>
      </c>
      <c r="F73" s="11" t="s">
        <v>17</v>
      </c>
      <c r="G73" s="11" t="s">
        <v>12</v>
      </c>
      <c r="H73" s="10">
        <v>52</v>
      </c>
      <c r="I73" s="10">
        <v>25</v>
      </c>
      <c r="J73" s="10">
        <f t="shared" si="6"/>
        <v>77</v>
      </c>
      <c r="K73" s="13">
        <f t="shared" si="5"/>
        <v>-0.35064935064935066</v>
      </c>
      <c r="L73" s="8" t="s">
        <v>31</v>
      </c>
    </row>
    <row r="74" spans="1:12" x14ac:dyDescent="0.2">
      <c r="A74" s="2" t="s">
        <v>28</v>
      </c>
      <c r="B74" s="9">
        <v>10</v>
      </c>
      <c r="C74" s="9" t="s">
        <v>10</v>
      </c>
      <c r="D74" s="8" t="s">
        <v>11</v>
      </c>
      <c r="E74" s="8" t="s">
        <v>11</v>
      </c>
      <c r="F74" s="8" t="s">
        <v>11</v>
      </c>
      <c r="G74" s="8" t="s">
        <v>13</v>
      </c>
      <c r="H74" s="9">
        <v>22</v>
      </c>
      <c r="I74" s="9">
        <v>52</v>
      </c>
      <c r="J74" s="9">
        <f t="shared" si="6"/>
        <v>74</v>
      </c>
      <c r="K74" s="12">
        <f t="shared" ref="K74:K89" si="7">+(H74-I74)/J74</f>
        <v>-0.40540540540540543</v>
      </c>
      <c r="L74" s="8" t="s">
        <v>31</v>
      </c>
    </row>
    <row r="75" spans="1:12" x14ac:dyDescent="0.2">
      <c r="A75" s="2" t="s">
        <v>28</v>
      </c>
      <c r="B75" s="9">
        <v>10</v>
      </c>
      <c r="C75" s="9" t="s">
        <v>10</v>
      </c>
      <c r="D75" s="8" t="s">
        <v>11</v>
      </c>
      <c r="E75" s="8" t="s">
        <v>11</v>
      </c>
      <c r="F75" s="8" t="s">
        <v>11</v>
      </c>
      <c r="G75" s="8" t="s">
        <v>12</v>
      </c>
      <c r="H75" s="9">
        <v>38</v>
      </c>
      <c r="I75" s="9">
        <v>51</v>
      </c>
      <c r="J75" s="9">
        <f t="shared" si="6"/>
        <v>89</v>
      </c>
      <c r="K75" s="12">
        <f t="shared" si="7"/>
        <v>-0.14606741573033707</v>
      </c>
      <c r="L75" s="8" t="s">
        <v>31</v>
      </c>
    </row>
    <row r="76" spans="1:12" x14ac:dyDescent="0.2">
      <c r="A76" s="2" t="s">
        <v>28</v>
      </c>
      <c r="B76" s="9">
        <v>10</v>
      </c>
      <c r="C76" s="9" t="s">
        <v>10</v>
      </c>
      <c r="D76" s="8" t="s">
        <v>16</v>
      </c>
      <c r="E76" s="8" t="s">
        <v>15</v>
      </c>
      <c r="F76" s="8" t="s">
        <v>16</v>
      </c>
      <c r="G76" s="8" t="s">
        <v>13</v>
      </c>
      <c r="H76" s="9">
        <v>60</v>
      </c>
      <c r="I76" s="9">
        <v>13</v>
      </c>
      <c r="J76" s="9">
        <f t="shared" si="6"/>
        <v>73</v>
      </c>
      <c r="K76" s="12">
        <f t="shared" si="7"/>
        <v>0.64383561643835618</v>
      </c>
      <c r="L76" s="8" t="s">
        <v>31</v>
      </c>
    </row>
    <row r="77" spans="1:12" x14ac:dyDescent="0.2">
      <c r="A77" s="2" t="s">
        <v>28</v>
      </c>
      <c r="B77" s="9">
        <v>10</v>
      </c>
      <c r="C77" s="9" t="s">
        <v>10</v>
      </c>
      <c r="D77" s="8" t="s">
        <v>16</v>
      </c>
      <c r="E77" s="8" t="s">
        <v>15</v>
      </c>
      <c r="F77" s="8" t="s">
        <v>16</v>
      </c>
      <c r="G77" s="8" t="s">
        <v>12</v>
      </c>
      <c r="H77" s="9">
        <v>66</v>
      </c>
      <c r="I77" s="9">
        <v>6</v>
      </c>
      <c r="J77" s="9">
        <f t="shared" si="6"/>
        <v>72</v>
      </c>
      <c r="K77" s="12">
        <f t="shared" si="7"/>
        <v>0.83333333333333337</v>
      </c>
      <c r="L77" s="8" t="s">
        <v>31</v>
      </c>
    </row>
    <row r="78" spans="1:12" x14ac:dyDescent="0.2">
      <c r="A78" s="2" t="s">
        <v>28</v>
      </c>
      <c r="B78" s="9">
        <v>10</v>
      </c>
      <c r="C78" s="9" t="s">
        <v>10</v>
      </c>
      <c r="D78" s="8" t="s">
        <v>14</v>
      </c>
      <c r="E78" s="8" t="s">
        <v>11</v>
      </c>
      <c r="F78" s="8" t="s">
        <v>14</v>
      </c>
      <c r="G78" s="8" t="s">
        <v>13</v>
      </c>
      <c r="H78" s="9">
        <v>38</v>
      </c>
      <c r="I78" s="9">
        <v>28</v>
      </c>
      <c r="J78" s="9">
        <f t="shared" si="6"/>
        <v>66</v>
      </c>
      <c r="K78" s="12">
        <f t="shared" si="7"/>
        <v>0.15151515151515152</v>
      </c>
      <c r="L78" s="8" t="s">
        <v>31</v>
      </c>
    </row>
    <row r="79" spans="1:12" x14ac:dyDescent="0.2">
      <c r="A79" s="2" t="s">
        <v>28</v>
      </c>
      <c r="B79" s="9">
        <v>10</v>
      </c>
      <c r="C79" s="9" t="s">
        <v>10</v>
      </c>
      <c r="D79" s="8" t="s">
        <v>14</v>
      </c>
      <c r="E79" s="8" t="s">
        <v>11</v>
      </c>
      <c r="F79" s="8" t="s">
        <v>14</v>
      </c>
      <c r="G79" s="8" t="s">
        <v>12</v>
      </c>
      <c r="H79" s="9">
        <v>77</v>
      </c>
      <c r="I79" s="9">
        <v>34</v>
      </c>
      <c r="J79" s="9">
        <f t="shared" si="6"/>
        <v>111</v>
      </c>
      <c r="K79" s="12">
        <f t="shared" si="7"/>
        <v>0.38738738738738737</v>
      </c>
      <c r="L79" s="8" t="s">
        <v>31</v>
      </c>
    </row>
    <row r="80" spans="1:12" x14ac:dyDescent="0.2">
      <c r="A80" s="2" t="s">
        <v>28</v>
      </c>
      <c r="B80" s="9">
        <v>10</v>
      </c>
      <c r="C80" s="9" t="s">
        <v>10</v>
      </c>
      <c r="D80" s="8" t="s">
        <v>17</v>
      </c>
      <c r="E80" s="8" t="s">
        <v>15</v>
      </c>
      <c r="F80" s="8" t="s">
        <v>17</v>
      </c>
      <c r="G80" s="8" t="s">
        <v>13</v>
      </c>
      <c r="H80" s="9">
        <v>28</v>
      </c>
      <c r="I80" s="9">
        <v>53</v>
      </c>
      <c r="J80" s="9">
        <f t="shared" si="6"/>
        <v>81</v>
      </c>
      <c r="K80" s="12">
        <f t="shared" si="7"/>
        <v>-0.30864197530864196</v>
      </c>
      <c r="L80" s="8" t="s">
        <v>31</v>
      </c>
    </row>
    <row r="81" spans="1:12" x14ac:dyDescent="0.2">
      <c r="A81" s="2" t="s">
        <v>28</v>
      </c>
      <c r="B81" s="9">
        <v>10</v>
      </c>
      <c r="C81" s="9" t="s">
        <v>10</v>
      </c>
      <c r="D81" s="8" t="s">
        <v>17</v>
      </c>
      <c r="E81" s="8" t="s">
        <v>15</v>
      </c>
      <c r="F81" s="8" t="s">
        <v>17</v>
      </c>
      <c r="G81" s="8" t="s">
        <v>12</v>
      </c>
      <c r="H81" s="9">
        <v>15</v>
      </c>
      <c r="I81" s="9">
        <v>69</v>
      </c>
      <c r="J81" s="9">
        <f t="shared" si="6"/>
        <v>84</v>
      </c>
      <c r="K81" s="12">
        <f t="shared" si="7"/>
        <v>-0.6428571428571429</v>
      </c>
      <c r="L81" s="8" t="s">
        <v>31</v>
      </c>
    </row>
    <row r="82" spans="1:12" x14ac:dyDescent="0.2">
      <c r="A82" s="2" t="s">
        <v>28</v>
      </c>
      <c r="B82" s="9">
        <v>11</v>
      </c>
      <c r="C82" s="9" t="s">
        <v>10</v>
      </c>
      <c r="D82" s="8" t="s">
        <v>11</v>
      </c>
      <c r="E82" s="8" t="s">
        <v>11</v>
      </c>
      <c r="F82" s="8" t="s">
        <v>11</v>
      </c>
      <c r="G82" s="8" t="s">
        <v>13</v>
      </c>
      <c r="H82" s="9">
        <v>52</v>
      </c>
      <c r="I82" s="9">
        <v>52</v>
      </c>
      <c r="J82" s="9">
        <f t="shared" si="6"/>
        <v>104</v>
      </c>
      <c r="K82" s="12">
        <f t="shared" si="7"/>
        <v>0</v>
      </c>
      <c r="L82" s="8" t="s">
        <v>31</v>
      </c>
    </row>
    <row r="83" spans="1:12" x14ac:dyDescent="0.2">
      <c r="A83" s="2" t="s">
        <v>28</v>
      </c>
      <c r="B83" s="9">
        <v>11</v>
      </c>
      <c r="C83" s="9" t="s">
        <v>10</v>
      </c>
      <c r="D83" s="8" t="s">
        <v>11</v>
      </c>
      <c r="E83" s="8" t="s">
        <v>11</v>
      </c>
      <c r="F83" s="8" t="s">
        <v>11</v>
      </c>
      <c r="G83" s="8" t="s">
        <v>12</v>
      </c>
      <c r="H83" s="9">
        <v>85</v>
      </c>
      <c r="I83" s="9">
        <v>57</v>
      </c>
      <c r="J83" s="9">
        <f t="shared" si="6"/>
        <v>142</v>
      </c>
      <c r="K83" s="12">
        <f t="shared" si="7"/>
        <v>0.19718309859154928</v>
      </c>
      <c r="L83" s="8" t="s">
        <v>31</v>
      </c>
    </row>
    <row r="84" spans="1:12" x14ac:dyDescent="0.2">
      <c r="A84" s="2" t="s">
        <v>28</v>
      </c>
      <c r="B84" s="9">
        <v>11</v>
      </c>
      <c r="C84" s="9" t="s">
        <v>10</v>
      </c>
      <c r="D84" s="8" t="s">
        <v>16</v>
      </c>
      <c r="E84" s="8" t="s">
        <v>15</v>
      </c>
      <c r="F84" s="8" t="s">
        <v>16</v>
      </c>
      <c r="G84" s="8" t="s">
        <v>13</v>
      </c>
      <c r="H84" s="9">
        <v>50</v>
      </c>
      <c r="I84" s="9">
        <v>44</v>
      </c>
      <c r="J84" s="9">
        <f t="shared" si="6"/>
        <v>94</v>
      </c>
      <c r="K84" s="12">
        <f t="shared" si="7"/>
        <v>6.3829787234042548E-2</v>
      </c>
      <c r="L84" s="8" t="s">
        <v>31</v>
      </c>
    </row>
    <row r="85" spans="1:12" x14ac:dyDescent="0.2">
      <c r="A85" s="2" t="s">
        <v>28</v>
      </c>
      <c r="B85" s="9">
        <v>11</v>
      </c>
      <c r="C85" s="9" t="s">
        <v>10</v>
      </c>
      <c r="D85" s="8" t="s">
        <v>16</v>
      </c>
      <c r="E85" s="8" t="s">
        <v>15</v>
      </c>
      <c r="F85" s="8" t="s">
        <v>16</v>
      </c>
      <c r="G85" s="8" t="s">
        <v>12</v>
      </c>
      <c r="H85" s="9">
        <v>58</v>
      </c>
      <c r="I85" s="9">
        <v>19</v>
      </c>
      <c r="J85" s="9">
        <f t="shared" si="6"/>
        <v>77</v>
      </c>
      <c r="K85" s="12">
        <f t="shared" si="7"/>
        <v>0.50649350649350644</v>
      </c>
      <c r="L85" s="8" t="s">
        <v>31</v>
      </c>
    </row>
    <row r="86" spans="1:12" x14ac:dyDescent="0.2">
      <c r="A86" s="2" t="s">
        <v>28</v>
      </c>
      <c r="B86" s="9">
        <v>11</v>
      </c>
      <c r="C86" s="9" t="s">
        <v>10</v>
      </c>
      <c r="D86" s="8" t="s">
        <v>14</v>
      </c>
      <c r="E86" s="8" t="s">
        <v>11</v>
      </c>
      <c r="F86" s="8" t="s">
        <v>14</v>
      </c>
      <c r="G86" s="8" t="s">
        <v>13</v>
      </c>
      <c r="H86" s="9">
        <v>39</v>
      </c>
      <c r="I86" s="9">
        <v>31</v>
      </c>
      <c r="J86" s="9">
        <f t="shared" si="6"/>
        <v>70</v>
      </c>
      <c r="K86" s="12">
        <f t="shared" si="7"/>
        <v>0.11428571428571428</v>
      </c>
      <c r="L86" s="8" t="s">
        <v>31</v>
      </c>
    </row>
    <row r="87" spans="1:12" x14ac:dyDescent="0.2">
      <c r="A87" s="2" t="s">
        <v>28</v>
      </c>
      <c r="B87" s="9">
        <v>11</v>
      </c>
      <c r="C87" s="9" t="s">
        <v>10</v>
      </c>
      <c r="D87" s="8" t="s">
        <v>14</v>
      </c>
      <c r="E87" s="8" t="s">
        <v>11</v>
      </c>
      <c r="F87" s="8" t="s">
        <v>14</v>
      </c>
      <c r="G87" s="8" t="s">
        <v>12</v>
      </c>
      <c r="H87" s="9">
        <v>45</v>
      </c>
      <c r="I87" s="9">
        <v>42</v>
      </c>
      <c r="J87" s="9">
        <f t="shared" si="6"/>
        <v>87</v>
      </c>
      <c r="K87" s="12">
        <f t="shared" si="7"/>
        <v>3.4482758620689655E-2</v>
      </c>
      <c r="L87" s="8" t="s">
        <v>31</v>
      </c>
    </row>
    <row r="88" spans="1:12" x14ac:dyDescent="0.2">
      <c r="A88" s="2" t="s">
        <v>28</v>
      </c>
      <c r="B88" s="9">
        <v>11</v>
      </c>
      <c r="C88" s="9" t="s">
        <v>10</v>
      </c>
      <c r="D88" s="8" t="s">
        <v>17</v>
      </c>
      <c r="E88" s="8" t="s">
        <v>15</v>
      </c>
      <c r="F88" s="8" t="s">
        <v>17</v>
      </c>
      <c r="G88" s="8" t="s">
        <v>13</v>
      </c>
      <c r="H88" s="9">
        <v>33</v>
      </c>
      <c r="I88" s="9">
        <v>33</v>
      </c>
      <c r="J88" s="9">
        <f t="shared" si="6"/>
        <v>66</v>
      </c>
      <c r="K88" s="12">
        <f t="shared" si="7"/>
        <v>0</v>
      </c>
      <c r="L88" s="8" t="s">
        <v>31</v>
      </c>
    </row>
    <row r="89" spans="1:12" x14ac:dyDescent="0.2">
      <c r="A89" s="2" t="s">
        <v>28</v>
      </c>
      <c r="B89" s="9">
        <v>11</v>
      </c>
      <c r="C89" s="9" t="s">
        <v>10</v>
      </c>
      <c r="D89" s="8" t="s">
        <v>17</v>
      </c>
      <c r="E89" s="8" t="s">
        <v>15</v>
      </c>
      <c r="F89" s="8" t="s">
        <v>17</v>
      </c>
      <c r="G89" s="8" t="s">
        <v>12</v>
      </c>
      <c r="H89" s="9">
        <v>38</v>
      </c>
      <c r="I89" s="9">
        <v>46</v>
      </c>
      <c r="J89" s="9">
        <f t="shared" si="6"/>
        <v>84</v>
      </c>
      <c r="K89" s="12">
        <f t="shared" si="7"/>
        <v>-9.5238095238095233E-2</v>
      </c>
      <c r="L89" s="8" t="s">
        <v>31</v>
      </c>
    </row>
  </sheetData>
  <sortState xmlns:xlrd2="http://schemas.microsoft.com/office/spreadsheetml/2017/richdata2" ref="A2:K89">
    <sortCondition ref="F2:F89"/>
    <sortCondition ref="G2:G8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E997-FB7E-D749-B683-F12218E43679}">
  <dimension ref="A1:L89"/>
  <sheetViews>
    <sheetView workbookViewId="0">
      <selection sqref="A1:XFD1048576"/>
    </sheetView>
  </sheetViews>
  <sheetFormatPr baseColWidth="10" defaultRowHeight="16" x14ac:dyDescent="0.2"/>
  <cols>
    <col min="1" max="1" width="18.5" style="8" bestFit="1" customWidth="1"/>
    <col min="2" max="2" width="3.83203125" style="8" bestFit="1" customWidth="1"/>
    <col min="3" max="5" width="11.5" style="8" bestFit="1" customWidth="1"/>
    <col min="6" max="6" width="11" style="8" bestFit="1" customWidth="1"/>
    <col min="7" max="7" width="11.6640625" style="8" bestFit="1" customWidth="1"/>
    <col min="8" max="8" width="9.5" style="8" bestFit="1" customWidth="1"/>
    <col min="9" max="9" width="10.5" style="8" bestFit="1" customWidth="1"/>
    <col min="10" max="10" width="5" style="8" bestFit="1" customWidth="1"/>
    <col min="11" max="11" width="7.33203125" style="14" bestFit="1" customWidth="1"/>
    <col min="12" max="12" width="7" style="8" bestFit="1" customWidth="1"/>
    <col min="13" max="16384" width="10.83203125" style="8"/>
  </cols>
  <sheetData>
    <row r="1" spans="1:12" x14ac:dyDescent="0.2">
      <c r="A1" s="1" t="s">
        <v>38</v>
      </c>
      <c r="B1" s="1" t="s">
        <v>8</v>
      </c>
      <c r="C1" s="1" t="s">
        <v>0</v>
      </c>
      <c r="D1" s="1" t="s">
        <v>1</v>
      </c>
      <c r="E1" s="1" t="s">
        <v>2</v>
      </c>
      <c r="F1" s="5" t="s">
        <v>37</v>
      </c>
      <c r="G1" s="1" t="s">
        <v>3</v>
      </c>
      <c r="H1" s="1" t="s">
        <v>4</v>
      </c>
      <c r="I1" s="1" t="s">
        <v>5</v>
      </c>
      <c r="J1" s="1" t="s">
        <v>6</v>
      </c>
      <c r="K1" s="15" t="s">
        <v>7</v>
      </c>
      <c r="L1" s="29" t="s">
        <v>30</v>
      </c>
    </row>
    <row r="2" spans="1:12" x14ac:dyDescent="0.2">
      <c r="A2" s="2" t="s">
        <v>34</v>
      </c>
      <c r="B2" s="9">
        <v>1</v>
      </c>
      <c r="C2" s="9" t="s">
        <v>23</v>
      </c>
      <c r="D2" s="9" t="s">
        <v>17</v>
      </c>
      <c r="E2" s="9" t="s">
        <v>15</v>
      </c>
      <c r="F2" s="9" t="s">
        <v>17</v>
      </c>
      <c r="G2" s="9" t="s">
        <v>13</v>
      </c>
      <c r="H2" s="9">
        <v>103</v>
      </c>
      <c r="I2" s="9">
        <v>97</v>
      </c>
      <c r="J2" s="9">
        <v>200</v>
      </c>
      <c r="K2" s="12">
        <v>0.03</v>
      </c>
      <c r="L2" s="8" t="s">
        <v>31</v>
      </c>
    </row>
    <row r="3" spans="1:12" x14ac:dyDescent="0.2">
      <c r="A3" s="2" t="s">
        <v>34</v>
      </c>
      <c r="B3" s="9">
        <v>1</v>
      </c>
      <c r="C3" s="9" t="s">
        <v>23</v>
      </c>
      <c r="D3" s="9" t="s">
        <v>14</v>
      </c>
      <c r="E3" s="9" t="s">
        <v>11</v>
      </c>
      <c r="F3" s="9" t="s">
        <v>14</v>
      </c>
      <c r="G3" s="9" t="s">
        <v>13</v>
      </c>
      <c r="H3" s="9">
        <v>58</v>
      </c>
      <c r="I3" s="9">
        <v>89</v>
      </c>
      <c r="J3" s="9">
        <v>147</v>
      </c>
      <c r="K3" s="12">
        <v>-0.21088000000000001</v>
      </c>
      <c r="L3" s="8" t="s">
        <v>31</v>
      </c>
    </row>
    <row r="4" spans="1:12" x14ac:dyDescent="0.2">
      <c r="A4" s="2" t="s">
        <v>34</v>
      </c>
      <c r="B4" s="9">
        <v>1</v>
      </c>
      <c r="C4" s="9" t="s">
        <v>23</v>
      </c>
      <c r="D4" s="9" t="s">
        <v>16</v>
      </c>
      <c r="E4" s="9" t="s">
        <v>15</v>
      </c>
      <c r="F4" s="9" t="s">
        <v>16</v>
      </c>
      <c r="G4" s="9" t="s">
        <v>13</v>
      </c>
      <c r="H4" s="9">
        <v>117</v>
      </c>
      <c r="I4" s="9">
        <v>31</v>
      </c>
      <c r="J4" s="9">
        <v>148</v>
      </c>
      <c r="K4" s="12">
        <v>0.58108099999999996</v>
      </c>
      <c r="L4" s="8" t="s">
        <v>31</v>
      </c>
    </row>
    <row r="5" spans="1:12" x14ac:dyDescent="0.2">
      <c r="A5" s="2" t="s">
        <v>34</v>
      </c>
      <c r="B5" s="9">
        <v>1</v>
      </c>
      <c r="C5" s="9" t="s">
        <v>23</v>
      </c>
      <c r="D5" s="9" t="s">
        <v>11</v>
      </c>
      <c r="E5" s="9" t="s">
        <v>11</v>
      </c>
      <c r="F5" s="9" t="s">
        <v>11</v>
      </c>
      <c r="G5" s="9" t="s">
        <v>13</v>
      </c>
      <c r="H5" s="9">
        <v>95</v>
      </c>
      <c r="I5" s="9">
        <v>114</v>
      </c>
      <c r="J5" s="9">
        <v>209</v>
      </c>
      <c r="K5" s="12">
        <v>-9.0910000000000005E-2</v>
      </c>
      <c r="L5" s="8" t="s">
        <v>31</v>
      </c>
    </row>
    <row r="6" spans="1:12" x14ac:dyDescent="0.2">
      <c r="A6" s="2" t="s">
        <v>34</v>
      </c>
      <c r="B6" s="9">
        <v>1</v>
      </c>
      <c r="C6" s="9" t="s">
        <v>23</v>
      </c>
      <c r="D6" s="9" t="s">
        <v>16</v>
      </c>
      <c r="E6" s="9" t="s">
        <v>15</v>
      </c>
      <c r="F6" s="9" t="s">
        <v>16</v>
      </c>
      <c r="G6" s="9" t="s">
        <v>12</v>
      </c>
      <c r="H6" s="9">
        <v>91</v>
      </c>
      <c r="I6" s="9">
        <v>19</v>
      </c>
      <c r="J6" s="9">
        <v>110</v>
      </c>
      <c r="K6" s="12">
        <v>0.65454500000000004</v>
      </c>
      <c r="L6" s="8" t="s">
        <v>31</v>
      </c>
    </row>
    <row r="7" spans="1:12" x14ac:dyDescent="0.2">
      <c r="A7" s="2" t="s">
        <v>34</v>
      </c>
      <c r="B7" s="9">
        <v>1</v>
      </c>
      <c r="C7" s="9" t="s">
        <v>23</v>
      </c>
      <c r="D7" s="9" t="s">
        <v>17</v>
      </c>
      <c r="E7" s="9" t="s">
        <v>15</v>
      </c>
      <c r="F7" s="9" t="s">
        <v>17</v>
      </c>
      <c r="G7" s="9" t="s">
        <v>12</v>
      </c>
      <c r="H7" s="9">
        <v>58</v>
      </c>
      <c r="I7" s="9">
        <v>68</v>
      </c>
      <c r="J7" s="9">
        <v>126</v>
      </c>
      <c r="K7" s="12">
        <v>-7.9369999999999996E-2</v>
      </c>
      <c r="L7" s="8" t="s">
        <v>31</v>
      </c>
    </row>
    <row r="8" spans="1:12" x14ac:dyDescent="0.2">
      <c r="A8" s="2" t="s">
        <v>34</v>
      </c>
      <c r="B8" s="9">
        <v>1</v>
      </c>
      <c r="C8" s="9" t="s">
        <v>23</v>
      </c>
      <c r="D8" s="9" t="s">
        <v>11</v>
      </c>
      <c r="E8" s="9" t="s">
        <v>11</v>
      </c>
      <c r="F8" s="9" t="s">
        <v>11</v>
      </c>
      <c r="G8" s="9" t="s">
        <v>12</v>
      </c>
      <c r="H8" s="9">
        <v>66</v>
      </c>
      <c r="I8" s="9">
        <v>71</v>
      </c>
      <c r="J8" s="9">
        <v>137</v>
      </c>
      <c r="K8" s="12">
        <v>-3.6499999999999998E-2</v>
      </c>
      <c r="L8" s="8" t="s">
        <v>31</v>
      </c>
    </row>
    <row r="9" spans="1:12" x14ac:dyDescent="0.2">
      <c r="A9" s="2" t="s">
        <v>34</v>
      </c>
      <c r="B9" s="9">
        <v>1</v>
      </c>
      <c r="C9" s="9" t="s">
        <v>23</v>
      </c>
      <c r="D9" s="9" t="s">
        <v>14</v>
      </c>
      <c r="E9" s="9" t="s">
        <v>11</v>
      </c>
      <c r="F9" s="9" t="s">
        <v>14</v>
      </c>
      <c r="G9" s="9" t="s">
        <v>12</v>
      </c>
      <c r="H9" s="9">
        <v>45</v>
      </c>
      <c r="I9" s="9">
        <v>63</v>
      </c>
      <c r="J9" s="9">
        <v>108</v>
      </c>
      <c r="K9" s="12">
        <v>-0.16667000000000001</v>
      </c>
      <c r="L9" s="8" t="s">
        <v>31</v>
      </c>
    </row>
    <row r="10" spans="1:12" x14ac:dyDescent="0.2">
      <c r="A10" s="2" t="s">
        <v>34</v>
      </c>
      <c r="B10" s="9">
        <v>2</v>
      </c>
      <c r="C10" s="9" t="s">
        <v>23</v>
      </c>
      <c r="D10" s="8" t="s">
        <v>15</v>
      </c>
      <c r="E10" s="8" t="s">
        <v>16</v>
      </c>
      <c r="F10" s="8" t="s">
        <v>16</v>
      </c>
      <c r="G10" s="8" t="s">
        <v>12</v>
      </c>
      <c r="H10" s="9">
        <v>9</v>
      </c>
      <c r="I10" s="9">
        <v>90</v>
      </c>
      <c r="J10" s="9">
        <v>99</v>
      </c>
      <c r="K10" s="12">
        <v>0.81818199999999996</v>
      </c>
      <c r="L10" s="8" t="s">
        <v>31</v>
      </c>
    </row>
    <row r="11" spans="1:12" x14ac:dyDescent="0.2">
      <c r="A11" s="2" t="s">
        <v>34</v>
      </c>
      <c r="B11" s="9">
        <v>2</v>
      </c>
      <c r="C11" s="9" t="s">
        <v>23</v>
      </c>
      <c r="D11" s="8" t="s">
        <v>15</v>
      </c>
      <c r="E11" s="8" t="s">
        <v>16</v>
      </c>
      <c r="F11" s="8" t="s">
        <v>16</v>
      </c>
      <c r="G11" s="8" t="s">
        <v>13</v>
      </c>
      <c r="H11" s="9">
        <v>23</v>
      </c>
      <c r="I11" s="9">
        <v>80</v>
      </c>
      <c r="J11" s="9">
        <v>103</v>
      </c>
      <c r="K11" s="12">
        <v>0.55339799999999995</v>
      </c>
      <c r="L11" s="8" t="s">
        <v>31</v>
      </c>
    </row>
    <row r="12" spans="1:12" x14ac:dyDescent="0.2">
      <c r="A12" s="2" t="s">
        <v>34</v>
      </c>
      <c r="B12" s="9">
        <v>2</v>
      </c>
      <c r="C12" s="9" t="s">
        <v>23</v>
      </c>
      <c r="D12" s="8" t="s">
        <v>15</v>
      </c>
      <c r="E12" s="8" t="s">
        <v>17</v>
      </c>
      <c r="F12" s="8" t="s">
        <v>17</v>
      </c>
      <c r="G12" s="8" t="s">
        <v>12</v>
      </c>
      <c r="H12" s="9">
        <v>49</v>
      </c>
      <c r="I12" s="9">
        <v>30</v>
      </c>
      <c r="J12" s="9">
        <v>79</v>
      </c>
      <c r="K12" s="12">
        <v>-0.24051</v>
      </c>
      <c r="L12" s="8" t="s">
        <v>31</v>
      </c>
    </row>
    <row r="13" spans="1:12" x14ac:dyDescent="0.2">
      <c r="A13" s="2" t="s">
        <v>34</v>
      </c>
      <c r="B13" s="9">
        <v>2</v>
      </c>
      <c r="C13" s="9" t="s">
        <v>23</v>
      </c>
      <c r="D13" s="8" t="s">
        <v>15</v>
      </c>
      <c r="E13" s="8" t="s">
        <v>17</v>
      </c>
      <c r="F13" s="8" t="s">
        <v>17</v>
      </c>
      <c r="G13" s="8" t="s">
        <v>13</v>
      </c>
      <c r="H13" s="9">
        <v>34</v>
      </c>
      <c r="I13" s="9">
        <v>70</v>
      </c>
      <c r="J13" s="9">
        <v>104</v>
      </c>
      <c r="K13" s="12">
        <v>0.34615400000000002</v>
      </c>
      <c r="L13" s="8" t="s">
        <v>31</v>
      </c>
    </row>
    <row r="14" spans="1:12" x14ac:dyDescent="0.2">
      <c r="A14" s="2" t="s">
        <v>34</v>
      </c>
      <c r="B14" s="9">
        <v>2</v>
      </c>
      <c r="C14" s="9" t="s">
        <v>23</v>
      </c>
      <c r="D14" s="8" t="s">
        <v>11</v>
      </c>
      <c r="E14" s="8" t="s">
        <v>11</v>
      </c>
      <c r="F14" s="8" t="s">
        <v>11</v>
      </c>
      <c r="G14" s="8" t="s">
        <v>12</v>
      </c>
      <c r="H14" s="9">
        <v>61</v>
      </c>
      <c r="I14" s="9">
        <v>46</v>
      </c>
      <c r="J14" s="9">
        <v>107</v>
      </c>
      <c r="K14" s="12">
        <v>-0.14019000000000001</v>
      </c>
      <c r="L14" s="8" t="s">
        <v>31</v>
      </c>
    </row>
    <row r="15" spans="1:12" x14ac:dyDescent="0.2">
      <c r="A15" s="2" t="s">
        <v>34</v>
      </c>
      <c r="B15" s="9">
        <v>2</v>
      </c>
      <c r="C15" s="9" t="s">
        <v>23</v>
      </c>
      <c r="D15" s="8" t="s">
        <v>11</v>
      </c>
      <c r="E15" s="8" t="s">
        <v>11</v>
      </c>
      <c r="F15" s="8" t="s">
        <v>11</v>
      </c>
      <c r="G15" s="8" t="s">
        <v>13</v>
      </c>
      <c r="H15" s="9">
        <v>74</v>
      </c>
      <c r="I15" s="9">
        <v>74</v>
      </c>
      <c r="J15" s="9">
        <v>148</v>
      </c>
      <c r="K15" s="12">
        <v>0</v>
      </c>
      <c r="L15" s="8" t="s">
        <v>31</v>
      </c>
    </row>
    <row r="16" spans="1:12" x14ac:dyDescent="0.2">
      <c r="A16" s="2" t="s">
        <v>34</v>
      </c>
      <c r="B16" s="9">
        <v>2</v>
      </c>
      <c r="C16" s="9" t="s">
        <v>23</v>
      </c>
      <c r="D16" s="8" t="s">
        <v>11</v>
      </c>
      <c r="E16" s="8" t="s">
        <v>14</v>
      </c>
      <c r="F16" s="8" t="s">
        <v>14</v>
      </c>
      <c r="G16" s="8" t="s">
        <v>12</v>
      </c>
      <c r="H16" s="9">
        <v>66</v>
      </c>
      <c r="I16" s="9">
        <v>49</v>
      </c>
      <c r="J16" s="9">
        <v>115</v>
      </c>
      <c r="K16" s="12">
        <v>-0.14782999999999999</v>
      </c>
      <c r="L16" s="8" t="s">
        <v>31</v>
      </c>
    </row>
    <row r="17" spans="1:12" x14ac:dyDescent="0.2">
      <c r="A17" s="2" t="s">
        <v>34</v>
      </c>
      <c r="B17" s="9">
        <v>2</v>
      </c>
      <c r="C17" s="9" t="s">
        <v>23</v>
      </c>
      <c r="D17" s="8" t="s">
        <v>11</v>
      </c>
      <c r="E17" s="8" t="s">
        <v>14</v>
      </c>
      <c r="F17" s="8" t="s">
        <v>14</v>
      </c>
      <c r="G17" s="8" t="s">
        <v>13</v>
      </c>
      <c r="H17" s="9">
        <v>43</v>
      </c>
      <c r="I17" s="9">
        <v>70</v>
      </c>
      <c r="J17" s="9">
        <v>113</v>
      </c>
      <c r="K17" s="12">
        <v>0.23893800000000001</v>
      </c>
      <c r="L17" s="8" t="s">
        <v>31</v>
      </c>
    </row>
    <row r="18" spans="1:12" x14ac:dyDescent="0.2">
      <c r="A18" s="2" t="s">
        <v>34</v>
      </c>
      <c r="B18" s="9">
        <v>3</v>
      </c>
      <c r="C18" s="9" t="s">
        <v>23</v>
      </c>
      <c r="D18" s="8" t="s">
        <v>15</v>
      </c>
      <c r="E18" s="8" t="s">
        <v>16</v>
      </c>
      <c r="F18" s="8" t="s">
        <v>16</v>
      </c>
      <c r="G18" s="8" t="s">
        <v>12</v>
      </c>
      <c r="H18" s="9">
        <v>26</v>
      </c>
      <c r="I18" s="9">
        <v>185</v>
      </c>
      <c r="J18" s="9">
        <v>211</v>
      </c>
      <c r="K18" s="12">
        <v>0.75355499999999997</v>
      </c>
      <c r="L18" s="8" t="s">
        <v>31</v>
      </c>
    </row>
    <row r="19" spans="1:12" x14ac:dyDescent="0.2">
      <c r="A19" s="2" t="s">
        <v>34</v>
      </c>
      <c r="B19" s="9">
        <v>3</v>
      </c>
      <c r="C19" s="9" t="s">
        <v>23</v>
      </c>
      <c r="D19" s="8" t="s">
        <v>15</v>
      </c>
      <c r="E19" s="8" t="s">
        <v>16</v>
      </c>
      <c r="F19" s="8" t="s">
        <v>16</v>
      </c>
      <c r="G19" s="8" t="s">
        <v>13</v>
      </c>
      <c r="H19" s="9">
        <v>67</v>
      </c>
      <c r="I19" s="9">
        <v>225</v>
      </c>
      <c r="J19" s="9">
        <v>292</v>
      </c>
      <c r="K19" s="12">
        <v>0.54109600000000002</v>
      </c>
      <c r="L19" s="8" t="s">
        <v>31</v>
      </c>
    </row>
    <row r="20" spans="1:12" x14ac:dyDescent="0.2">
      <c r="A20" s="2" t="s">
        <v>34</v>
      </c>
      <c r="B20" s="9">
        <v>3</v>
      </c>
      <c r="C20" s="9" t="s">
        <v>23</v>
      </c>
      <c r="D20" s="8" t="s">
        <v>15</v>
      </c>
      <c r="E20" s="8" t="s">
        <v>17</v>
      </c>
      <c r="F20" s="8" t="s">
        <v>17</v>
      </c>
      <c r="G20" s="8" t="s">
        <v>12</v>
      </c>
      <c r="H20" s="9">
        <v>62</v>
      </c>
      <c r="I20" s="9">
        <v>57</v>
      </c>
      <c r="J20" s="9">
        <v>119</v>
      </c>
      <c r="K20" s="12">
        <v>-4.2020000000000002E-2</v>
      </c>
      <c r="L20" s="8" t="s">
        <v>31</v>
      </c>
    </row>
    <row r="21" spans="1:12" x14ac:dyDescent="0.2">
      <c r="A21" s="2" t="s">
        <v>34</v>
      </c>
      <c r="B21" s="9">
        <v>3</v>
      </c>
      <c r="C21" s="9" t="s">
        <v>23</v>
      </c>
      <c r="D21" s="8" t="s">
        <v>15</v>
      </c>
      <c r="E21" s="8" t="s">
        <v>17</v>
      </c>
      <c r="F21" s="8" t="s">
        <v>17</v>
      </c>
      <c r="G21" s="8" t="s">
        <v>13</v>
      </c>
      <c r="H21" s="9">
        <v>91</v>
      </c>
      <c r="I21" s="9">
        <v>111</v>
      </c>
      <c r="J21" s="9">
        <v>202</v>
      </c>
      <c r="K21" s="12">
        <v>9.9010000000000001E-2</v>
      </c>
      <c r="L21" s="8" t="s">
        <v>31</v>
      </c>
    </row>
    <row r="22" spans="1:12" x14ac:dyDescent="0.2">
      <c r="A22" s="2" t="s">
        <v>34</v>
      </c>
      <c r="B22" s="9">
        <v>3</v>
      </c>
      <c r="C22" s="9" t="s">
        <v>23</v>
      </c>
      <c r="D22" s="8" t="s">
        <v>11</v>
      </c>
      <c r="E22" s="8" t="s">
        <v>11</v>
      </c>
      <c r="F22" s="8" t="s">
        <v>11</v>
      </c>
      <c r="G22" s="8" t="s">
        <v>12</v>
      </c>
      <c r="H22" s="9">
        <v>74</v>
      </c>
      <c r="I22" s="9">
        <v>50</v>
      </c>
      <c r="J22" s="9">
        <v>124</v>
      </c>
      <c r="K22" s="12">
        <v>-0.19355</v>
      </c>
      <c r="L22" s="8" t="s">
        <v>31</v>
      </c>
    </row>
    <row r="23" spans="1:12" x14ac:dyDescent="0.2">
      <c r="A23" s="2" t="s">
        <v>34</v>
      </c>
      <c r="B23" s="9">
        <v>3</v>
      </c>
      <c r="C23" s="9" t="s">
        <v>23</v>
      </c>
      <c r="D23" s="8" t="s">
        <v>11</v>
      </c>
      <c r="E23" s="8" t="s">
        <v>11</v>
      </c>
      <c r="F23" s="8" t="s">
        <v>11</v>
      </c>
      <c r="G23" s="8" t="s">
        <v>13</v>
      </c>
      <c r="H23" s="9">
        <v>112</v>
      </c>
      <c r="I23" s="9">
        <v>137</v>
      </c>
      <c r="J23" s="9">
        <v>249</v>
      </c>
      <c r="K23" s="12">
        <v>0.10040200000000001</v>
      </c>
      <c r="L23" s="8" t="s">
        <v>31</v>
      </c>
    </row>
    <row r="24" spans="1:12" x14ac:dyDescent="0.2">
      <c r="A24" s="2" t="s">
        <v>34</v>
      </c>
      <c r="B24" s="9">
        <v>3</v>
      </c>
      <c r="C24" s="9" t="s">
        <v>23</v>
      </c>
      <c r="D24" s="8" t="s">
        <v>11</v>
      </c>
      <c r="E24" s="8" t="s">
        <v>14</v>
      </c>
      <c r="F24" s="8" t="s">
        <v>14</v>
      </c>
      <c r="G24" s="8" t="s">
        <v>12</v>
      </c>
      <c r="H24" s="9">
        <v>61</v>
      </c>
      <c r="I24" s="9">
        <v>78</v>
      </c>
      <c r="J24" s="9">
        <v>139</v>
      </c>
      <c r="K24" s="12">
        <v>0.12230199999999999</v>
      </c>
      <c r="L24" s="8" t="s">
        <v>31</v>
      </c>
    </row>
    <row r="25" spans="1:12" x14ac:dyDescent="0.2">
      <c r="A25" s="2" t="s">
        <v>34</v>
      </c>
      <c r="B25" s="9">
        <v>3</v>
      </c>
      <c r="C25" s="9" t="s">
        <v>23</v>
      </c>
      <c r="D25" s="8" t="s">
        <v>11</v>
      </c>
      <c r="E25" s="8" t="s">
        <v>14</v>
      </c>
      <c r="F25" s="8" t="s">
        <v>14</v>
      </c>
      <c r="G25" s="8" t="s">
        <v>13</v>
      </c>
      <c r="H25" s="9">
        <v>101</v>
      </c>
      <c r="I25" s="9">
        <v>141</v>
      </c>
      <c r="J25" s="9">
        <v>242</v>
      </c>
      <c r="K25" s="12">
        <v>0.16528899999999999</v>
      </c>
      <c r="L25" s="8" t="s">
        <v>31</v>
      </c>
    </row>
    <row r="26" spans="1:12" x14ac:dyDescent="0.2">
      <c r="A26" s="2" t="s">
        <v>34</v>
      </c>
      <c r="B26" s="9">
        <v>4</v>
      </c>
      <c r="C26" s="9" t="s">
        <v>23</v>
      </c>
      <c r="D26" s="8" t="s">
        <v>15</v>
      </c>
      <c r="E26" s="8" t="s">
        <v>16</v>
      </c>
      <c r="F26" s="8" t="s">
        <v>16</v>
      </c>
      <c r="G26" s="8" t="s">
        <v>12</v>
      </c>
      <c r="H26" s="9">
        <v>21</v>
      </c>
      <c r="I26" s="9">
        <v>210</v>
      </c>
      <c r="J26" s="9">
        <v>231</v>
      </c>
      <c r="K26" s="12">
        <v>0.81818199999999996</v>
      </c>
      <c r="L26" s="8" t="s">
        <v>31</v>
      </c>
    </row>
    <row r="27" spans="1:12" x14ac:dyDescent="0.2">
      <c r="A27" s="2" t="s">
        <v>34</v>
      </c>
      <c r="B27" s="9">
        <v>4</v>
      </c>
      <c r="C27" s="9" t="s">
        <v>23</v>
      </c>
      <c r="D27" s="8" t="s">
        <v>15</v>
      </c>
      <c r="E27" s="8" t="s">
        <v>16</v>
      </c>
      <c r="F27" s="8" t="s">
        <v>16</v>
      </c>
      <c r="G27" s="8" t="s">
        <v>13</v>
      </c>
      <c r="H27" s="9">
        <v>61</v>
      </c>
      <c r="I27" s="9">
        <v>246</v>
      </c>
      <c r="J27" s="9">
        <v>307</v>
      </c>
      <c r="K27" s="12">
        <v>0.60260599999999998</v>
      </c>
      <c r="L27" s="8" t="s">
        <v>31</v>
      </c>
    </row>
    <row r="28" spans="1:12" x14ac:dyDescent="0.2">
      <c r="A28" s="2" t="s">
        <v>34</v>
      </c>
      <c r="B28" s="9">
        <v>4</v>
      </c>
      <c r="C28" s="9" t="s">
        <v>23</v>
      </c>
      <c r="D28" s="8" t="s">
        <v>15</v>
      </c>
      <c r="E28" s="8" t="s">
        <v>17</v>
      </c>
      <c r="F28" s="8" t="s">
        <v>17</v>
      </c>
      <c r="G28" s="8" t="s">
        <v>12</v>
      </c>
      <c r="H28" s="9">
        <v>72</v>
      </c>
      <c r="I28" s="9">
        <v>97</v>
      </c>
      <c r="J28" s="9">
        <v>169</v>
      </c>
      <c r="K28" s="12">
        <v>0.147929</v>
      </c>
      <c r="L28" s="8" t="s">
        <v>31</v>
      </c>
    </row>
    <row r="29" spans="1:12" x14ac:dyDescent="0.2">
      <c r="A29" s="2" t="s">
        <v>34</v>
      </c>
      <c r="B29" s="9">
        <v>4</v>
      </c>
      <c r="C29" s="9" t="s">
        <v>23</v>
      </c>
      <c r="D29" s="8" t="s">
        <v>15</v>
      </c>
      <c r="E29" s="8" t="s">
        <v>17</v>
      </c>
      <c r="F29" s="8" t="s">
        <v>17</v>
      </c>
      <c r="G29" s="8" t="s">
        <v>13</v>
      </c>
      <c r="H29" s="9">
        <v>164</v>
      </c>
      <c r="I29" s="9">
        <v>117</v>
      </c>
      <c r="J29" s="9">
        <v>281</v>
      </c>
      <c r="K29" s="12">
        <v>-0.16725999999999999</v>
      </c>
      <c r="L29" s="8" t="s">
        <v>31</v>
      </c>
    </row>
    <row r="30" spans="1:12" x14ac:dyDescent="0.2">
      <c r="A30" s="2" t="s">
        <v>34</v>
      </c>
      <c r="B30" s="9">
        <v>4</v>
      </c>
      <c r="C30" s="9" t="s">
        <v>23</v>
      </c>
      <c r="D30" s="8" t="s">
        <v>11</v>
      </c>
      <c r="E30" s="8" t="s">
        <v>11</v>
      </c>
      <c r="F30" s="8" t="s">
        <v>11</v>
      </c>
      <c r="G30" s="8" t="s">
        <v>12</v>
      </c>
      <c r="H30" s="9">
        <v>185</v>
      </c>
      <c r="I30" s="9">
        <v>201</v>
      </c>
      <c r="J30" s="9">
        <v>386</v>
      </c>
      <c r="K30" s="12">
        <v>4.1451000000000002E-2</v>
      </c>
      <c r="L30" s="8" t="s">
        <v>31</v>
      </c>
    </row>
    <row r="31" spans="1:12" x14ac:dyDescent="0.2">
      <c r="A31" s="2" t="s">
        <v>34</v>
      </c>
      <c r="B31" s="9">
        <v>4</v>
      </c>
      <c r="C31" s="9" t="s">
        <v>23</v>
      </c>
      <c r="D31" s="8" t="s">
        <v>11</v>
      </c>
      <c r="E31" s="8" t="s">
        <v>11</v>
      </c>
      <c r="F31" s="8" t="s">
        <v>11</v>
      </c>
      <c r="G31" s="8" t="s">
        <v>13</v>
      </c>
      <c r="H31" s="9">
        <v>192</v>
      </c>
      <c r="I31" s="9">
        <v>189</v>
      </c>
      <c r="J31" s="9">
        <v>381</v>
      </c>
      <c r="K31" s="12">
        <v>-7.8700000000000003E-3</v>
      </c>
      <c r="L31" s="8" t="s">
        <v>31</v>
      </c>
    </row>
    <row r="32" spans="1:12" x14ac:dyDescent="0.2">
      <c r="A32" s="2" t="s">
        <v>34</v>
      </c>
      <c r="B32" s="9">
        <v>4</v>
      </c>
      <c r="C32" s="9" t="s">
        <v>23</v>
      </c>
      <c r="D32" s="8" t="s">
        <v>11</v>
      </c>
      <c r="E32" s="8" t="s">
        <v>14</v>
      </c>
      <c r="F32" s="8" t="s">
        <v>14</v>
      </c>
      <c r="G32" s="8" t="s">
        <v>12</v>
      </c>
      <c r="H32" s="9">
        <v>52</v>
      </c>
      <c r="I32" s="9">
        <v>57</v>
      </c>
      <c r="J32" s="9">
        <v>109</v>
      </c>
      <c r="K32" s="12">
        <v>4.5872000000000003E-2</v>
      </c>
      <c r="L32" s="8" t="s">
        <v>31</v>
      </c>
    </row>
    <row r="33" spans="1:12" x14ac:dyDescent="0.2">
      <c r="A33" s="2" t="s">
        <v>34</v>
      </c>
      <c r="B33" s="9">
        <v>4</v>
      </c>
      <c r="C33" s="9" t="s">
        <v>23</v>
      </c>
      <c r="D33" s="8" t="s">
        <v>11</v>
      </c>
      <c r="E33" s="8" t="s">
        <v>14</v>
      </c>
      <c r="F33" s="8" t="s">
        <v>14</v>
      </c>
      <c r="G33" s="8" t="s">
        <v>13</v>
      </c>
      <c r="H33" s="9">
        <v>218</v>
      </c>
      <c r="I33" s="9">
        <v>171</v>
      </c>
      <c r="J33" s="9">
        <v>389</v>
      </c>
      <c r="K33" s="12">
        <v>-0.12082</v>
      </c>
      <c r="L33" s="8" t="s">
        <v>31</v>
      </c>
    </row>
    <row r="34" spans="1:12" x14ac:dyDescent="0.2">
      <c r="A34" s="2" t="s">
        <v>34</v>
      </c>
      <c r="B34" s="9">
        <v>5</v>
      </c>
      <c r="C34" s="9" t="s">
        <v>23</v>
      </c>
      <c r="D34" s="8" t="s">
        <v>11</v>
      </c>
      <c r="E34" s="8" t="s">
        <v>11</v>
      </c>
      <c r="F34" s="8" t="s">
        <v>11</v>
      </c>
      <c r="G34" s="8" t="s">
        <v>13</v>
      </c>
      <c r="H34" s="9">
        <v>86</v>
      </c>
      <c r="I34" s="9">
        <v>31</v>
      </c>
      <c r="J34" s="9">
        <v>117</v>
      </c>
      <c r="K34" s="12">
        <v>0.47008499999999998</v>
      </c>
      <c r="L34" s="8" t="s">
        <v>31</v>
      </c>
    </row>
    <row r="35" spans="1:12" x14ac:dyDescent="0.2">
      <c r="A35" s="2" t="s">
        <v>34</v>
      </c>
      <c r="B35" s="9">
        <v>5</v>
      </c>
      <c r="C35" s="9" t="s">
        <v>23</v>
      </c>
      <c r="D35" s="8" t="s">
        <v>11</v>
      </c>
      <c r="E35" s="8" t="s">
        <v>11</v>
      </c>
      <c r="F35" s="8" t="s">
        <v>11</v>
      </c>
      <c r="G35" s="8" t="s">
        <v>12</v>
      </c>
      <c r="H35" s="9">
        <v>31</v>
      </c>
      <c r="I35" s="9">
        <v>32</v>
      </c>
      <c r="J35" s="9">
        <v>63</v>
      </c>
      <c r="K35" s="12">
        <v>-1.5869999999999999E-2</v>
      </c>
      <c r="L35" s="8" t="s">
        <v>31</v>
      </c>
    </row>
    <row r="36" spans="1:12" x14ac:dyDescent="0.2">
      <c r="A36" s="2" t="s">
        <v>34</v>
      </c>
      <c r="B36" s="9">
        <v>5</v>
      </c>
      <c r="C36" s="9" t="s">
        <v>23</v>
      </c>
      <c r="D36" s="8" t="s">
        <v>16</v>
      </c>
      <c r="E36" s="8" t="s">
        <v>15</v>
      </c>
      <c r="F36" s="8" t="s">
        <v>16</v>
      </c>
      <c r="G36" s="8" t="s">
        <v>13</v>
      </c>
      <c r="H36" s="9">
        <v>98</v>
      </c>
      <c r="I36" s="9">
        <v>10</v>
      </c>
      <c r="J36" s="9">
        <v>108</v>
      </c>
      <c r="K36" s="12">
        <v>0.81481499999999996</v>
      </c>
      <c r="L36" s="8" t="s">
        <v>31</v>
      </c>
    </row>
    <row r="37" spans="1:12" x14ac:dyDescent="0.2">
      <c r="A37" s="2" t="s">
        <v>34</v>
      </c>
      <c r="B37" s="9">
        <v>5</v>
      </c>
      <c r="C37" s="9" t="s">
        <v>23</v>
      </c>
      <c r="D37" s="8" t="s">
        <v>16</v>
      </c>
      <c r="E37" s="8" t="s">
        <v>15</v>
      </c>
      <c r="F37" s="8" t="s">
        <v>16</v>
      </c>
      <c r="G37" s="8" t="s">
        <v>12</v>
      </c>
      <c r="H37" s="9">
        <v>80</v>
      </c>
      <c r="I37" s="9">
        <v>7</v>
      </c>
      <c r="J37" s="9">
        <v>87</v>
      </c>
      <c r="K37" s="12">
        <v>0.83908000000000005</v>
      </c>
      <c r="L37" s="8" t="s">
        <v>31</v>
      </c>
    </row>
    <row r="38" spans="1:12" x14ac:dyDescent="0.2">
      <c r="A38" s="2" t="s">
        <v>34</v>
      </c>
      <c r="B38" s="9">
        <v>5</v>
      </c>
      <c r="C38" s="9" t="s">
        <v>23</v>
      </c>
      <c r="D38" s="8" t="s">
        <v>14</v>
      </c>
      <c r="E38" s="8" t="s">
        <v>11</v>
      </c>
      <c r="F38" s="8" t="s">
        <v>14</v>
      </c>
      <c r="G38" s="8" t="s">
        <v>13</v>
      </c>
      <c r="H38" s="9">
        <v>68</v>
      </c>
      <c r="I38" s="9">
        <v>81</v>
      </c>
      <c r="J38" s="9">
        <v>149</v>
      </c>
      <c r="K38" s="12">
        <v>-8.7249999999999994E-2</v>
      </c>
      <c r="L38" s="8" t="s">
        <v>31</v>
      </c>
    </row>
    <row r="39" spans="1:12" x14ac:dyDescent="0.2">
      <c r="A39" s="2" t="s">
        <v>34</v>
      </c>
      <c r="B39" s="9">
        <v>5</v>
      </c>
      <c r="C39" s="9" t="s">
        <v>23</v>
      </c>
      <c r="D39" s="8" t="s">
        <v>14</v>
      </c>
      <c r="E39" s="8" t="s">
        <v>11</v>
      </c>
      <c r="F39" s="8" t="s">
        <v>14</v>
      </c>
      <c r="G39" s="8" t="s">
        <v>12</v>
      </c>
      <c r="H39" s="9">
        <v>18</v>
      </c>
      <c r="I39" s="9">
        <v>11</v>
      </c>
      <c r="J39" s="9">
        <v>29</v>
      </c>
      <c r="K39" s="12">
        <v>0.24137900000000001</v>
      </c>
      <c r="L39" s="8" t="s">
        <v>31</v>
      </c>
    </row>
    <row r="40" spans="1:12" x14ac:dyDescent="0.2">
      <c r="A40" s="2" t="s">
        <v>34</v>
      </c>
      <c r="B40" s="9">
        <v>5</v>
      </c>
      <c r="C40" s="9" t="s">
        <v>23</v>
      </c>
      <c r="D40" s="8" t="s">
        <v>17</v>
      </c>
      <c r="E40" s="8" t="s">
        <v>15</v>
      </c>
      <c r="F40" s="8" t="s">
        <v>17</v>
      </c>
      <c r="G40" s="8" t="s">
        <v>13</v>
      </c>
      <c r="H40" s="9">
        <v>87</v>
      </c>
      <c r="I40" s="9">
        <v>15</v>
      </c>
      <c r="J40" s="9">
        <v>102</v>
      </c>
      <c r="K40" s="12">
        <v>0.70588200000000001</v>
      </c>
      <c r="L40" s="8" t="s">
        <v>31</v>
      </c>
    </row>
    <row r="41" spans="1:12" x14ac:dyDescent="0.2">
      <c r="A41" s="2" t="s">
        <v>34</v>
      </c>
      <c r="B41" s="9">
        <v>5</v>
      </c>
      <c r="C41" s="9" t="s">
        <v>23</v>
      </c>
      <c r="D41" s="8" t="s">
        <v>17</v>
      </c>
      <c r="E41" s="8" t="s">
        <v>15</v>
      </c>
      <c r="F41" s="8" t="s">
        <v>17</v>
      </c>
      <c r="G41" s="8" t="s">
        <v>12</v>
      </c>
      <c r="H41" s="9">
        <v>37</v>
      </c>
      <c r="I41" s="9">
        <v>30</v>
      </c>
      <c r="J41" s="9">
        <v>67</v>
      </c>
      <c r="K41" s="12">
        <v>0.104478</v>
      </c>
      <c r="L41" s="8" t="s">
        <v>31</v>
      </c>
    </row>
    <row r="42" spans="1:12" x14ac:dyDescent="0.2">
      <c r="A42" s="2" t="s">
        <v>34</v>
      </c>
      <c r="B42" s="9">
        <v>6</v>
      </c>
      <c r="C42" s="9" t="s">
        <v>23</v>
      </c>
      <c r="D42" s="8" t="s">
        <v>11</v>
      </c>
      <c r="E42" s="8" t="s">
        <v>11</v>
      </c>
      <c r="F42" s="8" t="s">
        <v>11</v>
      </c>
      <c r="G42" s="8" t="s">
        <v>13</v>
      </c>
      <c r="H42" s="9">
        <v>61</v>
      </c>
      <c r="I42" s="9">
        <v>41</v>
      </c>
      <c r="J42" s="9">
        <v>102</v>
      </c>
      <c r="K42" s="12">
        <v>0.196078</v>
      </c>
      <c r="L42" s="8" t="s">
        <v>31</v>
      </c>
    </row>
    <row r="43" spans="1:12" x14ac:dyDescent="0.2">
      <c r="A43" s="2" t="s">
        <v>34</v>
      </c>
      <c r="B43" s="9">
        <v>6</v>
      </c>
      <c r="C43" s="9" t="s">
        <v>23</v>
      </c>
      <c r="D43" s="8" t="s">
        <v>11</v>
      </c>
      <c r="E43" s="8" t="s">
        <v>11</v>
      </c>
      <c r="F43" s="8" t="s">
        <v>11</v>
      </c>
      <c r="G43" s="8" t="s">
        <v>12</v>
      </c>
      <c r="H43" s="9">
        <v>31</v>
      </c>
      <c r="I43" s="9">
        <v>36</v>
      </c>
      <c r="J43" s="9">
        <v>67</v>
      </c>
      <c r="K43" s="12">
        <v>-7.4630000000000002E-2</v>
      </c>
      <c r="L43" s="8" t="s">
        <v>31</v>
      </c>
    </row>
    <row r="44" spans="1:12" x14ac:dyDescent="0.2">
      <c r="A44" s="2" t="s">
        <v>34</v>
      </c>
      <c r="B44" s="9">
        <v>6</v>
      </c>
      <c r="C44" s="9" t="s">
        <v>23</v>
      </c>
      <c r="D44" s="8" t="s">
        <v>16</v>
      </c>
      <c r="E44" s="8" t="s">
        <v>15</v>
      </c>
      <c r="F44" s="8" t="s">
        <v>16</v>
      </c>
      <c r="G44" s="8" t="s">
        <v>13</v>
      </c>
      <c r="H44" s="9">
        <v>104</v>
      </c>
      <c r="I44" s="9">
        <v>38</v>
      </c>
      <c r="J44" s="9">
        <v>142</v>
      </c>
      <c r="K44" s="12">
        <v>0.46478900000000001</v>
      </c>
      <c r="L44" s="8" t="s">
        <v>31</v>
      </c>
    </row>
    <row r="45" spans="1:12" x14ac:dyDescent="0.2">
      <c r="A45" s="2" t="s">
        <v>34</v>
      </c>
      <c r="B45" s="9">
        <v>6</v>
      </c>
      <c r="C45" s="9" t="s">
        <v>23</v>
      </c>
      <c r="D45" s="8" t="s">
        <v>16</v>
      </c>
      <c r="E45" s="8" t="s">
        <v>15</v>
      </c>
      <c r="F45" s="8" t="s">
        <v>16</v>
      </c>
      <c r="G45" s="8" t="s">
        <v>12</v>
      </c>
      <c r="H45" s="9">
        <v>66</v>
      </c>
      <c r="I45" s="9">
        <v>12</v>
      </c>
      <c r="J45" s="9">
        <v>78</v>
      </c>
      <c r="K45" s="12">
        <v>0.69230800000000003</v>
      </c>
      <c r="L45" s="8" t="s">
        <v>31</v>
      </c>
    </row>
    <row r="46" spans="1:12" x14ac:dyDescent="0.2">
      <c r="A46" s="2" t="s">
        <v>34</v>
      </c>
      <c r="B46" s="9">
        <v>6</v>
      </c>
      <c r="C46" s="9" t="s">
        <v>23</v>
      </c>
      <c r="D46" s="8" t="s">
        <v>14</v>
      </c>
      <c r="E46" s="8" t="s">
        <v>11</v>
      </c>
      <c r="F46" s="8" t="s">
        <v>14</v>
      </c>
      <c r="G46" s="8" t="s">
        <v>13</v>
      </c>
      <c r="H46" s="9">
        <v>87</v>
      </c>
      <c r="I46" s="9">
        <v>113</v>
      </c>
      <c r="J46" s="9">
        <v>200</v>
      </c>
      <c r="K46" s="12">
        <v>-0.13</v>
      </c>
      <c r="L46" s="8" t="s">
        <v>31</v>
      </c>
    </row>
    <row r="47" spans="1:12" x14ac:dyDescent="0.2">
      <c r="A47" s="2" t="s">
        <v>34</v>
      </c>
      <c r="B47" s="9">
        <v>6</v>
      </c>
      <c r="C47" s="9" t="s">
        <v>23</v>
      </c>
      <c r="D47" s="8" t="s">
        <v>14</v>
      </c>
      <c r="E47" s="8" t="s">
        <v>11</v>
      </c>
      <c r="F47" s="8" t="s">
        <v>14</v>
      </c>
      <c r="G47" s="8" t="s">
        <v>12</v>
      </c>
      <c r="H47" s="9">
        <v>47</v>
      </c>
      <c r="I47" s="9">
        <v>57</v>
      </c>
      <c r="J47" s="9">
        <v>104</v>
      </c>
      <c r="K47" s="12">
        <v>-9.6149999999999999E-2</v>
      </c>
      <c r="L47" s="8" t="s">
        <v>31</v>
      </c>
    </row>
    <row r="48" spans="1:12" x14ac:dyDescent="0.2">
      <c r="A48" s="2" t="s">
        <v>34</v>
      </c>
      <c r="B48" s="9">
        <v>6</v>
      </c>
      <c r="C48" s="9" t="s">
        <v>23</v>
      </c>
      <c r="D48" s="8" t="s">
        <v>17</v>
      </c>
      <c r="E48" s="8" t="s">
        <v>15</v>
      </c>
      <c r="F48" s="8" t="s">
        <v>17</v>
      </c>
      <c r="G48" s="8" t="s">
        <v>13</v>
      </c>
      <c r="H48" s="9">
        <v>154</v>
      </c>
      <c r="I48" s="9">
        <v>44</v>
      </c>
      <c r="J48" s="9">
        <v>198</v>
      </c>
      <c r="K48" s="12">
        <v>0.55555600000000005</v>
      </c>
      <c r="L48" s="8" t="s">
        <v>31</v>
      </c>
    </row>
    <row r="49" spans="1:12" x14ac:dyDescent="0.2">
      <c r="A49" s="2" t="s">
        <v>34</v>
      </c>
      <c r="B49" s="9">
        <v>6</v>
      </c>
      <c r="C49" s="9" t="s">
        <v>23</v>
      </c>
      <c r="D49" s="8" t="s">
        <v>17</v>
      </c>
      <c r="E49" s="8" t="s">
        <v>15</v>
      </c>
      <c r="F49" s="8" t="s">
        <v>17</v>
      </c>
      <c r="G49" s="8" t="s">
        <v>12</v>
      </c>
      <c r="H49" s="9">
        <v>35</v>
      </c>
      <c r="I49" s="9">
        <v>45</v>
      </c>
      <c r="J49" s="9">
        <v>80</v>
      </c>
      <c r="K49" s="12">
        <v>-0.125</v>
      </c>
      <c r="L49" s="8" t="s">
        <v>31</v>
      </c>
    </row>
    <row r="50" spans="1:12" x14ac:dyDescent="0.2">
      <c r="A50" s="2" t="s">
        <v>34</v>
      </c>
      <c r="B50" s="9">
        <v>7</v>
      </c>
      <c r="C50" s="9" t="s">
        <v>23</v>
      </c>
      <c r="D50" s="8" t="s">
        <v>11</v>
      </c>
      <c r="E50" s="8" t="s">
        <v>11</v>
      </c>
      <c r="F50" s="8" t="s">
        <v>11</v>
      </c>
      <c r="G50" s="8" t="s">
        <v>13</v>
      </c>
      <c r="H50" s="9">
        <v>78</v>
      </c>
      <c r="I50" s="9">
        <v>58</v>
      </c>
      <c r="J50" s="9">
        <v>136</v>
      </c>
      <c r="K50" s="12">
        <v>0.147059</v>
      </c>
      <c r="L50" s="8" t="s">
        <v>31</v>
      </c>
    </row>
    <row r="51" spans="1:12" x14ac:dyDescent="0.2">
      <c r="A51" s="2" t="s">
        <v>34</v>
      </c>
      <c r="B51" s="9">
        <v>7</v>
      </c>
      <c r="C51" s="9" t="s">
        <v>23</v>
      </c>
      <c r="D51" s="8" t="s">
        <v>11</v>
      </c>
      <c r="E51" s="8" t="s">
        <v>11</v>
      </c>
      <c r="F51" s="8" t="s">
        <v>11</v>
      </c>
      <c r="G51" s="8" t="s">
        <v>12</v>
      </c>
      <c r="H51" s="9">
        <v>15</v>
      </c>
      <c r="I51" s="9">
        <v>28</v>
      </c>
      <c r="J51" s="9">
        <v>43</v>
      </c>
      <c r="K51" s="12">
        <v>-0.30232999999999999</v>
      </c>
      <c r="L51" s="8" t="s">
        <v>31</v>
      </c>
    </row>
    <row r="52" spans="1:12" x14ac:dyDescent="0.2">
      <c r="A52" s="2" t="s">
        <v>34</v>
      </c>
      <c r="B52" s="9">
        <v>7</v>
      </c>
      <c r="C52" s="9" t="s">
        <v>23</v>
      </c>
      <c r="D52" s="8" t="s">
        <v>16</v>
      </c>
      <c r="E52" s="8" t="s">
        <v>15</v>
      </c>
      <c r="F52" s="8" t="s">
        <v>16</v>
      </c>
      <c r="G52" s="8" t="s">
        <v>13</v>
      </c>
      <c r="H52" s="9">
        <v>91</v>
      </c>
      <c r="I52" s="9">
        <v>43</v>
      </c>
      <c r="J52" s="9">
        <v>134</v>
      </c>
      <c r="K52" s="12">
        <v>0.358209</v>
      </c>
      <c r="L52" s="8" t="s">
        <v>31</v>
      </c>
    </row>
    <row r="53" spans="1:12" x14ac:dyDescent="0.2">
      <c r="A53" s="2" t="s">
        <v>34</v>
      </c>
      <c r="B53" s="9">
        <v>7</v>
      </c>
      <c r="C53" s="9" t="s">
        <v>23</v>
      </c>
      <c r="D53" s="8" t="s">
        <v>16</v>
      </c>
      <c r="E53" s="8" t="s">
        <v>15</v>
      </c>
      <c r="F53" s="8" t="s">
        <v>16</v>
      </c>
      <c r="G53" s="8" t="s">
        <v>12</v>
      </c>
      <c r="H53" s="9">
        <v>92</v>
      </c>
      <c r="I53" s="9">
        <v>11</v>
      </c>
      <c r="J53" s="9">
        <v>103</v>
      </c>
      <c r="K53" s="12">
        <v>0.786408</v>
      </c>
      <c r="L53" s="8" t="s">
        <v>31</v>
      </c>
    </row>
    <row r="54" spans="1:12" x14ac:dyDescent="0.2">
      <c r="A54" s="2" t="s">
        <v>34</v>
      </c>
      <c r="B54" s="9">
        <v>7</v>
      </c>
      <c r="C54" s="9" t="s">
        <v>23</v>
      </c>
      <c r="D54" s="8" t="s">
        <v>14</v>
      </c>
      <c r="E54" s="8" t="s">
        <v>11</v>
      </c>
      <c r="F54" s="8" t="s">
        <v>14</v>
      </c>
      <c r="G54" s="8" t="s">
        <v>13</v>
      </c>
      <c r="H54" s="9">
        <v>72</v>
      </c>
      <c r="I54" s="9">
        <v>29</v>
      </c>
      <c r="J54" s="9">
        <v>101</v>
      </c>
      <c r="K54" s="12">
        <v>0.42574299999999998</v>
      </c>
      <c r="L54" s="8" t="s">
        <v>31</v>
      </c>
    </row>
    <row r="55" spans="1:12" x14ac:dyDescent="0.2">
      <c r="A55" s="2" t="s">
        <v>34</v>
      </c>
      <c r="B55" s="9">
        <v>7</v>
      </c>
      <c r="C55" s="9" t="s">
        <v>23</v>
      </c>
      <c r="D55" s="8" t="s">
        <v>14</v>
      </c>
      <c r="E55" s="8" t="s">
        <v>11</v>
      </c>
      <c r="F55" s="8" t="s">
        <v>14</v>
      </c>
      <c r="G55" s="8" t="s">
        <v>12</v>
      </c>
      <c r="H55" s="9">
        <v>33</v>
      </c>
      <c r="I55" s="9">
        <v>24</v>
      </c>
      <c r="J55" s="9">
        <v>57</v>
      </c>
      <c r="K55" s="12">
        <v>0.15789500000000001</v>
      </c>
      <c r="L55" s="8" t="s">
        <v>31</v>
      </c>
    </row>
    <row r="56" spans="1:12" x14ac:dyDescent="0.2">
      <c r="A56" s="2" t="s">
        <v>34</v>
      </c>
      <c r="B56" s="9">
        <v>7</v>
      </c>
      <c r="C56" s="9" t="s">
        <v>23</v>
      </c>
      <c r="D56" s="8" t="s">
        <v>17</v>
      </c>
      <c r="E56" s="8" t="s">
        <v>15</v>
      </c>
      <c r="F56" s="8" t="s">
        <v>17</v>
      </c>
      <c r="G56" s="8" t="s">
        <v>13</v>
      </c>
      <c r="H56" s="9">
        <v>94</v>
      </c>
      <c r="I56" s="9">
        <v>52</v>
      </c>
      <c r="J56" s="9">
        <v>146</v>
      </c>
      <c r="K56" s="12">
        <v>0.28767100000000001</v>
      </c>
      <c r="L56" s="8" t="s">
        <v>31</v>
      </c>
    </row>
    <row r="57" spans="1:12" x14ac:dyDescent="0.2">
      <c r="A57" s="2" t="s">
        <v>34</v>
      </c>
      <c r="B57" s="9">
        <v>7</v>
      </c>
      <c r="C57" s="9" t="s">
        <v>23</v>
      </c>
      <c r="D57" s="8" t="s">
        <v>17</v>
      </c>
      <c r="E57" s="8" t="s">
        <v>15</v>
      </c>
      <c r="F57" s="8" t="s">
        <v>17</v>
      </c>
      <c r="G57" s="8" t="s">
        <v>12</v>
      </c>
      <c r="H57" s="9">
        <v>41</v>
      </c>
      <c r="I57" s="9">
        <v>47</v>
      </c>
      <c r="J57" s="9">
        <v>88</v>
      </c>
      <c r="K57" s="12">
        <v>-6.8180000000000004E-2</v>
      </c>
      <c r="L57" s="8" t="s">
        <v>31</v>
      </c>
    </row>
    <row r="58" spans="1:12" x14ac:dyDescent="0.2">
      <c r="A58" s="2" t="s">
        <v>34</v>
      </c>
      <c r="B58" s="9">
        <v>8</v>
      </c>
      <c r="C58" s="9" t="s">
        <v>23</v>
      </c>
      <c r="D58" s="8" t="s">
        <v>15</v>
      </c>
      <c r="E58" s="8" t="s">
        <v>17</v>
      </c>
      <c r="F58" s="8" t="s">
        <v>17</v>
      </c>
      <c r="G58" s="8" t="s">
        <v>12</v>
      </c>
      <c r="H58" s="9">
        <v>25</v>
      </c>
      <c r="I58" s="9">
        <v>19</v>
      </c>
      <c r="J58" s="9">
        <v>44</v>
      </c>
      <c r="K58" s="12">
        <v>-0.13636000000000001</v>
      </c>
      <c r="L58" s="8" t="s">
        <v>31</v>
      </c>
    </row>
    <row r="59" spans="1:12" x14ac:dyDescent="0.2">
      <c r="A59" s="2" t="s">
        <v>34</v>
      </c>
      <c r="B59" s="9">
        <v>8</v>
      </c>
      <c r="C59" s="9" t="s">
        <v>23</v>
      </c>
      <c r="D59" s="8" t="s">
        <v>15</v>
      </c>
      <c r="E59" s="8" t="s">
        <v>17</v>
      </c>
      <c r="F59" s="8" t="s">
        <v>17</v>
      </c>
      <c r="G59" s="8" t="s">
        <v>13</v>
      </c>
      <c r="H59" s="9">
        <v>56</v>
      </c>
      <c r="I59" s="9">
        <v>55</v>
      </c>
      <c r="J59" s="9">
        <v>111</v>
      </c>
      <c r="K59" s="12">
        <v>-9.0100000000000006E-3</v>
      </c>
      <c r="L59" s="8" t="s">
        <v>31</v>
      </c>
    </row>
    <row r="60" spans="1:12" x14ac:dyDescent="0.2">
      <c r="A60" s="2" t="s">
        <v>34</v>
      </c>
      <c r="B60" s="9">
        <v>8</v>
      </c>
      <c r="C60" s="9" t="s">
        <v>23</v>
      </c>
      <c r="D60" s="8" t="s">
        <v>11</v>
      </c>
      <c r="E60" s="8" t="s">
        <v>11</v>
      </c>
      <c r="F60" s="8" t="s">
        <v>11</v>
      </c>
      <c r="G60" s="8" t="s">
        <v>12</v>
      </c>
      <c r="H60" s="9">
        <v>17</v>
      </c>
      <c r="I60" s="9">
        <v>21</v>
      </c>
      <c r="J60" s="9">
        <v>38</v>
      </c>
      <c r="K60" s="12">
        <v>0.105263</v>
      </c>
      <c r="L60" s="8" t="s">
        <v>31</v>
      </c>
    </row>
    <row r="61" spans="1:12" x14ac:dyDescent="0.2">
      <c r="A61" s="2" t="s">
        <v>34</v>
      </c>
      <c r="B61" s="9">
        <v>8</v>
      </c>
      <c r="C61" s="9" t="s">
        <v>23</v>
      </c>
      <c r="D61" s="8" t="s">
        <v>11</v>
      </c>
      <c r="E61" s="8" t="s">
        <v>11</v>
      </c>
      <c r="F61" s="8" t="s">
        <v>11</v>
      </c>
      <c r="G61" s="8" t="s">
        <v>13</v>
      </c>
      <c r="H61" s="9">
        <v>68</v>
      </c>
      <c r="I61" s="9">
        <v>70</v>
      </c>
      <c r="J61" s="9">
        <v>138</v>
      </c>
      <c r="K61" s="12">
        <v>1.4493000000000001E-2</v>
      </c>
      <c r="L61" s="8" t="s">
        <v>31</v>
      </c>
    </row>
    <row r="62" spans="1:12" x14ac:dyDescent="0.2">
      <c r="A62" s="2" t="s">
        <v>34</v>
      </c>
      <c r="B62" s="9">
        <v>8</v>
      </c>
      <c r="C62" s="9" t="s">
        <v>23</v>
      </c>
      <c r="D62" s="8" t="s">
        <v>11</v>
      </c>
      <c r="E62" s="8" t="s">
        <v>14</v>
      </c>
      <c r="F62" s="8" t="s">
        <v>14</v>
      </c>
      <c r="G62" s="8" t="s">
        <v>12</v>
      </c>
      <c r="H62" s="9">
        <v>30</v>
      </c>
      <c r="I62" s="9">
        <v>24</v>
      </c>
      <c r="J62" s="9">
        <v>54</v>
      </c>
      <c r="K62" s="12">
        <v>-0.11111</v>
      </c>
      <c r="L62" s="8" t="s">
        <v>31</v>
      </c>
    </row>
    <row r="63" spans="1:12" x14ac:dyDescent="0.2">
      <c r="A63" s="2" t="s">
        <v>34</v>
      </c>
      <c r="B63" s="9">
        <v>8</v>
      </c>
      <c r="C63" s="9" t="s">
        <v>23</v>
      </c>
      <c r="D63" s="8" t="s">
        <v>11</v>
      </c>
      <c r="E63" s="8" t="s">
        <v>14</v>
      </c>
      <c r="F63" s="8" t="s">
        <v>14</v>
      </c>
      <c r="G63" s="8" t="s">
        <v>13</v>
      </c>
      <c r="H63" s="9">
        <v>40</v>
      </c>
      <c r="I63" s="9">
        <v>52</v>
      </c>
      <c r="J63" s="9">
        <v>92</v>
      </c>
      <c r="K63" s="12">
        <v>0.130435</v>
      </c>
      <c r="L63" s="8" t="s">
        <v>31</v>
      </c>
    </row>
    <row r="64" spans="1:12" x14ac:dyDescent="0.2">
      <c r="A64" s="2" t="s">
        <v>34</v>
      </c>
      <c r="B64" s="9">
        <v>8</v>
      </c>
      <c r="C64" s="9" t="s">
        <v>23</v>
      </c>
      <c r="D64" s="8" t="s">
        <v>15</v>
      </c>
      <c r="E64" s="8" t="s">
        <v>16</v>
      </c>
      <c r="F64" s="8" t="s">
        <v>16</v>
      </c>
      <c r="G64" s="8" t="s">
        <v>12</v>
      </c>
      <c r="H64" s="9">
        <v>7</v>
      </c>
      <c r="I64" s="9">
        <v>37</v>
      </c>
      <c r="J64" s="9">
        <v>44</v>
      </c>
      <c r="K64" s="12">
        <v>0.68181800000000004</v>
      </c>
      <c r="L64" s="8" t="s">
        <v>31</v>
      </c>
    </row>
    <row r="65" spans="1:12" x14ac:dyDescent="0.2">
      <c r="A65" s="2" t="s">
        <v>34</v>
      </c>
      <c r="B65" s="9">
        <v>8</v>
      </c>
      <c r="C65" s="9" t="s">
        <v>23</v>
      </c>
      <c r="D65" s="8" t="s">
        <v>15</v>
      </c>
      <c r="E65" s="8" t="s">
        <v>16</v>
      </c>
      <c r="F65" s="8" t="s">
        <v>16</v>
      </c>
      <c r="G65" s="8" t="s">
        <v>13</v>
      </c>
      <c r="H65" s="9">
        <v>12</v>
      </c>
      <c r="I65" s="9">
        <v>104</v>
      </c>
      <c r="J65" s="9">
        <v>116</v>
      </c>
      <c r="K65" s="12">
        <v>0.793103</v>
      </c>
      <c r="L65" s="8" t="s">
        <v>31</v>
      </c>
    </row>
    <row r="66" spans="1:12" x14ac:dyDescent="0.2">
      <c r="A66" s="2" t="s">
        <v>34</v>
      </c>
      <c r="B66" s="9">
        <v>9</v>
      </c>
      <c r="C66" s="9" t="s">
        <v>23</v>
      </c>
      <c r="D66" s="8" t="s">
        <v>15</v>
      </c>
      <c r="E66" s="8" t="s">
        <v>17</v>
      </c>
      <c r="F66" s="8" t="s">
        <v>17</v>
      </c>
      <c r="G66" s="8" t="s">
        <v>12</v>
      </c>
      <c r="H66" s="9">
        <v>34</v>
      </c>
      <c r="I66" s="9">
        <v>24</v>
      </c>
      <c r="J66" s="9">
        <v>58</v>
      </c>
      <c r="K66" s="12">
        <v>-0.17241000000000001</v>
      </c>
      <c r="L66" s="8" t="s">
        <v>31</v>
      </c>
    </row>
    <row r="67" spans="1:12" x14ac:dyDescent="0.2">
      <c r="A67" s="2" t="s">
        <v>34</v>
      </c>
      <c r="B67" s="9">
        <v>9</v>
      </c>
      <c r="C67" s="9" t="s">
        <v>23</v>
      </c>
      <c r="D67" s="8" t="s">
        <v>15</v>
      </c>
      <c r="E67" s="8" t="s">
        <v>17</v>
      </c>
      <c r="F67" s="8" t="s">
        <v>17</v>
      </c>
      <c r="G67" s="8" t="s">
        <v>13</v>
      </c>
      <c r="H67" s="9">
        <v>58</v>
      </c>
      <c r="I67" s="9">
        <v>63</v>
      </c>
      <c r="J67" s="9">
        <v>121</v>
      </c>
      <c r="K67" s="12">
        <v>4.1321999999999998E-2</v>
      </c>
      <c r="L67" s="8" t="s">
        <v>31</v>
      </c>
    </row>
    <row r="68" spans="1:12" x14ac:dyDescent="0.2">
      <c r="A68" s="2" t="s">
        <v>34</v>
      </c>
      <c r="B68" s="9">
        <v>9</v>
      </c>
      <c r="C68" s="9" t="s">
        <v>23</v>
      </c>
      <c r="D68" s="8" t="s">
        <v>11</v>
      </c>
      <c r="E68" s="8" t="s">
        <v>11</v>
      </c>
      <c r="F68" s="8" t="s">
        <v>11</v>
      </c>
      <c r="G68" s="8" t="s">
        <v>12</v>
      </c>
      <c r="H68" s="9">
        <v>26</v>
      </c>
      <c r="I68" s="9">
        <v>20</v>
      </c>
      <c r="J68" s="9">
        <v>46</v>
      </c>
      <c r="K68" s="12">
        <v>-0.13042999999999999</v>
      </c>
      <c r="L68" s="8" t="s">
        <v>31</v>
      </c>
    </row>
    <row r="69" spans="1:12" x14ac:dyDescent="0.2">
      <c r="A69" s="2" t="s">
        <v>34</v>
      </c>
      <c r="B69" s="9">
        <v>9</v>
      </c>
      <c r="C69" s="9" t="s">
        <v>23</v>
      </c>
      <c r="D69" s="8" t="s">
        <v>11</v>
      </c>
      <c r="E69" s="8" t="s">
        <v>11</v>
      </c>
      <c r="F69" s="8" t="s">
        <v>11</v>
      </c>
      <c r="G69" s="8" t="s">
        <v>13</v>
      </c>
      <c r="H69" s="9">
        <v>51</v>
      </c>
      <c r="I69" s="9">
        <v>53</v>
      </c>
      <c r="J69" s="9">
        <v>104</v>
      </c>
      <c r="K69" s="12">
        <v>1.9231000000000002E-2</v>
      </c>
      <c r="L69" s="8" t="s">
        <v>31</v>
      </c>
    </row>
    <row r="70" spans="1:12" x14ac:dyDescent="0.2">
      <c r="A70" s="2" t="s">
        <v>34</v>
      </c>
      <c r="B70" s="9">
        <v>9</v>
      </c>
      <c r="C70" s="9" t="s">
        <v>23</v>
      </c>
      <c r="D70" s="8" t="s">
        <v>11</v>
      </c>
      <c r="E70" s="8" t="s">
        <v>14</v>
      </c>
      <c r="F70" s="8" t="s">
        <v>14</v>
      </c>
      <c r="G70" s="8" t="s">
        <v>12</v>
      </c>
      <c r="H70" s="9">
        <v>33</v>
      </c>
      <c r="I70" s="9">
        <v>25</v>
      </c>
      <c r="J70" s="9">
        <v>58</v>
      </c>
      <c r="K70" s="12">
        <v>-0.13793</v>
      </c>
      <c r="L70" s="8" t="s">
        <v>31</v>
      </c>
    </row>
    <row r="71" spans="1:12" x14ac:dyDescent="0.2">
      <c r="A71" s="2" t="s">
        <v>34</v>
      </c>
      <c r="B71" s="9">
        <v>9</v>
      </c>
      <c r="C71" s="9" t="s">
        <v>23</v>
      </c>
      <c r="D71" s="8" t="s">
        <v>11</v>
      </c>
      <c r="E71" s="8" t="s">
        <v>14</v>
      </c>
      <c r="F71" s="8" t="s">
        <v>14</v>
      </c>
      <c r="G71" s="8" t="s">
        <v>13</v>
      </c>
      <c r="H71" s="9">
        <v>47</v>
      </c>
      <c r="I71" s="9">
        <v>43</v>
      </c>
      <c r="J71" s="9">
        <v>90</v>
      </c>
      <c r="K71" s="12">
        <v>-4.444E-2</v>
      </c>
      <c r="L71" s="8" t="s">
        <v>31</v>
      </c>
    </row>
    <row r="72" spans="1:12" x14ac:dyDescent="0.2">
      <c r="A72" s="2" t="s">
        <v>34</v>
      </c>
      <c r="B72" s="9">
        <v>9</v>
      </c>
      <c r="C72" s="9" t="s">
        <v>23</v>
      </c>
      <c r="D72" s="8" t="s">
        <v>15</v>
      </c>
      <c r="E72" s="8" t="s">
        <v>16</v>
      </c>
      <c r="F72" s="8" t="s">
        <v>16</v>
      </c>
      <c r="G72" s="8" t="s">
        <v>12</v>
      </c>
      <c r="H72" s="9">
        <v>12</v>
      </c>
      <c r="I72" s="9">
        <v>48</v>
      </c>
      <c r="J72" s="9">
        <v>60</v>
      </c>
      <c r="K72" s="12">
        <v>0.6</v>
      </c>
      <c r="L72" s="8" t="s">
        <v>31</v>
      </c>
    </row>
    <row r="73" spans="1:12" x14ac:dyDescent="0.2">
      <c r="A73" s="2" t="s">
        <v>34</v>
      </c>
      <c r="B73" s="9">
        <v>9</v>
      </c>
      <c r="C73" s="9" t="s">
        <v>23</v>
      </c>
      <c r="D73" s="8" t="s">
        <v>15</v>
      </c>
      <c r="E73" s="8" t="s">
        <v>16</v>
      </c>
      <c r="F73" s="8" t="s">
        <v>16</v>
      </c>
      <c r="G73" s="8" t="s">
        <v>13</v>
      </c>
      <c r="H73" s="9">
        <v>8</v>
      </c>
      <c r="I73" s="9">
        <v>110</v>
      </c>
      <c r="J73" s="9">
        <v>118</v>
      </c>
      <c r="K73" s="12">
        <v>0.86440700000000004</v>
      </c>
      <c r="L73" s="8" t="s">
        <v>31</v>
      </c>
    </row>
    <row r="74" spans="1:12" x14ac:dyDescent="0.2">
      <c r="A74" s="2" t="s">
        <v>34</v>
      </c>
      <c r="B74" s="9">
        <v>10</v>
      </c>
      <c r="C74" s="9" t="s">
        <v>23</v>
      </c>
      <c r="D74" s="8" t="s">
        <v>11</v>
      </c>
      <c r="E74" s="8" t="s">
        <v>11</v>
      </c>
      <c r="F74" s="8" t="s">
        <v>11</v>
      </c>
      <c r="G74" s="8" t="s">
        <v>13</v>
      </c>
      <c r="H74" s="9">
        <v>30</v>
      </c>
      <c r="I74" s="9">
        <v>26</v>
      </c>
      <c r="J74" s="9">
        <v>56</v>
      </c>
      <c r="K74" s="12">
        <v>7.1429000000000006E-2</v>
      </c>
      <c r="L74" s="8" t="s">
        <v>31</v>
      </c>
    </row>
    <row r="75" spans="1:12" x14ac:dyDescent="0.2">
      <c r="A75" s="2" t="s">
        <v>34</v>
      </c>
      <c r="B75" s="9">
        <v>10</v>
      </c>
      <c r="C75" s="9" t="s">
        <v>23</v>
      </c>
      <c r="D75" s="8" t="s">
        <v>11</v>
      </c>
      <c r="E75" s="8" t="s">
        <v>11</v>
      </c>
      <c r="F75" s="8" t="s">
        <v>11</v>
      </c>
      <c r="G75" s="8" t="s">
        <v>12</v>
      </c>
      <c r="H75" s="9">
        <v>24</v>
      </c>
      <c r="I75" s="9">
        <v>28</v>
      </c>
      <c r="J75" s="9">
        <v>52</v>
      </c>
      <c r="K75" s="12">
        <v>-7.6920000000000002E-2</v>
      </c>
      <c r="L75" s="8" t="s">
        <v>31</v>
      </c>
    </row>
    <row r="76" spans="1:12" x14ac:dyDescent="0.2">
      <c r="A76" s="2" t="s">
        <v>34</v>
      </c>
      <c r="B76" s="9">
        <v>10</v>
      </c>
      <c r="C76" s="9" t="s">
        <v>23</v>
      </c>
      <c r="D76" s="8" t="s">
        <v>17</v>
      </c>
      <c r="E76" s="8" t="s">
        <v>15</v>
      </c>
      <c r="F76" s="8" t="s">
        <v>17</v>
      </c>
      <c r="G76" s="8" t="s">
        <v>13</v>
      </c>
      <c r="H76" s="9">
        <v>41</v>
      </c>
      <c r="I76" s="9">
        <v>27</v>
      </c>
      <c r="J76" s="9">
        <v>68</v>
      </c>
      <c r="K76" s="12">
        <v>0.20588200000000001</v>
      </c>
      <c r="L76" s="8" t="s">
        <v>31</v>
      </c>
    </row>
    <row r="77" spans="1:12" x14ac:dyDescent="0.2">
      <c r="A77" s="2" t="s">
        <v>34</v>
      </c>
      <c r="B77" s="9">
        <v>10</v>
      </c>
      <c r="C77" s="9" t="s">
        <v>23</v>
      </c>
      <c r="D77" s="8" t="s">
        <v>17</v>
      </c>
      <c r="E77" s="8" t="s">
        <v>15</v>
      </c>
      <c r="F77" s="8" t="s">
        <v>17</v>
      </c>
      <c r="G77" s="8" t="s">
        <v>12</v>
      </c>
      <c r="H77" s="9">
        <v>23</v>
      </c>
      <c r="I77" s="9">
        <v>28</v>
      </c>
      <c r="J77" s="9">
        <v>51</v>
      </c>
      <c r="K77" s="12">
        <v>-9.8040000000000002E-2</v>
      </c>
      <c r="L77" s="8" t="s">
        <v>31</v>
      </c>
    </row>
    <row r="78" spans="1:12" x14ac:dyDescent="0.2">
      <c r="A78" s="2" t="s">
        <v>34</v>
      </c>
      <c r="B78" s="9">
        <v>10</v>
      </c>
      <c r="C78" s="9" t="s">
        <v>23</v>
      </c>
      <c r="D78" s="8" t="s">
        <v>16</v>
      </c>
      <c r="E78" s="8" t="s">
        <v>15</v>
      </c>
      <c r="F78" s="8" t="s">
        <v>16</v>
      </c>
      <c r="G78" s="8" t="s">
        <v>13</v>
      </c>
      <c r="H78" s="9">
        <v>64</v>
      </c>
      <c r="I78" s="9">
        <v>7</v>
      </c>
      <c r="J78" s="9">
        <v>71</v>
      </c>
      <c r="K78" s="12">
        <v>0.802817</v>
      </c>
      <c r="L78" s="8" t="s">
        <v>31</v>
      </c>
    </row>
    <row r="79" spans="1:12" x14ac:dyDescent="0.2">
      <c r="A79" s="2" t="s">
        <v>34</v>
      </c>
      <c r="B79" s="9">
        <v>10</v>
      </c>
      <c r="C79" s="9" t="s">
        <v>23</v>
      </c>
      <c r="D79" s="8" t="s">
        <v>16</v>
      </c>
      <c r="E79" s="8" t="s">
        <v>15</v>
      </c>
      <c r="F79" s="8" t="s">
        <v>16</v>
      </c>
      <c r="G79" s="8" t="s">
        <v>12</v>
      </c>
      <c r="H79" s="9">
        <v>83</v>
      </c>
      <c r="I79" s="9">
        <v>5</v>
      </c>
      <c r="J79" s="9">
        <v>88</v>
      </c>
      <c r="K79" s="12">
        <v>0.88636400000000004</v>
      </c>
      <c r="L79" s="8" t="s">
        <v>31</v>
      </c>
    </row>
    <row r="80" spans="1:12" x14ac:dyDescent="0.2">
      <c r="A80" s="2" t="s">
        <v>34</v>
      </c>
      <c r="B80" s="9">
        <v>10</v>
      </c>
      <c r="C80" s="9" t="s">
        <v>23</v>
      </c>
      <c r="D80" s="8" t="s">
        <v>14</v>
      </c>
      <c r="E80" s="8" t="s">
        <v>11</v>
      </c>
      <c r="F80" s="8" t="s">
        <v>14</v>
      </c>
      <c r="G80" s="8" t="s">
        <v>13</v>
      </c>
      <c r="H80" s="9">
        <v>18</v>
      </c>
      <c r="I80" s="9">
        <v>20</v>
      </c>
      <c r="J80" s="9">
        <v>38</v>
      </c>
      <c r="K80" s="12">
        <v>-5.2630000000000003E-2</v>
      </c>
      <c r="L80" s="8" t="s">
        <v>31</v>
      </c>
    </row>
    <row r="81" spans="1:12" x14ac:dyDescent="0.2">
      <c r="A81" s="2" t="s">
        <v>34</v>
      </c>
      <c r="B81" s="9">
        <v>10</v>
      </c>
      <c r="C81" s="9" t="s">
        <v>23</v>
      </c>
      <c r="D81" s="8" t="s">
        <v>14</v>
      </c>
      <c r="E81" s="8" t="s">
        <v>11</v>
      </c>
      <c r="F81" s="8" t="s">
        <v>14</v>
      </c>
      <c r="G81" s="8" t="s">
        <v>12</v>
      </c>
      <c r="H81" s="9">
        <v>17</v>
      </c>
      <c r="I81" s="9">
        <v>17</v>
      </c>
      <c r="J81" s="9">
        <v>34</v>
      </c>
      <c r="K81" s="12">
        <v>0</v>
      </c>
      <c r="L81" s="8" t="s">
        <v>31</v>
      </c>
    </row>
    <row r="82" spans="1:12" x14ac:dyDescent="0.2">
      <c r="A82" s="2" t="s">
        <v>34</v>
      </c>
      <c r="B82" s="9">
        <v>11</v>
      </c>
      <c r="C82" s="9" t="s">
        <v>23</v>
      </c>
      <c r="D82" s="8" t="s">
        <v>11</v>
      </c>
      <c r="E82" s="8" t="s">
        <v>11</v>
      </c>
      <c r="F82" s="8" t="s">
        <v>11</v>
      </c>
      <c r="G82" s="8" t="s">
        <v>13</v>
      </c>
      <c r="H82" s="9">
        <v>69</v>
      </c>
      <c r="I82" s="9">
        <v>78</v>
      </c>
      <c r="J82" s="9">
        <v>147</v>
      </c>
      <c r="K82" s="12">
        <v>-6.1219999999999997E-2</v>
      </c>
      <c r="L82" s="8" t="s">
        <v>31</v>
      </c>
    </row>
    <row r="83" spans="1:12" x14ac:dyDescent="0.2">
      <c r="A83" s="2" t="s">
        <v>34</v>
      </c>
      <c r="B83" s="9">
        <v>11</v>
      </c>
      <c r="C83" s="9" t="s">
        <v>23</v>
      </c>
      <c r="D83" s="8" t="s">
        <v>11</v>
      </c>
      <c r="E83" s="8" t="s">
        <v>11</v>
      </c>
      <c r="F83" s="8" t="s">
        <v>11</v>
      </c>
      <c r="G83" s="8" t="s">
        <v>12</v>
      </c>
      <c r="H83" s="9">
        <v>20</v>
      </c>
      <c r="I83" s="9">
        <v>21</v>
      </c>
      <c r="J83" s="9">
        <v>41</v>
      </c>
      <c r="K83" s="12">
        <v>-2.4389999999999998E-2</v>
      </c>
      <c r="L83" s="8" t="s">
        <v>31</v>
      </c>
    </row>
    <row r="84" spans="1:12" x14ac:dyDescent="0.2">
      <c r="A84" s="2" t="s">
        <v>34</v>
      </c>
      <c r="B84" s="9">
        <v>11</v>
      </c>
      <c r="C84" s="9" t="s">
        <v>23</v>
      </c>
      <c r="D84" s="8" t="s">
        <v>17</v>
      </c>
      <c r="E84" s="8" t="s">
        <v>15</v>
      </c>
      <c r="F84" s="8" t="s">
        <v>17</v>
      </c>
      <c r="G84" s="8" t="s">
        <v>13</v>
      </c>
      <c r="H84" s="9">
        <v>29</v>
      </c>
      <c r="I84" s="9">
        <v>31</v>
      </c>
      <c r="J84" s="9">
        <v>60</v>
      </c>
      <c r="K84" s="12">
        <v>-3.3329999999999999E-2</v>
      </c>
      <c r="L84" s="8" t="s">
        <v>31</v>
      </c>
    </row>
    <row r="85" spans="1:12" x14ac:dyDescent="0.2">
      <c r="A85" s="2" t="s">
        <v>34</v>
      </c>
      <c r="B85" s="9">
        <v>11</v>
      </c>
      <c r="C85" s="9" t="s">
        <v>23</v>
      </c>
      <c r="D85" s="8" t="s">
        <v>17</v>
      </c>
      <c r="E85" s="8" t="s">
        <v>15</v>
      </c>
      <c r="F85" s="8" t="s">
        <v>17</v>
      </c>
      <c r="G85" s="8" t="s">
        <v>12</v>
      </c>
      <c r="H85" s="9">
        <v>30</v>
      </c>
      <c r="I85" s="9">
        <v>25</v>
      </c>
      <c r="J85" s="9">
        <v>55</v>
      </c>
      <c r="K85" s="12">
        <v>9.0909000000000004E-2</v>
      </c>
      <c r="L85" s="8" t="s">
        <v>31</v>
      </c>
    </row>
    <row r="86" spans="1:12" x14ac:dyDescent="0.2">
      <c r="A86" s="2" t="s">
        <v>34</v>
      </c>
      <c r="B86" s="9">
        <v>11</v>
      </c>
      <c r="C86" s="9" t="s">
        <v>23</v>
      </c>
      <c r="D86" s="8" t="s">
        <v>16</v>
      </c>
      <c r="E86" s="8" t="s">
        <v>15</v>
      </c>
      <c r="F86" s="8" t="s">
        <v>16</v>
      </c>
      <c r="G86" s="8" t="s">
        <v>13</v>
      </c>
      <c r="H86" s="9">
        <v>102</v>
      </c>
      <c r="I86" s="9">
        <v>36</v>
      </c>
      <c r="J86" s="9">
        <v>138</v>
      </c>
      <c r="K86" s="12">
        <v>0.47826099999999999</v>
      </c>
      <c r="L86" s="8" t="s">
        <v>31</v>
      </c>
    </row>
    <row r="87" spans="1:12" x14ac:dyDescent="0.2">
      <c r="A87" s="2" t="s">
        <v>34</v>
      </c>
      <c r="B87" s="9">
        <v>11</v>
      </c>
      <c r="C87" s="9" t="s">
        <v>23</v>
      </c>
      <c r="D87" s="8" t="s">
        <v>16</v>
      </c>
      <c r="E87" s="8" t="s">
        <v>15</v>
      </c>
      <c r="F87" s="8" t="s">
        <v>16</v>
      </c>
      <c r="G87" s="8" t="s">
        <v>12</v>
      </c>
      <c r="H87" s="9">
        <v>38</v>
      </c>
      <c r="I87" s="9">
        <v>1</v>
      </c>
      <c r="J87" s="9">
        <v>39</v>
      </c>
      <c r="K87" s="12">
        <v>0.94871799999999995</v>
      </c>
      <c r="L87" s="8" t="s">
        <v>31</v>
      </c>
    </row>
    <row r="88" spans="1:12" x14ac:dyDescent="0.2">
      <c r="A88" s="2" t="s">
        <v>34</v>
      </c>
      <c r="B88" s="9">
        <v>11</v>
      </c>
      <c r="C88" s="9" t="s">
        <v>23</v>
      </c>
      <c r="D88" s="8" t="s">
        <v>14</v>
      </c>
      <c r="E88" s="8" t="s">
        <v>11</v>
      </c>
      <c r="F88" s="8" t="s">
        <v>14</v>
      </c>
      <c r="G88" s="8" t="s">
        <v>13</v>
      </c>
      <c r="H88" s="9">
        <v>33</v>
      </c>
      <c r="I88" s="9">
        <v>35</v>
      </c>
      <c r="J88" s="9">
        <v>68</v>
      </c>
      <c r="K88" s="12">
        <v>-2.9409999999999999E-2</v>
      </c>
      <c r="L88" s="8" t="s">
        <v>31</v>
      </c>
    </row>
    <row r="89" spans="1:12" x14ac:dyDescent="0.2">
      <c r="A89" s="2" t="s">
        <v>34</v>
      </c>
      <c r="B89" s="9">
        <v>11</v>
      </c>
      <c r="C89" s="9" t="s">
        <v>23</v>
      </c>
      <c r="D89" s="8" t="s">
        <v>14</v>
      </c>
      <c r="E89" s="8" t="s">
        <v>11</v>
      </c>
      <c r="F89" s="8" t="s">
        <v>14</v>
      </c>
      <c r="G89" s="8" t="s">
        <v>12</v>
      </c>
      <c r="H89" s="9">
        <v>27</v>
      </c>
      <c r="I89" s="9">
        <v>15</v>
      </c>
      <c r="J89" s="9">
        <v>42</v>
      </c>
      <c r="K89" s="12">
        <v>0.28571400000000002</v>
      </c>
      <c r="L89" s="8" t="s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B721-3E1A-B445-9897-C68D6494346A}">
  <dimension ref="A1:L97"/>
  <sheetViews>
    <sheetView workbookViewId="0">
      <selection sqref="A1:XFD1048576"/>
    </sheetView>
  </sheetViews>
  <sheetFormatPr baseColWidth="10" defaultRowHeight="16" x14ac:dyDescent="0.2"/>
  <cols>
    <col min="1" max="1" width="18.5" style="8" bestFit="1" customWidth="1"/>
    <col min="2" max="2" width="3.83203125" style="8" bestFit="1" customWidth="1"/>
    <col min="3" max="3" width="10.5" style="8" bestFit="1" customWidth="1"/>
    <col min="4" max="4" width="10.6640625" style="8" bestFit="1" customWidth="1"/>
    <col min="5" max="5" width="11.5" style="8" bestFit="1" customWidth="1"/>
    <col min="6" max="6" width="11" style="8" bestFit="1" customWidth="1"/>
    <col min="7" max="7" width="10.83203125" style="8"/>
    <col min="8" max="8" width="9.1640625" style="8" bestFit="1" customWidth="1"/>
    <col min="9" max="9" width="10.1640625" style="8" bestFit="1" customWidth="1"/>
    <col min="10" max="10" width="4.83203125" style="8" bestFit="1" customWidth="1"/>
    <col min="11" max="11" width="7.33203125" style="14" bestFit="1" customWidth="1"/>
    <col min="12" max="12" width="7" style="28" bestFit="1" customWidth="1"/>
    <col min="13" max="16384" width="10.83203125" style="8"/>
  </cols>
  <sheetData>
    <row r="1" spans="1:12" x14ac:dyDescent="0.2">
      <c r="A1" s="1" t="s">
        <v>38</v>
      </c>
      <c r="B1" s="5" t="s">
        <v>8</v>
      </c>
      <c r="C1" s="5" t="s">
        <v>0</v>
      </c>
      <c r="D1" s="5" t="s">
        <v>1</v>
      </c>
      <c r="E1" s="5" t="s">
        <v>2</v>
      </c>
      <c r="F1" s="5" t="s">
        <v>37</v>
      </c>
      <c r="G1" s="5" t="s">
        <v>3</v>
      </c>
      <c r="H1" s="5" t="s">
        <v>4</v>
      </c>
      <c r="I1" s="5" t="s">
        <v>5</v>
      </c>
      <c r="J1" s="5" t="s">
        <v>6</v>
      </c>
      <c r="K1" s="19" t="s">
        <v>7</v>
      </c>
      <c r="L1" s="5" t="s">
        <v>30</v>
      </c>
    </row>
    <row r="2" spans="1:12" x14ac:dyDescent="0.2">
      <c r="A2" s="8" t="s">
        <v>27</v>
      </c>
      <c r="B2" s="10">
        <v>1</v>
      </c>
      <c r="C2" s="10" t="s">
        <v>10</v>
      </c>
      <c r="D2" s="10" t="s">
        <v>20</v>
      </c>
      <c r="E2" s="10" t="s">
        <v>19</v>
      </c>
      <c r="F2" s="10" t="s">
        <v>19</v>
      </c>
      <c r="G2" s="10" t="s">
        <v>13</v>
      </c>
      <c r="H2" s="10">
        <v>9</v>
      </c>
      <c r="I2" s="10">
        <v>36</v>
      </c>
      <c r="J2" s="10">
        <f t="shared" ref="J2:J33" si="0">+H2+I2</f>
        <v>45</v>
      </c>
      <c r="K2" s="13">
        <f t="shared" ref="K2:K25" si="1">+(I2-H2)/J2</f>
        <v>0.6</v>
      </c>
      <c r="L2" s="17" t="s">
        <v>31</v>
      </c>
    </row>
    <row r="3" spans="1:12" x14ac:dyDescent="0.2">
      <c r="A3" s="8" t="s">
        <v>27</v>
      </c>
      <c r="B3" s="10">
        <v>1</v>
      </c>
      <c r="C3" s="10" t="s">
        <v>10</v>
      </c>
      <c r="D3" s="10" t="s">
        <v>20</v>
      </c>
      <c r="E3" s="10" t="s">
        <v>19</v>
      </c>
      <c r="F3" s="10" t="s">
        <v>19</v>
      </c>
      <c r="G3" s="10" t="s">
        <v>12</v>
      </c>
      <c r="H3" s="10">
        <v>26</v>
      </c>
      <c r="I3" s="10">
        <v>14</v>
      </c>
      <c r="J3" s="10">
        <f t="shared" si="0"/>
        <v>40</v>
      </c>
      <c r="K3" s="13">
        <f t="shared" si="1"/>
        <v>-0.3</v>
      </c>
      <c r="L3" s="17" t="s">
        <v>31</v>
      </c>
    </row>
    <row r="4" spans="1:12" x14ac:dyDescent="0.2">
      <c r="A4" s="8" t="s">
        <v>27</v>
      </c>
      <c r="B4" s="10">
        <v>1</v>
      </c>
      <c r="C4" s="10" t="s">
        <v>10</v>
      </c>
      <c r="D4" s="10" t="s">
        <v>11</v>
      </c>
      <c r="E4" s="10" t="s">
        <v>11</v>
      </c>
      <c r="F4" s="10" t="s">
        <v>11</v>
      </c>
      <c r="G4" s="10" t="s">
        <v>13</v>
      </c>
      <c r="H4" s="10">
        <v>20</v>
      </c>
      <c r="I4" s="10">
        <v>21</v>
      </c>
      <c r="J4" s="10">
        <f t="shared" si="0"/>
        <v>41</v>
      </c>
      <c r="K4" s="13">
        <f t="shared" si="1"/>
        <v>2.4390243902439025E-2</v>
      </c>
      <c r="L4" s="17" t="s">
        <v>31</v>
      </c>
    </row>
    <row r="5" spans="1:12" x14ac:dyDescent="0.2">
      <c r="A5" s="8" t="s">
        <v>27</v>
      </c>
      <c r="B5" s="10">
        <v>1</v>
      </c>
      <c r="C5" s="10" t="s">
        <v>10</v>
      </c>
      <c r="D5" s="10" t="s">
        <v>11</v>
      </c>
      <c r="E5" s="10" t="s">
        <v>11</v>
      </c>
      <c r="F5" s="10" t="s">
        <v>11</v>
      </c>
      <c r="G5" s="10" t="s">
        <v>12</v>
      </c>
      <c r="H5" s="10">
        <v>29</v>
      </c>
      <c r="I5" s="10">
        <v>30</v>
      </c>
      <c r="J5" s="10">
        <f t="shared" si="0"/>
        <v>59</v>
      </c>
      <c r="K5" s="13">
        <f t="shared" si="1"/>
        <v>1.6949152542372881E-2</v>
      </c>
      <c r="L5" s="17" t="s">
        <v>31</v>
      </c>
    </row>
    <row r="6" spans="1:12" x14ac:dyDescent="0.2">
      <c r="A6" s="8" t="s">
        <v>27</v>
      </c>
      <c r="B6" s="10">
        <v>1</v>
      </c>
      <c r="C6" s="10" t="s">
        <v>10</v>
      </c>
      <c r="D6" s="10" t="s">
        <v>15</v>
      </c>
      <c r="E6" s="10" t="s">
        <v>16</v>
      </c>
      <c r="F6" s="10" t="s">
        <v>16</v>
      </c>
      <c r="G6" s="10" t="s">
        <v>13</v>
      </c>
      <c r="H6" s="10">
        <v>6</v>
      </c>
      <c r="I6" s="10">
        <v>23</v>
      </c>
      <c r="J6" s="10">
        <f t="shared" si="0"/>
        <v>29</v>
      </c>
      <c r="K6" s="13">
        <f t="shared" si="1"/>
        <v>0.58620689655172409</v>
      </c>
      <c r="L6" s="17" t="s">
        <v>31</v>
      </c>
    </row>
    <row r="7" spans="1:12" x14ac:dyDescent="0.2">
      <c r="A7" s="8" t="s">
        <v>27</v>
      </c>
      <c r="B7" s="10">
        <v>1</v>
      </c>
      <c r="C7" s="10" t="s">
        <v>10</v>
      </c>
      <c r="D7" s="10" t="s">
        <v>15</v>
      </c>
      <c r="E7" s="10" t="s">
        <v>16</v>
      </c>
      <c r="F7" s="10" t="s">
        <v>16</v>
      </c>
      <c r="G7" s="10" t="s">
        <v>12</v>
      </c>
      <c r="H7" s="10">
        <v>1</v>
      </c>
      <c r="I7" s="10">
        <v>44</v>
      </c>
      <c r="J7" s="10">
        <f t="shared" si="0"/>
        <v>45</v>
      </c>
      <c r="K7" s="13">
        <f t="shared" si="1"/>
        <v>0.9555555555555556</v>
      </c>
      <c r="L7" s="17" t="s">
        <v>31</v>
      </c>
    </row>
    <row r="8" spans="1:12" x14ac:dyDescent="0.2">
      <c r="A8" s="8" t="s">
        <v>27</v>
      </c>
      <c r="B8" s="10">
        <v>1</v>
      </c>
      <c r="C8" s="10" t="s">
        <v>10</v>
      </c>
      <c r="D8" s="10" t="s">
        <v>15</v>
      </c>
      <c r="E8" s="10" t="s">
        <v>17</v>
      </c>
      <c r="F8" s="10" t="s">
        <v>17</v>
      </c>
      <c r="G8" s="10" t="s">
        <v>13</v>
      </c>
      <c r="H8" s="10">
        <v>18</v>
      </c>
      <c r="I8" s="10">
        <v>12</v>
      </c>
      <c r="J8" s="10">
        <f t="shared" si="0"/>
        <v>30</v>
      </c>
      <c r="K8" s="13">
        <f t="shared" si="1"/>
        <v>-0.2</v>
      </c>
      <c r="L8" s="17" t="s">
        <v>31</v>
      </c>
    </row>
    <row r="9" spans="1:12" x14ac:dyDescent="0.2">
      <c r="A9" s="8" t="s">
        <v>27</v>
      </c>
      <c r="B9" s="10">
        <v>1</v>
      </c>
      <c r="C9" s="10" t="s">
        <v>10</v>
      </c>
      <c r="D9" s="10" t="s">
        <v>15</v>
      </c>
      <c r="E9" s="10" t="s">
        <v>17</v>
      </c>
      <c r="F9" s="10" t="s">
        <v>17</v>
      </c>
      <c r="G9" s="10" t="s">
        <v>12</v>
      </c>
      <c r="H9" s="10">
        <v>32</v>
      </c>
      <c r="I9" s="10">
        <v>17</v>
      </c>
      <c r="J9" s="10">
        <f t="shared" si="0"/>
        <v>49</v>
      </c>
      <c r="K9" s="13">
        <f t="shared" si="1"/>
        <v>-0.30612244897959184</v>
      </c>
      <c r="L9" s="17" t="s">
        <v>31</v>
      </c>
    </row>
    <row r="10" spans="1:12" x14ac:dyDescent="0.2">
      <c r="A10" s="8" t="s">
        <v>27</v>
      </c>
      <c r="B10" s="10">
        <v>2</v>
      </c>
      <c r="C10" s="10" t="s">
        <v>10</v>
      </c>
      <c r="D10" s="10" t="s">
        <v>20</v>
      </c>
      <c r="E10" s="10" t="s">
        <v>19</v>
      </c>
      <c r="F10" s="10" t="s">
        <v>19</v>
      </c>
      <c r="G10" s="10" t="s">
        <v>13</v>
      </c>
      <c r="H10" s="10">
        <v>20</v>
      </c>
      <c r="I10" s="10">
        <v>22</v>
      </c>
      <c r="J10" s="10">
        <f t="shared" si="0"/>
        <v>42</v>
      </c>
      <c r="K10" s="13">
        <f t="shared" si="1"/>
        <v>4.7619047619047616E-2</v>
      </c>
      <c r="L10" s="17" t="s">
        <v>31</v>
      </c>
    </row>
    <row r="11" spans="1:12" x14ac:dyDescent="0.2">
      <c r="A11" s="8" t="s">
        <v>27</v>
      </c>
      <c r="B11" s="10">
        <v>2</v>
      </c>
      <c r="C11" s="10" t="s">
        <v>10</v>
      </c>
      <c r="D11" s="10" t="s">
        <v>20</v>
      </c>
      <c r="E11" s="10" t="s">
        <v>19</v>
      </c>
      <c r="F11" s="10" t="s">
        <v>19</v>
      </c>
      <c r="G11" s="10" t="s">
        <v>12</v>
      </c>
      <c r="H11" s="10">
        <v>16</v>
      </c>
      <c r="I11" s="10">
        <v>40</v>
      </c>
      <c r="J11" s="10">
        <f t="shared" si="0"/>
        <v>56</v>
      </c>
      <c r="K11" s="13">
        <f t="shared" si="1"/>
        <v>0.42857142857142855</v>
      </c>
      <c r="L11" s="17" t="s">
        <v>31</v>
      </c>
    </row>
    <row r="12" spans="1:12" x14ac:dyDescent="0.2">
      <c r="A12" s="8" t="s">
        <v>27</v>
      </c>
      <c r="B12" s="10">
        <v>2</v>
      </c>
      <c r="C12" s="10" t="s">
        <v>10</v>
      </c>
      <c r="D12" s="10" t="s">
        <v>11</v>
      </c>
      <c r="E12" s="10" t="s">
        <v>11</v>
      </c>
      <c r="F12" s="10" t="s">
        <v>11</v>
      </c>
      <c r="G12" s="10" t="s">
        <v>13</v>
      </c>
      <c r="H12" s="10">
        <v>16</v>
      </c>
      <c r="I12" s="10">
        <v>18</v>
      </c>
      <c r="J12" s="10">
        <f t="shared" si="0"/>
        <v>34</v>
      </c>
      <c r="K12" s="13">
        <f t="shared" si="1"/>
        <v>5.8823529411764705E-2</v>
      </c>
      <c r="L12" s="17" t="s">
        <v>31</v>
      </c>
    </row>
    <row r="13" spans="1:12" x14ac:dyDescent="0.2">
      <c r="A13" s="8" t="s">
        <v>27</v>
      </c>
      <c r="B13" s="10">
        <v>2</v>
      </c>
      <c r="C13" s="10" t="s">
        <v>10</v>
      </c>
      <c r="D13" s="10" t="s">
        <v>11</v>
      </c>
      <c r="E13" s="10" t="s">
        <v>11</v>
      </c>
      <c r="F13" s="10" t="s">
        <v>11</v>
      </c>
      <c r="G13" s="10" t="s">
        <v>12</v>
      </c>
      <c r="H13" s="10">
        <v>21</v>
      </c>
      <c r="I13" s="10">
        <v>33</v>
      </c>
      <c r="J13" s="10">
        <f t="shared" si="0"/>
        <v>54</v>
      </c>
      <c r="K13" s="13">
        <f t="shared" si="1"/>
        <v>0.22222222222222221</v>
      </c>
      <c r="L13" s="17" t="s">
        <v>31</v>
      </c>
    </row>
    <row r="14" spans="1:12" x14ac:dyDescent="0.2">
      <c r="A14" s="8" t="s">
        <v>27</v>
      </c>
      <c r="B14" s="10">
        <v>2</v>
      </c>
      <c r="C14" s="10" t="s">
        <v>10</v>
      </c>
      <c r="D14" s="10" t="s">
        <v>15</v>
      </c>
      <c r="E14" s="10" t="s">
        <v>16</v>
      </c>
      <c r="F14" s="10" t="s">
        <v>16</v>
      </c>
      <c r="G14" s="10" t="s">
        <v>13</v>
      </c>
      <c r="H14" s="10">
        <v>15</v>
      </c>
      <c r="I14" s="10">
        <v>33</v>
      </c>
      <c r="J14" s="10">
        <f t="shared" si="0"/>
        <v>48</v>
      </c>
      <c r="K14" s="13">
        <f t="shared" si="1"/>
        <v>0.375</v>
      </c>
      <c r="L14" s="17" t="s">
        <v>31</v>
      </c>
    </row>
    <row r="15" spans="1:12" x14ac:dyDescent="0.2">
      <c r="A15" s="8" t="s">
        <v>27</v>
      </c>
      <c r="B15" s="10">
        <v>2</v>
      </c>
      <c r="C15" s="10" t="s">
        <v>10</v>
      </c>
      <c r="D15" s="10" t="s">
        <v>15</v>
      </c>
      <c r="E15" s="10" t="s">
        <v>16</v>
      </c>
      <c r="F15" s="10" t="s">
        <v>16</v>
      </c>
      <c r="G15" s="10" t="s">
        <v>12</v>
      </c>
      <c r="H15" s="10">
        <v>2</v>
      </c>
      <c r="I15" s="10">
        <v>60</v>
      </c>
      <c r="J15" s="10">
        <f t="shared" si="0"/>
        <v>62</v>
      </c>
      <c r="K15" s="13">
        <f t="shared" si="1"/>
        <v>0.93548387096774188</v>
      </c>
      <c r="L15" s="17" t="s">
        <v>31</v>
      </c>
    </row>
    <row r="16" spans="1:12" x14ac:dyDescent="0.2">
      <c r="A16" s="8" t="s">
        <v>27</v>
      </c>
      <c r="B16" s="10">
        <v>2</v>
      </c>
      <c r="C16" s="10" t="s">
        <v>10</v>
      </c>
      <c r="D16" s="10" t="s">
        <v>15</v>
      </c>
      <c r="E16" s="10" t="s">
        <v>17</v>
      </c>
      <c r="F16" s="10" t="s">
        <v>17</v>
      </c>
      <c r="G16" s="10" t="s">
        <v>13</v>
      </c>
      <c r="H16" s="10">
        <v>30</v>
      </c>
      <c r="I16" s="10">
        <v>15</v>
      </c>
      <c r="J16" s="10">
        <f t="shared" si="0"/>
        <v>45</v>
      </c>
      <c r="K16" s="13">
        <f t="shared" si="1"/>
        <v>-0.33333333333333331</v>
      </c>
      <c r="L16" s="17" t="s">
        <v>31</v>
      </c>
    </row>
    <row r="17" spans="1:12" x14ac:dyDescent="0.2">
      <c r="A17" s="8" t="s">
        <v>27</v>
      </c>
      <c r="B17" s="10">
        <v>2</v>
      </c>
      <c r="C17" s="10" t="s">
        <v>10</v>
      </c>
      <c r="D17" s="10" t="s">
        <v>15</v>
      </c>
      <c r="E17" s="10" t="s">
        <v>17</v>
      </c>
      <c r="F17" s="10" t="s">
        <v>17</v>
      </c>
      <c r="G17" s="10" t="s">
        <v>12</v>
      </c>
      <c r="H17" s="10">
        <v>39</v>
      </c>
      <c r="I17" s="10">
        <v>8</v>
      </c>
      <c r="J17" s="10">
        <f t="shared" si="0"/>
        <v>47</v>
      </c>
      <c r="K17" s="13">
        <f t="shared" si="1"/>
        <v>-0.65957446808510634</v>
      </c>
      <c r="L17" s="17" t="s">
        <v>31</v>
      </c>
    </row>
    <row r="18" spans="1:12" x14ac:dyDescent="0.2">
      <c r="A18" s="8" t="s">
        <v>27</v>
      </c>
      <c r="B18" s="10">
        <v>3</v>
      </c>
      <c r="C18" s="10" t="s">
        <v>10</v>
      </c>
      <c r="D18" s="10" t="s">
        <v>20</v>
      </c>
      <c r="E18" s="10" t="s">
        <v>19</v>
      </c>
      <c r="F18" s="10" t="s">
        <v>19</v>
      </c>
      <c r="G18" s="10" t="s">
        <v>13</v>
      </c>
      <c r="H18" s="10">
        <v>33</v>
      </c>
      <c r="I18" s="10">
        <v>24</v>
      </c>
      <c r="J18" s="10">
        <f t="shared" si="0"/>
        <v>57</v>
      </c>
      <c r="K18" s="13">
        <f t="shared" si="1"/>
        <v>-0.15789473684210525</v>
      </c>
      <c r="L18" s="17" t="s">
        <v>31</v>
      </c>
    </row>
    <row r="19" spans="1:12" x14ac:dyDescent="0.2">
      <c r="A19" s="8" t="s">
        <v>27</v>
      </c>
      <c r="B19" s="10">
        <v>3</v>
      </c>
      <c r="C19" s="10" t="s">
        <v>10</v>
      </c>
      <c r="D19" s="10" t="s">
        <v>20</v>
      </c>
      <c r="E19" s="10" t="s">
        <v>19</v>
      </c>
      <c r="F19" s="10" t="s">
        <v>19</v>
      </c>
      <c r="G19" s="10" t="s">
        <v>12</v>
      </c>
      <c r="H19" s="10">
        <v>22</v>
      </c>
      <c r="I19" s="10">
        <v>17</v>
      </c>
      <c r="J19" s="10">
        <f t="shared" si="0"/>
        <v>39</v>
      </c>
      <c r="K19" s="13">
        <f t="shared" si="1"/>
        <v>-0.12820512820512819</v>
      </c>
      <c r="L19" s="17" t="s">
        <v>31</v>
      </c>
    </row>
    <row r="20" spans="1:12" x14ac:dyDescent="0.2">
      <c r="A20" s="8" t="s">
        <v>27</v>
      </c>
      <c r="B20" s="10">
        <v>3</v>
      </c>
      <c r="C20" s="10" t="s">
        <v>10</v>
      </c>
      <c r="D20" s="10" t="s">
        <v>11</v>
      </c>
      <c r="E20" s="10" t="s">
        <v>11</v>
      </c>
      <c r="F20" s="10" t="s">
        <v>11</v>
      </c>
      <c r="G20" s="10" t="s">
        <v>13</v>
      </c>
      <c r="H20" s="10">
        <v>21</v>
      </c>
      <c r="I20" s="10">
        <v>30</v>
      </c>
      <c r="J20" s="10">
        <f t="shared" si="0"/>
        <v>51</v>
      </c>
      <c r="K20" s="13">
        <f t="shared" si="1"/>
        <v>0.17647058823529413</v>
      </c>
      <c r="L20" s="17" t="s">
        <v>31</v>
      </c>
    </row>
    <row r="21" spans="1:12" x14ac:dyDescent="0.2">
      <c r="A21" s="8" t="s">
        <v>27</v>
      </c>
      <c r="B21" s="10">
        <v>3</v>
      </c>
      <c r="C21" s="10" t="s">
        <v>10</v>
      </c>
      <c r="D21" s="10" t="s">
        <v>11</v>
      </c>
      <c r="E21" s="10" t="s">
        <v>11</v>
      </c>
      <c r="F21" s="10" t="s">
        <v>11</v>
      </c>
      <c r="G21" s="10" t="s">
        <v>12</v>
      </c>
      <c r="H21" s="10">
        <v>30</v>
      </c>
      <c r="I21" s="10">
        <v>33</v>
      </c>
      <c r="J21" s="10">
        <f t="shared" si="0"/>
        <v>63</v>
      </c>
      <c r="K21" s="13">
        <f t="shared" si="1"/>
        <v>4.7619047619047616E-2</v>
      </c>
      <c r="L21" s="17" t="s">
        <v>31</v>
      </c>
    </row>
    <row r="22" spans="1:12" x14ac:dyDescent="0.2">
      <c r="A22" s="8" t="s">
        <v>27</v>
      </c>
      <c r="B22" s="10">
        <v>3</v>
      </c>
      <c r="C22" s="10" t="s">
        <v>10</v>
      </c>
      <c r="D22" s="10" t="s">
        <v>15</v>
      </c>
      <c r="E22" s="10" t="s">
        <v>16</v>
      </c>
      <c r="F22" s="10" t="s">
        <v>16</v>
      </c>
      <c r="G22" s="10" t="s">
        <v>13</v>
      </c>
      <c r="H22" s="10">
        <v>15</v>
      </c>
      <c r="I22" s="10">
        <v>54</v>
      </c>
      <c r="J22" s="10">
        <f t="shared" si="0"/>
        <v>69</v>
      </c>
      <c r="K22" s="13">
        <f t="shared" si="1"/>
        <v>0.56521739130434778</v>
      </c>
      <c r="L22" s="17" t="s">
        <v>31</v>
      </c>
    </row>
    <row r="23" spans="1:12" x14ac:dyDescent="0.2">
      <c r="A23" s="8" t="s">
        <v>27</v>
      </c>
      <c r="B23" s="10">
        <v>3</v>
      </c>
      <c r="C23" s="10" t="s">
        <v>10</v>
      </c>
      <c r="D23" s="10" t="s">
        <v>15</v>
      </c>
      <c r="E23" s="10" t="s">
        <v>16</v>
      </c>
      <c r="F23" s="10" t="s">
        <v>16</v>
      </c>
      <c r="G23" s="10" t="s">
        <v>12</v>
      </c>
      <c r="H23" s="10">
        <v>0</v>
      </c>
      <c r="I23" s="10">
        <v>74</v>
      </c>
      <c r="J23" s="10">
        <f t="shared" si="0"/>
        <v>74</v>
      </c>
      <c r="K23" s="13">
        <f t="shared" si="1"/>
        <v>1</v>
      </c>
      <c r="L23" s="17" t="s">
        <v>31</v>
      </c>
    </row>
    <row r="24" spans="1:12" x14ac:dyDescent="0.2">
      <c r="A24" s="8" t="s">
        <v>27</v>
      </c>
      <c r="B24" s="10">
        <v>3</v>
      </c>
      <c r="C24" s="10" t="s">
        <v>10</v>
      </c>
      <c r="D24" s="10" t="s">
        <v>15</v>
      </c>
      <c r="E24" s="10" t="s">
        <v>17</v>
      </c>
      <c r="F24" s="10" t="s">
        <v>17</v>
      </c>
      <c r="G24" s="10" t="s">
        <v>13</v>
      </c>
      <c r="H24" s="10">
        <v>22</v>
      </c>
      <c r="I24" s="10">
        <v>14</v>
      </c>
      <c r="J24" s="10">
        <f t="shared" si="0"/>
        <v>36</v>
      </c>
      <c r="K24" s="13">
        <f t="shared" si="1"/>
        <v>-0.22222222222222221</v>
      </c>
      <c r="L24" s="17" t="s">
        <v>31</v>
      </c>
    </row>
    <row r="25" spans="1:12" x14ac:dyDescent="0.2">
      <c r="A25" s="8" t="s">
        <v>27</v>
      </c>
      <c r="B25" s="10">
        <v>3</v>
      </c>
      <c r="C25" s="10" t="s">
        <v>10</v>
      </c>
      <c r="D25" s="10" t="s">
        <v>15</v>
      </c>
      <c r="E25" s="10" t="s">
        <v>17</v>
      </c>
      <c r="F25" s="10" t="s">
        <v>17</v>
      </c>
      <c r="G25" s="10" t="s">
        <v>12</v>
      </c>
      <c r="H25" s="10">
        <v>75</v>
      </c>
      <c r="I25" s="10">
        <v>28</v>
      </c>
      <c r="J25" s="10">
        <f t="shared" si="0"/>
        <v>103</v>
      </c>
      <c r="K25" s="13">
        <f t="shared" si="1"/>
        <v>-0.4563106796116505</v>
      </c>
      <c r="L25" s="17" t="s">
        <v>31</v>
      </c>
    </row>
    <row r="26" spans="1:12" x14ac:dyDescent="0.2">
      <c r="A26" s="8" t="s">
        <v>27</v>
      </c>
      <c r="B26" s="9">
        <v>4</v>
      </c>
      <c r="C26" s="9" t="s">
        <v>10</v>
      </c>
      <c r="D26" s="9" t="s">
        <v>19</v>
      </c>
      <c r="E26" s="9" t="s">
        <v>20</v>
      </c>
      <c r="F26" s="9" t="s">
        <v>19</v>
      </c>
      <c r="G26" s="9" t="s">
        <v>13</v>
      </c>
      <c r="H26" s="9">
        <v>19</v>
      </c>
      <c r="I26" s="9">
        <v>12</v>
      </c>
      <c r="J26" s="9">
        <f t="shared" si="0"/>
        <v>31</v>
      </c>
      <c r="K26" s="12">
        <f t="shared" ref="K26:K49" si="2">+(H26-I26)/J26</f>
        <v>0.22580645161290322</v>
      </c>
      <c r="L26" s="17" t="s">
        <v>31</v>
      </c>
    </row>
    <row r="27" spans="1:12" x14ac:dyDescent="0.2">
      <c r="A27" s="8" t="s">
        <v>27</v>
      </c>
      <c r="B27" s="9">
        <v>4</v>
      </c>
      <c r="C27" s="9" t="s">
        <v>10</v>
      </c>
      <c r="D27" s="9" t="s">
        <v>19</v>
      </c>
      <c r="E27" s="9" t="s">
        <v>20</v>
      </c>
      <c r="F27" s="9" t="s">
        <v>19</v>
      </c>
      <c r="G27" s="9" t="s">
        <v>12</v>
      </c>
      <c r="H27" s="9">
        <v>21</v>
      </c>
      <c r="I27" s="9">
        <v>35</v>
      </c>
      <c r="J27" s="9">
        <f t="shared" si="0"/>
        <v>56</v>
      </c>
      <c r="K27" s="12">
        <f t="shared" si="2"/>
        <v>-0.25</v>
      </c>
      <c r="L27" s="17" t="s">
        <v>31</v>
      </c>
    </row>
    <row r="28" spans="1:12" x14ac:dyDescent="0.2">
      <c r="A28" s="8" t="s">
        <v>27</v>
      </c>
      <c r="B28" s="9">
        <v>4</v>
      </c>
      <c r="C28" s="9" t="s">
        <v>10</v>
      </c>
      <c r="D28" s="9" t="s">
        <v>11</v>
      </c>
      <c r="E28" s="9" t="s">
        <v>11</v>
      </c>
      <c r="F28" s="9" t="s">
        <v>11</v>
      </c>
      <c r="G28" s="9" t="s">
        <v>13</v>
      </c>
      <c r="H28" s="9">
        <v>16</v>
      </c>
      <c r="I28" s="9">
        <v>15</v>
      </c>
      <c r="J28" s="9">
        <f t="shared" si="0"/>
        <v>31</v>
      </c>
      <c r="K28" s="12">
        <f t="shared" si="2"/>
        <v>3.2258064516129031E-2</v>
      </c>
      <c r="L28" s="17" t="s">
        <v>31</v>
      </c>
    </row>
    <row r="29" spans="1:12" x14ac:dyDescent="0.2">
      <c r="A29" s="8" t="s">
        <v>27</v>
      </c>
      <c r="B29" s="9">
        <v>4</v>
      </c>
      <c r="C29" s="9" t="s">
        <v>10</v>
      </c>
      <c r="D29" s="9" t="s">
        <v>11</v>
      </c>
      <c r="E29" s="9" t="s">
        <v>11</v>
      </c>
      <c r="F29" s="9" t="s">
        <v>11</v>
      </c>
      <c r="G29" s="9" t="s">
        <v>12</v>
      </c>
      <c r="H29" s="9">
        <v>18</v>
      </c>
      <c r="I29" s="9">
        <v>18</v>
      </c>
      <c r="J29" s="9">
        <f t="shared" si="0"/>
        <v>36</v>
      </c>
      <c r="K29" s="12">
        <f t="shared" si="2"/>
        <v>0</v>
      </c>
      <c r="L29" s="17" t="s">
        <v>31</v>
      </c>
    </row>
    <row r="30" spans="1:12" x14ac:dyDescent="0.2">
      <c r="A30" s="8" t="s">
        <v>27</v>
      </c>
      <c r="B30" s="9">
        <v>4</v>
      </c>
      <c r="C30" s="9" t="s">
        <v>10</v>
      </c>
      <c r="D30" s="9" t="s">
        <v>16</v>
      </c>
      <c r="E30" s="9" t="s">
        <v>15</v>
      </c>
      <c r="F30" s="9" t="s">
        <v>16</v>
      </c>
      <c r="G30" s="9" t="s">
        <v>13</v>
      </c>
      <c r="H30" s="9">
        <v>24</v>
      </c>
      <c r="I30" s="9">
        <v>9</v>
      </c>
      <c r="J30" s="9">
        <f t="shared" si="0"/>
        <v>33</v>
      </c>
      <c r="K30" s="12">
        <f t="shared" si="2"/>
        <v>0.45454545454545453</v>
      </c>
      <c r="L30" s="17" t="s">
        <v>31</v>
      </c>
    </row>
    <row r="31" spans="1:12" x14ac:dyDescent="0.2">
      <c r="A31" s="8" t="s">
        <v>27</v>
      </c>
      <c r="B31" s="9">
        <v>4</v>
      </c>
      <c r="C31" s="9" t="s">
        <v>10</v>
      </c>
      <c r="D31" s="9" t="s">
        <v>16</v>
      </c>
      <c r="E31" s="9" t="s">
        <v>15</v>
      </c>
      <c r="F31" s="9" t="s">
        <v>16</v>
      </c>
      <c r="G31" s="9" t="s">
        <v>12</v>
      </c>
      <c r="H31" s="9">
        <v>43</v>
      </c>
      <c r="I31" s="9">
        <v>7</v>
      </c>
      <c r="J31" s="9">
        <f t="shared" si="0"/>
        <v>50</v>
      </c>
      <c r="K31" s="12">
        <f t="shared" si="2"/>
        <v>0.72</v>
      </c>
      <c r="L31" s="17" t="s">
        <v>31</v>
      </c>
    </row>
    <row r="32" spans="1:12" x14ac:dyDescent="0.2">
      <c r="A32" s="8" t="s">
        <v>27</v>
      </c>
      <c r="B32" s="9">
        <v>4</v>
      </c>
      <c r="C32" s="9" t="s">
        <v>10</v>
      </c>
      <c r="D32" s="9" t="s">
        <v>17</v>
      </c>
      <c r="E32" s="9" t="s">
        <v>15</v>
      </c>
      <c r="F32" s="9" t="s">
        <v>17</v>
      </c>
      <c r="G32" s="9" t="s">
        <v>13</v>
      </c>
      <c r="H32" s="9">
        <v>14</v>
      </c>
      <c r="I32" s="9">
        <v>23</v>
      </c>
      <c r="J32" s="9">
        <f t="shared" si="0"/>
        <v>37</v>
      </c>
      <c r="K32" s="12">
        <f t="shared" si="2"/>
        <v>-0.24324324324324326</v>
      </c>
      <c r="L32" s="17" t="s">
        <v>31</v>
      </c>
    </row>
    <row r="33" spans="1:12" x14ac:dyDescent="0.2">
      <c r="A33" s="8" t="s">
        <v>27</v>
      </c>
      <c r="B33" s="9">
        <v>4</v>
      </c>
      <c r="C33" s="9" t="s">
        <v>10</v>
      </c>
      <c r="D33" s="9" t="s">
        <v>17</v>
      </c>
      <c r="E33" s="9" t="s">
        <v>15</v>
      </c>
      <c r="F33" s="9" t="s">
        <v>17</v>
      </c>
      <c r="G33" s="9" t="s">
        <v>12</v>
      </c>
      <c r="H33" s="9">
        <v>11</v>
      </c>
      <c r="I33" s="9">
        <v>33</v>
      </c>
      <c r="J33" s="9">
        <f t="shared" si="0"/>
        <v>44</v>
      </c>
      <c r="K33" s="12">
        <f t="shared" si="2"/>
        <v>-0.5</v>
      </c>
      <c r="L33" s="17" t="s">
        <v>31</v>
      </c>
    </row>
    <row r="34" spans="1:12" x14ac:dyDescent="0.2">
      <c r="A34" s="8" t="s">
        <v>27</v>
      </c>
      <c r="B34" s="9">
        <v>5</v>
      </c>
      <c r="C34" s="9" t="s">
        <v>10</v>
      </c>
      <c r="D34" s="9" t="s">
        <v>19</v>
      </c>
      <c r="E34" s="9" t="s">
        <v>20</v>
      </c>
      <c r="F34" s="9" t="s">
        <v>19</v>
      </c>
      <c r="G34" s="9" t="s">
        <v>13</v>
      </c>
      <c r="H34" s="9">
        <v>28</v>
      </c>
      <c r="I34" s="9">
        <v>25</v>
      </c>
      <c r="J34" s="9">
        <f t="shared" ref="J34:J65" si="3">+H34+I34</f>
        <v>53</v>
      </c>
      <c r="K34" s="12">
        <f t="shared" si="2"/>
        <v>5.6603773584905662E-2</v>
      </c>
      <c r="L34" s="17" t="s">
        <v>31</v>
      </c>
    </row>
    <row r="35" spans="1:12" x14ac:dyDescent="0.2">
      <c r="A35" s="8" t="s">
        <v>27</v>
      </c>
      <c r="B35" s="9">
        <v>5</v>
      </c>
      <c r="C35" s="9" t="s">
        <v>10</v>
      </c>
      <c r="D35" s="9" t="s">
        <v>19</v>
      </c>
      <c r="E35" s="9" t="s">
        <v>20</v>
      </c>
      <c r="F35" s="9" t="s">
        <v>19</v>
      </c>
      <c r="G35" s="9" t="s">
        <v>12</v>
      </c>
      <c r="H35" s="9">
        <v>26</v>
      </c>
      <c r="I35" s="9">
        <v>21</v>
      </c>
      <c r="J35" s="9">
        <f t="shared" si="3"/>
        <v>47</v>
      </c>
      <c r="K35" s="12">
        <f t="shared" si="2"/>
        <v>0.10638297872340426</v>
      </c>
      <c r="L35" s="17" t="s">
        <v>31</v>
      </c>
    </row>
    <row r="36" spans="1:12" x14ac:dyDescent="0.2">
      <c r="A36" s="8" t="s">
        <v>27</v>
      </c>
      <c r="B36" s="9">
        <v>5</v>
      </c>
      <c r="C36" s="9" t="s">
        <v>10</v>
      </c>
      <c r="D36" s="9" t="s">
        <v>11</v>
      </c>
      <c r="E36" s="9" t="s">
        <v>11</v>
      </c>
      <c r="F36" s="9" t="s">
        <v>11</v>
      </c>
      <c r="G36" s="9" t="s">
        <v>13</v>
      </c>
      <c r="H36" s="9">
        <v>49</v>
      </c>
      <c r="I36" s="9">
        <v>53</v>
      </c>
      <c r="J36" s="9">
        <f t="shared" si="3"/>
        <v>102</v>
      </c>
      <c r="K36" s="12">
        <f t="shared" si="2"/>
        <v>-3.9215686274509803E-2</v>
      </c>
      <c r="L36" s="17" t="s">
        <v>31</v>
      </c>
    </row>
    <row r="37" spans="1:12" x14ac:dyDescent="0.2">
      <c r="A37" s="8" t="s">
        <v>27</v>
      </c>
      <c r="B37" s="9">
        <v>5</v>
      </c>
      <c r="C37" s="9" t="s">
        <v>10</v>
      </c>
      <c r="D37" s="9" t="s">
        <v>11</v>
      </c>
      <c r="E37" s="9" t="s">
        <v>11</v>
      </c>
      <c r="F37" s="9" t="s">
        <v>11</v>
      </c>
      <c r="G37" s="9" t="s">
        <v>12</v>
      </c>
      <c r="H37" s="9">
        <v>21</v>
      </c>
      <c r="I37" s="9">
        <v>24</v>
      </c>
      <c r="J37" s="9">
        <f t="shared" si="3"/>
        <v>45</v>
      </c>
      <c r="K37" s="12">
        <f t="shared" si="2"/>
        <v>-6.6666666666666666E-2</v>
      </c>
      <c r="L37" s="17" t="s">
        <v>31</v>
      </c>
    </row>
    <row r="38" spans="1:12" x14ac:dyDescent="0.2">
      <c r="A38" s="8" t="s">
        <v>27</v>
      </c>
      <c r="B38" s="9">
        <v>5</v>
      </c>
      <c r="C38" s="9" t="s">
        <v>10</v>
      </c>
      <c r="D38" s="9" t="s">
        <v>16</v>
      </c>
      <c r="E38" s="9" t="s">
        <v>15</v>
      </c>
      <c r="F38" s="9" t="s">
        <v>16</v>
      </c>
      <c r="G38" s="9" t="s">
        <v>13</v>
      </c>
      <c r="H38" s="9">
        <v>56</v>
      </c>
      <c r="I38" s="9">
        <v>29</v>
      </c>
      <c r="J38" s="9">
        <f t="shared" si="3"/>
        <v>85</v>
      </c>
      <c r="K38" s="12">
        <f t="shared" si="2"/>
        <v>0.31764705882352939</v>
      </c>
      <c r="L38" s="17" t="s">
        <v>31</v>
      </c>
    </row>
    <row r="39" spans="1:12" x14ac:dyDescent="0.2">
      <c r="A39" s="8" t="s">
        <v>27</v>
      </c>
      <c r="B39" s="9">
        <v>5</v>
      </c>
      <c r="C39" s="9" t="s">
        <v>10</v>
      </c>
      <c r="D39" s="9" t="s">
        <v>16</v>
      </c>
      <c r="E39" s="9" t="s">
        <v>15</v>
      </c>
      <c r="F39" s="9" t="s">
        <v>16</v>
      </c>
      <c r="G39" s="9" t="s">
        <v>12</v>
      </c>
      <c r="H39" s="9">
        <v>44</v>
      </c>
      <c r="I39" s="9">
        <v>1</v>
      </c>
      <c r="J39" s="9">
        <f t="shared" si="3"/>
        <v>45</v>
      </c>
      <c r="K39" s="12">
        <f t="shared" si="2"/>
        <v>0.9555555555555556</v>
      </c>
      <c r="L39" s="17" t="s">
        <v>31</v>
      </c>
    </row>
    <row r="40" spans="1:12" x14ac:dyDescent="0.2">
      <c r="A40" s="8" t="s">
        <v>27</v>
      </c>
      <c r="B40" s="9">
        <v>5</v>
      </c>
      <c r="C40" s="9" t="s">
        <v>10</v>
      </c>
      <c r="D40" s="9" t="s">
        <v>17</v>
      </c>
      <c r="E40" s="9" t="s">
        <v>15</v>
      </c>
      <c r="F40" s="9" t="s">
        <v>17</v>
      </c>
      <c r="G40" s="9" t="s">
        <v>13</v>
      </c>
      <c r="H40" s="9">
        <v>36</v>
      </c>
      <c r="I40" s="9">
        <v>42</v>
      </c>
      <c r="J40" s="9">
        <f t="shared" si="3"/>
        <v>78</v>
      </c>
      <c r="K40" s="12">
        <f t="shared" si="2"/>
        <v>-7.6923076923076927E-2</v>
      </c>
      <c r="L40" s="17" t="s">
        <v>31</v>
      </c>
    </row>
    <row r="41" spans="1:12" x14ac:dyDescent="0.2">
      <c r="A41" s="8" t="s">
        <v>27</v>
      </c>
      <c r="B41" s="9">
        <v>5</v>
      </c>
      <c r="C41" s="9" t="s">
        <v>10</v>
      </c>
      <c r="D41" s="9" t="s">
        <v>17</v>
      </c>
      <c r="E41" s="9" t="s">
        <v>15</v>
      </c>
      <c r="F41" s="9" t="s">
        <v>17</v>
      </c>
      <c r="G41" s="9" t="s">
        <v>12</v>
      </c>
      <c r="H41" s="9">
        <v>17</v>
      </c>
      <c r="I41" s="9">
        <v>25</v>
      </c>
      <c r="J41" s="9">
        <f t="shared" si="3"/>
        <v>42</v>
      </c>
      <c r="K41" s="12">
        <f t="shared" si="2"/>
        <v>-0.19047619047619047</v>
      </c>
      <c r="L41" s="17" t="s">
        <v>31</v>
      </c>
    </row>
    <row r="42" spans="1:12" x14ac:dyDescent="0.2">
      <c r="A42" s="8" t="s">
        <v>27</v>
      </c>
      <c r="B42" s="9">
        <v>6</v>
      </c>
      <c r="C42" s="9" t="s">
        <v>10</v>
      </c>
      <c r="D42" s="9" t="s">
        <v>19</v>
      </c>
      <c r="E42" s="9" t="s">
        <v>20</v>
      </c>
      <c r="F42" s="9" t="s">
        <v>19</v>
      </c>
      <c r="G42" s="9" t="s">
        <v>13</v>
      </c>
      <c r="H42" s="9">
        <v>16</v>
      </c>
      <c r="I42" s="9">
        <v>11</v>
      </c>
      <c r="J42" s="9">
        <f t="shared" si="3"/>
        <v>27</v>
      </c>
      <c r="K42" s="12">
        <f t="shared" si="2"/>
        <v>0.18518518518518517</v>
      </c>
      <c r="L42" s="17" t="s">
        <v>31</v>
      </c>
    </row>
    <row r="43" spans="1:12" x14ac:dyDescent="0.2">
      <c r="A43" s="8" t="s">
        <v>27</v>
      </c>
      <c r="B43" s="9">
        <v>6</v>
      </c>
      <c r="C43" s="9" t="s">
        <v>10</v>
      </c>
      <c r="D43" s="9" t="s">
        <v>19</v>
      </c>
      <c r="E43" s="9" t="s">
        <v>20</v>
      </c>
      <c r="F43" s="9" t="s">
        <v>19</v>
      </c>
      <c r="G43" s="9" t="s">
        <v>12</v>
      </c>
      <c r="H43" s="9">
        <v>74</v>
      </c>
      <c r="I43" s="9">
        <v>79</v>
      </c>
      <c r="J43" s="9">
        <f t="shared" si="3"/>
        <v>153</v>
      </c>
      <c r="K43" s="12">
        <f t="shared" si="2"/>
        <v>-3.2679738562091505E-2</v>
      </c>
      <c r="L43" s="17" t="s">
        <v>31</v>
      </c>
    </row>
    <row r="44" spans="1:12" x14ac:dyDescent="0.2">
      <c r="A44" s="8" t="s">
        <v>27</v>
      </c>
      <c r="B44" s="9">
        <v>6</v>
      </c>
      <c r="C44" s="9" t="s">
        <v>10</v>
      </c>
      <c r="D44" s="9" t="s">
        <v>11</v>
      </c>
      <c r="E44" s="9" t="s">
        <v>11</v>
      </c>
      <c r="F44" s="9" t="s">
        <v>11</v>
      </c>
      <c r="G44" s="9" t="s">
        <v>13</v>
      </c>
      <c r="H44" s="9">
        <v>4</v>
      </c>
      <c r="I44" s="9">
        <v>8</v>
      </c>
      <c r="J44" s="22">
        <f t="shared" si="3"/>
        <v>12</v>
      </c>
      <c r="K44" s="23">
        <f t="shared" si="2"/>
        <v>-0.33333333333333331</v>
      </c>
      <c r="L44" s="17" t="s">
        <v>31</v>
      </c>
    </row>
    <row r="45" spans="1:12" x14ac:dyDescent="0.2">
      <c r="A45" s="8" t="s">
        <v>27</v>
      </c>
      <c r="B45" s="9">
        <v>6</v>
      </c>
      <c r="C45" s="9" t="s">
        <v>10</v>
      </c>
      <c r="D45" s="9" t="s">
        <v>11</v>
      </c>
      <c r="E45" s="9" t="s">
        <v>11</v>
      </c>
      <c r="F45" s="9" t="s">
        <v>11</v>
      </c>
      <c r="G45" s="9" t="s">
        <v>12</v>
      </c>
      <c r="H45" s="9">
        <v>44</v>
      </c>
      <c r="I45" s="9">
        <v>36</v>
      </c>
      <c r="J45" s="9">
        <f t="shared" si="3"/>
        <v>80</v>
      </c>
      <c r="K45" s="12">
        <f t="shared" si="2"/>
        <v>0.1</v>
      </c>
      <c r="L45" s="17" t="s">
        <v>31</v>
      </c>
    </row>
    <row r="46" spans="1:12" x14ac:dyDescent="0.2">
      <c r="A46" s="8" t="s">
        <v>27</v>
      </c>
      <c r="B46" s="9">
        <v>6</v>
      </c>
      <c r="C46" s="9" t="s">
        <v>10</v>
      </c>
      <c r="D46" s="9" t="s">
        <v>16</v>
      </c>
      <c r="E46" s="9" t="s">
        <v>15</v>
      </c>
      <c r="F46" s="9" t="s">
        <v>16</v>
      </c>
      <c r="G46" s="9" t="s">
        <v>13</v>
      </c>
      <c r="H46" s="9">
        <v>25</v>
      </c>
      <c r="I46" s="9">
        <v>15</v>
      </c>
      <c r="J46" s="9">
        <f t="shared" si="3"/>
        <v>40</v>
      </c>
      <c r="K46" s="12">
        <f t="shared" si="2"/>
        <v>0.25</v>
      </c>
      <c r="L46" s="17" t="s">
        <v>31</v>
      </c>
    </row>
    <row r="47" spans="1:12" x14ac:dyDescent="0.2">
      <c r="A47" s="8" t="s">
        <v>27</v>
      </c>
      <c r="B47" s="9">
        <v>6</v>
      </c>
      <c r="C47" s="9" t="s">
        <v>10</v>
      </c>
      <c r="D47" s="9" t="s">
        <v>16</v>
      </c>
      <c r="E47" s="9" t="s">
        <v>15</v>
      </c>
      <c r="F47" s="9" t="s">
        <v>16</v>
      </c>
      <c r="G47" s="9" t="s">
        <v>12</v>
      </c>
      <c r="H47" s="9">
        <v>72</v>
      </c>
      <c r="I47" s="9">
        <v>11</v>
      </c>
      <c r="J47" s="9">
        <f t="shared" si="3"/>
        <v>83</v>
      </c>
      <c r="K47" s="12">
        <f t="shared" si="2"/>
        <v>0.73493975903614461</v>
      </c>
      <c r="L47" s="17" t="s">
        <v>31</v>
      </c>
    </row>
    <row r="48" spans="1:12" x14ac:dyDescent="0.2">
      <c r="A48" s="8" t="s">
        <v>27</v>
      </c>
      <c r="B48" s="9">
        <v>6</v>
      </c>
      <c r="C48" s="9" t="s">
        <v>10</v>
      </c>
      <c r="D48" s="9" t="s">
        <v>17</v>
      </c>
      <c r="E48" s="9" t="s">
        <v>15</v>
      </c>
      <c r="F48" s="9" t="s">
        <v>17</v>
      </c>
      <c r="G48" s="9" t="s">
        <v>13</v>
      </c>
      <c r="H48" s="9">
        <v>22</v>
      </c>
      <c r="I48" s="9">
        <v>23</v>
      </c>
      <c r="J48" s="9">
        <f t="shared" si="3"/>
        <v>45</v>
      </c>
      <c r="K48" s="12">
        <f t="shared" si="2"/>
        <v>-2.2222222222222223E-2</v>
      </c>
      <c r="L48" s="17" t="s">
        <v>31</v>
      </c>
    </row>
    <row r="49" spans="1:12" x14ac:dyDescent="0.2">
      <c r="A49" s="8" t="s">
        <v>27</v>
      </c>
      <c r="B49" s="9">
        <v>6</v>
      </c>
      <c r="C49" s="9" t="s">
        <v>10</v>
      </c>
      <c r="D49" s="9" t="s">
        <v>17</v>
      </c>
      <c r="E49" s="9" t="s">
        <v>15</v>
      </c>
      <c r="F49" s="9" t="s">
        <v>17</v>
      </c>
      <c r="G49" s="9" t="s">
        <v>12</v>
      </c>
      <c r="H49" s="9">
        <v>48</v>
      </c>
      <c r="I49" s="9">
        <v>50</v>
      </c>
      <c r="J49" s="9">
        <f t="shared" si="3"/>
        <v>98</v>
      </c>
      <c r="K49" s="12">
        <f t="shared" si="2"/>
        <v>-2.0408163265306121E-2</v>
      </c>
      <c r="L49" s="17" t="s">
        <v>31</v>
      </c>
    </row>
    <row r="50" spans="1:12" x14ac:dyDescent="0.2">
      <c r="A50" s="8" t="s">
        <v>27</v>
      </c>
      <c r="B50" s="10">
        <v>7</v>
      </c>
      <c r="C50" s="10" t="s">
        <v>10</v>
      </c>
      <c r="D50" s="10" t="s">
        <v>20</v>
      </c>
      <c r="E50" s="10" t="s">
        <v>19</v>
      </c>
      <c r="F50" s="10" t="s">
        <v>19</v>
      </c>
      <c r="G50" s="10" t="s">
        <v>13</v>
      </c>
      <c r="H50" s="10">
        <v>15</v>
      </c>
      <c r="I50" s="10">
        <v>17</v>
      </c>
      <c r="J50" s="10">
        <f t="shared" si="3"/>
        <v>32</v>
      </c>
      <c r="K50" s="13">
        <f t="shared" ref="K50:K73" si="4">+(I50-H50)/J50</f>
        <v>6.25E-2</v>
      </c>
      <c r="L50" s="17" t="s">
        <v>31</v>
      </c>
    </row>
    <row r="51" spans="1:12" x14ac:dyDescent="0.2">
      <c r="A51" s="8" t="s">
        <v>27</v>
      </c>
      <c r="B51" s="10">
        <v>7</v>
      </c>
      <c r="C51" s="10" t="s">
        <v>10</v>
      </c>
      <c r="D51" s="10" t="s">
        <v>20</v>
      </c>
      <c r="E51" s="10" t="s">
        <v>19</v>
      </c>
      <c r="F51" s="10" t="s">
        <v>19</v>
      </c>
      <c r="G51" s="10" t="s">
        <v>12</v>
      </c>
      <c r="H51" s="10">
        <v>24</v>
      </c>
      <c r="I51" s="10">
        <v>23</v>
      </c>
      <c r="J51" s="10">
        <f t="shared" si="3"/>
        <v>47</v>
      </c>
      <c r="K51" s="13">
        <f t="shared" si="4"/>
        <v>-2.1276595744680851E-2</v>
      </c>
      <c r="L51" s="17" t="s">
        <v>31</v>
      </c>
    </row>
    <row r="52" spans="1:12" x14ac:dyDescent="0.2">
      <c r="A52" s="8" t="s">
        <v>27</v>
      </c>
      <c r="B52" s="10">
        <v>7</v>
      </c>
      <c r="C52" s="10" t="s">
        <v>10</v>
      </c>
      <c r="D52" s="10" t="s">
        <v>11</v>
      </c>
      <c r="E52" s="10" t="s">
        <v>11</v>
      </c>
      <c r="F52" s="10" t="s">
        <v>11</v>
      </c>
      <c r="G52" s="10" t="s">
        <v>13</v>
      </c>
      <c r="H52" s="10">
        <v>17</v>
      </c>
      <c r="I52" s="10">
        <v>22</v>
      </c>
      <c r="J52" s="10">
        <f t="shared" si="3"/>
        <v>39</v>
      </c>
      <c r="K52" s="13">
        <f t="shared" si="4"/>
        <v>0.12820512820512819</v>
      </c>
      <c r="L52" s="17" t="s">
        <v>31</v>
      </c>
    </row>
    <row r="53" spans="1:12" x14ac:dyDescent="0.2">
      <c r="A53" s="8" t="s">
        <v>27</v>
      </c>
      <c r="B53" s="10">
        <v>7</v>
      </c>
      <c r="C53" s="10" t="s">
        <v>10</v>
      </c>
      <c r="D53" s="10" t="s">
        <v>11</v>
      </c>
      <c r="E53" s="10" t="s">
        <v>11</v>
      </c>
      <c r="F53" s="10" t="s">
        <v>11</v>
      </c>
      <c r="G53" s="10" t="s">
        <v>12</v>
      </c>
      <c r="H53" s="10">
        <v>24</v>
      </c>
      <c r="I53" s="10">
        <v>25</v>
      </c>
      <c r="J53" s="10">
        <f t="shared" si="3"/>
        <v>49</v>
      </c>
      <c r="K53" s="13">
        <f t="shared" si="4"/>
        <v>2.0408163265306121E-2</v>
      </c>
      <c r="L53" s="17" t="s">
        <v>31</v>
      </c>
    </row>
    <row r="54" spans="1:12" x14ac:dyDescent="0.2">
      <c r="A54" s="8" t="s">
        <v>27</v>
      </c>
      <c r="B54" s="10">
        <v>7</v>
      </c>
      <c r="C54" s="10" t="s">
        <v>10</v>
      </c>
      <c r="D54" s="10" t="s">
        <v>15</v>
      </c>
      <c r="E54" s="10" t="s">
        <v>16</v>
      </c>
      <c r="F54" s="10" t="s">
        <v>16</v>
      </c>
      <c r="G54" s="10" t="s">
        <v>13</v>
      </c>
      <c r="H54" s="10">
        <v>7</v>
      </c>
      <c r="I54" s="10">
        <v>28</v>
      </c>
      <c r="J54" s="10">
        <f t="shared" si="3"/>
        <v>35</v>
      </c>
      <c r="K54" s="13">
        <f t="shared" si="4"/>
        <v>0.6</v>
      </c>
      <c r="L54" s="17" t="s">
        <v>31</v>
      </c>
    </row>
    <row r="55" spans="1:12" x14ac:dyDescent="0.2">
      <c r="A55" s="8" t="s">
        <v>27</v>
      </c>
      <c r="B55" s="10">
        <v>7</v>
      </c>
      <c r="C55" s="10" t="s">
        <v>10</v>
      </c>
      <c r="D55" s="10" t="s">
        <v>15</v>
      </c>
      <c r="E55" s="10" t="s">
        <v>16</v>
      </c>
      <c r="F55" s="10" t="s">
        <v>16</v>
      </c>
      <c r="G55" s="10" t="s">
        <v>12</v>
      </c>
      <c r="H55" s="10">
        <v>2</v>
      </c>
      <c r="I55" s="10">
        <v>39</v>
      </c>
      <c r="J55" s="10">
        <f t="shared" si="3"/>
        <v>41</v>
      </c>
      <c r="K55" s="13">
        <f t="shared" si="4"/>
        <v>0.90243902439024393</v>
      </c>
      <c r="L55" s="17" t="s">
        <v>31</v>
      </c>
    </row>
    <row r="56" spans="1:12" x14ac:dyDescent="0.2">
      <c r="A56" s="8" t="s">
        <v>27</v>
      </c>
      <c r="B56" s="10">
        <v>7</v>
      </c>
      <c r="C56" s="10" t="s">
        <v>10</v>
      </c>
      <c r="D56" s="10" t="s">
        <v>15</v>
      </c>
      <c r="E56" s="10" t="s">
        <v>17</v>
      </c>
      <c r="F56" s="10" t="s">
        <v>17</v>
      </c>
      <c r="G56" s="10" t="s">
        <v>13</v>
      </c>
      <c r="H56" s="10">
        <v>24</v>
      </c>
      <c r="I56" s="10">
        <v>18</v>
      </c>
      <c r="J56" s="10">
        <f t="shared" si="3"/>
        <v>42</v>
      </c>
      <c r="K56" s="13">
        <f t="shared" si="4"/>
        <v>-0.14285714285714285</v>
      </c>
      <c r="L56" s="17" t="s">
        <v>31</v>
      </c>
    </row>
    <row r="57" spans="1:12" x14ac:dyDescent="0.2">
      <c r="A57" s="8" t="s">
        <v>27</v>
      </c>
      <c r="B57" s="10">
        <v>7</v>
      </c>
      <c r="C57" s="10" t="s">
        <v>10</v>
      </c>
      <c r="D57" s="10" t="s">
        <v>15</v>
      </c>
      <c r="E57" s="10" t="s">
        <v>17</v>
      </c>
      <c r="F57" s="10" t="s">
        <v>17</v>
      </c>
      <c r="G57" s="10" t="s">
        <v>12</v>
      </c>
      <c r="H57" s="10">
        <v>67</v>
      </c>
      <c r="I57" s="10">
        <v>20</v>
      </c>
      <c r="J57" s="10">
        <f t="shared" si="3"/>
        <v>87</v>
      </c>
      <c r="K57" s="13">
        <f t="shared" si="4"/>
        <v>-0.54022988505747127</v>
      </c>
      <c r="L57" s="17" t="s">
        <v>31</v>
      </c>
    </row>
    <row r="58" spans="1:12" x14ac:dyDescent="0.2">
      <c r="A58" s="8" t="s">
        <v>27</v>
      </c>
      <c r="B58" s="10">
        <v>8</v>
      </c>
      <c r="C58" s="10" t="s">
        <v>10</v>
      </c>
      <c r="D58" s="10" t="s">
        <v>20</v>
      </c>
      <c r="E58" s="10" t="s">
        <v>19</v>
      </c>
      <c r="F58" s="10" t="s">
        <v>19</v>
      </c>
      <c r="G58" s="10" t="s">
        <v>13</v>
      </c>
      <c r="H58" s="10">
        <v>19</v>
      </c>
      <c r="I58" s="10">
        <v>17</v>
      </c>
      <c r="J58" s="10">
        <f t="shared" si="3"/>
        <v>36</v>
      </c>
      <c r="K58" s="13">
        <f t="shared" si="4"/>
        <v>-5.5555555555555552E-2</v>
      </c>
      <c r="L58" s="17" t="s">
        <v>31</v>
      </c>
    </row>
    <row r="59" spans="1:12" x14ac:dyDescent="0.2">
      <c r="A59" s="8" t="s">
        <v>27</v>
      </c>
      <c r="B59" s="10">
        <v>8</v>
      </c>
      <c r="C59" s="10" t="s">
        <v>10</v>
      </c>
      <c r="D59" s="10" t="s">
        <v>20</v>
      </c>
      <c r="E59" s="10" t="s">
        <v>19</v>
      </c>
      <c r="F59" s="10" t="s">
        <v>19</v>
      </c>
      <c r="G59" s="10" t="s">
        <v>12</v>
      </c>
      <c r="H59" s="10">
        <v>43</v>
      </c>
      <c r="I59" s="10">
        <v>52</v>
      </c>
      <c r="J59" s="10">
        <f t="shared" si="3"/>
        <v>95</v>
      </c>
      <c r="K59" s="13">
        <f t="shared" si="4"/>
        <v>9.4736842105263161E-2</v>
      </c>
      <c r="L59" s="17" t="s">
        <v>31</v>
      </c>
    </row>
    <row r="60" spans="1:12" x14ac:dyDescent="0.2">
      <c r="A60" s="8" t="s">
        <v>27</v>
      </c>
      <c r="B60" s="10">
        <v>8</v>
      </c>
      <c r="C60" s="10" t="s">
        <v>10</v>
      </c>
      <c r="D60" s="10" t="s">
        <v>11</v>
      </c>
      <c r="E60" s="10" t="s">
        <v>11</v>
      </c>
      <c r="F60" s="10" t="s">
        <v>11</v>
      </c>
      <c r="G60" s="10" t="s">
        <v>13</v>
      </c>
      <c r="H60" s="10">
        <v>18</v>
      </c>
      <c r="I60" s="10">
        <v>13</v>
      </c>
      <c r="J60" s="10">
        <f t="shared" si="3"/>
        <v>31</v>
      </c>
      <c r="K60" s="13">
        <f t="shared" si="4"/>
        <v>-0.16129032258064516</v>
      </c>
      <c r="L60" s="17" t="s">
        <v>31</v>
      </c>
    </row>
    <row r="61" spans="1:12" x14ac:dyDescent="0.2">
      <c r="A61" s="8" t="s">
        <v>27</v>
      </c>
      <c r="B61" s="10">
        <v>8</v>
      </c>
      <c r="C61" s="10" t="s">
        <v>10</v>
      </c>
      <c r="D61" s="10" t="s">
        <v>11</v>
      </c>
      <c r="E61" s="10" t="s">
        <v>11</v>
      </c>
      <c r="F61" s="10" t="s">
        <v>11</v>
      </c>
      <c r="G61" s="10" t="s">
        <v>12</v>
      </c>
      <c r="H61" s="10">
        <v>39</v>
      </c>
      <c r="I61" s="10">
        <v>39</v>
      </c>
      <c r="J61" s="10">
        <f t="shared" si="3"/>
        <v>78</v>
      </c>
      <c r="K61" s="13">
        <f t="shared" si="4"/>
        <v>0</v>
      </c>
      <c r="L61" s="17" t="s">
        <v>31</v>
      </c>
    </row>
    <row r="62" spans="1:12" x14ac:dyDescent="0.2">
      <c r="A62" s="8" t="s">
        <v>27</v>
      </c>
      <c r="B62" s="10">
        <v>8</v>
      </c>
      <c r="C62" s="10" t="s">
        <v>10</v>
      </c>
      <c r="D62" s="10" t="s">
        <v>15</v>
      </c>
      <c r="E62" s="10" t="s">
        <v>16</v>
      </c>
      <c r="F62" s="10" t="s">
        <v>16</v>
      </c>
      <c r="G62" s="10" t="s">
        <v>13</v>
      </c>
      <c r="H62" s="10">
        <v>7</v>
      </c>
      <c r="I62" s="10">
        <v>30</v>
      </c>
      <c r="J62" s="10">
        <f t="shared" si="3"/>
        <v>37</v>
      </c>
      <c r="K62" s="13">
        <f t="shared" si="4"/>
        <v>0.6216216216216216</v>
      </c>
      <c r="L62" s="17" t="s">
        <v>31</v>
      </c>
    </row>
    <row r="63" spans="1:12" x14ac:dyDescent="0.2">
      <c r="A63" s="8" t="s">
        <v>27</v>
      </c>
      <c r="B63" s="10">
        <v>8</v>
      </c>
      <c r="C63" s="10" t="s">
        <v>10</v>
      </c>
      <c r="D63" s="10" t="s">
        <v>15</v>
      </c>
      <c r="E63" s="10" t="s">
        <v>16</v>
      </c>
      <c r="F63" s="10" t="s">
        <v>16</v>
      </c>
      <c r="G63" s="10" t="s">
        <v>12</v>
      </c>
      <c r="H63" s="10">
        <v>5</v>
      </c>
      <c r="I63" s="10">
        <v>58</v>
      </c>
      <c r="J63" s="10">
        <f t="shared" si="3"/>
        <v>63</v>
      </c>
      <c r="K63" s="13">
        <f t="shared" si="4"/>
        <v>0.84126984126984128</v>
      </c>
      <c r="L63" s="17" t="s">
        <v>31</v>
      </c>
    </row>
    <row r="64" spans="1:12" x14ac:dyDescent="0.2">
      <c r="A64" s="8" t="s">
        <v>27</v>
      </c>
      <c r="B64" s="10">
        <v>8</v>
      </c>
      <c r="C64" s="10" t="s">
        <v>10</v>
      </c>
      <c r="D64" s="10" t="s">
        <v>15</v>
      </c>
      <c r="E64" s="10" t="s">
        <v>17</v>
      </c>
      <c r="F64" s="10" t="s">
        <v>17</v>
      </c>
      <c r="G64" s="10" t="s">
        <v>13</v>
      </c>
      <c r="H64" s="10">
        <v>11</v>
      </c>
      <c r="I64" s="10">
        <v>16</v>
      </c>
      <c r="J64" s="10">
        <f t="shared" si="3"/>
        <v>27</v>
      </c>
      <c r="K64" s="13">
        <f t="shared" si="4"/>
        <v>0.18518518518518517</v>
      </c>
      <c r="L64" s="17" t="s">
        <v>31</v>
      </c>
    </row>
    <row r="65" spans="1:12" x14ac:dyDescent="0.2">
      <c r="A65" s="8" t="s">
        <v>27</v>
      </c>
      <c r="B65" s="10">
        <v>8</v>
      </c>
      <c r="C65" s="10" t="s">
        <v>10</v>
      </c>
      <c r="D65" s="10" t="s">
        <v>15</v>
      </c>
      <c r="E65" s="10" t="s">
        <v>17</v>
      </c>
      <c r="F65" s="10" t="s">
        <v>17</v>
      </c>
      <c r="G65" s="10" t="s">
        <v>12</v>
      </c>
      <c r="H65" s="10">
        <v>63</v>
      </c>
      <c r="I65" s="10">
        <v>40</v>
      </c>
      <c r="J65" s="10">
        <f t="shared" si="3"/>
        <v>103</v>
      </c>
      <c r="K65" s="13">
        <f t="shared" si="4"/>
        <v>-0.22330097087378642</v>
      </c>
      <c r="L65" s="17" t="s">
        <v>31</v>
      </c>
    </row>
    <row r="66" spans="1:12" x14ac:dyDescent="0.2">
      <c r="A66" s="8" t="s">
        <v>27</v>
      </c>
      <c r="B66" s="10">
        <v>9</v>
      </c>
      <c r="C66" s="10" t="s">
        <v>10</v>
      </c>
      <c r="D66" s="10" t="s">
        <v>20</v>
      </c>
      <c r="E66" s="10" t="s">
        <v>19</v>
      </c>
      <c r="F66" s="10" t="s">
        <v>19</v>
      </c>
      <c r="G66" s="10" t="s">
        <v>13</v>
      </c>
      <c r="H66" s="10">
        <v>45</v>
      </c>
      <c r="I66" s="10">
        <v>60</v>
      </c>
      <c r="J66" s="10">
        <f t="shared" ref="J66:J97" si="5">+H66+I66</f>
        <v>105</v>
      </c>
      <c r="K66" s="13">
        <f t="shared" si="4"/>
        <v>0.14285714285714285</v>
      </c>
      <c r="L66" s="17" t="s">
        <v>31</v>
      </c>
    </row>
    <row r="67" spans="1:12" x14ac:dyDescent="0.2">
      <c r="A67" s="8" t="s">
        <v>27</v>
      </c>
      <c r="B67" s="10">
        <v>9</v>
      </c>
      <c r="C67" s="10" t="s">
        <v>10</v>
      </c>
      <c r="D67" s="10" t="s">
        <v>20</v>
      </c>
      <c r="E67" s="10" t="s">
        <v>19</v>
      </c>
      <c r="F67" s="10" t="s">
        <v>19</v>
      </c>
      <c r="G67" s="10" t="s">
        <v>12</v>
      </c>
      <c r="H67" s="10">
        <v>12</v>
      </c>
      <c r="I67" s="10">
        <v>20</v>
      </c>
      <c r="J67" s="10">
        <f t="shared" si="5"/>
        <v>32</v>
      </c>
      <c r="K67" s="13">
        <f t="shared" si="4"/>
        <v>0.25</v>
      </c>
      <c r="L67" s="17" t="s">
        <v>31</v>
      </c>
    </row>
    <row r="68" spans="1:12" x14ac:dyDescent="0.2">
      <c r="A68" s="8" t="s">
        <v>27</v>
      </c>
      <c r="B68" s="10">
        <v>9</v>
      </c>
      <c r="C68" s="10" t="s">
        <v>10</v>
      </c>
      <c r="D68" s="10" t="s">
        <v>11</v>
      </c>
      <c r="E68" s="10" t="s">
        <v>11</v>
      </c>
      <c r="F68" s="10" t="s">
        <v>11</v>
      </c>
      <c r="G68" s="10" t="s">
        <v>13</v>
      </c>
      <c r="H68" s="10">
        <v>46</v>
      </c>
      <c r="I68" s="10">
        <v>23</v>
      </c>
      <c r="J68" s="10">
        <f t="shared" si="5"/>
        <v>69</v>
      </c>
      <c r="K68" s="13">
        <f t="shared" si="4"/>
        <v>-0.33333333333333331</v>
      </c>
      <c r="L68" s="17" t="s">
        <v>31</v>
      </c>
    </row>
    <row r="69" spans="1:12" x14ac:dyDescent="0.2">
      <c r="A69" s="8" t="s">
        <v>27</v>
      </c>
      <c r="B69" s="10">
        <v>9</v>
      </c>
      <c r="C69" s="10" t="s">
        <v>10</v>
      </c>
      <c r="D69" s="10" t="s">
        <v>11</v>
      </c>
      <c r="E69" s="10" t="s">
        <v>11</v>
      </c>
      <c r="F69" s="10" t="s">
        <v>11</v>
      </c>
      <c r="G69" s="10" t="s">
        <v>12</v>
      </c>
      <c r="H69" s="10">
        <v>25</v>
      </c>
      <c r="I69" s="10">
        <v>37</v>
      </c>
      <c r="J69" s="10">
        <f t="shared" si="5"/>
        <v>62</v>
      </c>
      <c r="K69" s="13">
        <f t="shared" si="4"/>
        <v>0.19354838709677419</v>
      </c>
      <c r="L69" s="17" t="s">
        <v>31</v>
      </c>
    </row>
    <row r="70" spans="1:12" x14ac:dyDescent="0.2">
      <c r="A70" s="8" t="s">
        <v>27</v>
      </c>
      <c r="B70" s="10">
        <v>9</v>
      </c>
      <c r="C70" s="10" t="s">
        <v>10</v>
      </c>
      <c r="D70" s="10" t="s">
        <v>15</v>
      </c>
      <c r="E70" s="10" t="s">
        <v>16</v>
      </c>
      <c r="F70" s="10" t="s">
        <v>16</v>
      </c>
      <c r="G70" s="10" t="s">
        <v>13</v>
      </c>
      <c r="H70" s="10">
        <v>28</v>
      </c>
      <c r="I70" s="10">
        <v>22</v>
      </c>
      <c r="J70" s="10">
        <f t="shared" si="5"/>
        <v>50</v>
      </c>
      <c r="K70" s="13">
        <f t="shared" si="4"/>
        <v>-0.12</v>
      </c>
      <c r="L70" s="17" t="s">
        <v>31</v>
      </c>
    </row>
    <row r="71" spans="1:12" x14ac:dyDescent="0.2">
      <c r="A71" s="8" t="s">
        <v>27</v>
      </c>
      <c r="B71" s="10">
        <v>9</v>
      </c>
      <c r="C71" s="10" t="s">
        <v>10</v>
      </c>
      <c r="D71" s="10" t="s">
        <v>15</v>
      </c>
      <c r="E71" s="10" t="s">
        <v>16</v>
      </c>
      <c r="F71" s="10" t="s">
        <v>16</v>
      </c>
      <c r="G71" s="10" t="s">
        <v>12</v>
      </c>
      <c r="H71" s="10">
        <v>5</v>
      </c>
      <c r="I71" s="10">
        <v>47</v>
      </c>
      <c r="J71" s="20">
        <f t="shared" si="5"/>
        <v>52</v>
      </c>
      <c r="K71" s="13">
        <f t="shared" si="4"/>
        <v>0.80769230769230771</v>
      </c>
      <c r="L71" s="17" t="s">
        <v>31</v>
      </c>
    </row>
    <row r="72" spans="1:12" x14ac:dyDescent="0.2">
      <c r="A72" s="8" t="s">
        <v>27</v>
      </c>
      <c r="B72" s="10">
        <v>9</v>
      </c>
      <c r="C72" s="10" t="s">
        <v>10</v>
      </c>
      <c r="D72" s="10" t="s">
        <v>15</v>
      </c>
      <c r="E72" s="10" t="s">
        <v>17</v>
      </c>
      <c r="F72" s="10" t="s">
        <v>17</v>
      </c>
      <c r="G72" s="10" t="s">
        <v>13</v>
      </c>
      <c r="H72" s="10">
        <v>34</v>
      </c>
      <c r="I72" s="10">
        <v>35</v>
      </c>
      <c r="J72" s="10">
        <f t="shared" si="5"/>
        <v>69</v>
      </c>
      <c r="K72" s="13">
        <f t="shared" si="4"/>
        <v>1.4492753623188406E-2</v>
      </c>
      <c r="L72" s="17" t="s">
        <v>31</v>
      </c>
    </row>
    <row r="73" spans="1:12" x14ac:dyDescent="0.2">
      <c r="A73" s="8" t="s">
        <v>27</v>
      </c>
      <c r="B73" s="10">
        <v>9</v>
      </c>
      <c r="C73" s="10" t="s">
        <v>10</v>
      </c>
      <c r="D73" s="10" t="s">
        <v>15</v>
      </c>
      <c r="E73" s="10" t="s">
        <v>17</v>
      </c>
      <c r="F73" s="10" t="s">
        <v>17</v>
      </c>
      <c r="G73" s="10" t="s">
        <v>12</v>
      </c>
      <c r="H73" s="10">
        <v>39</v>
      </c>
      <c r="I73" s="10">
        <v>9</v>
      </c>
      <c r="J73" s="10">
        <f t="shared" si="5"/>
        <v>48</v>
      </c>
      <c r="K73" s="13">
        <f t="shared" si="4"/>
        <v>-0.625</v>
      </c>
      <c r="L73" s="17" t="s">
        <v>31</v>
      </c>
    </row>
    <row r="74" spans="1:12" x14ac:dyDescent="0.2">
      <c r="A74" s="8" t="s">
        <v>27</v>
      </c>
      <c r="B74" s="9">
        <v>10</v>
      </c>
      <c r="C74" s="9" t="s">
        <v>10</v>
      </c>
      <c r="D74" s="9" t="s">
        <v>19</v>
      </c>
      <c r="E74" s="9" t="s">
        <v>20</v>
      </c>
      <c r="F74" s="9" t="s">
        <v>19</v>
      </c>
      <c r="G74" s="9" t="s">
        <v>13</v>
      </c>
      <c r="H74" s="9">
        <v>14</v>
      </c>
      <c r="I74" s="9">
        <v>35</v>
      </c>
      <c r="J74" s="9">
        <f t="shared" si="5"/>
        <v>49</v>
      </c>
      <c r="K74" s="12">
        <f t="shared" ref="K74:K97" si="6">+(H74-I74)/J74</f>
        <v>-0.42857142857142855</v>
      </c>
      <c r="L74" s="17" t="s">
        <v>31</v>
      </c>
    </row>
    <row r="75" spans="1:12" x14ac:dyDescent="0.2">
      <c r="A75" s="8" t="s">
        <v>27</v>
      </c>
      <c r="B75" s="9">
        <v>10</v>
      </c>
      <c r="C75" s="9" t="s">
        <v>10</v>
      </c>
      <c r="D75" s="9" t="s">
        <v>19</v>
      </c>
      <c r="E75" s="9" t="s">
        <v>20</v>
      </c>
      <c r="F75" s="9" t="s">
        <v>19</v>
      </c>
      <c r="G75" s="9" t="s">
        <v>12</v>
      </c>
      <c r="H75" s="9">
        <v>19</v>
      </c>
      <c r="I75" s="9">
        <v>21</v>
      </c>
      <c r="J75" s="9">
        <f t="shared" si="5"/>
        <v>40</v>
      </c>
      <c r="K75" s="12">
        <f t="shared" si="6"/>
        <v>-0.05</v>
      </c>
      <c r="L75" s="17" t="s">
        <v>31</v>
      </c>
    </row>
    <row r="76" spans="1:12" x14ac:dyDescent="0.2">
      <c r="A76" s="8" t="s">
        <v>27</v>
      </c>
      <c r="B76" s="9">
        <v>10</v>
      </c>
      <c r="C76" s="9" t="s">
        <v>10</v>
      </c>
      <c r="D76" s="9" t="s">
        <v>11</v>
      </c>
      <c r="E76" s="9" t="s">
        <v>11</v>
      </c>
      <c r="F76" s="9" t="s">
        <v>11</v>
      </c>
      <c r="G76" s="9" t="s">
        <v>13</v>
      </c>
      <c r="H76" s="9">
        <v>18</v>
      </c>
      <c r="I76" s="9">
        <v>5</v>
      </c>
      <c r="J76" s="9">
        <f t="shared" si="5"/>
        <v>23</v>
      </c>
      <c r="K76" s="12">
        <f t="shared" si="6"/>
        <v>0.56521739130434778</v>
      </c>
      <c r="L76" s="17" t="s">
        <v>31</v>
      </c>
    </row>
    <row r="77" spans="1:12" x14ac:dyDescent="0.2">
      <c r="A77" s="8" t="s">
        <v>27</v>
      </c>
      <c r="B77" s="9">
        <v>10</v>
      </c>
      <c r="C77" s="9" t="s">
        <v>10</v>
      </c>
      <c r="D77" s="9" t="s">
        <v>11</v>
      </c>
      <c r="E77" s="9" t="s">
        <v>11</v>
      </c>
      <c r="F77" s="9" t="s">
        <v>11</v>
      </c>
      <c r="G77" s="9" t="s">
        <v>12</v>
      </c>
      <c r="H77" s="9">
        <v>20</v>
      </c>
      <c r="I77" s="9">
        <v>22</v>
      </c>
      <c r="J77" s="9">
        <f t="shared" si="5"/>
        <v>42</v>
      </c>
      <c r="K77" s="12">
        <f t="shared" si="6"/>
        <v>-4.7619047619047616E-2</v>
      </c>
      <c r="L77" s="17" t="s">
        <v>31</v>
      </c>
    </row>
    <row r="78" spans="1:12" x14ac:dyDescent="0.2">
      <c r="A78" s="8" t="s">
        <v>27</v>
      </c>
      <c r="B78" s="9">
        <v>10</v>
      </c>
      <c r="C78" s="9" t="s">
        <v>10</v>
      </c>
      <c r="D78" s="9" t="s">
        <v>16</v>
      </c>
      <c r="E78" s="9" t="s">
        <v>15</v>
      </c>
      <c r="F78" s="9" t="s">
        <v>16</v>
      </c>
      <c r="G78" s="9" t="s">
        <v>13</v>
      </c>
      <c r="H78" s="9">
        <v>16</v>
      </c>
      <c r="I78" s="9">
        <v>10</v>
      </c>
      <c r="J78" s="9">
        <f t="shared" si="5"/>
        <v>26</v>
      </c>
      <c r="K78" s="12">
        <f t="shared" si="6"/>
        <v>0.23076923076923078</v>
      </c>
      <c r="L78" s="17" t="s">
        <v>31</v>
      </c>
    </row>
    <row r="79" spans="1:12" x14ac:dyDescent="0.2">
      <c r="A79" s="8" t="s">
        <v>27</v>
      </c>
      <c r="B79" s="9">
        <v>10</v>
      </c>
      <c r="C79" s="9" t="s">
        <v>10</v>
      </c>
      <c r="D79" s="9" t="s">
        <v>16</v>
      </c>
      <c r="E79" s="9" t="s">
        <v>15</v>
      </c>
      <c r="F79" s="9" t="s">
        <v>16</v>
      </c>
      <c r="G79" s="9" t="s">
        <v>12</v>
      </c>
      <c r="H79" s="9">
        <v>61</v>
      </c>
      <c r="I79" s="9">
        <v>3</v>
      </c>
      <c r="J79" s="9">
        <f t="shared" si="5"/>
        <v>64</v>
      </c>
      <c r="K79" s="12">
        <f t="shared" si="6"/>
        <v>0.90625</v>
      </c>
      <c r="L79" s="17" t="s">
        <v>31</v>
      </c>
    </row>
    <row r="80" spans="1:12" x14ac:dyDescent="0.2">
      <c r="A80" s="8" t="s">
        <v>27</v>
      </c>
      <c r="B80" s="9">
        <v>10</v>
      </c>
      <c r="C80" s="9" t="s">
        <v>10</v>
      </c>
      <c r="D80" s="9" t="s">
        <v>17</v>
      </c>
      <c r="E80" s="9" t="s">
        <v>15</v>
      </c>
      <c r="F80" s="9" t="s">
        <v>17</v>
      </c>
      <c r="G80" s="9" t="s">
        <v>13</v>
      </c>
      <c r="H80" s="9">
        <v>6</v>
      </c>
      <c r="I80" s="9">
        <v>17</v>
      </c>
      <c r="J80" s="9">
        <f t="shared" si="5"/>
        <v>23</v>
      </c>
      <c r="K80" s="12">
        <f t="shared" si="6"/>
        <v>-0.47826086956521741</v>
      </c>
      <c r="L80" s="17" t="s">
        <v>31</v>
      </c>
    </row>
    <row r="81" spans="1:12" x14ac:dyDescent="0.2">
      <c r="A81" s="8" t="s">
        <v>27</v>
      </c>
      <c r="B81" s="9">
        <v>10</v>
      </c>
      <c r="C81" s="9" t="s">
        <v>10</v>
      </c>
      <c r="D81" s="9" t="s">
        <v>17</v>
      </c>
      <c r="E81" s="9" t="s">
        <v>15</v>
      </c>
      <c r="F81" s="9" t="s">
        <v>17</v>
      </c>
      <c r="G81" s="9" t="s">
        <v>12</v>
      </c>
      <c r="H81" s="9">
        <v>17</v>
      </c>
      <c r="I81" s="9">
        <v>52</v>
      </c>
      <c r="J81" s="9">
        <f t="shared" si="5"/>
        <v>69</v>
      </c>
      <c r="K81" s="12">
        <f t="shared" si="6"/>
        <v>-0.50724637681159424</v>
      </c>
      <c r="L81" s="17" t="s">
        <v>31</v>
      </c>
    </row>
    <row r="82" spans="1:12" x14ac:dyDescent="0.2">
      <c r="A82" s="8" t="s">
        <v>27</v>
      </c>
      <c r="B82" s="9">
        <v>11</v>
      </c>
      <c r="C82" s="9" t="s">
        <v>10</v>
      </c>
      <c r="D82" s="9" t="s">
        <v>19</v>
      </c>
      <c r="E82" s="9" t="s">
        <v>20</v>
      </c>
      <c r="F82" s="9" t="s">
        <v>19</v>
      </c>
      <c r="G82" s="9" t="s">
        <v>13</v>
      </c>
      <c r="H82" s="9">
        <v>32</v>
      </c>
      <c r="I82" s="9">
        <v>11</v>
      </c>
      <c r="J82" s="9">
        <f t="shared" si="5"/>
        <v>43</v>
      </c>
      <c r="K82" s="12">
        <f t="shared" si="6"/>
        <v>0.48837209302325579</v>
      </c>
      <c r="L82" s="17" t="s">
        <v>31</v>
      </c>
    </row>
    <row r="83" spans="1:12" x14ac:dyDescent="0.2">
      <c r="A83" s="8" t="s">
        <v>27</v>
      </c>
      <c r="B83" s="9">
        <v>11</v>
      </c>
      <c r="C83" s="9" t="s">
        <v>10</v>
      </c>
      <c r="D83" s="9" t="s">
        <v>19</v>
      </c>
      <c r="E83" s="9" t="s">
        <v>20</v>
      </c>
      <c r="F83" s="9" t="s">
        <v>19</v>
      </c>
      <c r="G83" s="9" t="s">
        <v>12</v>
      </c>
      <c r="H83" s="9">
        <v>28</v>
      </c>
      <c r="I83" s="9">
        <v>28</v>
      </c>
      <c r="J83" s="9">
        <f t="shared" si="5"/>
        <v>56</v>
      </c>
      <c r="K83" s="12">
        <f t="shared" si="6"/>
        <v>0</v>
      </c>
      <c r="L83" s="17" t="s">
        <v>31</v>
      </c>
    </row>
    <row r="84" spans="1:12" x14ac:dyDescent="0.2">
      <c r="A84" s="8" t="s">
        <v>27</v>
      </c>
      <c r="B84" s="9">
        <v>11</v>
      </c>
      <c r="C84" s="9" t="s">
        <v>10</v>
      </c>
      <c r="D84" s="9" t="s">
        <v>11</v>
      </c>
      <c r="E84" s="9" t="s">
        <v>11</v>
      </c>
      <c r="F84" s="9" t="s">
        <v>11</v>
      </c>
      <c r="G84" s="9" t="s">
        <v>13</v>
      </c>
      <c r="H84" s="9">
        <v>29</v>
      </c>
      <c r="I84" s="9">
        <v>20</v>
      </c>
      <c r="J84" s="9">
        <f t="shared" si="5"/>
        <v>49</v>
      </c>
      <c r="K84" s="12">
        <f t="shared" si="6"/>
        <v>0.18367346938775511</v>
      </c>
      <c r="L84" s="17" t="s">
        <v>31</v>
      </c>
    </row>
    <row r="85" spans="1:12" x14ac:dyDescent="0.2">
      <c r="A85" s="8" t="s">
        <v>27</v>
      </c>
      <c r="B85" s="9">
        <v>11</v>
      </c>
      <c r="C85" s="9" t="s">
        <v>10</v>
      </c>
      <c r="D85" s="9" t="s">
        <v>11</v>
      </c>
      <c r="E85" s="9" t="s">
        <v>11</v>
      </c>
      <c r="F85" s="9" t="s">
        <v>11</v>
      </c>
      <c r="G85" s="9" t="s">
        <v>12</v>
      </c>
      <c r="H85" s="9">
        <v>21</v>
      </c>
      <c r="I85" s="9">
        <v>36</v>
      </c>
      <c r="J85" s="9">
        <f t="shared" si="5"/>
        <v>57</v>
      </c>
      <c r="K85" s="12">
        <f t="shared" si="6"/>
        <v>-0.26315789473684209</v>
      </c>
      <c r="L85" s="17" t="s">
        <v>31</v>
      </c>
    </row>
    <row r="86" spans="1:12" x14ac:dyDescent="0.2">
      <c r="A86" s="8" t="s">
        <v>27</v>
      </c>
      <c r="B86" s="9">
        <v>11</v>
      </c>
      <c r="C86" s="9" t="s">
        <v>10</v>
      </c>
      <c r="D86" s="9" t="s">
        <v>16</v>
      </c>
      <c r="E86" s="9" t="s">
        <v>15</v>
      </c>
      <c r="F86" s="9" t="s">
        <v>16</v>
      </c>
      <c r="G86" s="9" t="s">
        <v>13</v>
      </c>
      <c r="H86" s="9">
        <v>25</v>
      </c>
      <c r="I86" s="9">
        <v>10</v>
      </c>
      <c r="J86" s="9">
        <f t="shared" si="5"/>
        <v>35</v>
      </c>
      <c r="K86" s="12">
        <f t="shared" si="6"/>
        <v>0.42857142857142855</v>
      </c>
      <c r="L86" s="17" t="s">
        <v>31</v>
      </c>
    </row>
    <row r="87" spans="1:12" x14ac:dyDescent="0.2">
      <c r="A87" s="8" t="s">
        <v>27</v>
      </c>
      <c r="B87" s="9">
        <v>11</v>
      </c>
      <c r="C87" s="9" t="s">
        <v>10</v>
      </c>
      <c r="D87" s="9" t="s">
        <v>16</v>
      </c>
      <c r="E87" s="9" t="s">
        <v>15</v>
      </c>
      <c r="F87" s="9" t="s">
        <v>16</v>
      </c>
      <c r="G87" s="9" t="s">
        <v>12</v>
      </c>
      <c r="H87" s="9">
        <v>56</v>
      </c>
      <c r="I87" s="9">
        <v>2</v>
      </c>
      <c r="J87" s="9">
        <f t="shared" si="5"/>
        <v>58</v>
      </c>
      <c r="K87" s="12">
        <f t="shared" si="6"/>
        <v>0.93103448275862066</v>
      </c>
      <c r="L87" s="17" t="s">
        <v>31</v>
      </c>
    </row>
    <row r="88" spans="1:12" x14ac:dyDescent="0.2">
      <c r="A88" s="8" t="s">
        <v>27</v>
      </c>
      <c r="B88" s="9">
        <v>11</v>
      </c>
      <c r="C88" s="9" t="s">
        <v>10</v>
      </c>
      <c r="D88" s="9" t="s">
        <v>17</v>
      </c>
      <c r="E88" s="9" t="s">
        <v>15</v>
      </c>
      <c r="F88" s="9" t="s">
        <v>17</v>
      </c>
      <c r="G88" s="9" t="s">
        <v>13</v>
      </c>
      <c r="H88" s="9">
        <v>10</v>
      </c>
      <c r="I88" s="9">
        <v>16</v>
      </c>
      <c r="J88" s="9">
        <f t="shared" si="5"/>
        <v>26</v>
      </c>
      <c r="K88" s="12">
        <f t="shared" si="6"/>
        <v>-0.23076923076923078</v>
      </c>
      <c r="L88" s="17" t="s">
        <v>31</v>
      </c>
    </row>
    <row r="89" spans="1:12" x14ac:dyDescent="0.2">
      <c r="A89" s="8" t="s">
        <v>27</v>
      </c>
      <c r="B89" s="9">
        <v>11</v>
      </c>
      <c r="C89" s="9" t="s">
        <v>10</v>
      </c>
      <c r="D89" s="9" t="s">
        <v>17</v>
      </c>
      <c r="E89" s="9" t="s">
        <v>15</v>
      </c>
      <c r="F89" s="9" t="s">
        <v>17</v>
      </c>
      <c r="G89" s="9" t="s">
        <v>12</v>
      </c>
      <c r="H89" s="9">
        <v>29</v>
      </c>
      <c r="I89" s="9">
        <v>29</v>
      </c>
      <c r="J89" s="9">
        <f t="shared" si="5"/>
        <v>58</v>
      </c>
      <c r="K89" s="12">
        <f t="shared" si="6"/>
        <v>0</v>
      </c>
      <c r="L89" s="17" t="s">
        <v>31</v>
      </c>
    </row>
    <row r="90" spans="1:12" x14ac:dyDescent="0.2">
      <c r="A90" s="8" t="s">
        <v>27</v>
      </c>
      <c r="B90" s="9">
        <v>12</v>
      </c>
      <c r="C90" s="9" t="s">
        <v>10</v>
      </c>
      <c r="D90" s="9" t="s">
        <v>19</v>
      </c>
      <c r="E90" s="9" t="s">
        <v>20</v>
      </c>
      <c r="F90" s="9" t="s">
        <v>19</v>
      </c>
      <c r="G90" s="9" t="s">
        <v>13</v>
      </c>
      <c r="H90" s="9">
        <v>25</v>
      </c>
      <c r="I90" s="9">
        <v>6</v>
      </c>
      <c r="J90" s="9">
        <f t="shared" si="5"/>
        <v>31</v>
      </c>
      <c r="K90" s="12">
        <f t="shared" si="6"/>
        <v>0.61290322580645162</v>
      </c>
      <c r="L90" s="17" t="s">
        <v>31</v>
      </c>
    </row>
    <row r="91" spans="1:12" x14ac:dyDescent="0.2">
      <c r="A91" s="8" t="s">
        <v>27</v>
      </c>
      <c r="B91" s="9">
        <v>12</v>
      </c>
      <c r="C91" s="9" t="s">
        <v>10</v>
      </c>
      <c r="D91" s="9" t="s">
        <v>19</v>
      </c>
      <c r="E91" s="9" t="s">
        <v>20</v>
      </c>
      <c r="F91" s="9" t="s">
        <v>19</v>
      </c>
      <c r="G91" s="9" t="s">
        <v>12</v>
      </c>
      <c r="H91" s="9">
        <v>15</v>
      </c>
      <c r="I91" s="9">
        <v>30</v>
      </c>
      <c r="J91" s="9">
        <f t="shared" si="5"/>
        <v>45</v>
      </c>
      <c r="K91" s="12">
        <f t="shared" si="6"/>
        <v>-0.33333333333333331</v>
      </c>
      <c r="L91" s="17" t="s">
        <v>31</v>
      </c>
    </row>
    <row r="92" spans="1:12" x14ac:dyDescent="0.2">
      <c r="A92" s="8" t="s">
        <v>27</v>
      </c>
      <c r="B92" s="9">
        <v>12</v>
      </c>
      <c r="C92" s="9" t="s">
        <v>10</v>
      </c>
      <c r="D92" s="9" t="s">
        <v>11</v>
      </c>
      <c r="E92" s="9" t="s">
        <v>11</v>
      </c>
      <c r="F92" s="9" t="s">
        <v>11</v>
      </c>
      <c r="G92" s="9" t="s">
        <v>13</v>
      </c>
      <c r="H92" s="9">
        <v>35</v>
      </c>
      <c r="I92" s="9">
        <v>17</v>
      </c>
      <c r="J92" s="9">
        <f t="shared" si="5"/>
        <v>52</v>
      </c>
      <c r="K92" s="12">
        <f t="shared" si="6"/>
        <v>0.34615384615384615</v>
      </c>
      <c r="L92" s="17" t="s">
        <v>31</v>
      </c>
    </row>
    <row r="93" spans="1:12" x14ac:dyDescent="0.2">
      <c r="A93" s="8" t="s">
        <v>27</v>
      </c>
      <c r="B93" s="9">
        <v>12</v>
      </c>
      <c r="C93" s="9" t="s">
        <v>10</v>
      </c>
      <c r="D93" s="9" t="s">
        <v>11</v>
      </c>
      <c r="E93" s="9" t="s">
        <v>11</v>
      </c>
      <c r="F93" s="9" t="s">
        <v>11</v>
      </c>
      <c r="G93" s="9" t="s">
        <v>12</v>
      </c>
      <c r="H93" s="9">
        <v>25</v>
      </c>
      <c r="I93" s="9">
        <v>38</v>
      </c>
      <c r="J93" s="9">
        <f t="shared" si="5"/>
        <v>63</v>
      </c>
      <c r="K93" s="12">
        <f t="shared" si="6"/>
        <v>-0.20634920634920634</v>
      </c>
      <c r="L93" s="17" t="s">
        <v>31</v>
      </c>
    </row>
    <row r="94" spans="1:12" x14ac:dyDescent="0.2">
      <c r="A94" s="8" t="s">
        <v>27</v>
      </c>
      <c r="B94" s="9">
        <v>12</v>
      </c>
      <c r="C94" s="9" t="s">
        <v>10</v>
      </c>
      <c r="D94" s="9" t="s">
        <v>16</v>
      </c>
      <c r="E94" s="9" t="s">
        <v>15</v>
      </c>
      <c r="F94" s="9" t="s">
        <v>16</v>
      </c>
      <c r="G94" s="9" t="s">
        <v>13</v>
      </c>
      <c r="H94" s="9">
        <v>30</v>
      </c>
      <c r="I94" s="9">
        <v>16</v>
      </c>
      <c r="J94" s="9">
        <f t="shared" si="5"/>
        <v>46</v>
      </c>
      <c r="K94" s="12">
        <f t="shared" si="6"/>
        <v>0.30434782608695654</v>
      </c>
      <c r="L94" s="17" t="s">
        <v>31</v>
      </c>
    </row>
    <row r="95" spans="1:12" x14ac:dyDescent="0.2">
      <c r="A95" s="8" t="s">
        <v>27</v>
      </c>
      <c r="B95" s="9">
        <v>12</v>
      </c>
      <c r="C95" s="9" t="s">
        <v>10</v>
      </c>
      <c r="D95" s="9" t="s">
        <v>16</v>
      </c>
      <c r="E95" s="9" t="s">
        <v>15</v>
      </c>
      <c r="F95" s="9" t="s">
        <v>16</v>
      </c>
      <c r="G95" s="9" t="s">
        <v>12</v>
      </c>
      <c r="H95" s="9">
        <v>56</v>
      </c>
      <c r="I95" s="9">
        <v>0</v>
      </c>
      <c r="J95" s="9">
        <f t="shared" si="5"/>
        <v>56</v>
      </c>
      <c r="K95" s="12">
        <f t="shared" si="6"/>
        <v>1</v>
      </c>
      <c r="L95" s="17" t="s">
        <v>31</v>
      </c>
    </row>
    <row r="96" spans="1:12" x14ac:dyDescent="0.2">
      <c r="A96" s="8" t="s">
        <v>27</v>
      </c>
      <c r="B96" s="9">
        <v>12</v>
      </c>
      <c r="C96" s="9" t="s">
        <v>10</v>
      </c>
      <c r="D96" s="9" t="s">
        <v>17</v>
      </c>
      <c r="E96" s="9" t="s">
        <v>15</v>
      </c>
      <c r="F96" s="9" t="s">
        <v>17</v>
      </c>
      <c r="G96" s="9" t="s">
        <v>13</v>
      </c>
      <c r="H96" s="9">
        <v>19</v>
      </c>
      <c r="I96" s="9">
        <v>16</v>
      </c>
      <c r="J96" s="9">
        <f t="shared" si="5"/>
        <v>35</v>
      </c>
      <c r="K96" s="12">
        <f t="shared" si="6"/>
        <v>8.5714285714285715E-2</v>
      </c>
      <c r="L96" s="17" t="s">
        <v>31</v>
      </c>
    </row>
    <row r="97" spans="1:12" x14ac:dyDescent="0.2">
      <c r="A97" s="8" t="s">
        <v>27</v>
      </c>
      <c r="B97" s="9">
        <v>12</v>
      </c>
      <c r="C97" s="9" t="s">
        <v>10</v>
      </c>
      <c r="D97" s="9" t="s">
        <v>17</v>
      </c>
      <c r="E97" s="9" t="s">
        <v>15</v>
      </c>
      <c r="F97" s="9" t="s">
        <v>17</v>
      </c>
      <c r="G97" s="9" t="s">
        <v>12</v>
      </c>
      <c r="H97" s="9">
        <v>26</v>
      </c>
      <c r="I97" s="9">
        <v>27</v>
      </c>
      <c r="J97" s="21">
        <f t="shared" si="5"/>
        <v>53</v>
      </c>
      <c r="K97" s="12">
        <f t="shared" si="6"/>
        <v>-1.8867924528301886E-2</v>
      </c>
      <c r="L97" s="17" t="s">
        <v>31</v>
      </c>
    </row>
  </sheetData>
  <sortState xmlns:xlrd2="http://schemas.microsoft.com/office/spreadsheetml/2017/richdata2" ref="A2:L97">
    <sortCondition ref="F2:F97"/>
    <sortCondition ref="G2:G9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64679-9308-1D4A-9A68-14C999BA5A5D}">
  <dimension ref="A1:M97"/>
  <sheetViews>
    <sheetView topLeftCell="A37" workbookViewId="0">
      <selection activeCell="M91" sqref="M91"/>
    </sheetView>
  </sheetViews>
  <sheetFormatPr baseColWidth="10" defaultColWidth="11.5" defaultRowHeight="16" x14ac:dyDescent="0.2"/>
  <cols>
    <col min="1" max="1" width="18.5" style="9" bestFit="1" customWidth="1"/>
    <col min="2" max="2" width="3.83203125" style="9" bestFit="1" customWidth="1"/>
    <col min="3" max="4" width="11.5" style="9" bestFit="1" customWidth="1"/>
    <col min="5" max="5" width="11.5" style="9"/>
    <col min="6" max="6" width="11" style="9" bestFit="1" customWidth="1"/>
    <col min="7" max="7" width="11.6640625" style="9" bestFit="1" customWidth="1"/>
    <col min="8" max="8" width="9.5" style="9" bestFit="1" customWidth="1"/>
    <col min="9" max="9" width="10.5" style="9" bestFit="1" customWidth="1"/>
    <col min="10" max="10" width="5" style="9" bestFit="1" customWidth="1"/>
    <col min="11" max="11" width="7.33203125" style="12" bestFit="1" customWidth="1"/>
    <col min="12" max="12" width="7" style="12" bestFit="1" customWidth="1"/>
    <col min="13" max="13" width="37.33203125" style="9" bestFit="1" customWidth="1"/>
    <col min="14" max="16384" width="11.5" style="9"/>
  </cols>
  <sheetData>
    <row r="1" spans="1:13" s="6" customFormat="1" x14ac:dyDescent="0.2">
      <c r="A1" s="1" t="s">
        <v>38</v>
      </c>
      <c r="B1" s="1" t="s">
        <v>8</v>
      </c>
      <c r="C1" s="1" t="s">
        <v>0</v>
      </c>
      <c r="D1" s="1" t="s">
        <v>1</v>
      </c>
      <c r="E1" s="1" t="s">
        <v>2</v>
      </c>
      <c r="F1" s="5" t="s">
        <v>37</v>
      </c>
      <c r="G1" s="1" t="s">
        <v>3</v>
      </c>
      <c r="H1" s="1" t="s">
        <v>4</v>
      </c>
      <c r="I1" s="1" t="s">
        <v>5</v>
      </c>
      <c r="J1" s="1" t="s">
        <v>6</v>
      </c>
      <c r="K1" s="15" t="s">
        <v>7</v>
      </c>
      <c r="L1" s="15" t="s">
        <v>30</v>
      </c>
      <c r="M1" s="1" t="s">
        <v>25</v>
      </c>
    </row>
    <row r="2" spans="1:13" x14ac:dyDescent="0.2">
      <c r="A2" s="8" t="s">
        <v>35</v>
      </c>
      <c r="B2" s="9">
        <v>1</v>
      </c>
      <c r="C2" s="9" t="s">
        <v>23</v>
      </c>
      <c r="D2" s="9" t="s">
        <v>20</v>
      </c>
      <c r="E2" s="9" t="s">
        <v>19</v>
      </c>
      <c r="F2" s="9" t="s">
        <v>19</v>
      </c>
      <c r="G2" s="9" t="s">
        <v>13</v>
      </c>
      <c r="H2" s="9">
        <v>36</v>
      </c>
      <c r="I2" s="9">
        <v>38</v>
      </c>
      <c r="J2" s="9">
        <f t="shared" ref="J2:J17" si="0">+H2+I2</f>
        <v>74</v>
      </c>
      <c r="K2" s="12">
        <f t="shared" ref="K2:K17" si="1">+(I2-H2)/J2</f>
        <v>2.7027027027027029E-2</v>
      </c>
      <c r="L2" s="12" t="s">
        <v>31</v>
      </c>
    </row>
    <row r="3" spans="1:13" x14ac:dyDescent="0.2">
      <c r="A3" s="8" t="s">
        <v>35</v>
      </c>
      <c r="B3" s="9">
        <v>1</v>
      </c>
      <c r="C3" s="9" t="s">
        <v>23</v>
      </c>
      <c r="D3" s="9" t="s">
        <v>20</v>
      </c>
      <c r="E3" s="9" t="s">
        <v>19</v>
      </c>
      <c r="F3" s="9" t="s">
        <v>19</v>
      </c>
      <c r="G3" s="9" t="s">
        <v>12</v>
      </c>
      <c r="H3" s="9">
        <v>45</v>
      </c>
      <c r="I3" s="9">
        <v>52</v>
      </c>
      <c r="J3" s="9">
        <f t="shared" si="0"/>
        <v>97</v>
      </c>
      <c r="K3" s="12">
        <f t="shared" si="1"/>
        <v>7.2164948453608241E-2</v>
      </c>
      <c r="L3" s="12" t="s">
        <v>31</v>
      </c>
    </row>
    <row r="4" spans="1:13" x14ac:dyDescent="0.2">
      <c r="A4" s="8" t="s">
        <v>35</v>
      </c>
      <c r="B4" s="9">
        <v>1</v>
      </c>
      <c r="C4" s="9" t="s">
        <v>23</v>
      </c>
      <c r="D4" s="9" t="s">
        <v>11</v>
      </c>
      <c r="E4" s="9" t="s">
        <v>11</v>
      </c>
      <c r="F4" s="9" t="s">
        <v>11</v>
      </c>
      <c r="G4" s="9" t="s">
        <v>13</v>
      </c>
      <c r="H4" s="9">
        <v>37</v>
      </c>
      <c r="I4" s="9">
        <v>50</v>
      </c>
      <c r="J4" s="9">
        <f t="shared" si="0"/>
        <v>87</v>
      </c>
      <c r="K4" s="12">
        <f t="shared" si="1"/>
        <v>0.14942528735632185</v>
      </c>
      <c r="L4" s="12" t="s">
        <v>31</v>
      </c>
    </row>
    <row r="5" spans="1:13" x14ac:dyDescent="0.2">
      <c r="A5" s="8" t="s">
        <v>35</v>
      </c>
      <c r="B5" s="9">
        <v>1</v>
      </c>
      <c r="C5" s="9" t="s">
        <v>23</v>
      </c>
      <c r="D5" s="9" t="s">
        <v>11</v>
      </c>
      <c r="E5" s="9" t="s">
        <v>11</v>
      </c>
      <c r="F5" s="9" t="s">
        <v>11</v>
      </c>
      <c r="G5" s="9" t="s">
        <v>12</v>
      </c>
      <c r="H5" s="9">
        <v>44</v>
      </c>
      <c r="I5" s="9">
        <v>59</v>
      </c>
      <c r="J5" s="9">
        <f t="shared" si="0"/>
        <v>103</v>
      </c>
      <c r="K5" s="12">
        <f t="shared" si="1"/>
        <v>0.14563106796116504</v>
      </c>
      <c r="L5" s="12" t="s">
        <v>31</v>
      </c>
    </row>
    <row r="6" spans="1:13" x14ac:dyDescent="0.2">
      <c r="A6" s="8" t="s">
        <v>35</v>
      </c>
      <c r="B6" s="9">
        <v>1</v>
      </c>
      <c r="C6" s="9" t="s">
        <v>23</v>
      </c>
      <c r="D6" s="9" t="s">
        <v>15</v>
      </c>
      <c r="E6" s="9" t="s">
        <v>16</v>
      </c>
      <c r="F6" s="9" t="s">
        <v>16</v>
      </c>
      <c r="G6" s="9" t="s">
        <v>13</v>
      </c>
      <c r="H6" s="9">
        <v>11</v>
      </c>
      <c r="I6" s="9">
        <v>32</v>
      </c>
      <c r="J6" s="9">
        <f t="shared" si="0"/>
        <v>43</v>
      </c>
      <c r="K6" s="12">
        <f t="shared" si="1"/>
        <v>0.48837209302325579</v>
      </c>
      <c r="L6" s="12" t="s">
        <v>31</v>
      </c>
    </row>
    <row r="7" spans="1:13" x14ac:dyDescent="0.2">
      <c r="A7" s="8" t="s">
        <v>35</v>
      </c>
      <c r="B7" s="9">
        <v>1</v>
      </c>
      <c r="C7" s="9" t="s">
        <v>23</v>
      </c>
      <c r="D7" s="9" t="s">
        <v>15</v>
      </c>
      <c r="E7" s="9" t="s">
        <v>16</v>
      </c>
      <c r="F7" s="9" t="s">
        <v>16</v>
      </c>
      <c r="G7" s="9" t="s">
        <v>12</v>
      </c>
      <c r="H7" s="9">
        <v>17</v>
      </c>
      <c r="I7" s="9">
        <v>185</v>
      </c>
      <c r="J7" s="9">
        <f t="shared" si="0"/>
        <v>202</v>
      </c>
      <c r="K7" s="12">
        <f t="shared" si="1"/>
        <v>0.83168316831683164</v>
      </c>
      <c r="L7" s="12" t="s">
        <v>31</v>
      </c>
    </row>
    <row r="8" spans="1:13" x14ac:dyDescent="0.2">
      <c r="A8" s="8" t="s">
        <v>35</v>
      </c>
      <c r="B8" s="9">
        <v>1</v>
      </c>
      <c r="C8" s="9" t="s">
        <v>23</v>
      </c>
      <c r="D8" s="9" t="s">
        <v>15</v>
      </c>
      <c r="E8" s="9" t="s">
        <v>17</v>
      </c>
      <c r="F8" s="9" t="s">
        <v>17</v>
      </c>
      <c r="G8" s="9" t="s">
        <v>13</v>
      </c>
      <c r="H8" s="9">
        <v>31</v>
      </c>
      <c r="I8" s="9">
        <v>51</v>
      </c>
      <c r="J8" s="9">
        <f t="shared" si="0"/>
        <v>82</v>
      </c>
      <c r="K8" s="12">
        <f t="shared" si="1"/>
        <v>0.24390243902439024</v>
      </c>
      <c r="L8" s="12" t="s">
        <v>31</v>
      </c>
    </row>
    <row r="9" spans="1:13" x14ac:dyDescent="0.2">
      <c r="A9" s="8" t="s">
        <v>35</v>
      </c>
      <c r="B9" s="9">
        <v>1</v>
      </c>
      <c r="C9" s="9" t="s">
        <v>23</v>
      </c>
      <c r="D9" s="9" t="s">
        <v>15</v>
      </c>
      <c r="E9" s="9" t="s">
        <v>17</v>
      </c>
      <c r="F9" s="9" t="s">
        <v>17</v>
      </c>
      <c r="G9" s="9" t="s">
        <v>12</v>
      </c>
      <c r="H9" s="9">
        <v>67</v>
      </c>
      <c r="I9" s="9">
        <v>81</v>
      </c>
      <c r="J9" s="9">
        <f t="shared" si="0"/>
        <v>148</v>
      </c>
      <c r="K9" s="12">
        <f t="shared" si="1"/>
        <v>9.45945945945946E-2</v>
      </c>
      <c r="L9" s="12" t="s">
        <v>31</v>
      </c>
    </row>
    <row r="10" spans="1:13" x14ac:dyDescent="0.2">
      <c r="A10" s="8" t="s">
        <v>35</v>
      </c>
      <c r="B10" s="9">
        <v>2</v>
      </c>
      <c r="C10" s="9" t="s">
        <v>23</v>
      </c>
      <c r="D10" s="9" t="s">
        <v>20</v>
      </c>
      <c r="E10" s="9" t="s">
        <v>19</v>
      </c>
      <c r="F10" s="9" t="s">
        <v>19</v>
      </c>
      <c r="G10" s="9" t="s">
        <v>13</v>
      </c>
      <c r="H10" s="9">
        <v>47</v>
      </c>
      <c r="I10" s="9">
        <v>33</v>
      </c>
      <c r="J10" s="9">
        <f t="shared" si="0"/>
        <v>80</v>
      </c>
      <c r="K10" s="12">
        <f t="shared" si="1"/>
        <v>-0.17499999999999999</v>
      </c>
      <c r="L10" s="12" t="s">
        <v>31</v>
      </c>
    </row>
    <row r="11" spans="1:13" x14ac:dyDescent="0.2">
      <c r="A11" s="8" t="s">
        <v>35</v>
      </c>
      <c r="B11" s="9">
        <v>2</v>
      </c>
      <c r="C11" s="9" t="s">
        <v>23</v>
      </c>
      <c r="D11" s="9" t="s">
        <v>20</v>
      </c>
      <c r="E11" s="9" t="s">
        <v>19</v>
      </c>
      <c r="F11" s="9" t="s">
        <v>19</v>
      </c>
      <c r="G11" s="9" t="s">
        <v>12</v>
      </c>
      <c r="H11" s="9">
        <v>20</v>
      </c>
      <c r="I11" s="9">
        <v>11</v>
      </c>
      <c r="J11" s="9">
        <f t="shared" si="0"/>
        <v>31</v>
      </c>
      <c r="K11" s="12">
        <f t="shared" si="1"/>
        <v>-0.29032258064516131</v>
      </c>
      <c r="L11" s="12" t="s">
        <v>31</v>
      </c>
    </row>
    <row r="12" spans="1:13" x14ac:dyDescent="0.2">
      <c r="A12" s="8" t="s">
        <v>35</v>
      </c>
      <c r="B12" s="9">
        <v>2</v>
      </c>
      <c r="C12" s="9" t="s">
        <v>23</v>
      </c>
      <c r="D12" s="9" t="s">
        <v>11</v>
      </c>
      <c r="E12" s="9" t="s">
        <v>11</v>
      </c>
      <c r="F12" s="9" t="s">
        <v>11</v>
      </c>
      <c r="G12" s="9" t="s">
        <v>13</v>
      </c>
      <c r="H12" s="9">
        <v>29</v>
      </c>
      <c r="I12" s="9">
        <v>40</v>
      </c>
      <c r="J12" s="9">
        <f t="shared" si="0"/>
        <v>69</v>
      </c>
      <c r="K12" s="12">
        <f t="shared" si="1"/>
        <v>0.15942028985507245</v>
      </c>
      <c r="L12" s="12" t="s">
        <v>31</v>
      </c>
    </row>
    <row r="13" spans="1:13" x14ac:dyDescent="0.2">
      <c r="A13" s="8" t="s">
        <v>35</v>
      </c>
      <c r="B13" s="9">
        <v>2</v>
      </c>
      <c r="C13" s="9" t="s">
        <v>23</v>
      </c>
      <c r="D13" s="9" t="s">
        <v>11</v>
      </c>
      <c r="E13" s="9" t="s">
        <v>11</v>
      </c>
      <c r="F13" s="9" t="s">
        <v>11</v>
      </c>
      <c r="G13" s="9" t="s">
        <v>12</v>
      </c>
      <c r="H13" s="9">
        <v>39</v>
      </c>
      <c r="I13" s="9">
        <v>37</v>
      </c>
      <c r="J13" s="9">
        <f t="shared" si="0"/>
        <v>76</v>
      </c>
      <c r="K13" s="12">
        <f t="shared" si="1"/>
        <v>-2.6315789473684209E-2</v>
      </c>
      <c r="L13" s="12" t="s">
        <v>31</v>
      </c>
    </row>
    <row r="14" spans="1:13" x14ac:dyDescent="0.2">
      <c r="A14" s="8" t="s">
        <v>35</v>
      </c>
      <c r="B14" s="9">
        <v>2</v>
      </c>
      <c r="C14" s="9" t="s">
        <v>23</v>
      </c>
      <c r="D14" s="9" t="s">
        <v>15</v>
      </c>
      <c r="E14" s="9" t="s">
        <v>16</v>
      </c>
      <c r="F14" s="9" t="s">
        <v>16</v>
      </c>
      <c r="G14" s="9" t="s">
        <v>13</v>
      </c>
      <c r="H14" s="9">
        <v>12</v>
      </c>
      <c r="I14" s="9">
        <v>85</v>
      </c>
      <c r="J14" s="9">
        <f t="shared" si="0"/>
        <v>97</v>
      </c>
      <c r="K14" s="12">
        <f t="shared" si="1"/>
        <v>0.75257731958762886</v>
      </c>
      <c r="L14" s="12" t="s">
        <v>31</v>
      </c>
    </row>
    <row r="15" spans="1:13" x14ac:dyDescent="0.2">
      <c r="A15" s="8" t="s">
        <v>35</v>
      </c>
      <c r="B15" s="9">
        <v>2</v>
      </c>
      <c r="C15" s="9" t="s">
        <v>23</v>
      </c>
      <c r="D15" s="9" t="s">
        <v>15</v>
      </c>
      <c r="E15" s="9" t="s">
        <v>16</v>
      </c>
      <c r="F15" s="9" t="s">
        <v>16</v>
      </c>
      <c r="G15" s="9" t="s">
        <v>12</v>
      </c>
      <c r="H15" s="9">
        <v>12</v>
      </c>
      <c r="I15" s="9">
        <v>109</v>
      </c>
      <c r="J15" s="9">
        <f t="shared" si="0"/>
        <v>121</v>
      </c>
      <c r="K15" s="12">
        <f t="shared" si="1"/>
        <v>0.80165289256198347</v>
      </c>
      <c r="L15" s="12" t="s">
        <v>31</v>
      </c>
    </row>
    <row r="16" spans="1:13" x14ac:dyDescent="0.2">
      <c r="A16" s="8" t="s">
        <v>35</v>
      </c>
      <c r="B16" s="9">
        <v>2</v>
      </c>
      <c r="C16" s="9" t="s">
        <v>23</v>
      </c>
      <c r="D16" s="9" t="s">
        <v>15</v>
      </c>
      <c r="E16" s="9" t="s">
        <v>17</v>
      </c>
      <c r="F16" s="9" t="s">
        <v>17</v>
      </c>
      <c r="G16" s="9" t="s">
        <v>13</v>
      </c>
      <c r="H16" s="9">
        <v>25</v>
      </c>
      <c r="I16" s="9">
        <v>47</v>
      </c>
      <c r="J16" s="9">
        <f t="shared" si="0"/>
        <v>72</v>
      </c>
      <c r="K16" s="12">
        <f t="shared" si="1"/>
        <v>0.30555555555555558</v>
      </c>
      <c r="L16" s="12" t="s">
        <v>31</v>
      </c>
    </row>
    <row r="17" spans="1:13" x14ac:dyDescent="0.2">
      <c r="A17" s="8" t="s">
        <v>35</v>
      </c>
      <c r="B17" s="9">
        <v>2</v>
      </c>
      <c r="C17" s="9" t="s">
        <v>23</v>
      </c>
      <c r="D17" s="9" t="s">
        <v>15</v>
      </c>
      <c r="E17" s="9" t="s">
        <v>17</v>
      </c>
      <c r="F17" s="9" t="s">
        <v>17</v>
      </c>
      <c r="G17" s="9" t="s">
        <v>12</v>
      </c>
      <c r="H17" s="9">
        <v>69</v>
      </c>
      <c r="I17" s="9">
        <v>38</v>
      </c>
      <c r="J17" s="9">
        <f t="shared" si="0"/>
        <v>107</v>
      </c>
      <c r="K17" s="12">
        <f t="shared" si="1"/>
        <v>-0.28971962616822428</v>
      </c>
      <c r="L17" s="12" t="s">
        <v>31</v>
      </c>
    </row>
    <row r="18" spans="1:13" x14ac:dyDescent="0.2">
      <c r="A18" s="8" t="s">
        <v>35</v>
      </c>
      <c r="B18" s="9">
        <v>3</v>
      </c>
      <c r="C18" s="9" t="s">
        <v>23</v>
      </c>
      <c r="D18" s="9" t="s">
        <v>20</v>
      </c>
      <c r="E18" s="9" t="s">
        <v>19</v>
      </c>
      <c r="F18" s="9" t="s">
        <v>19</v>
      </c>
      <c r="G18" s="9" t="s">
        <v>13</v>
      </c>
      <c r="H18" s="9" t="s">
        <v>22</v>
      </c>
      <c r="I18" s="9" t="s">
        <v>22</v>
      </c>
      <c r="J18" s="9" t="s">
        <v>22</v>
      </c>
      <c r="K18" s="12" t="s">
        <v>22</v>
      </c>
      <c r="L18" s="12" t="s">
        <v>32</v>
      </c>
      <c r="M18" s="9" t="s">
        <v>36</v>
      </c>
    </row>
    <row r="19" spans="1:13" x14ac:dyDescent="0.2">
      <c r="A19" s="8" t="s">
        <v>35</v>
      </c>
      <c r="B19" s="9">
        <v>3</v>
      </c>
      <c r="C19" s="9" t="s">
        <v>23</v>
      </c>
      <c r="D19" s="9" t="s">
        <v>20</v>
      </c>
      <c r="E19" s="9" t="s">
        <v>19</v>
      </c>
      <c r="F19" s="9" t="s">
        <v>19</v>
      </c>
      <c r="G19" s="9" t="s">
        <v>12</v>
      </c>
      <c r="H19" s="9">
        <v>49</v>
      </c>
      <c r="I19" s="9">
        <v>33</v>
      </c>
      <c r="J19" s="9">
        <f t="shared" ref="J19:J50" si="2">+H19+I19</f>
        <v>82</v>
      </c>
      <c r="K19" s="12">
        <f t="shared" ref="K19:K25" si="3">+(I19-H19)/J19</f>
        <v>-0.1951219512195122</v>
      </c>
      <c r="L19" s="12" t="s">
        <v>31</v>
      </c>
    </row>
    <row r="20" spans="1:13" x14ac:dyDescent="0.2">
      <c r="A20" s="8" t="s">
        <v>35</v>
      </c>
      <c r="B20" s="9">
        <v>3</v>
      </c>
      <c r="C20" s="9" t="s">
        <v>23</v>
      </c>
      <c r="D20" s="9" t="s">
        <v>11</v>
      </c>
      <c r="E20" s="9" t="s">
        <v>11</v>
      </c>
      <c r="F20" s="9" t="s">
        <v>11</v>
      </c>
      <c r="G20" s="9" t="s">
        <v>13</v>
      </c>
      <c r="H20" s="9">
        <v>22</v>
      </c>
      <c r="I20" s="9">
        <v>26</v>
      </c>
      <c r="J20" s="9">
        <f t="shared" si="2"/>
        <v>48</v>
      </c>
      <c r="K20" s="12">
        <f t="shared" si="3"/>
        <v>8.3333333333333329E-2</v>
      </c>
      <c r="L20" s="12" t="s">
        <v>31</v>
      </c>
    </row>
    <row r="21" spans="1:13" x14ac:dyDescent="0.2">
      <c r="A21" s="8" t="s">
        <v>35</v>
      </c>
      <c r="B21" s="9">
        <v>3</v>
      </c>
      <c r="C21" s="9" t="s">
        <v>23</v>
      </c>
      <c r="D21" s="9" t="s">
        <v>11</v>
      </c>
      <c r="E21" s="9" t="s">
        <v>11</v>
      </c>
      <c r="F21" s="9" t="s">
        <v>11</v>
      </c>
      <c r="G21" s="9" t="s">
        <v>12</v>
      </c>
      <c r="H21" s="9">
        <v>29</v>
      </c>
      <c r="I21" s="9">
        <v>41</v>
      </c>
      <c r="J21" s="9">
        <f t="shared" si="2"/>
        <v>70</v>
      </c>
      <c r="K21" s="12">
        <f t="shared" si="3"/>
        <v>0.17142857142857143</v>
      </c>
      <c r="L21" s="12" t="s">
        <v>31</v>
      </c>
    </row>
    <row r="22" spans="1:13" x14ac:dyDescent="0.2">
      <c r="A22" s="8" t="s">
        <v>35</v>
      </c>
      <c r="B22" s="9">
        <v>3</v>
      </c>
      <c r="C22" s="9" t="s">
        <v>23</v>
      </c>
      <c r="D22" s="9" t="s">
        <v>15</v>
      </c>
      <c r="E22" s="9" t="s">
        <v>16</v>
      </c>
      <c r="F22" s="9" t="s">
        <v>16</v>
      </c>
      <c r="G22" s="9" t="s">
        <v>13</v>
      </c>
      <c r="H22" s="9">
        <v>3</v>
      </c>
      <c r="I22" s="9">
        <v>23</v>
      </c>
      <c r="J22" s="9">
        <f t="shared" si="2"/>
        <v>26</v>
      </c>
      <c r="K22" s="12">
        <f t="shared" si="3"/>
        <v>0.76923076923076927</v>
      </c>
      <c r="L22" s="12" t="s">
        <v>31</v>
      </c>
    </row>
    <row r="23" spans="1:13" x14ac:dyDescent="0.2">
      <c r="A23" s="8" t="s">
        <v>35</v>
      </c>
      <c r="B23" s="9">
        <v>3</v>
      </c>
      <c r="C23" s="9" t="s">
        <v>23</v>
      </c>
      <c r="D23" s="9" t="s">
        <v>15</v>
      </c>
      <c r="E23" s="9" t="s">
        <v>16</v>
      </c>
      <c r="F23" s="9" t="s">
        <v>16</v>
      </c>
      <c r="G23" s="9" t="s">
        <v>12</v>
      </c>
      <c r="H23" s="9">
        <v>6</v>
      </c>
      <c r="I23" s="9">
        <v>110</v>
      </c>
      <c r="J23" s="9">
        <f t="shared" si="2"/>
        <v>116</v>
      </c>
      <c r="K23" s="12">
        <f t="shared" si="3"/>
        <v>0.89655172413793105</v>
      </c>
      <c r="L23" s="12" t="s">
        <v>31</v>
      </c>
    </row>
    <row r="24" spans="1:13" x14ac:dyDescent="0.2">
      <c r="A24" s="8" t="s">
        <v>35</v>
      </c>
      <c r="B24" s="9">
        <v>3</v>
      </c>
      <c r="C24" s="9" t="s">
        <v>23</v>
      </c>
      <c r="D24" s="9" t="s">
        <v>15</v>
      </c>
      <c r="E24" s="9" t="s">
        <v>17</v>
      </c>
      <c r="F24" s="9" t="s">
        <v>17</v>
      </c>
      <c r="G24" s="9" t="s">
        <v>13</v>
      </c>
      <c r="H24" s="9">
        <v>6</v>
      </c>
      <c r="I24" s="9">
        <v>33</v>
      </c>
      <c r="J24" s="9">
        <f t="shared" si="2"/>
        <v>39</v>
      </c>
      <c r="K24" s="12">
        <f t="shared" si="3"/>
        <v>0.69230769230769229</v>
      </c>
      <c r="L24" s="12" t="s">
        <v>31</v>
      </c>
    </row>
    <row r="25" spans="1:13" x14ac:dyDescent="0.2">
      <c r="A25" s="8" t="s">
        <v>35</v>
      </c>
      <c r="B25" s="9">
        <v>3</v>
      </c>
      <c r="C25" s="9" t="s">
        <v>23</v>
      </c>
      <c r="D25" s="9" t="s">
        <v>15</v>
      </c>
      <c r="E25" s="9" t="s">
        <v>17</v>
      </c>
      <c r="F25" s="9" t="s">
        <v>17</v>
      </c>
      <c r="G25" s="9" t="s">
        <v>12</v>
      </c>
      <c r="H25" s="9">
        <v>16</v>
      </c>
      <c r="I25" s="9">
        <v>18</v>
      </c>
      <c r="J25" s="9">
        <f t="shared" si="2"/>
        <v>34</v>
      </c>
      <c r="K25" s="12">
        <f t="shared" si="3"/>
        <v>5.8823529411764705E-2</v>
      </c>
      <c r="L25" s="12" t="s">
        <v>31</v>
      </c>
    </row>
    <row r="26" spans="1:13" x14ac:dyDescent="0.2">
      <c r="A26" s="8" t="s">
        <v>35</v>
      </c>
      <c r="B26" s="9">
        <v>4</v>
      </c>
      <c r="C26" s="9" t="s">
        <v>23</v>
      </c>
      <c r="D26" s="9" t="s">
        <v>19</v>
      </c>
      <c r="E26" s="9" t="s">
        <v>20</v>
      </c>
      <c r="F26" s="9" t="s">
        <v>19</v>
      </c>
      <c r="G26" s="9" t="s">
        <v>13</v>
      </c>
      <c r="H26" s="9">
        <v>21</v>
      </c>
      <c r="I26" s="9">
        <v>42</v>
      </c>
      <c r="J26" s="9">
        <f t="shared" si="2"/>
        <v>63</v>
      </c>
      <c r="K26" s="12">
        <f t="shared" ref="K26:K49" si="4">+(H26-I26)/J26</f>
        <v>-0.33333333333333331</v>
      </c>
      <c r="L26" s="12" t="s">
        <v>31</v>
      </c>
    </row>
    <row r="27" spans="1:13" x14ac:dyDescent="0.2">
      <c r="A27" s="8" t="s">
        <v>35</v>
      </c>
      <c r="B27" s="9">
        <v>4</v>
      </c>
      <c r="C27" s="9" t="s">
        <v>23</v>
      </c>
      <c r="D27" s="9" t="s">
        <v>19</v>
      </c>
      <c r="E27" s="9" t="s">
        <v>20</v>
      </c>
      <c r="F27" s="9" t="s">
        <v>19</v>
      </c>
      <c r="G27" s="9" t="s">
        <v>12</v>
      </c>
      <c r="H27" s="9">
        <v>10</v>
      </c>
      <c r="I27" s="9">
        <v>18</v>
      </c>
      <c r="J27" s="9">
        <f t="shared" si="2"/>
        <v>28</v>
      </c>
      <c r="K27" s="12">
        <f t="shared" si="4"/>
        <v>-0.2857142857142857</v>
      </c>
      <c r="L27" s="12" t="s">
        <v>31</v>
      </c>
    </row>
    <row r="28" spans="1:13" x14ac:dyDescent="0.2">
      <c r="A28" s="8" t="s">
        <v>35</v>
      </c>
      <c r="B28" s="9">
        <v>4</v>
      </c>
      <c r="C28" s="9" t="s">
        <v>23</v>
      </c>
      <c r="D28" s="9" t="s">
        <v>11</v>
      </c>
      <c r="E28" s="9" t="s">
        <v>11</v>
      </c>
      <c r="F28" s="9" t="s">
        <v>11</v>
      </c>
      <c r="G28" s="9" t="s">
        <v>13</v>
      </c>
      <c r="H28" s="9">
        <v>36</v>
      </c>
      <c r="I28" s="9">
        <v>37</v>
      </c>
      <c r="J28" s="9">
        <f t="shared" si="2"/>
        <v>73</v>
      </c>
      <c r="K28" s="12">
        <f t="shared" si="4"/>
        <v>-1.3698630136986301E-2</v>
      </c>
      <c r="L28" s="12" t="s">
        <v>31</v>
      </c>
    </row>
    <row r="29" spans="1:13" x14ac:dyDescent="0.2">
      <c r="A29" s="8" t="s">
        <v>35</v>
      </c>
      <c r="B29" s="9">
        <v>4</v>
      </c>
      <c r="C29" s="9" t="s">
        <v>23</v>
      </c>
      <c r="D29" s="9" t="s">
        <v>11</v>
      </c>
      <c r="E29" s="9" t="s">
        <v>11</v>
      </c>
      <c r="F29" s="9" t="s">
        <v>11</v>
      </c>
      <c r="G29" s="9" t="s">
        <v>12</v>
      </c>
      <c r="H29" s="9">
        <v>10</v>
      </c>
      <c r="I29" s="9">
        <v>12</v>
      </c>
      <c r="J29" s="9">
        <f t="shared" si="2"/>
        <v>22</v>
      </c>
      <c r="K29" s="12">
        <f t="shared" si="4"/>
        <v>-9.0909090909090912E-2</v>
      </c>
      <c r="L29" s="12" t="s">
        <v>31</v>
      </c>
    </row>
    <row r="30" spans="1:13" x14ac:dyDescent="0.2">
      <c r="A30" s="8" t="s">
        <v>35</v>
      </c>
      <c r="B30" s="9">
        <v>4</v>
      </c>
      <c r="C30" s="9" t="s">
        <v>23</v>
      </c>
      <c r="D30" s="9" t="s">
        <v>16</v>
      </c>
      <c r="E30" s="9" t="s">
        <v>15</v>
      </c>
      <c r="F30" s="9" t="s">
        <v>16</v>
      </c>
      <c r="G30" s="9" t="s">
        <v>13</v>
      </c>
      <c r="H30" s="9">
        <v>34</v>
      </c>
      <c r="I30" s="9">
        <v>15</v>
      </c>
      <c r="J30" s="9">
        <f t="shared" si="2"/>
        <v>49</v>
      </c>
      <c r="K30" s="12">
        <f t="shared" si="4"/>
        <v>0.38775510204081631</v>
      </c>
      <c r="L30" s="12" t="s">
        <v>31</v>
      </c>
    </row>
    <row r="31" spans="1:13" x14ac:dyDescent="0.2">
      <c r="A31" s="8" t="s">
        <v>35</v>
      </c>
      <c r="B31" s="9">
        <v>4</v>
      </c>
      <c r="C31" s="9" t="s">
        <v>23</v>
      </c>
      <c r="D31" s="9" t="s">
        <v>16</v>
      </c>
      <c r="E31" s="9" t="s">
        <v>15</v>
      </c>
      <c r="F31" s="9" t="s">
        <v>16</v>
      </c>
      <c r="G31" s="9" t="s">
        <v>12</v>
      </c>
      <c r="H31" s="9">
        <v>34</v>
      </c>
      <c r="I31" s="9">
        <v>6</v>
      </c>
      <c r="J31" s="9">
        <f t="shared" si="2"/>
        <v>40</v>
      </c>
      <c r="K31" s="12">
        <f t="shared" si="4"/>
        <v>0.7</v>
      </c>
      <c r="L31" s="12" t="s">
        <v>31</v>
      </c>
    </row>
    <row r="32" spans="1:13" x14ac:dyDescent="0.2">
      <c r="A32" s="8" t="s">
        <v>35</v>
      </c>
      <c r="B32" s="9">
        <v>4</v>
      </c>
      <c r="C32" s="9" t="s">
        <v>23</v>
      </c>
      <c r="D32" s="9" t="s">
        <v>17</v>
      </c>
      <c r="E32" s="9" t="s">
        <v>15</v>
      </c>
      <c r="F32" s="9" t="s">
        <v>17</v>
      </c>
      <c r="G32" s="9" t="s">
        <v>13</v>
      </c>
      <c r="H32" s="9">
        <v>25</v>
      </c>
      <c r="I32" s="9">
        <v>29</v>
      </c>
      <c r="J32" s="9">
        <f t="shared" si="2"/>
        <v>54</v>
      </c>
      <c r="K32" s="12">
        <f t="shared" si="4"/>
        <v>-7.407407407407407E-2</v>
      </c>
      <c r="L32" s="12" t="s">
        <v>31</v>
      </c>
    </row>
    <row r="33" spans="1:12" x14ac:dyDescent="0.2">
      <c r="A33" s="8" t="s">
        <v>35</v>
      </c>
      <c r="B33" s="9">
        <v>4</v>
      </c>
      <c r="C33" s="9" t="s">
        <v>23</v>
      </c>
      <c r="D33" s="9" t="s">
        <v>17</v>
      </c>
      <c r="E33" s="9" t="s">
        <v>15</v>
      </c>
      <c r="F33" s="9" t="s">
        <v>17</v>
      </c>
      <c r="G33" s="9" t="s">
        <v>12</v>
      </c>
      <c r="H33" s="9">
        <v>2</v>
      </c>
      <c r="I33" s="9">
        <v>15</v>
      </c>
      <c r="J33" s="9">
        <f t="shared" si="2"/>
        <v>17</v>
      </c>
      <c r="K33" s="12">
        <f t="shared" si="4"/>
        <v>-0.76470588235294112</v>
      </c>
      <c r="L33" s="12" t="s">
        <v>31</v>
      </c>
    </row>
    <row r="34" spans="1:12" x14ac:dyDescent="0.2">
      <c r="A34" s="8" t="s">
        <v>35</v>
      </c>
      <c r="B34" s="9">
        <v>5</v>
      </c>
      <c r="C34" s="9" t="s">
        <v>23</v>
      </c>
      <c r="D34" s="9" t="s">
        <v>19</v>
      </c>
      <c r="E34" s="9" t="s">
        <v>20</v>
      </c>
      <c r="F34" s="9" t="s">
        <v>19</v>
      </c>
      <c r="G34" s="9" t="s">
        <v>13</v>
      </c>
      <c r="H34" s="9">
        <v>33</v>
      </c>
      <c r="I34" s="9">
        <v>25</v>
      </c>
      <c r="J34" s="9">
        <f t="shared" si="2"/>
        <v>58</v>
      </c>
      <c r="K34" s="12">
        <f t="shared" si="4"/>
        <v>0.13793103448275862</v>
      </c>
      <c r="L34" s="12" t="s">
        <v>31</v>
      </c>
    </row>
    <row r="35" spans="1:12" x14ac:dyDescent="0.2">
      <c r="A35" s="8" t="s">
        <v>35</v>
      </c>
      <c r="B35" s="9">
        <v>5</v>
      </c>
      <c r="C35" s="9" t="s">
        <v>23</v>
      </c>
      <c r="D35" s="9" t="s">
        <v>19</v>
      </c>
      <c r="E35" s="9" t="s">
        <v>20</v>
      </c>
      <c r="F35" s="9" t="s">
        <v>19</v>
      </c>
      <c r="G35" s="9" t="s">
        <v>12</v>
      </c>
      <c r="H35" s="9">
        <v>16</v>
      </c>
      <c r="I35" s="9">
        <v>6</v>
      </c>
      <c r="J35" s="9">
        <f t="shared" si="2"/>
        <v>22</v>
      </c>
      <c r="K35" s="12">
        <f t="shared" si="4"/>
        <v>0.45454545454545453</v>
      </c>
      <c r="L35" s="12" t="s">
        <v>31</v>
      </c>
    </row>
    <row r="36" spans="1:12" x14ac:dyDescent="0.2">
      <c r="A36" s="8" t="s">
        <v>35</v>
      </c>
      <c r="B36" s="9">
        <v>5</v>
      </c>
      <c r="C36" s="9" t="s">
        <v>23</v>
      </c>
      <c r="D36" s="9" t="s">
        <v>11</v>
      </c>
      <c r="E36" s="9" t="s">
        <v>11</v>
      </c>
      <c r="F36" s="9" t="s">
        <v>11</v>
      </c>
      <c r="G36" s="9" t="s">
        <v>13</v>
      </c>
      <c r="H36" s="9">
        <v>25</v>
      </c>
      <c r="I36" s="9">
        <v>47</v>
      </c>
      <c r="J36" s="9">
        <f t="shared" si="2"/>
        <v>72</v>
      </c>
      <c r="K36" s="12">
        <f t="shared" si="4"/>
        <v>-0.30555555555555558</v>
      </c>
      <c r="L36" s="12" t="s">
        <v>31</v>
      </c>
    </row>
    <row r="37" spans="1:12" x14ac:dyDescent="0.2">
      <c r="A37" s="8" t="s">
        <v>35</v>
      </c>
      <c r="B37" s="9">
        <v>5</v>
      </c>
      <c r="C37" s="9" t="s">
        <v>23</v>
      </c>
      <c r="D37" s="9" t="s">
        <v>11</v>
      </c>
      <c r="E37" s="9" t="s">
        <v>11</v>
      </c>
      <c r="F37" s="9" t="s">
        <v>11</v>
      </c>
      <c r="G37" s="9" t="s">
        <v>12</v>
      </c>
      <c r="H37" s="9">
        <v>13</v>
      </c>
      <c r="I37" s="9">
        <v>12</v>
      </c>
      <c r="J37" s="9">
        <f t="shared" si="2"/>
        <v>25</v>
      </c>
      <c r="K37" s="12">
        <f t="shared" si="4"/>
        <v>0.04</v>
      </c>
      <c r="L37" s="12" t="s">
        <v>31</v>
      </c>
    </row>
    <row r="38" spans="1:12" x14ac:dyDescent="0.2">
      <c r="A38" s="8" t="s">
        <v>35</v>
      </c>
      <c r="B38" s="9">
        <v>5</v>
      </c>
      <c r="C38" s="9" t="s">
        <v>23</v>
      </c>
      <c r="D38" s="9" t="s">
        <v>16</v>
      </c>
      <c r="E38" s="9" t="s">
        <v>15</v>
      </c>
      <c r="F38" s="9" t="s">
        <v>16</v>
      </c>
      <c r="G38" s="9" t="s">
        <v>13</v>
      </c>
      <c r="H38" s="9">
        <v>25</v>
      </c>
      <c r="I38" s="9">
        <v>2</v>
      </c>
      <c r="J38" s="9">
        <f t="shared" si="2"/>
        <v>27</v>
      </c>
      <c r="K38" s="12">
        <f t="shared" si="4"/>
        <v>0.85185185185185186</v>
      </c>
      <c r="L38" s="12" t="s">
        <v>31</v>
      </c>
    </row>
    <row r="39" spans="1:12" x14ac:dyDescent="0.2">
      <c r="A39" s="8" t="s">
        <v>35</v>
      </c>
      <c r="B39" s="9">
        <v>5</v>
      </c>
      <c r="C39" s="9" t="s">
        <v>23</v>
      </c>
      <c r="D39" s="9" t="s">
        <v>16</v>
      </c>
      <c r="E39" s="9" t="s">
        <v>15</v>
      </c>
      <c r="F39" s="9" t="s">
        <v>16</v>
      </c>
      <c r="G39" s="9" t="s">
        <v>12</v>
      </c>
      <c r="H39" s="9">
        <v>62</v>
      </c>
      <c r="I39" s="9">
        <v>8</v>
      </c>
      <c r="J39" s="9">
        <f t="shared" si="2"/>
        <v>70</v>
      </c>
      <c r="K39" s="12">
        <f t="shared" si="4"/>
        <v>0.77142857142857146</v>
      </c>
      <c r="L39" s="12" t="s">
        <v>31</v>
      </c>
    </row>
    <row r="40" spans="1:12" x14ac:dyDescent="0.2">
      <c r="A40" s="8" t="s">
        <v>35</v>
      </c>
      <c r="B40" s="9">
        <v>5</v>
      </c>
      <c r="C40" s="9" t="s">
        <v>23</v>
      </c>
      <c r="D40" s="9" t="s">
        <v>17</v>
      </c>
      <c r="E40" s="9" t="s">
        <v>15</v>
      </c>
      <c r="F40" s="9" t="s">
        <v>17</v>
      </c>
      <c r="G40" s="9" t="s">
        <v>13</v>
      </c>
      <c r="H40" s="9">
        <v>41</v>
      </c>
      <c r="I40" s="9">
        <v>45</v>
      </c>
      <c r="J40" s="9">
        <f t="shared" si="2"/>
        <v>86</v>
      </c>
      <c r="K40" s="12">
        <f t="shared" si="4"/>
        <v>-4.6511627906976744E-2</v>
      </c>
      <c r="L40" s="12" t="s">
        <v>31</v>
      </c>
    </row>
    <row r="41" spans="1:12" x14ac:dyDescent="0.2">
      <c r="A41" s="8" t="s">
        <v>35</v>
      </c>
      <c r="B41" s="9">
        <v>5</v>
      </c>
      <c r="C41" s="9" t="s">
        <v>23</v>
      </c>
      <c r="D41" s="9" t="s">
        <v>17</v>
      </c>
      <c r="E41" s="9" t="s">
        <v>15</v>
      </c>
      <c r="F41" s="9" t="s">
        <v>17</v>
      </c>
      <c r="G41" s="9" t="s">
        <v>12</v>
      </c>
      <c r="H41" s="9">
        <v>11</v>
      </c>
      <c r="I41" s="9">
        <v>38</v>
      </c>
      <c r="J41" s="9">
        <f t="shared" si="2"/>
        <v>49</v>
      </c>
      <c r="K41" s="12">
        <f t="shared" si="4"/>
        <v>-0.55102040816326525</v>
      </c>
      <c r="L41" s="12" t="s">
        <v>31</v>
      </c>
    </row>
    <row r="42" spans="1:12" x14ac:dyDescent="0.2">
      <c r="A42" s="8" t="s">
        <v>35</v>
      </c>
      <c r="B42" s="9">
        <v>6</v>
      </c>
      <c r="C42" s="9" t="s">
        <v>23</v>
      </c>
      <c r="D42" s="9" t="s">
        <v>19</v>
      </c>
      <c r="E42" s="9" t="s">
        <v>20</v>
      </c>
      <c r="F42" s="9" t="s">
        <v>19</v>
      </c>
      <c r="G42" s="9" t="s">
        <v>13</v>
      </c>
      <c r="H42" s="9">
        <v>36</v>
      </c>
      <c r="I42" s="9">
        <v>25</v>
      </c>
      <c r="J42" s="9">
        <f t="shared" si="2"/>
        <v>61</v>
      </c>
      <c r="K42" s="12">
        <f t="shared" si="4"/>
        <v>0.18032786885245902</v>
      </c>
      <c r="L42" s="12" t="s">
        <v>31</v>
      </c>
    </row>
    <row r="43" spans="1:12" x14ac:dyDescent="0.2">
      <c r="A43" s="8" t="s">
        <v>35</v>
      </c>
      <c r="B43" s="9">
        <v>6</v>
      </c>
      <c r="C43" s="9" t="s">
        <v>23</v>
      </c>
      <c r="D43" s="9" t="s">
        <v>19</v>
      </c>
      <c r="E43" s="9" t="s">
        <v>20</v>
      </c>
      <c r="F43" s="9" t="s">
        <v>19</v>
      </c>
      <c r="G43" s="9" t="s">
        <v>12</v>
      </c>
      <c r="H43" s="9">
        <v>28</v>
      </c>
      <c r="I43" s="9">
        <v>34</v>
      </c>
      <c r="J43" s="9">
        <f t="shared" si="2"/>
        <v>62</v>
      </c>
      <c r="K43" s="12">
        <f t="shared" si="4"/>
        <v>-9.6774193548387094E-2</v>
      </c>
      <c r="L43" s="12" t="s">
        <v>31</v>
      </c>
    </row>
    <row r="44" spans="1:12" x14ac:dyDescent="0.2">
      <c r="A44" s="8" t="s">
        <v>35</v>
      </c>
      <c r="B44" s="9">
        <v>6</v>
      </c>
      <c r="C44" s="9" t="s">
        <v>23</v>
      </c>
      <c r="D44" s="9" t="s">
        <v>11</v>
      </c>
      <c r="E44" s="9" t="s">
        <v>11</v>
      </c>
      <c r="F44" s="9" t="s">
        <v>11</v>
      </c>
      <c r="G44" s="9" t="s">
        <v>13</v>
      </c>
      <c r="H44" s="9">
        <v>87</v>
      </c>
      <c r="I44" s="9">
        <v>86</v>
      </c>
      <c r="J44" s="9">
        <f t="shared" si="2"/>
        <v>173</v>
      </c>
      <c r="K44" s="12">
        <f t="shared" si="4"/>
        <v>5.7803468208092483E-3</v>
      </c>
      <c r="L44" s="12" t="s">
        <v>31</v>
      </c>
    </row>
    <row r="45" spans="1:12" x14ac:dyDescent="0.2">
      <c r="A45" s="8" t="s">
        <v>35</v>
      </c>
      <c r="B45" s="9">
        <v>6</v>
      </c>
      <c r="C45" s="9" t="s">
        <v>23</v>
      </c>
      <c r="D45" s="9" t="s">
        <v>11</v>
      </c>
      <c r="E45" s="9" t="s">
        <v>11</v>
      </c>
      <c r="F45" s="9" t="s">
        <v>11</v>
      </c>
      <c r="G45" s="9" t="s">
        <v>12</v>
      </c>
      <c r="H45" s="9">
        <v>22</v>
      </c>
      <c r="I45" s="9">
        <v>28</v>
      </c>
      <c r="J45" s="9">
        <f t="shared" si="2"/>
        <v>50</v>
      </c>
      <c r="K45" s="12">
        <f t="shared" si="4"/>
        <v>-0.12</v>
      </c>
      <c r="L45" s="12" t="s">
        <v>31</v>
      </c>
    </row>
    <row r="46" spans="1:12" x14ac:dyDescent="0.2">
      <c r="A46" s="8" t="s">
        <v>35</v>
      </c>
      <c r="B46" s="9">
        <v>6</v>
      </c>
      <c r="C46" s="9" t="s">
        <v>23</v>
      </c>
      <c r="D46" s="9" t="s">
        <v>16</v>
      </c>
      <c r="E46" s="9" t="s">
        <v>15</v>
      </c>
      <c r="F46" s="9" t="s">
        <v>16</v>
      </c>
      <c r="G46" s="9" t="s">
        <v>13</v>
      </c>
      <c r="H46" s="9">
        <v>50</v>
      </c>
      <c r="I46" s="9">
        <v>7</v>
      </c>
      <c r="J46" s="9">
        <f t="shared" si="2"/>
        <v>57</v>
      </c>
      <c r="K46" s="12">
        <f t="shared" si="4"/>
        <v>0.75438596491228072</v>
      </c>
      <c r="L46" s="12" t="s">
        <v>31</v>
      </c>
    </row>
    <row r="47" spans="1:12" x14ac:dyDescent="0.2">
      <c r="A47" s="8" t="s">
        <v>35</v>
      </c>
      <c r="B47" s="9">
        <v>6</v>
      </c>
      <c r="C47" s="9" t="s">
        <v>23</v>
      </c>
      <c r="D47" s="9" t="s">
        <v>16</v>
      </c>
      <c r="E47" s="9" t="s">
        <v>15</v>
      </c>
      <c r="F47" s="9" t="s">
        <v>16</v>
      </c>
      <c r="G47" s="9" t="s">
        <v>12</v>
      </c>
      <c r="H47" s="9">
        <v>62</v>
      </c>
      <c r="I47" s="9">
        <v>6</v>
      </c>
      <c r="J47" s="9">
        <f t="shared" si="2"/>
        <v>68</v>
      </c>
      <c r="K47" s="12">
        <f t="shared" si="4"/>
        <v>0.82352941176470584</v>
      </c>
      <c r="L47" s="12" t="s">
        <v>31</v>
      </c>
    </row>
    <row r="48" spans="1:12" x14ac:dyDescent="0.2">
      <c r="A48" s="8" t="s">
        <v>35</v>
      </c>
      <c r="B48" s="9">
        <v>6</v>
      </c>
      <c r="C48" s="9" t="s">
        <v>23</v>
      </c>
      <c r="D48" s="9" t="s">
        <v>17</v>
      </c>
      <c r="E48" s="9" t="s">
        <v>15</v>
      </c>
      <c r="F48" s="9" t="s">
        <v>17</v>
      </c>
      <c r="G48" s="9" t="s">
        <v>13</v>
      </c>
      <c r="H48" s="9">
        <v>47</v>
      </c>
      <c r="I48" s="9">
        <v>15</v>
      </c>
      <c r="J48" s="9">
        <f t="shared" si="2"/>
        <v>62</v>
      </c>
      <c r="K48" s="12">
        <f t="shared" si="4"/>
        <v>0.5161290322580645</v>
      </c>
      <c r="L48" s="12" t="s">
        <v>31</v>
      </c>
    </row>
    <row r="49" spans="1:12" x14ac:dyDescent="0.2">
      <c r="A49" s="8" t="s">
        <v>35</v>
      </c>
      <c r="B49" s="9">
        <v>6</v>
      </c>
      <c r="C49" s="9" t="s">
        <v>23</v>
      </c>
      <c r="D49" s="9" t="s">
        <v>17</v>
      </c>
      <c r="E49" s="9" t="s">
        <v>15</v>
      </c>
      <c r="F49" s="9" t="s">
        <v>17</v>
      </c>
      <c r="G49" s="9" t="s">
        <v>12</v>
      </c>
      <c r="H49" s="9">
        <v>22</v>
      </c>
      <c r="I49" s="9">
        <v>22</v>
      </c>
      <c r="J49" s="9">
        <f t="shared" si="2"/>
        <v>44</v>
      </c>
      <c r="K49" s="12">
        <f t="shared" si="4"/>
        <v>0</v>
      </c>
      <c r="L49" s="12" t="s">
        <v>31</v>
      </c>
    </row>
    <row r="50" spans="1:12" x14ac:dyDescent="0.2">
      <c r="A50" s="8" t="s">
        <v>35</v>
      </c>
      <c r="B50" s="9">
        <v>7</v>
      </c>
      <c r="C50" s="9" t="s">
        <v>23</v>
      </c>
      <c r="D50" s="9" t="s">
        <v>20</v>
      </c>
      <c r="E50" s="9" t="s">
        <v>19</v>
      </c>
      <c r="F50" s="9" t="s">
        <v>19</v>
      </c>
      <c r="G50" s="9" t="s">
        <v>13</v>
      </c>
      <c r="H50" s="9">
        <v>26</v>
      </c>
      <c r="I50" s="9">
        <v>21</v>
      </c>
      <c r="J50" s="9">
        <f t="shared" si="2"/>
        <v>47</v>
      </c>
      <c r="K50" s="12">
        <f t="shared" ref="K50:K73" si="5">+(I50-H50)/J50</f>
        <v>-0.10638297872340426</v>
      </c>
      <c r="L50" s="12" t="s">
        <v>31</v>
      </c>
    </row>
    <row r="51" spans="1:12" x14ac:dyDescent="0.2">
      <c r="A51" s="8" t="s">
        <v>35</v>
      </c>
      <c r="B51" s="9">
        <v>7</v>
      </c>
      <c r="C51" s="9" t="s">
        <v>23</v>
      </c>
      <c r="D51" s="9" t="s">
        <v>20</v>
      </c>
      <c r="E51" s="9" t="s">
        <v>19</v>
      </c>
      <c r="F51" s="9" t="s">
        <v>19</v>
      </c>
      <c r="G51" s="9" t="s">
        <v>12</v>
      </c>
      <c r="H51" s="9">
        <v>7</v>
      </c>
      <c r="I51" s="9">
        <v>9</v>
      </c>
      <c r="J51" s="9">
        <f t="shared" ref="J51:J82" si="6">+H51+I51</f>
        <v>16</v>
      </c>
      <c r="K51" s="12">
        <f t="shared" si="5"/>
        <v>0.125</v>
      </c>
      <c r="L51" s="12" t="s">
        <v>31</v>
      </c>
    </row>
    <row r="52" spans="1:12" x14ac:dyDescent="0.2">
      <c r="A52" s="8" t="s">
        <v>35</v>
      </c>
      <c r="B52" s="9">
        <v>7</v>
      </c>
      <c r="C52" s="9" t="s">
        <v>23</v>
      </c>
      <c r="D52" s="9" t="s">
        <v>11</v>
      </c>
      <c r="E52" s="9" t="s">
        <v>11</v>
      </c>
      <c r="F52" s="9" t="s">
        <v>11</v>
      </c>
      <c r="G52" s="9" t="s">
        <v>13</v>
      </c>
      <c r="H52" s="9">
        <v>17</v>
      </c>
      <c r="I52" s="9">
        <v>22</v>
      </c>
      <c r="J52" s="9">
        <f t="shared" si="6"/>
        <v>39</v>
      </c>
      <c r="K52" s="12">
        <f t="shared" si="5"/>
        <v>0.12820512820512819</v>
      </c>
      <c r="L52" s="12" t="s">
        <v>31</v>
      </c>
    </row>
    <row r="53" spans="1:12" x14ac:dyDescent="0.2">
      <c r="A53" s="8" t="s">
        <v>35</v>
      </c>
      <c r="B53" s="9">
        <v>7</v>
      </c>
      <c r="C53" s="9" t="s">
        <v>23</v>
      </c>
      <c r="D53" s="9" t="s">
        <v>11</v>
      </c>
      <c r="E53" s="9" t="s">
        <v>11</v>
      </c>
      <c r="F53" s="9" t="s">
        <v>11</v>
      </c>
      <c r="G53" s="9" t="s">
        <v>12</v>
      </c>
      <c r="H53" s="9">
        <v>2</v>
      </c>
      <c r="I53" s="9">
        <v>11</v>
      </c>
      <c r="J53" s="9">
        <f t="shared" si="6"/>
        <v>13</v>
      </c>
      <c r="K53" s="12">
        <f t="shared" si="5"/>
        <v>0.69230769230769229</v>
      </c>
      <c r="L53" s="12" t="s">
        <v>31</v>
      </c>
    </row>
    <row r="54" spans="1:12" x14ac:dyDescent="0.2">
      <c r="A54" s="8" t="s">
        <v>35</v>
      </c>
      <c r="B54" s="9">
        <v>7</v>
      </c>
      <c r="C54" s="9" t="s">
        <v>23</v>
      </c>
      <c r="D54" s="9" t="s">
        <v>15</v>
      </c>
      <c r="E54" s="9" t="s">
        <v>16</v>
      </c>
      <c r="F54" s="9" t="s">
        <v>16</v>
      </c>
      <c r="G54" s="9" t="s">
        <v>13</v>
      </c>
      <c r="H54" s="9">
        <v>14</v>
      </c>
      <c r="I54" s="9">
        <v>48</v>
      </c>
      <c r="J54" s="9">
        <f t="shared" si="6"/>
        <v>62</v>
      </c>
      <c r="K54" s="12">
        <f t="shared" si="5"/>
        <v>0.54838709677419351</v>
      </c>
      <c r="L54" s="12" t="s">
        <v>31</v>
      </c>
    </row>
    <row r="55" spans="1:12" x14ac:dyDescent="0.2">
      <c r="A55" s="8" t="s">
        <v>35</v>
      </c>
      <c r="B55" s="9">
        <v>7</v>
      </c>
      <c r="C55" s="9" t="s">
        <v>23</v>
      </c>
      <c r="D55" s="9" t="s">
        <v>15</v>
      </c>
      <c r="E55" s="9" t="s">
        <v>16</v>
      </c>
      <c r="F55" s="9" t="s">
        <v>16</v>
      </c>
      <c r="G55" s="9" t="s">
        <v>12</v>
      </c>
      <c r="H55" s="9">
        <v>1</v>
      </c>
      <c r="I55" s="9">
        <v>12</v>
      </c>
      <c r="J55" s="9">
        <f t="shared" si="6"/>
        <v>13</v>
      </c>
      <c r="K55" s="12">
        <f t="shared" si="5"/>
        <v>0.84615384615384615</v>
      </c>
      <c r="L55" s="12" t="s">
        <v>31</v>
      </c>
    </row>
    <row r="56" spans="1:12" x14ac:dyDescent="0.2">
      <c r="A56" s="8" t="s">
        <v>35</v>
      </c>
      <c r="B56" s="9">
        <v>7</v>
      </c>
      <c r="C56" s="9" t="s">
        <v>23</v>
      </c>
      <c r="D56" s="9" t="s">
        <v>15</v>
      </c>
      <c r="E56" s="9" t="s">
        <v>17</v>
      </c>
      <c r="F56" s="9" t="s">
        <v>17</v>
      </c>
      <c r="G56" s="9" t="s">
        <v>13</v>
      </c>
      <c r="H56" s="9">
        <v>10</v>
      </c>
      <c r="I56" s="9">
        <v>26</v>
      </c>
      <c r="J56" s="9">
        <f t="shared" si="6"/>
        <v>36</v>
      </c>
      <c r="K56" s="12">
        <f t="shared" si="5"/>
        <v>0.44444444444444442</v>
      </c>
      <c r="L56" s="12" t="s">
        <v>31</v>
      </c>
    </row>
    <row r="57" spans="1:12" x14ac:dyDescent="0.2">
      <c r="A57" s="8" t="s">
        <v>35</v>
      </c>
      <c r="B57" s="9">
        <v>7</v>
      </c>
      <c r="C57" s="9" t="s">
        <v>23</v>
      </c>
      <c r="D57" s="9" t="s">
        <v>15</v>
      </c>
      <c r="E57" s="9" t="s">
        <v>17</v>
      </c>
      <c r="F57" s="9" t="s">
        <v>17</v>
      </c>
      <c r="G57" s="9" t="s">
        <v>12</v>
      </c>
      <c r="H57" s="9">
        <v>16</v>
      </c>
      <c r="I57" s="9">
        <v>14</v>
      </c>
      <c r="J57" s="9">
        <f t="shared" si="6"/>
        <v>30</v>
      </c>
      <c r="K57" s="12">
        <f t="shared" si="5"/>
        <v>-6.6666666666666666E-2</v>
      </c>
      <c r="L57" s="12" t="s">
        <v>31</v>
      </c>
    </row>
    <row r="58" spans="1:12" x14ac:dyDescent="0.2">
      <c r="A58" s="8" t="s">
        <v>35</v>
      </c>
      <c r="B58" s="9">
        <v>8</v>
      </c>
      <c r="C58" s="9" t="s">
        <v>23</v>
      </c>
      <c r="D58" s="9" t="s">
        <v>20</v>
      </c>
      <c r="E58" s="9" t="s">
        <v>19</v>
      </c>
      <c r="F58" s="9" t="s">
        <v>19</v>
      </c>
      <c r="G58" s="9" t="s">
        <v>13</v>
      </c>
      <c r="H58" s="9">
        <v>18</v>
      </c>
      <c r="I58" s="9">
        <v>20</v>
      </c>
      <c r="J58" s="9">
        <f t="shared" si="6"/>
        <v>38</v>
      </c>
      <c r="K58" s="12">
        <f t="shared" si="5"/>
        <v>5.2631578947368418E-2</v>
      </c>
      <c r="L58" s="12" t="s">
        <v>31</v>
      </c>
    </row>
    <row r="59" spans="1:12" x14ac:dyDescent="0.2">
      <c r="A59" s="8" t="s">
        <v>35</v>
      </c>
      <c r="B59" s="9">
        <v>8</v>
      </c>
      <c r="C59" s="9" t="s">
        <v>23</v>
      </c>
      <c r="D59" s="9" t="s">
        <v>20</v>
      </c>
      <c r="E59" s="9" t="s">
        <v>19</v>
      </c>
      <c r="F59" s="9" t="s">
        <v>19</v>
      </c>
      <c r="G59" s="9" t="s">
        <v>12</v>
      </c>
      <c r="H59" s="9">
        <v>33</v>
      </c>
      <c r="I59" s="9">
        <v>28</v>
      </c>
      <c r="J59" s="9">
        <f t="shared" si="6"/>
        <v>61</v>
      </c>
      <c r="K59" s="12">
        <f t="shared" si="5"/>
        <v>-8.1967213114754092E-2</v>
      </c>
      <c r="L59" s="12" t="s">
        <v>31</v>
      </c>
    </row>
    <row r="60" spans="1:12" x14ac:dyDescent="0.2">
      <c r="A60" s="8" t="s">
        <v>35</v>
      </c>
      <c r="B60" s="9">
        <v>8</v>
      </c>
      <c r="C60" s="9" t="s">
        <v>23</v>
      </c>
      <c r="D60" s="9" t="s">
        <v>11</v>
      </c>
      <c r="E60" s="9" t="s">
        <v>11</v>
      </c>
      <c r="F60" s="9" t="s">
        <v>11</v>
      </c>
      <c r="G60" s="9" t="s">
        <v>13</v>
      </c>
      <c r="H60" s="9">
        <v>33</v>
      </c>
      <c r="I60" s="9">
        <v>22</v>
      </c>
      <c r="J60" s="9">
        <f t="shared" si="6"/>
        <v>55</v>
      </c>
      <c r="K60" s="12">
        <f t="shared" si="5"/>
        <v>-0.2</v>
      </c>
      <c r="L60" s="12" t="s">
        <v>31</v>
      </c>
    </row>
    <row r="61" spans="1:12" x14ac:dyDescent="0.2">
      <c r="A61" s="8" t="s">
        <v>35</v>
      </c>
      <c r="B61" s="9">
        <v>8</v>
      </c>
      <c r="C61" s="9" t="s">
        <v>23</v>
      </c>
      <c r="D61" s="9" t="s">
        <v>11</v>
      </c>
      <c r="E61" s="9" t="s">
        <v>11</v>
      </c>
      <c r="F61" s="9" t="s">
        <v>11</v>
      </c>
      <c r="G61" s="9" t="s">
        <v>12</v>
      </c>
      <c r="H61" s="9">
        <v>19</v>
      </c>
      <c r="I61" s="9">
        <v>15</v>
      </c>
      <c r="J61" s="9">
        <f t="shared" si="6"/>
        <v>34</v>
      </c>
      <c r="K61" s="12">
        <f t="shared" si="5"/>
        <v>-0.11764705882352941</v>
      </c>
      <c r="L61" s="12" t="s">
        <v>31</v>
      </c>
    </row>
    <row r="62" spans="1:12" x14ac:dyDescent="0.2">
      <c r="A62" s="8" t="s">
        <v>35</v>
      </c>
      <c r="B62" s="9">
        <v>8</v>
      </c>
      <c r="C62" s="9" t="s">
        <v>23</v>
      </c>
      <c r="D62" s="9" t="s">
        <v>15</v>
      </c>
      <c r="E62" s="9" t="s">
        <v>16</v>
      </c>
      <c r="F62" s="9" t="s">
        <v>16</v>
      </c>
      <c r="G62" s="9" t="s">
        <v>13</v>
      </c>
      <c r="H62" s="9">
        <v>13</v>
      </c>
      <c r="I62" s="9">
        <v>40</v>
      </c>
      <c r="J62" s="9">
        <f t="shared" si="6"/>
        <v>53</v>
      </c>
      <c r="K62" s="12">
        <f t="shared" si="5"/>
        <v>0.50943396226415094</v>
      </c>
      <c r="L62" s="12" t="s">
        <v>31</v>
      </c>
    </row>
    <row r="63" spans="1:12" x14ac:dyDescent="0.2">
      <c r="A63" s="8" t="s">
        <v>35</v>
      </c>
      <c r="B63" s="9">
        <v>8</v>
      </c>
      <c r="C63" s="9" t="s">
        <v>23</v>
      </c>
      <c r="D63" s="9" t="s">
        <v>15</v>
      </c>
      <c r="E63" s="9" t="s">
        <v>16</v>
      </c>
      <c r="F63" s="9" t="s">
        <v>16</v>
      </c>
      <c r="G63" s="9" t="s">
        <v>12</v>
      </c>
      <c r="H63" s="9">
        <v>7</v>
      </c>
      <c r="I63" s="9">
        <v>62</v>
      </c>
      <c r="J63" s="9">
        <f t="shared" si="6"/>
        <v>69</v>
      </c>
      <c r="K63" s="12">
        <f t="shared" si="5"/>
        <v>0.79710144927536231</v>
      </c>
      <c r="L63" s="12" t="s">
        <v>31</v>
      </c>
    </row>
    <row r="64" spans="1:12" x14ac:dyDescent="0.2">
      <c r="A64" s="8" t="s">
        <v>35</v>
      </c>
      <c r="B64" s="9">
        <v>8</v>
      </c>
      <c r="C64" s="9" t="s">
        <v>23</v>
      </c>
      <c r="D64" s="9" t="s">
        <v>15</v>
      </c>
      <c r="E64" s="9" t="s">
        <v>17</v>
      </c>
      <c r="F64" s="9" t="s">
        <v>17</v>
      </c>
      <c r="G64" s="9" t="s">
        <v>13</v>
      </c>
      <c r="H64" s="9">
        <v>22</v>
      </c>
      <c r="I64" s="9">
        <v>27</v>
      </c>
      <c r="J64" s="9">
        <f t="shared" si="6"/>
        <v>49</v>
      </c>
      <c r="K64" s="12">
        <f t="shared" si="5"/>
        <v>0.10204081632653061</v>
      </c>
      <c r="L64" s="12" t="s">
        <v>31</v>
      </c>
    </row>
    <row r="65" spans="1:12" x14ac:dyDescent="0.2">
      <c r="A65" s="8" t="s">
        <v>35</v>
      </c>
      <c r="B65" s="9">
        <v>8</v>
      </c>
      <c r="C65" s="9" t="s">
        <v>23</v>
      </c>
      <c r="D65" s="9" t="s">
        <v>15</v>
      </c>
      <c r="E65" s="9" t="s">
        <v>17</v>
      </c>
      <c r="F65" s="9" t="s">
        <v>17</v>
      </c>
      <c r="G65" s="9" t="s">
        <v>12</v>
      </c>
      <c r="H65" s="9">
        <v>26</v>
      </c>
      <c r="I65" s="9">
        <v>23</v>
      </c>
      <c r="J65" s="9">
        <f t="shared" si="6"/>
        <v>49</v>
      </c>
      <c r="K65" s="12">
        <f t="shared" si="5"/>
        <v>-6.1224489795918366E-2</v>
      </c>
      <c r="L65" s="12" t="s">
        <v>31</v>
      </c>
    </row>
    <row r="66" spans="1:12" x14ac:dyDescent="0.2">
      <c r="A66" s="8" t="s">
        <v>35</v>
      </c>
      <c r="B66" s="9">
        <v>9</v>
      </c>
      <c r="C66" s="9" t="s">
        <v>23</v>
      </c>
      <c r="D66" s="9" t="s">
        <v>20</v>
      </c>
      <c r="E66" s="9" t="s">
        <v>19</v>
      </c>
      <c r="F66" s="9" t="s">
        <v>19</v>
      </c>
      <c r="G66" s="9" t="s">
        <v>13</v>
      </c>
      <c r="H66" s="9">
        <v>46</v>
      </c>
      <c r="I66" s="9">
        <v>50</v>
      </c>
      <c r="J66" s="9">
        <f t="shared" si="6"/>
        <v>96</v>
      </c>
      <c r="K66" s="12">
        <f t="shared" si="5"/>
        <v>4.1666666666666664E-2</v>
      </c>
      <c r="L66" s="12" t="s">
        <v>31</v>
      </c>
    </row>
    <row r="67" spans="1:12" x14ac:dyDescent="0.2">
      <c r="A67" s="8" t="s">
        <v>35</v>
      </c>
      <c r="B67" s="9">
        <v>9</v>
      </c>
      <c r="C67" s="9" t="s">
        <v>23</v>
      </c>
      <c r="D67" s="9" t="s">
        <v>20</v>
      </c>
      <c r="E67" s="9" t="s">
        <v>19</v>
      </c>
      <c r="F67" s="9" t="s">
        <v>19</v>
      </c>
      <c r="G67" s="9" t="s">
        <v>12</v>
      </c>
      <c r="H67" s="9">
        <v>13</v>
      </c>
      <c r="I67" s="9">
        <v>19</v>
      </c>
      <c r="J67" s="9">
        <f t="shared" si="6"/>
        <v>32</v>
      </c>
      <c r="K67" s="12">
        <f t="shared" si="5"/>
        <v>0.1875</v>
      </c>
      <c r="L67" s="12" t="s">
        <v>31</v>
      </c>
    </row>
    <row r="68" spans="1:12" x14ac:dyDescent="0.2">
      <c r="A68" s="8" t="s">
        <v>35</v>
      </c>
      <c r="B68" s="9">
        <v>9</v>
      </c>
      <c r="C68" s="9" t="s">
        <v>23</v>
      </c>
      <c r="D68" s="9" t="s">
        <v>11</v>
      </c>
      <c r="E68" s="9" t="s">
        <v>11</v>
      </c>
      <c r="F68" s="9" t="s">
        <v>11</v>
      </c>
      <c r="G68" s="9" t="s">
        <v>13</v>
      </c>
      <c r="H68" s="9">
        <v>44</v>
      </c>
      <c r="I68" s="9">
        <v>60</v>
      </c>
      <c r="J68" s="9">
        <f t="shared" si="6"/>
        <v>104</v>
      </c>
      <c r="K68" s="12">
        <f t="shared" si="5"/>
        <v>0.15384615384615385</v>
      </c>
      <c r="L68" s="12" t="s">
        <v>31</v>
      </c>
    </row>
    <row r="69" spans="1:12" x14ac:dyDescent="0.2">
      <c r="A69" s="8" t="s">
        <v>35</v>
      </c>
      <c r="B69" s="9">
        <v>9</v>
      </c>
      <c r="C69" s="9" t="s">
        <v>23</v>
      </c>
      <c r="D69" s="9" t="s">
        <v>11</v>
      </c>
      <c r="E69" s="9" t="s">
        <v>11</v>
      </c>
      <c r="F69" s="9" t="s">
        <v>11</v>
      </c>
      <c r="G69" s="9" t="s">
        <v>12</v>
      </c>
      <c r="H69" s="9">
        <v>36</v>
      </c>
      <c r="I69" s="9">
        <v>30</v>
      </c>
      <c r="J69" s="9">
        <f t="shared" si="6"/>
        <v>66</v>
      </c>
      <c r="K69" s="12">
        <f t="shared" si="5"/>
        <v>-9.0909090909090912E-2</v>
      </c>
      <c r="L69" s="12" t="s">
        <v>31</v>
      </c>
    </row>
    <row r="70" spans="1:12" x14ac:dyDescent="0.2">
      <c r="A70" s="8" t="s">
        <v>35</v>
      </c>
      <c r="B70" s="9">
        <v>9</v>
      </c>
      <c r="C70" s="9" t="s">
        <v>23</v>
      </c>
      <c r="D70" s="9" t="s">
        <v>15</v>
      </c>
      <c r="E70" s="9" t="s">
        <v>16</v>
      </c>
      <c r="F70" s="9" t="s">
        <v>16</v>
      </c>
      <c r="G70" s="9" t="s">
        <v>13</v>
      </c>
      <c r="H70" s="9">
        <v>26</v>
      </c>
      <c r="I70" s="9">
        <v>97</v>
      </c>
      <c r="J70" s="9">
        <f t="shared" si="6"/>
        <v>123</v>
      </c>
      <c r="K70" s="12">
        <f t="shared" si="5"/>
        <v>0.57723577235772361</v>
      </c>
      <c r="L70" s="12" t="s">
        <v>31</v>
      </c>
    </row>
    <row r="71" spans="1:12" x14ac:dyDescent="0.2">
      <c r="A71" s="8" t="s">
        <v>35</v>
      </c>
      <c r="B71" s="9">
        <v>9</v>
      </c>
      <c r="C71" s="9" t="s">
        <v>23</v>
      </c>
      <c r="D71" s="9" t="s">
        <v>15</v>
      </c>
      <c r="E71" s="9" t="s">
        <v>16</v>
      </c>
      <c r="F71" s="9" t="s">
        <v>16</v>
      </c>
      <c r="G71" s="9" t="s">
        <v>12</v>
      </c>
      <c r="H71" s="9">
        <v>3</v>
      </c>
      <c r="I71" s="9">
        <v>50</v>
      </c>
      <c r="J71" s="9">
        <f t="shared" si="6"/>
        <v>53</v>
      </c>
      <c r="K71" s="12">
        <f t="shared" si="5"/>
        <v>0.8867924528301887</v>
      </c>
      <c r="L71" s="12" t="s">
        <v>31</v>
      </c>
    </row>
    <row r="72" spans="1:12" x14ac:dyDescent="0.2">
      <c r="A72" s="8" t="s">
        <v>35</v>
      </c>
      <c r="B72" s="9">
        <v>9</v>
      </c>
      <c r="C72" s="9" t="s">
        <v>23</v>
      </c>
      <c r="D72" s="9" t="s">
        <v>15</v>
      </c>
      <c r="E72" s="9" t="s">
        <v>17</v>
      </c>
      <c r="F72" s="9" t="s">
        <v>17</v>
      </c>
      <c r="G72" s="9" t="s">
        <v>13</v>
      </c>
      <c r="H72" s="9">
        <v>51</v>
      </c>
      <c r="I72" s="9">
        <v>42</v>
      </c>
      <c r="J72" s="21">
        <f t="shared" si="6"/>
        <v>93</v>
      </c>
      <c r="K72" s="12">
        <f t="shared" si="5"/>
        <v>-9.6774193548387094E-2</v>
      </c>
      <c r="L72" s="12" t="s">
        <v>31</v>
      </c>
    </row>
    <row r="73" spans="1:12" x14ac:dyDescent="0.2">
      <c r="A73" s="8" t="s">
        <v>35</v>
      </c>
      <c r="B73" s="9">
        <v>9</v>
      </c>
      <c r="C73" s="9" t="s">
        <v>23</v>
      </c>
      <c r="D73" s="9" t="s">
        <v>15</v>
      </c>
      <c r="E73" s="9" t="s">
        <v>17</v>
      </c>
      <c r="F73" s="9" t="s">
        <v>17</v>
      </c>
      <c r="G73" s="9" t="s">
        <v>12</v>
      </c>
      <c r="H73" s="9">
        <v>19</v>
      </c>
      <c r="I73" s="9">
        <v>13</v>
      </c>
      <c r="J73" s="9">
        <f t="shared" si="6"/>
        <v>32</v>
      </c>
      <c r="K73" s="12">
        <f t="shared" si="5"/>
        <v>-0.1875</v>
      </c>
      <c r="L73" s="12" t="s">
        <v>31</v>
      </c>
    </row>
    <row r="74" spans="1:12" x14ac:dyDescent="0.2">
      <c r="A74" s="8" t="s">
        <v>35</v>
      </c>
      <c r="B74" s="9">
        <v>10</v>
      </c>
      <c r="C74" s="9" t="s">
        <v>23</v>
      </c>
      <c r="D74" s="9" t="s">
        <v>19</v>
      </c>
      <c r="E74" s="9" t="s">
        <v>20</v>
      </c>
      <c r="F74" s="9" t="s">
        <v>19</v>
      </c>
      <c r="G74" s="9" t="s">
        <v>13</v>
      </c>
      <c r="H74" s="9">
        <v>36</v>
      </c>
      <c r="I74" s="9">
        <v>39</v>
      </c>
      <c r="J74" s="9">
        <f t="shared" si="6"/>
        <v>75</v>
      </c>
      <c r="K74" s="12">
        <f t="shared" ref="K74:K86" si="7">+(H74-I74)/J74</f>
        <v>-0.04</v>
      </c>
      <c r="L74" s="12" t="s">
        <v>31</v>
      </c>
    </row>
    <row r="75" spans="1:12" x14ac:dyDescent="0.2">
      <c r="A75" s="8" t="s">
        <v>35</v>
      </c>
      <c r="B75" s="9">
        <v>10</v>
      </c>
      <c r="C75" s="9" t="s">
        <v>23</v>
      </c>
      <c r="D75" s="9" t="s">
        <v>19</v>
      </c>
      <c r="E75" s="9" t="s">
        <v>20</v>
      </c>
      <c r="F75" s="9" t="s">
        <v>19</v>
      </c>
      <c r="G75" s="9" t="s">
        <v>12</v>
      </c>
      <c r="H75" s="9">
        <v>15</v>
      </c>
      <c r="I75" s="9">
        <v>9</v>
      </c>
      <c r="J75" s="9">
        <f t="shared" si="6"/>
        <v>24</v>
      </c>
      <c r="K75" s="12">
        <f t="shared" si="7"/>
        <v>0.25</v>
      </c>
      <c r="L75" s="12" t="s">
        <v>31</v>
      </c>
    </row>
    <row r="76" spans="1:12" x14ac:dyDescent="0.2">
      <c r="A76" s="8" t="s">
        <v>35</v>
      </c>
      <c r="B76" s="9">
        <v>10</v>
      </c>
      <c r="C76" s="9" t="s">
        <v>23</v>
      </c>
      <c r="D76" s="9" t="s">
        <v>11</v>
      </c>
      <c r="E76" s="9" t="s">
        <v>11</v>
      </c>
      <c r="F76" s="9" t="s">
        <v>11</v>
      </c>
      <c r="G76" s="9" t="s">
        <v>13</v>
      </c>
      <c r="H76" s="9">
        <v>45</v>
      </c>
      <c r="I76" s="9">
        <v>49</v>
      </c>
      <c r="J76" s="9">
        <f t="shared" si="6"/>
        <v>94</v>
      </c>
      <c r="K76" s="12">
        <f t="shared" si="7"/>
        <v>-4.2553191489361701E-2</v>
      </c>
      <c r="L76" s="12" t="s">
        <v>31</v>
      </c>
    </row>
    <row r="77" spans="1:12" x14ac:dyDescent="0.2">
      <c r="A77" s="8" t="s">
        <v>35</v>
      </c>
      <c r="B77" s="9">
        <v>10</v>
      </c>
      <c r="C77" s="9" t="s">
        <v>23</v>
      </c>
      <c r="D77" s="9" t="s">
        <v>11</v>
      </c>
      <c r="E77" s="9" t="s">
        <v>11</v>
      </c>
      <c r="F77" s="9" t="s">
        <v>11</v>
      </c>
      <c r="G77" s="9" t="s">
        <v>12</v>
      </c>
      <c r="H77" s="9">
        <v>8</v>
      </c>
      <c r="I77" s="9">
        <v>12</v>
      </c>
      <c r="J77" s="9">
        <f t="shared" si="6"/>
        <v>20</v>
      </c>
      <c r="K77" s="12">
        <f t="shared" si="7"/>
        <v>-0.2</v>
      </c>
      <c r="L77" s="12" t="s">
        <v>31</v>
      </c>
    </row>
    <row r="78" spans="1:12" x14ac:dyDescent="0.2">
      <c r="A78" s="8" t="s">
        <v>35</v>
      </c>
      <c r="B78" s="9">
        <v>10</v>
      </c>
      <c r="C78" s="9" t="s">
        <v>23</v>
      </c>
      <c r="D78" s="9" t="s">
        <v>16</v>
      </c>
      <c r="E78" s="9" t="s">
        <v>15</v>
      </c>
      <c r="F78" s="9" t="s">
        <v>16</v>
      </c>
      <c r="G78" s="9" t="s">
        <v>13</v>
      </c>
      <c r="H78" s="9">
        <v>46</v>
      </c>
      <c r="I78" s="9">
        <v>4</v>
      </c>
      <c r="J78" s="9">
        <f t="shared" si="6"/>
        <v>50</v>
      </c>
      <c r="K78" s="12">
        <f t="shared" si="7"/>
        <v>0.84</v>
      </c>
      <c r="L78" s="12" t="s">
        <v>31</v>
      </c>
    </row>
    <row r="79" spans="1:12" x14ac:dyDescent="0.2">
      <c r="A79" s="8" t="s">
        <v>35</v>
      </c>
      <c r="B79" s="9">
        <v>10</v>
      </c>
      <c r="C79" s="9" t="s">
        <v>23</v>
      </c>
      <c r="D79" s="9" t="s">
        <v>16</v>
      </c>
      <c r="E79" s="9" t="s">
        <v>15</v>
      </c>
      <c r="F79" s="9" t="s">
        <v>16</v>
      </c>
      <c r="G79" s="9" t="s">
        <v>12</v>
      </c>
      <c r="H79" s="9">
        <v>26</v>
      </c>
      <c r="I79" s="9">
        <v>1</v>
      </c>
      <c r="J79" s="9">
        <f t="shared" si="6"/>
        <v>27</v>
      </c>
      <c r="K79" s="12">
        <f t="shared" si="7"/>
        <v>0.92592592592592593</v>
      </c>
      <c r="L79" s="12" t="s">
        <v>31</v>
      </c>
    </row>
    <row r="80" spans="1:12" x14ac:dyDescent="0.2">
      <c r="A80" s="8" t="s">
        <v>35</v>
      </c>
      <c r="B80" s="9">
        <v>10</v>
      </c>
      <c r="C80" s="9" t="s">
        <v>23</v>
      </c>
      <c r="D80" s="9" t="s">
        <v>17</v>
      </c>
      <c r="E80" s="9" t="s">
        <v>15</v>
      </c>
      <c r="F80" s="9" t="s">
        <v>17</v>
      </c>
      <c r="G80" s="9" t="s">
        <v>13</v>
      </c>
      <c r="H80" s="9">
        <v>39</v>
      </c>
      <c r="I80" s="9">
        <v>34</v>
      </c>
      <c r="J80" s="9">
        <f t="shared" si="6"/>
        <v>73</v>
      </c>
      <c r="K80" s="12">
        <f t="shared" si="7"/>
        <v>6.8493150684931503E-2</v>
      </c>
      <c r="L80" s="12" t="s">
        <v>31</v>
      </c>
    </row>
    <row r="81" spans="1:13" x14ac:dyDescent="0.2">
      <c r="A81" s="8" t="s">
        <v>35</v>
      </c>
      <c r="B81" s="9">
        <v>10</v>
      </c>
      <c r="C81" s="9" t="s">
        <v>23</v>
      </c>
      <c r="D81" s="9" t="s">
        <v>17</v>
      </c>
      <c r="E81" s="9" t="s">
        <v>15</v>
      </c>
      <c r="F81" s="9" t="s">
        <v>17</v>
      </c>
      <c r="G81" s="9" t="s">
        <v>12</v>
      </c>
      <c r="H81" s="9">
        <v>8</v>
      </c>
      <c r="I81" s="9">
        <v>9</v>
      </c>
      <c r="J81" s="9">
        <f t="shared" si="6"/>
        <v>17</v>
      </c>
      <c r="K81" s="12">
        <f t="shared" si="7"/>
        <v>-5.8823529411764705E-2</v>
      </c>
      <c r="L81" s="12" t="s">
        <v>31</v>
      </c>
    </row>
    <row r="82" spans="1:13" x14ac:dyDescent="0.2">
      <c r="A82" s="8" t="s">
        <v>35</v>
      </c>
      <c r="B82" s="9">
        <v>11</v>
      </c>
      <c r="C82" s="9" t="s">
        <v>23</v>
      </c>
      <c r="D82" s="9" t="s">
        <v>19</v>
      </c>
      <c r="E82" s="9" t="s">
        <v>20</v>
      </c>
      <c r="F82" s="9" t="s">
        <v>19</v>
      </c>
      <c r="G82" s="9" t="s">
        <v>13</v>
      </c>
      <c r="H82" s="9">
        <v>48</v>
      </c>
      <c r="I82" s="9">
        <v>28</v>
      </c>
      <c r="J82" s="9">
        <f t="shared" si="6"/>
        <v>76</v>
      </c>
      <c r="K82" s="12">
        <f t="shared" si="7"/>
        <v>0.26315789473684209</v>
      </c>
      <c r="L82" s="12" t="s">
        <v>31</v>
      </c>
    </row>
    <row r="83" spans="1:13" x14ac:dyDescent="0.2">
      <c r="A83" s="8" t="s">
        <v>35</v>
      </c>
      <c r="B83" s="9">
        <v>11</v>
      </c>
      <c r="C83" s="9" t="s">
        <v>23</v>
      </c>
      <c r="D83" s="9" t="s">
        <v>19</v>
      </c>
      <c r="E83" s="9" t="s">
        <v>20</v>
      </c>
      <c r="F83" s="9" t="s">
        <v>19</v>
      </c>
      <c r="G83" s="9" t="s">
        <v>12</v>
      </c>
      <c r="H83" s="9">
        <v>14</v>
      </c>
      <c r="I83" s="9">
        <v>10</v>
      </c>
      <c r="J83" s="9">
        <f t="shared" ref="J83:J97" si="8">+H83+I83</f>
        <v>24</v>
      </c>
      <c r="K83" s="12">
        <f t="shared" si="7"/>
        <v>0.16666666666666666</v>
      </c>
      <c r="L83" s="12" t="s">
        <v>31</v>
      </c>
    </row>
    <row r="84" spans="1:13" x14ac:dyDescent="0.2">
      <c r="A84" s="8" t="s">
        <v>35</v>
      </c>
      <c r="B84" s="9">
        <v>11</v>
      </c>
      <c r="C84" s="9" t="s">
        <v>23</v>
      </c>
      <c r="D84" s="9" t="s">
        <v>11</v>
      </c>
      <c r="E84" s="9" t="s">
        <v>11</v>
      </c>
      <c r="F84" s="9" t="s">
        <v>11</v>
      </c>
      <c r="G84" s="9" t="s">
        <v>13</v>
      </c>
      <c r="H84" s="9">
        <v>34</v>
      </c>
      <c r="I84" s="9">
        <v>50</v>
      </c>
      <c r="J84" s="9">
        <f t="shared" si="8"/>
        <v>84</v>
      </c>
      <c r="K84" s="12">
        <f t="shared" si="7"/>
        <v>-0.19047619047619047</v>
      </c>
      <c r="L84" s="12" t="s">
        <v>31</v>
      </c>
    </row>
    <row r="85" spans="1:13" x14ac:dyDescent="0.2">
      <c r="A85" s="8" t="s">
        <v>35</v>
      </c>
      <c r="B85" s="9">
        <v>11</v>
      </c>
      <c r="C85" s="9" t="s">
        <v>23</v>
      </c>
      <c r="D85" s="9" t="s">
        <v>11</v>
      </c>
      <c r="E85" s="9" t="s">
        <v>11</v>
      </c>
      <c r="F85" s="9" t="s">
        <v>11</v>
      </c>
      <c r="G85" s="9" t="s">
        <v>12</v>
      </c>
      <c r="H85" s="9">
        <v>24</v>
      </c>
      <c r="I85" s="9">
        <v>23</v>
      </c>
      <c r="J85" s="9">
        <f t="shared" si="8"/>
        <v>47</v>
      </c>
      <c r="K85" s="12">
        <f t="shared" si="7"/>
        <v>2.1276595744680851E-2</v>
      </c>
      <c r="L85" s="12" t="s">
        <v>31</v>
      </c>
    </row>
    <row r="86" spans="1:13" x14ac:dyDescent="0.2">
      <c r="A86" s="8" t="s">
        <v>35</v>
      </c>
      <c r="B86" s="9">
        <v>11</v>
      </c>
      <c r="C86" s="9" t="s">
        <v>23</v>
      </c>
      <c r="D86" s="9" t="s">
        <v>16</v>
      </c>
      <c r="E86" s="9" t="s">
        <v>15</v>
      </c>
      <c r="F86" s="9" t="s">
        <v>16</v>
      </c>
      <c r="G86" s="9" t="s">
        <v>13</v>
      </c>
      <c r="H86" s="9">
        <v>51</v>
      </c>
      <c r="I86" s="9">
        <v>13</v>
      </c>
      <c r="J86" s="9">
        <f t="shared" si="8"/>
        <v>64</v>
      </c>
      <c r="K86" s="12">
        <f t="shared" si="7"/>
        <v>0.59375</v>
      </c>
      <c r="L86" s="12" t="s">
        <v>31</v>
      </c>
    </row>
    <row r="87" spans="1:13" x14ac:dyDescent="0.2">
      <c r="A87" s="8" t="s">
        <v>35</v>
      </c>
      <c r="B87" s="9">
        <v>11</v>
      </c>
      <c r="C87" s="9" t="s">
        <v>23</v>
      </c>
      <c r="D87" s="9" t="s">
        <v>16</v>
      </c>
      <c r="E87" s="9" t="s">
        <v>15</v>
      </c>
      <c r="F87" s="9" t="s">
        <v>16</v>
      </c>
      <c r="G87" s="9" t="s">
        <v>12</v>
      </c>
      <c r="H87" s="9">
        <v>13</v>
      </c>
      <c r="I87" s="9">
        <v>1</v>
      </c>
      <c r="J87" s="9">
        <f t="shared" si="8"/>
        <v>14</v>
      </c>
      <c r="K87" s="12" t="s">
        <v>22</v>
      </c>
      <c r="L87" s="12" t="s">
        <v>32</v>
      </c>
      <c r="M87" s="9" t="s">
        <v>29</v>
      </c>
    </row>
    <row r="88" spans="1:13" x14ac:dyDescent="0.2">
      <c r="A88" s="8" t="s">
        <v>35</v>
      </c>
      <c r="B88" s="9">
        <v>11</v>
      </c>
      <c r="C88" s="9" t="s">
        <v>23</v>
      </c>
      <c r="D88" s="9" t="s">
        <v>17</v>
      </c>
      <c r="E88" s="9" t="s">
        <v>15</v>
      </c>
      <c r="F88" s="9" t="s">
        <v>17</v>
      </c>
      <c r="G88" s="9" t="s">
        <v>13</v>
      </c>
      <c r="H88" s="9">
        <v>39</v>
      </c>
      <c r="I88" s="9">
        <v>42</v>
      </c>
      <c r="J88" s="9">
        <f t="shared" si="8"/>
        <v>81</v>
      </c>
      <c r="K88" s="12">
        <f t="shared" ref="K88:K97" si="9">+(H88-I88)/J88</f>
        <v>-3.7037037037037035E-2</v>
      </c>
      <c r="L88" s="12" t="s">
        <v>31</v>
      </c>
    </row>
    <row r="89" spans="1:13" x14ac:dyDescent="0.2">
      <c r="A89" s="8" t="s">
        <v>35</v>
      </c>
      <c r="B89" s="9">
        <v>11</v>
      </c>
      <c r="C89" s="9" t="s">
        <v>23</v>
      </c>
      <c r="D89" s="9" t="s">
        <v>17</v>
      </c>
      <c r="E89" s="9" t="s">
        <v>15</v>
      </c>
      <c r="F89" s="9" t="s">
        <v>17</v>
      </c>
      <c r="G89" s="9" t="s">
        <v>12</v>
      </c>
      <c r="H89" s="9">
        <v>12</v>
      </c>
      <c r="I89" s="9">
        <v>10</v>
      </c>
      <c r="J89" s="9">
        <f t="shared" si="8"/>
        <v>22</v>
      </c>
      <c r="K89" s="12">
        <f t="shared" si="9"/>
        <v>9.0909090909090912E-2</v>
      </c>
      <c r="L89" s="12" t="s">
        <v>31</v>
      </c>
      <c r="M89" s="17"/>
    </row>
    <row r="90" spans="1:13" x14ac:dyDescent="0.2">
      <c r="A90" s="8" t="s">
        <v>35</v>
      </c>
      <c r="B90" s="9">
        <v>12</v>
      </c>
      <c r="C90" s="9" t="s">
        <v>23</v>
      </c>
      <c r="D90" s="9" t="s">
        <v>19</v>
      </c>
      <c r="E90" s="9" t="s">
        <v>20</v>
      </c>
      <c r="F90" s="9" t="s">
        <v>19</v>
      </c>
      <c r="G90" s="9" t="s">
        <v>13</v>
      </c>
      <c r="H90" s="9">
        <v>66</v>
      </c>
      <c r="I90" s="9">
        <v>53</v>
      </c>
      <c r="J90" s="21">
        <f t="shared" si="8"/>
        <v>119</v>
      </c>
      <c r="K90" s="12">
        <f t="shared" si="9"/>
        <v>0.1092436974789916</v>
      </c>
      <c r="L90" s="12" t="s">
        <v>31</v>
      </c>
      <c r="M90" s="31"/>
    </row>
    <row r="91" spans="1:13" x14ac:dyDescent="0.2">
      <c r="A91" s="8" t="s">
        <v>35</v>
      </c>
      <c r="B91" s="9">
        <v>12</v>
      </c>
      <c r="C91" s="9" t="s">
        <v>23</v>
      </c>
      <c r="D91" s="9" t="s">
        <v>19</v>
      </c>
      <c r="E91" s="9" t="s">
        <v>20</v>
      </c>
      <c r="F91" s="9" t="s">
        <v>19</v>
      </c>
      <c r="G91" s="9" t="s">
        <v>12</v>
      </c>
      <c r="H91" s="9">
        <v>53</v>
      </c>
      <c r="I91" s="9">
        <v>31</v>
      </c>
      <c r="J91" s="9">
        <f t="shared" si="8"/>
        <v>84</v>
      </c>
      <c r="K91" s="12">
        <f t="shared" si="9"/>
        <v>0.26190476190476192</v>
      </c>
      <c r="L91" s="12" t="s">
        <v>31</v>
      </c>
      <c r="M91" s="17"/>
    </row>
    <row r="92" spans="1:13" x14ac:dyDescent="0.2">
      <c r="A92" s="8" t="s">
        <v>35</v>
      </c>
      <c r="B92" s="9">
        <v>12</v>
      </c>
      <c r="C92" s="9" t="s">
        <v>23</v>
      </c>
      <c r="D92" s="9" t="s">
        <v>11</v>
      </c>
      <c r="E92" s="9" t="s">
        <v>11</v>
      </c>
      <c r="F92" s="9" t="s">
        <v>11</v>
      </c>
      <c r="G92" s="9" t="s">
        <v>13</v>
      </c>
      <c r="H92" s="9">
        <v>41</v>
      </c>
      <c r="I92" s="9">
        <v>32</v>
      </c>
      <c r="J92" s="9">
        <f t="shared" si="8"/>
        <v>73</v>
      </c>
      <c r="K92" s="12">
        <f t="shared" si="9"/>
        <v>0.12328767123287671</v>
      </c>
      <c r="L92" s="12" t="s">
        <v>31</v>
      </c>
    </row>
    <row r="93" spans="1:13" x14ac:dyDescent="0.2">
      <c r="A93" s="8" t="s">
        <v>35</v>
      </c>
      <c r="B93" s="9">
        <v>12</v>
      </c>
      <c r="C93" s="9" t="s">
        <v>23</v>
      </c>
      <c r="D93" s="9" t="s">
        <v>11</v>
      </c>
      <c r="E93" s="9" t="s">
        <v>11</v>
      </c>
      <c r="F93" s="9" t="s">
        <v>11</v>
      </c>
      <c r="G93" s="9" t="s">
        <v>12</v>
      </c>
      <c r="H93" s="9">
        <v>96</v>
      </c>
      <c r="I93" s="9">
        <v>65</v>
      </c>
      <c r="J93" s="9">
        <f t="shared" si="8"/>
        <v>161</v>
      </c>
      <c r="K93" s="12">
        <f t="shared" si="9"/>
        <v>0.19254658385093168</v>
      </c>
      <c r="L93" s="12" t="s">
        <v>31</v>
      </c>
    </row>
    <row r="94" spans="1:13" x14ac:dyDescent="0.2">
      <c r="A94" s="8" t="s">
        <v>35</v>
      </c>
      <c r="B94" s="9">
        <v>12</v>
      </c>
      <c r="C94" s="9" t="s">
        <v>23</v>
      </c>
      <c r="D94" s="9" t="s">
        <v>16</v>
      </c>
      <c r="E94" s="9" t="s">
        <v>15</v>
      </c>
      <c r="F94" s="9" t="s">
        <v>16</v>
      </c>
      <c r="G94" s="9" t="s">
        <v>13</v>
      </c>
      <c r="H94" s="9">
        <v>26</v>
      </c>
      <c r="I94" s="9">
        <v>5</v>
      </c>
      <c r="J94" s="9">
        <f t="shared" si="8"/>
        <v>31</v>
      </c>
      <c r="K94" s="12">
        <f t="shared" si="9"/>
        <v>0.67741935483870963</v>
      </c>
      <c r="L94" s="12" t="s">
        <v>31</v>
      </c>
    </row>
    <row r="95" spans="1:13" x14ac:dyDescent="0.2">
      <c r="A95" s="8" t="s">
        <v>35</v>
      </c>
      <c r="B95" s="9">
        <v>12</v>
      </c>
      <c r="C95" s="9" t="s">
        <v>23</v>
      </c>
      <c r="D95" s="9" t="s">
        <v>16</v>
      </c>
      <c r="E95" s="9" t="s">
        <v>15</v>
      </c>
      <c r="F95" s="9" t="s">
        <v>16</v>
      </c>
      <c r="G95" s="9" t="s">
        <v>12</v>
      </c>
      <c r="H95" s="9">
        <v>74</v>
      </c>
      <c r="I95" s="9">
        <v>10</v>
      </c>
      <c r="J95" s="9">
        <f t="shared" si="8"/>
        <v>84</v>
      </c>
      <c r="K95" s="12">
        <f t="shared" si="9"/>
        <v>0.76190476190476186</v>
      </c>
      <c r="L95" s="12" t="s">
        <v>31</v>
      </c>
    </row>
    <row r="96" spans="1:13" x14ac:dyDescent="0.2">
      <c r="A96" s="8" t="s">
        <v>35</v>
      </c>
      <c r="B96" s="9">
        <v>12</v>
      </c>
      <c r="C96" s="9" t="s">
        <v>23</v>
      </c>
      <c r="D96" s="9" t="s">
        <v>17</v>
      </c>
      <c r="E96" s="9" t="s">
        <v>15</v>
      </c>
      <c r="F96" s="9" t="s">
        <v>17</v>
      </c>
      <c r="G96" s="9" t="s">
        <v>13</v>
      </c>
      <c r="H96" s="9">
        <v>34</v>
      </c>
      <c r="I96" s="9">
        <v>23</v>
      </c>
      <c r="J96" s="9">
        <f t="shared" si="8"/>
        <v>57</v>
      </c>
      <c r="K96" s="12">
        <f t="shared" si="9"/>
        <v>0.19298245614035087</v>
      </c>
      <c r="L96" s="12" t="s">
        <v>31</v>
      </c>
    </row>
    <row r="97" spans="1:12" x14ac:dyDescent="0.2">
      <c r="A97" s="8" t="s">
        <v>35</v>
      </c>
      <c r="B97" s="9">
        <v>12</v>
      </c>
      <c r="C97" s="9" t="s">
        <v>23</v>
      </c>
      <c r="D97" s="9" t="s">
        <v>17</v>
      </c>
      <c r="E97" s="9" t="s">
        <v>15</v>
      </c>
      <c r="F97" s="9" t="s">
        <v>17</v>
      </c>
      <c r="G97" s="9" t="s">
        <v>12</v>
      </c>
      <c r="H97" s="9">
        <v>15</v>
      </c>
      <c r="I97" s="9">
        <v>26</v>
      </c>
      <c r="J97" s="9">
        <f t="shared" si="8"/>
        <v>41</v>
      </c>
      <c r="K97" s="12">
        <f t="shared" si="9"/>
        <v>-0.26829268292682928</v>
      </c>
      <c r="L97" s="12" t="s">
        <v>31</v>
      </c>
    </row>
  </sheetData>
  <sortState xmlns:xlrd2="http://schemas.microsoft.com/office/spreadsheetml/2017/richdata2" ref="A2:M97">
    <sortCondition ref="B2:B97"/>
    <sortCondition ref="F2:F97"/>
    <sortCondition ref="G2:G9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49100-7647-7143-A4AA-F3C34C15B0BA}">
  <dimension ref="A1:N97"/>
  <sheetViews>
    <sheetView workbookViewId="0">
      <selection activeCell="M12" sqref="M12"/>
    </sheetView>
  </sheetViews>
  <sheetFormatPr baseColWidth="10" defaultColWidth="11.5" defaultRowHeight="16" x14ac:dyDescent="0.2"/>
  <cols>
    <col min="1" max="1" width="22.5" style="9" bestFit="1" customWidth="1"/>
    <col min="2" max="2" width="3.83203125" style="9" bestFit="1" customWidth="1"/>
    <col min="3" max="3" width="10.5" style="9" bestFit="1" customWidth="1"/>
    <col min="4" max="4" width="11.5" style="9"/>
    <col min="5" max="5" width="10.6640625" style="9" bestFit="1" customWidth="1"/>
    <col min="6" max="6" width="11" style="9" bestFit="1" customWidth="1"/>
    <col min="7" max="7" width="10.83203125" style="9" bestFit="1" customWidth="1"/>
    <col min="8" max="8" width="9.1640625" style="9" bestFit="1" customWidth="1"/>
    <col min="9" max="9" width="10.1640625" style="9" bestFit="1" customWidth="1"/>
    <col min="10" max="10" width="4.83203125" style="9" bestFit="1" customWidth="1"/>
    <col min="11" max="11" width="7.33203125" style="12" bestFit="1" customWidth="1"/>
    <col min="12" max="12" width="7" style="12" bestFit="1" customWidth="1"/>
    <col min="13" max="13" width="23.33203125" style="8" bestFit="1" customWidth="1"/>
    <col min="14" max="16384" width="11.5" style="9"/>
  </cols>
  <sheetData>
    <row r="1" spans="1:13" s="6" customFormat="1" x14ac:dyDescent="0.2">
      <c r="A1" s="1" t="s">
        <v>38</v>
      </c>
      <c r="B1" s="5" t="s">
        <v>8</v>
      </c>
      <c r="C1" s="5" t="s">
        <v>0</v>
      </c>
      <c r="D1" s="5" t="s">
        <v>1</v>
      </c>
      <c r="E1" s="5" t="s">
        <v>2</v>
      </c>
      <c r="F1" s="5" t="s">
        <v>37</v>
      </c>
      <c r="G1" s="5" t="s">
        <v>3</v>
      </c>
      <c r="H1" s="5" t="s">
        <v>4</v>
      </c>
      <c r="I1" s="5" t="s">
        <v>5</v>
      </c>
      <c r="J1" s="5" t="s">
        <v>6</v>
      </c>
      <c r="K1" s="19" t="s">
        <v>7</v>
      </c>
      <c r="L1" s="19" t="s">
        <v>30</v>
      </c>
      <c r="M1" s="5" t="s">
        <v>25</v>
      </c>
    </row>
    <row r="2" spans="1:13" x14ac:dyDescent="0.2">
      <c r="A2" s="2" t="s">
        <v>24</v>
      </c>
      <c r="B2" s="9">
        <v>1</v>
      </c>
      <c r="C2" s="9" t="s">
        <v>10</v>
      </c>
      <c r="D2" s="8" t="s">
        <v>20</v>
      </c>
      <c r="E2" s="2" t="s">
        <v>21</v>
      </c>
      <c r="F2" s="2" t="s">
        <v>21</v>
      </c>
      <c r="G2" s="8" t="s">
        <v>13</v>
      </c>
      <c r="H2" s="9">
        <v>21</v>
      </c>
      <c r="I2" s="9">
        <v>23</v>
      </c>
      <c r="J2" s="9">
        <f t="shared" ref="J2:J33" si="0">+H2+I2</f>
        <v>44</v>
      </c>
      <c r="K2" s="12">
        <f t="shared" ref="K2:K17" si="1">(I2-H2)/J2</f>
        <v>4.5454545454545456E-2</v>
      </c>
      <c r="L2" s="12" t="s">
        <v>31</v>
      </c>
    </row>
    <row r="3" spans="1:13" x14ac:dyDescent="0.2">
      <c r="A3" s="2" t="s">
        <v>24</v>
      </c>
      <c r="B3" s="9">
        <v>1</v>
      </c>
      <c r="C3" s="9" t="s">
        <v>10</v>
      </c>
      <c r="D3" s="8" t="s">
        <v>20</v>
      </c>
      <c r="E3" s="2" t="s">
        <v>21</v>
      </c>
      <c r="F3" s="2" t="s">
        <v>21</v>
      </c>
      <c r="G3" s="8" t="s">
        <v>12</v>
      </c>
      <c r="H3" s="9">
        <v>53</v>
      </c>
      <c r="I3" s="9">
        <v>60</v>
      </c>
      <c r="J3" s="9">
        <f t="shared" si="0"/>
        <v>113</v>
      </c>
      <c r="K3" s="12">
        <f>(I3-H3)/J3</f>
        <v>6.1946902654867256E-2</v>
      </c>
      <c r="L3" s="12" t="s">
        <v>31</v>
      </c>
    </row>
    <row r="4" spans="1:13" x14ac:dyDescent="0.2">
      <c r="A4" s="2" t="s">
        <v>24</v>
      </c>
      <c r="B4" s="9">
        <v>1</v>
      </c>
      <c r="C4" s="9" t="s">
        <v>10</v>
      </c>
      <c r="D4" s="8" t="s">
        <v>11</v>
      </c>
      <c r="E4" s="8" t="s">
        <v>11</v>
      </c>
      <c r="F4" s="8" t="s">
        <v>11</v>
      </c>
      <c r="G4" s="8" t="s">
        <v>13</v>
      </c>
      <c r="H4" s="9">
        <v>36</v>
      </c>
      <c r="I4" s="9">
        <v>10</v>
      </c>
      <c r="J4" s="9">
        <f t="shared" si="0"/>
        <v>46</v>
      </c>
      <c r="K4" s="12">
        <f t="shared" si="1"/>
        <v>-0.56521739130434778</v>
      </c>
      <c r="L4" s="12" t="s">
        <v>31</v>
      </c>
    </row>
    <row r="5" spans="1:13" x14ac:dyDescent="0.2">
      <c r="A5" s="2" t="s">
        <v>24</v>
      </c>
      <c r="B5" s="9">
        <v>1</v>
      </c>
      <c r="C5" s="9" t="s">
        <v>10</v>
      </c>
      <c r="D5" s="8" t="s">
        <v>11</v>
      </c>
      <c r="E5" s="8" t="s">
        <v>11</v>
      </c>
      <c r="F5" s="8" t="s">
        <v>11</v>
      </c>
      <c r="G5" s="8" t="s">
        <v>12</v>
      </c>
      <c r="H5" s="9">
        <v>44</v>
      </c>
      <c r="I5" s="9">
        <v>43</v>
      </c>
      <c r="J5" s="9">
        <f t="shared" si="0"/>
        <v>87</v>
      </c>
      <c r="K5" s="12">
        <f t="shared" si="1"/>
        <v>-1.1494252873563218E-2</v>
      </c>
      <c r="L5" s="12" t="s">
        <v>31</v>
      </c>
    </row>
    <row r="6" spans="1:13" x14ac:dyDescent="0.2">
      <c r="A6" s="2" t="s">
        <v>24</v>
      </c>
      <c r="B6" s="9">
        <v>1</v>
      </c>
      <c r="C6" s="9" t="s">
        <v>10</v>
      </c>
      <c r="D6" s="8" t="s">
        <v>15</v>
      </c>
      <c r="E6" s="8" t="s">
        <v>16</v>
      </c>
      <c r="F6" s="8" t="s">
        <v>16</v>
      </c>
      <c r="G6" s="8" t="s">
        <v>13</v>
      </c>
      <c r="H6" s="9">
        <v>17</v>
      </c>
      <c r="I6" s="9">
        <v>39</v>
      </c>
      <c r="J6" s="9">
        <f t="shared" si="0"/>
        <v>56</v>
      </c>
      <c r="K6" s="12">
        <f t="shared" si="1"/>
        <v>0.39285714285714285</v>
      </c>
      <c r="L6" s="12" t="s">
        <v>31</v>
      </c>
    </row>
    <row r="7" spans="1:13" x14ac:dyDescent="0.2">
      <c r="A7" s="2" t="s">
        <v>24</v>
      </c>
      <c r="B7" s="9">
        <v>1</v>
      </c>
      <c r="C7" s="9" t="s">
        <v>10</v>
      </c>
      <c r="D7" s="8" t="s">
        <v>15</v>
      </c>
      <c r="E7" s="8" t="s">
        <v>16</v>
      </c>
      <c r="F7" s="8" t="s">
        <v>16</v>
      </c>
      <c r="G7" s="8" t="s">
        <v>12</v>
      </c>
      <c r="H7" s="9">
        <v>6</v>
      </c>
      <c r="I7" s="9">
        <v>72</v>
      </c>
      <c r="J7" s="9">
        <f t="shared" si="0"/>
        <v>78</v>
      </c>
      <c r="K7" s="12">
        <f t="shared" si="1"/>
        <v>0.84615384615384615</v>
      </c>
      <c r="L7" s="12" t="s">
        <v>31</v>
      </c>
    </row>
    <row r="8" spans="1:13" x14ac:dyDescent="0.2">
      <c r="A8" s="2" t="s">
        <v>24</v>
      </c>
      <c r="B8" s="9">
        <v>1</v>
      </c>
      <c r="C8" s="9" t="s">
        <v>10</v>
      </c>
      <c r="D8" s="8" t="s">
        <v>15</v>
      </c>
      <c r="E8" s="8" t="s">
        <v>17</v>
      </c>
      <c r="F8" s="8" t="s">
        <v>17</v>
      </c>
      <c r="G8" s="8" t="s">
        <v>13</v>
      </c>
      <c r="H8" s="9">
        <v>30</v>
      </c>
      <c r="I8" s="9">
        <v>18</v>
      </c>
      <c r="J8" s="9">
        <f t="shared" si="0"/>
        <v>48</v>
      </c>
      <c r="K8" s="12">
        <f t="shared" si="1"/>
        <v>-0.25</v>
      </c>
      <c r="L8" s="12" t="s">
        <v>31</v>
      </c>
    </row>
    <row r="9" spans="1:13" x14ac:dyDescent="0.2">
      <c r="A9" s="2" t="s">
        <v>24</v>
      </c>
      <c r="B9" s="9">
        <v>1</v>
      </c>
      <c r="C9" s="9" t="s">
        <v>10</v>
      </c>
      <c r="D9" s="8" t="s">
        <v>15</v>
      </c>
      <c r="E9" s="8" t="s">
        <v>17</v>
      </c>
      <c r="F9" s="8" t="s">
        <v>17</v>
      </c>
      <c r="G9" s="8" t="s">
        <v>12</v>
      </c>
      <c r="H9" s="9">
        <v>89</v>
      </c>
      <c r="I9" s="9">
        <v>26</v>
      </c>
      <c r="J9" s="9">
        <f t="shared" si="0"/>
        <v>115</v>
      </c>
      <c r="K9" s="12">
        <f t="shared" si="1"/>
        <v>-0.54782608695652169</v>
      </c>
      <c r="L9" s="12" t="s">
        <v>31</v>
      </c>
    </row>
    <row r="10" spans="1:13" x14ac:dyDescent="0.2">
      <c r="A10" s="2" t="s">
        <v>24</v>
      </c>
      <c r="B10" s="9">
        <v>2</v>
      </c>
      <c r="C10" s="9" t="s">
        <v>10</v>
      </c>
      <c r="D10" s="8" t="s">
        <v>20</v>
      </c>
      <c r="E10" s="2" t="s">
        <v>21</v>
      </c>
      <c r="F10" s="2" t="s">
        <v>21</v>
      </c>
      <c r="G10" s="8" t="s">
        <v>13</v>
      </c>
      <c r="H10" s="9">
        <v>33</v>
      </c>
      <c r="I10" s="9">
        <v>25</v>
      </c>
      <c r="J10" s="9">
        <f t="shared" si="0"/>
        <v>58</v>
      </c>
      <c r="K10" s="12">
        <f t="shared" si="1"/>
        <v>-0.13793103448275862</v>
      </c>
      <c r="L10" s="12" t="s">
        <v>31</v>
      </c>
    </row>
    <row r="11" spans="1:13" x14ac:dyDescent="0.2">
      <c r="A11" s="2" t="s">
        <v>24</v>
      </c>
      <c r="B11" s="9">
        <v>2</v>
      </c>
      <c r="C11" s="9" t="s">
        <v>10</v>
      </c>
      <c r="D11" s="8" t="s">
        <v>20</v>
      </c>
      <c r="E11" s="2" t="s">
        <v>21</v>
      </c>
      <c r="F11" s="2" t="s">
        <v>21</v>
      </c>
      <c r="G11" s="8" t="s">
        <v>12</v>
      </c>
      <c r="H11" s="9">
        <v>16</v>
      </c>
      <c r="I11" s="9">
        <v>27</v>
      </c>
      <c r="J11" s="9">
        <f t="shared" si="0"/>
        <v>43</v>
      </c>
      <c r="K11" s="12">
        <f t="shared" si="1"/>
        <v>0.2558139534883721</v>
      </c>
      <c r="L11" s="12" t="s">
        <v>31</v>
      </c>
    </row>
    <row r="12" spans="1:13" x14ac:dyDescent="0.2">
      <c r="A12" s="2" t="s">
        <v>24</v>
      </c>
      <c r="B12" s="9">
        <v>2</v>
      </c>
      <c r="C12" s="9" t="s">
        <v>10</v>
      </c>
      <c r="D12" s="8" t="s">
        <v>11</v>
      </c>
      <c r="E12" s="8" t="s">
        <v>11</v>
      </c>
      <c r="F12" s="8" t="s">
        <v>11</v>
      </c>
      <c r="G12" s="8" t="s">
        <v>13</v>
      </c>
      <c r="H12" s="9">
        <v>28</v>
      </c>
      <c r="I12" s="9">
        <v>8</v>
      </c>
      <c r="J12" s="9">
        <f t="shared" si="0"/>
        <v>36</v>
      </c>
      <c r="K12" s="12">
        <f t="shared" si="1"/>
        <v>-0.55555555555555558</v>
      </c>
      <c r="L12" s="12" t="s">
        <v>31</v>
      </c>
    </row>
    <row r="13" spans="1:13" x14ac:dyDescent="0.2">
      <c r="A13" s="2" t="s">
        <v>24</v>
      </c>
      <c r="B13" s="9">
        <v>2</v>
      </c>
      <c r="C13" s="9" t="s">
        <v>10</v>
      </c>
      <c r="D13" s="8" t="s">
        <v>11</v>
      </c>
      <c r="E13" s="8" t="s">
        <v>11</v>
      </c>
      <c r="F13" s="8" t="s">
        <v>11</v>
      </c>
      <c r="G13" s="8" t="s">
        <v>12</v>
      </c>
      <c r="H13" s="9">
        <v>40</v>
      </c>
      <c r="I13" s="9">
        <v>29</v>
      </c>
      <c r="J13" s="9">
        <f t="shared" si="0"/>
        <v>69</v>
      </c>
      <c r="K13" s="12">
        <f t="shared" si="1"/>
        <v>-0.15942028985507245</v>
      </c>
      <c r="L13" s="12" t="s">
        <v>31</v>
      </c>
    </row>
    <row r="14" spans="1:13" x14ac:dyDescent="0.2">
      <c r="A14" s="2" t="s">
        <v>24</v>
      </c>
      <c r="B14" s="9">
        <v>2</v>
      </c>
      <c r="C14" s="9" t="s">
        <v>10</v>
      </c>
      <c r="D14" s="8" t="s">
        <v>15</v>
      </c>
      <c r="E14" s="8" t="s">
        <v>16</v>
      </c>
      <c r="F14" s="8" t="s">
        <v>16</v>
      </c>
      <c r="G14" s="8" t="s">
        <v>13</v>
      </c>
      <c r="H14" s="9">
        <v>23</v>
      </c>
      <c r="I14" s="9">
        <v>42</v>
      </c>
      <c r="J14" s="9">
        <f t="shared" si="0"/>
        <v>65</v>
      </c>
      <c r="K14" s="12">
        <f t="shared" si="1"/>
        <v>0.29230769230769232</v>
      </c>
      <c r="L14" s="12" t="s">
        <v>31</v>
      </c>
    </row>
    <row r="15" spans="1:13" x14ac:dyDescent="0.2">
      <c r="A15" s="2" t="s">
        <v>24</v>
      </c>
      <c r="B15" s="9">
        <v>2</v>
      </c>
      <c r="C15" s="9" t="s">
        <v>10</v>
      </c>
      <c r="D15" s="8" t="s">
        <v>15</v>
      </c>
      <c r="E15" s="8" t="s">
        <v>16</v>
      </c>
      <c r="F15" s="8" t="s">
        <v>16</v>
      </c>
      <c r="G15" s="8" t="s">
        <v>12</v>
      </c>
      <c r="H15" s="9">
        <v>1</v>
      </c>
      <c r="I15" s="9">
        <v>63</v>
      </c>
      <c r="J15" s="9">
        <f t="shared" si="0"/>
        <v>64</v>
      </c>
      <c r="K15" s="12">
        <f t="shared" si="1"/>
        <v>0.96875</v>
      </c>
      <c r="L15" s="12" t="s">
        <v>31</v>
      </c>
    </row>
    <row r="16" spans="1:13" x14ac:dyDescent="0.2">
      <c r="A16" s="2" t="s">
        <v>24</v>
      </c>
      <c r="B16" s="9">
        <v>2</v>
      </c>
      <c r="C16" s="9" t="s">
        <v>10</v>
      </c>
      <c r="D16" s="8" t="s">
        <v>15</v>
      </c>
      <c r="E16" s="8" t="s">
        <v>17</v>
      </c>
      <c r="F16" s="8" t="s">
        <v>17</v>
      </c>
      <c r="G16" s="8" t="s">
        <v>13</v>
      </c>
      <c r="H16" s="9">
        <v>28</v>
      </c>
      <c r="I16" s="9">
        <v>23</v>
      </c>
      <c r="J16" s="9">
        <f t="shared" si="0"/>
        <v>51</v>
      </c>
      <c r="K16" s="12">
        <f t="shared" si="1"/>
        <v>-9.8039215686274508E-2</v>
      </c>
      <c r="L16" s="12" t="s">
        <v>31</v>
      </c>
    </row>
    <row r="17" spans="1:12" x14ac:dyDescent="0.2">
      <c r="A17" s="2" t="s">
        <v>24</v>
      </c>
      <c r="B17" s="9">
        <v>2</v>
      </c>
      <c r="C17" s="9" t="s">
        <v>10</v>
      </c>
      <c r="D17" s="8" t="s">
        <v>15</v>
      </c>
      <c r="E17" s="8" t="s">
        <v>17</v>
      </c>
      <c r="F17" s="8" t="s">
        <v>17</v>
      </c>
      <c r="G17" s="8" t="s">
        <v>12</v>
      </c>
      <c r="H17" s="9">
        <v>63</v>
      </c>
      <c r="I17" s="9">
        <v>19</v>
      </c>
      <c r="J17" s="9">
        <f t="shared" si="0"/>
        <v>82</v>
      </c>
      <c r="K17" s="12">
        <f t="shared" si="1"/>
        <v>-0.53658536585365857</v>
      </c>
      <c r="L17" s="12" t="s">
        <v>31</v>
      </c>
    </row>
    <row r="18" spans="1:12" x14ac:dyDescent="0.2">
      <c r="A18" s="2" t="s">
        <v>24</v>
      </c>
      <c r="B18" s="10">
        <v>3</v>
      </c>
      <c r="C18" s="10" t="s">
        <v>10</v>
      </c>
      <c r="D18" s="2" t="s">
        <v>21</v>
      </c>
      <c r="E18" s="11" t="s">
        <v>20</v>
      </c>
      <c r="F18" s="2" t="s">
        <v>21</v>
      </c>
      <c r="G18" s="11" t="s">
        <v>13</v>
      </c>
      <c r="H18" s="10">
        <v>57</v>
      </c>
      <c r="I18" s="10">
        <v>29</v>
      </c>
      <c r="J18" s="10">
        <f t="shared" si="0"/>
        <v>86</v>
      </c>
      <c r="K18" s="13">
        <f>(H18-I18)/J18</f>
        <v>0.32558139534883723</v>
      </c>
      <c r="L18" s="12" t="s">
        <v>31</v>
      </c>
    </row>
    <row r="19" spans="1:12" x14ac:dyDescent="0.2">
      <c r="A19" s="2" t="s">
        <v>24</v>
      </c>
      <c r="B19" s="10">
        <v>3</v>
      </c>
      <c r="C19" s="10" t="s">
        <v>10</v>
      </c>
      <c r="D19" s="2" t="s">
        <v>21</v>
      </c>
      <c r="E19" s="11" t="s">
        <v>20</v>
      </c>
      <c r="F19" s="2" t="s">
        <v>21</v>
      </c>
      <c r="G19" s="11" t="s">
        <v>12</v>
      </c>
      <c r="H19" s="10">
        <v>57</v>
      </c>
      <c r="I19" s="10">
        <v>49</v>
      </c>
      <c r="J19" s="10">
        <f t="shared" si="0"/>
        <v>106</v>
      </c>
      <c r="K19" s="13">
        <f t="shared" ref="K18:K49" si="2">(H19-I19)/J19</f>
        <v>7.5471698113207544E-2</v>
      </c>
      <c r="L19" s="12" t="s">
        <v>31</v>
      </c>
    </row>
    <row r="20" spans="1:12" x14ac:dyDescent="0.2">
      <c r="A20" s="2" t="s">
        <v>24</v>
      </c>
      <c r="B20" s="10">
        <v>3</v>
      </c>
      <c r="C20" s="10" t="s">
        <v>10</v>
      </c>
      <c r="D20" s="11" t="s">
        <v>11</v>
      </c>
      <c r="E20" s="11" t="s">
        <v>11</v>
      </c>
      <c r="F20" s="11" t="s">
        <v>11</v>
      </c>
      <c r="G20" s="11" t="s">
        <v>13</v>
      </c>
      <c r="H20" s="10">
        <v>20</v>
      </c>
      <c r="I20" s="10">
        <v>12</v>
      </c>
      <c r="J20" s="10">
        <f t="shared" si="0"/>
        <v>32</v>
      </c>
      <c r="K20" s="13">
        <f t="shared" si="2"/>
        <v>0.25</v>
      </c>
      <c r="L20" s="12" t="s">
        <v>31</v>
      </c>
    </row>
    <row r="21" spans="1:12" x14ac:dyDescent="0.2">
      <c r="A21" s="2" t="s">
        <v>24</v>
      </c>
      <c r="B21" s="10">
        <v>3</v>
      </c>
      <c r="C21" s="10" t="s">
        <v>10</v>
      </c>
      <c r="D21" s="11" t="s">
        <v>11</v>
      </c>
      <c r="E21" s="11" t="s">
        <v>11</v>
      </c>
      <c r="F21" s="11" t="s">
        <v>11</v>
      </c>
      <c r="G21" s="11" t="s">
        <v>12</v>
      </c>
      <c r="H21" s="10">
        <v>27</v>
      </c>
      <c r="I21" s="10">
        <v>21</v>
      </c>
      <c r="J21" s="10">
        <f t="shared" si="0"/>
        <v>48</v>
      </c>
      <c r="K21" s="13">
        <f t="shared" si="2"/>
        <v>0.125</v>
      </c>
      <c r="L21" s="12" t="s">
        <v>31</v>
      </c>
    </row>
    <row r="22" spans="1:12" x14ac:dyDescent="0.2">
      <c r="A22" s="2" t="s">
        <v>24</v>
      </c>
      <c r="B22" s="10">
        <v>3</v>
      </c>
      <c r="C22" s="10" t="s">
        <v>10</v>
      </c>
      <c r="D22" s="11" t="s">
        <v>16</v>
      </c>
      <c r="E22" s="11" t="s">
        <v>15</v>
      </c>
      <c r="F22" s="11" t="s">
        <v>16</v>
      </c>
      <c r="G22" s="11" t="s">
        <v>13</v>
      </c>
      <c r="H22" s="10">
        <v>39</v>
      </c>
      <c r="I22" s="10">
        <v>17</v>
      </c>
      <c r="J22" s="10">
        <f t="shared" si="0"/>
        <v>56</v>
      </c>
      <c r="K22" s="13">
        <f t="shared" si="2"/>
        <v>0.39285714285714285</v>
      </c>
      <c r="L22" s="12" t="s">
        <v>31</v>
      </c>
    </row>
    <row r="23" spans="1:12" x14ac:dyDescent="0.2">
      <c r="A23" s="2" t="s">
        <v>24</v>
      </c>
      <c r="B23" s="10">
        <v>3</v>
      </c>
      <c r="C23" s="10" t="s">
        <v>10</v>
      </c>
      <c r="D23" s="11" t="s">
        <v>16</v>
      </c>
      <c r="E23" s="11" t="s">
        <v>15</v>
      </c>
      <c r="F23" s="11" t="s">
        <v>16</v>
      </c>
      <c r="G23" s="11" t="s">
        <v>12</v>
      </c>
      <c r="H23" s="10">
        <v>45</v>
      </c>
      <c r="I23" s="10">
        <v>0</v>
      </c>
      <c r="J23" s="10">
        <f t="shared" si="0"/>
        <v>45</v>
      </c>
      <c r="K23" s="13">
        <f t="shared" si="2"/>
        <v>1</v>
      </c>
      <c r="L23" s="12" t="s">
        <v>31</v>
      </c>
    </row>
    <row r="24" spans="1:12" x14ac:dyDescent="0.2">
      <c r="A24" s="2" t="s">
        <v>24</v>
      </c>
      <c r="B24" s="10">
        <v>3</v>
      </c>
      <c r="C24" s="10" t="s">
        <v>10</v>
      </c>
      <c r="D24" s="11" t="s">
        <v>17</v>
      </c>
      <c r="E24" s="11" t="s">
        <v>15</v>
      </c>
      <c r="F24" s="11" t="s">
        <v>17</v>
      </c>
      <c r="G24" s="11" t="s">
        <v>13</v>
      </c>
      <c r="H24" s="10">
        <v>29</v>
      </c>
      <c r="I24" s="10">
        <v>33</v>
      </c>
      <c r="J24" s="10">
        <f t="shared" si="0"/>
        <v>62</v>
      </c>
      <c r="K24" s="13">
        <f t="shared" si="2"/>
        <v>-6.4516129032258063E-2</v>
      </c>
      <c r="L24" s="12" t="s">
        <v>31</v>
      </c>
    </row>
    <row r="25" spans="1:12" x14ac:dyDescent="0.2">
      <c r="A25" s="2" t="s">
        <v>24</v>
      </c>
      <c r="B25" s="10">
        <v>3</v>
      </c>
      <c r="C25" s="10" t="s">
        <v>10</v>
      </c>
      <c r="D25" s="11" t="s">
        <v>17</v>
      </c>
      <c r="E25" s="11" t="s">
        <v>15</v>
      </c>
      <c r="F25" s="11" t="s">
        <v>17</v>
      </c>
      <c r="G25" s="11" t="s">
        <v>12</v>
      </c>
      <c r="H25" s="10">
        <v>15</v>
      </c>
      <c r="I25" s="10">
        <v>42</v>
      </c>
      <c r="J25" s="10">
        <f t="shared" si="0"/>
        <v>57</v>
      </c>
      <c r="K25" s="13">
        <f t="shared" si="2"/>
        <v>-0.47368421052631576</v>
      </c>
      <c r="L25" s="12" t="s">
        <v>31</v>
      </c>
    </row>
    <row r="26" spans="1:12" x14ac:dyDescent="0.2">
      <c r="A26" s="2" t="s">
        <v>24</v>
      </c>
      <c r="B26" s="10">
        <v>4</v>
      </c>
      <c r="C26" s="10" t="s">
        <v>10</v>
      </c>
      <c r="D26" s="2" t="s">
        <v>21</v>
      </c>
      <c r="E26" s="11" t="s">
        <v>20</v>
      </c>
      <c r="F26" s="2" t="s">
        <v>21</v>
      </c>
      <c r="G26" s="11" t="s">
        <v>13</v>
      </c>
      <c r="H26" s="10">
        <v>18</v>
      </c>
      <c r="I26" s="10">
        <v>36</v>
      </c>
      <c r="J26" s="10">
        <f t="shared" si="0"/>
        <v>54</v>
      </c>
      <c r="K26" s="13">
        <f t="shared" si="2"/>
        <v>-0.33333333333333331</v>
      </c>
      <c r="L26" s="12" t="s">
        <v>31</v>
      </c>
    </row>
    <row r="27" spans="1:12" x14ac:dyDescent="0.2">
      <c r="A27" s="2" t="s">
        <v>24</v>
      </c>
      <c r="B27" s="10">
        <v>4</v>
      </c>
      <c r="C27" s="10" t="s">
        <v>10</v>
      </c>
      <c r="D27" s="2" t="s">
        <v>21</v>
      </c>
      <c r="E27" s="11" t="s">
        <v>20</v>
      </c>
      <c r="F27" s="2" t="s">
        <v>21</v>
      </c>
      <c r="G27" s="11" t="s">
        <v>12</v>
      </c>
      <c r="H27" s="10">
        <v>63</v>
      </c>
      <c r="I27" s="10">
        <v>52</v>
      </c>
      <c r="J27" s="10">
        <f t="shared" si="0"/>
        <v>115</v>
      </c>
      <c r="K27" s="13">
        <f t="shared" si="2"/>
        <v>9.5652173913043481E-2</v>
      </c>
      <c r="L27" s="12" t="s">
        <v>31</v>
      </c>
    </row>
    <row r="28" spans="1:12" x14ac:dyDescent="0.2">
      <c r="A28" s="2" t="s">
        <v>24</v>
      </c>
      <c r="B28" s="10">
        <v>4</v>
      </c>
      <c r="C28" s="10" t="s">
        <v>10</v>
      </c>
      <c r="D28" s="11" t="s">
        <v>11</v>
      </c>
      <c r="E28" s="11" t="s">
        <v>11</v>
      </c>
      <c r="F28" s="11" t="s">
        <v>11</v>
      </c>
      <c r="G28" s="11" t="s">
        <v>13</v>
      </c>
      <c r="H28" s="10">
        <v>33</v>
      </c>
      <c r="I28" s="10">
        <v>34</v>
      </c>
      <c r="J28" s="10">
        <f t="shared" si="0"/>
        <v>67</v>
      </c>
      <c r="K28" s="13">
        <f t="shared" si="2"/>
        <v>-1.4925373134328358E-2</v>
      </c>
      <c r="L28" s="12" t="s">
        <v>31</v>
      </c>
    </row>
    <row r="29" spans="1:12" x14ac:dyDescent="0.2">
      <c r="A29" s="2" t="s">
        <v>24</v>
      </c>
      <c r="B29" s="10">
        <v>4</v>
      </c>
      <c r="C29" s="10" t="s">
        <v>10</v>
      </c>
      <c r="D29" s="11" t="s">
        <v>11</v>
      </c>
      <c r="E29" s="11" t="s">
        <v>11</v>
      </c>
      <c r="F29" s="11" t="s">
        <v>11</v>
      </c>
      <c r="G29" s="11" t="s">
        <v>12</v>
      </c>
      <c r="H29" s="10">
        <v>19</v>
      </c>
      <c r="I29" s="10">
        <v>34</v>
      </c>
      <c r="J29" s="10">
        <f t="shared" si="0"/>
        <v>53</v>
      </c>
      <c r="K29" s="13">
        <f t="shared" si="2"/>
        <v>-0.28301886792452829</v>
      </c>
      <c r="L29" s="12" t="s">
        <v>31</v>
      </c>
    </row>
    <row r="30" spans="1:12" x14ac:dyDescent="0.2">
      <c r="A30" s="2" t="s">
        <v>24</v>
      </c>
      <c r="B30" s="10">
        <v>4</v>
      </c>
      <c r="C30" s="10" t="s">
        <v>10</v>
      </c>
      <c r="D30" s="11" t="s">
        <v>16</v>
      </c>
      <c r="E30" s="11" t="s">
        <v>15</v>
      </c>
      <c r="F30" s="11" t="s">
        <v>16</v>
      </c>
      <c r="G30" s="11" t="s">
        <v>13</v>
      </c>
      <c r="H30" s="10">
        <v>27</v>
      </c>
      <c r="I30" s="10">
        <v>22</v>
      </c>
      <c r="J30" s="10">
        <f t="shared" si="0"/>
        <v>49</v>
      </c>
      <c r="K30" s="13">
        <f t="shared" si="2"/>
        <v>0.10204081632653061</v>
      </c>
      <c r="L30" s="12" t="s">
        <v>31</v>
      </c>
    </row>
    <row r="31" spans="1:12" x14ac:dyDescent="0.2">
      <c r="A31" s="2" t="s">
        <v>24</v>
      </c>
      <c r="B31" s="10">
        <v>4</v>
      </c>
      <c r="C31" s="10" t="s">
        <v>10</v>
      </c>
      <c r="D31" s="11" t="s">
        <v>16</v>
      </c>
      <c r="E31" s="11" t="s">
        <v>15</v>
      </c>
      <c r="F31" s="11" t="s">
        <v>16</v>
      </c>
      <c r="G31" s="11" t="s">
        <v>12</v>
      </c>
      <c r="H31" s="10">
        <v>55</v>
      </c>
      <c r="I31" s="10">
        <v>6</v>
      </c>
      <c r="J31" s="10">
        <f t="shared" si="0"/>
        <v>61</v>
      </c>
      <c r="K31" s="13">
        <f t="shared" si="2"/>
        <v>0.80327868852459017</v>
      </c>
      <c r="L31" s="12" t="s">
        <v>31</v>
      </c>
    </row>
    <row r="32" spans="1:12" x14ac:dyDescent="0.2">
      <c r="A32" s="2" t="s">
        <v>24</v>
      </c>
      <c r="B32" s="10">
        <v>4</v>
      </c>
      <c r="C32" s="10" t="s">
        <v>10</v>
      </c>
      <c r="D32" s="11" t="s">
        <v>17</v>
      </c>
      <c r="E32" s="11" t="s">
        <v>15</v>
      </c>
      <c r="F32" s="11" t="s">
        <v>17</v>
      </c>
      <c r="G32" s="11" t="s">
        <v>13</v>
      </c>
      <c r="H32" s="10">
        <v>28</v>
      </c>
      <c r="I32" s="10">
        <v>49</v>
      </c>
      <c r="J32" s="10">
        <f t="shared" si="0"/>
        <v>77</v>
      </c>
      <c r="K32" s="13">
        <f t="shared" si="2"/>
        <v>-0.27272727272727271</v>
      </c>
      <c r="L32" s="12" t="s">
        <v>31</v>
      </c>
    </row>
    <row r="33" spans="1:12" x14ac:dyDescent="0.2">
      <c r="A33" s="2" t="s">
        <v>24</v>
      </c>
      <c r="B33" s="10">
        <v>4</v>
      </c>
      <c r="C33" s="10" t="s">
        <v>10</v>
      </c>
      <c r="D33" s="11" t="s">
        <v>17</v>
      </c>
      <c r="E33" s="11" t="s">
        <v>15</v>
      </c>
      <c r="F33" s="11" t="s">
        <v>17</v>
      </c>
      <c r="G33" s="11" t="s">
        <v>12</v>
      </c>
      <c r="H33" s="10">
        <v>19</v>
      </c>
      <c r="I33" s="10">
        <v>55</v>
      </c>
      <c r="J33" s="10">
        <f t="shared" si="0"/>
        <v>74</v>
      </c>
      <c r="K33" s="13">
        <f t="shared" si="2"/>
        <v>-0.48648648648648651</v>
      </c>
      <c r="L33" s="12" t="s">
        <v>31</v>
      </c>
    </row>
    <row r="34" spans="1:12" x14ac:dyDescent="0.2">
      <c r="A34" s="2" t="s">
        <v>24</v>
      </c>
      <c r="B34" s="10">
        <v>5</v>
      </c>
      <c r="C34" s="10" t="s">
        <v>10</v>
      </c>
      <c r="D34" s="2" t="s">
        <v>21</v>
      </c>
      <c r="E34" s="11" t="s">
        <v>20</v>
      </c>
      <c r="F34" s="2" t="s">
        <v>21</v>
      </c>
      <c r="G34" s="11" t="s">
        <v>13</v>
      </c>
      <c r="H34" s="10">
        <v>89</v>
      </c>
      <c r="I34" s="10">
        <v>45</v>
      </c>
      <c r="J34" s="10">
        <f t="shared" ref="J34:J65" si="3">+H34+I34</f>
        <v>134</v>
      </c>
      <c r="K34" s="13">
        <f t="shared" si="2"/>
        <v>0.32835820895522388</v>
      </c>
      <c r="L34" s="12" t="s">
        <v>31</v>
      </c>
    </row>
    <row r="35" spans="1:12" x14ac:dyDescent="0.2">
      <c r="A35" s="2" t="s">
        <v>24</v>
      </c>
      <c r="B35" s="10">
        <v>5</v>
      </c>
      <c r="C35" s="10" t="s">
        <v>10</v>
      </c>
      <c r="D35" s="2" t="s">
        <v>21</v>
      </c>
      <c r="E35" s="11" t="s">
        <v>20</v>
      </c>
      <c r="F35" s="2" t="s">
        <v>21</v>
      </c>
      <c r="G35" s="11" t="s">
        <v>12</v>
      </c>
      <c r="H35" s="10">
        <v>35</v>
      </c>
      <c r="I35" s="10">
        <v>35</v>
      </c>
      <c r="J35" s="10">
        <f t="shared" si="3"/>
        <v>70</v>
      </c>
      <c r="K35" s="13">
        <f t="shared" si="2"/>
        <v>0</v>
      </c>
      <c r="L35" s="12" t="s">
        <v>31</v>
      </c>
    </row>
    <row r="36" spans="1:12" x14ac:dyDescent="0.2">
      <c r="A36" s="2" t="s">
        <v>24</v>
      </c>
      <c r="B36" s="10">
        <v>5</v>
      </c>
      <c r="C36" s="10" t="s">
        <v>10</v>
      </c>
      <c r="D36" s="11" t="s">
        <v>11</v>
      </c>
      <c r="E36" s="11" t="s">
        <v>11</v>
      </c>
      <c r="F36" s="11" t="s">
        <v>11</v>
      </c>
      <c r="G36" s="11" t="s">
        <v>13</v>
      </c>
      <c r="H36" s="10">
        <v>41</v>
      </c>
      <c r="I36" s="10">
        <v>32</v>
      </c>
      <c r="J36" s="10">
        <f t="shared" si="3"/>
        <v>73</v>
      </c>
      <c r="K36" s="13">
        <f t="shared" si="2"/>
        <v>0.12328767123287671</v>
      </c>
      <c r="L36" s="12" t="s">
        <v>31</v>
      </c>
    </row>
    <row r="37" spans="1:12" x14ac:dyDescent="0.2">
      <c r="A37" s="2" t="s">
        <v>24</v>
      </c>
      <c r="B37" s="10">
        <v>5</v>
      </c>
      <c r="C37" s="10" t="s">
        <v>10</v>
      </c>
      <c r="D37" s="11" t="s">
        <v>11</v>
      </c>
      <c r="E37" s="11" t="s">
        <v>11</v>
      </c>
      <c r="F37" s="11" t="s">
        <v>11</v>
      </c>
      <c r="G37" s="11" t="s">
        <v>12</v>
      </c>
      <c r="H37" s="10">
        <v>70</v>
      </c>
      <c r="I37" s="10">
        <v>30</v>
      </c>
      <c r="J37" s="10">
        <f t="shared" si="3"/>
        <v>100</v>
      </c>
      <c r="K37" s="13">
        <f t="shared" si="2"/>
        <v>0.4</v>
      </c>
      <c r="L37" s="12" t="s">
        <v>31</v>
      </c>
    </row>
    <row r="38" spans="1:12" x14ac:dyDescent="0.2">
      <c r="A38" s="2" t="s">
        <v>24</v>
      </c>
      <c r="B38" s="10">
        <v>5</v>
      </c>
      <c r="C38" s="10" t="s">
        <v>10</v>
      </c>
      <c r="D38" s="11" t="s">
        <v>16</v>
      </c>
      <c r="E38" s="11" t="s">
        <v>15</v>
      </c>
      <c r="F38" s="11" t="s">
        <v>16</v>
      </c>
      <c r="G38" s="11" t="s">
        <v>13</v>
      </c>
      <c r="H38" s="10">
        <v>48</v>
      </c>
      <c r="I38" s="10">
        <v>39</v>
      </c>
      <c r="J38" s="10">
        <f t="shared" si="3"/>
        <v>87</v>
      </c>
      <c r="K38" s="13">
        <f t="shared" si="2"/>
        <v>0.10344827586206896</v>
      </c>
      <c r="L38" s="12" t="s">
        <v>31</v>
      </c>
    </row>
    <row r="39" spans="1:12" x14ac:dyDescent="0.2">
      <c r="A39" s="2" t="s">
        <v>24</v>
      </c>
      <c r="B39" s="10">
        <v>5</v>
      </c>
      <c r="C39" s="10" t="s">
        <v>10</v>
      </c>
      <c r="D39" s="11" t="s">
        <v>16</v>
      </c>
      <c r="E39" s="11" t="s">
        <v>15</v>
      </c>
      <c r="F39" s="11" t="s">
        <v>16</v>
      </c>
      <c r="G39" s="11" t="s">
        <v>12</v>
      </c>
      <c r="H39" s="10">
        <v>86</v>
      </c>
      <c r="I39" s="10">
        <v>10</v>
      </c>
      <c r="J39" s="10">
        <f t="shared" si="3"/>
        <v>96</v>
      </c>
      <c r="K39" s="13">
        <f t="shared" si="2"/>
        <v>0.79166666666666663</v>
      </c>
      <c r="L39" s="12" t="s">
        <v>31</v>
      </c>
    </row>
    <row r="40" spans="1:12" x14ac:dyDescent="0.2">
      <c r="A40" s="2" t="s">
        <v>24</v>
      </c>
      <c r="B40" s="10">
        <v>5</v>
      </c>
      <c r="C40" s="10" t="s">
        <v>10</v>
      </c>
      <c r="D40" s="11" t="s">
        <v>17</v>
      </c>
      <c r="E40" s="11" t="s">
        <v>15</v>
      </c>
      <c r="F40" s="11" t="s">
        <v>17</v>
      </c>
      <c r="G40" s="11" t="s">
        <v>13</v>
      </c>
      <c r="H40" s="10">
        <v>47</v>
      </c>
      <c r="I40" s="10">
        <v>47</v>
      </c>
      <c r="J40" s="10">
        <f t="shared" si="3"/>
        <v>94</v>
      </c>
      <c r="K40" s="13">
        <f t="shared" si="2"/>
        <v>0</v>
      </c>
      <c r="L40" s="12" t="s">
        <v>31</v>
      </c>
    </row>
    <row r="41" spans="1:12" x14ac:dyDescent="0.2">
      <c r="A41" s="2" t="s">
        <v>24</v>
      </c>
      <c r="B41" s="10">
        <v>5</v>
      </c>
      <c r="C41" s="10" t="s">
        <v>10</v>
      </c>
      <c r="D41" s="11" t="s">
        <v>17</v>
      </c>
      <c r="E41" s="11" t="s">
        <v>15</v>
      </c>
      <c r="F41" s="11" t="s">
        <v>17</v>
      </c>
      <c r="G41" s="11" t="s">
        <v>12</v>
      </c>
      <c r="H41" s="10">
        <v>8</v>
      </c>
      <c r="I41" s="10">
        <v>92</v>
      </c>
      <c r="J41" s="10">
        <f t="shared" si="3"/>
        <v>100</v>
      </c>
      <c r="K41" s="13">
        <f t="shared" si="2"/>
        <v>-0.84</v>
      </c>
      <c r="L41" s="12" t="s">
        <v>31</v>
      </c>
    </row>
    <row r="42" spans="1:12" x14ac:dyDescent="0.2">
      <c r="A42" s="2" t="s">
        <v>24</v>
      </c>
      <c r="B42" s="10">
        <v>6</v>
      </c>
      <c r="C42" s="10" t="s">
        <v>10</v>
      </c>
      <c r="D42" s="2" t="s">
        <v>21</v>
      </c>
      <c r="E42" s="11" t="s">
        <v>20</v>
      </c>
      <c r="F42" s="2" t="s">
        <v>21</v>
      </c>
      <c r="G42" s="11" t="s">
        <v>13</v>
      </c>
      <c r="H42" s="10">
        <v>32</v>
      </c>
      <c r="I42" s="10">
        <v>45</v>
      </c>
      <c r="J42" s="10">
        <f t="shared" si="3"/>
        <v>77</v>
      </c>
      <c r="K42" s="13">
        <f t="shared" si="2"/>
        <v>-0.16883116883116883</v>
      </c>
      <c r="L42" s="12" t="s">
        <v>31</v>
      </c>
    </row>
    <row r="43" spans="1:12" x14ac:dyDescent="0.2">
      <c r="A43" s="2" t="s">
        <v>24</v>
      </c>
      <c r="B43" s="10">
        <v>6</v>
      </c>
      <c r="C43" s="10" t="s">
        <v>10</v>
      </c>
      <c r="D43" s="2" t="s">
        <v>21</v>
      </c>
      <c r="E43" s="11" t="s">
        <v>20</v>
      </c>
      <c r="F43" s="2" t="s">
        <v>21</v>
      </c>
      <c r="G43" s="11" t="s">
        <v>12</v>
      </c>
      <c r="H43" s="10">
        <v>23</v>
      </c>
      <c r="I43" s="10">
        <v>8</v>
      </c>
      <c r="J43" s="10">
        <f t="shared" si="3"/>
        <v>31</v>
      </c>
      <c r="K43" s="13">
        <f t="shared" si="2"/>
        <v>0.4838709677419355</v>
      </c>
      <c r="L43" s="12" t="s">
        <v>31</v>
      </c>
    </row>
    <row r="44" spans="1:12" x14ac:dyDescent="0.2">
      <c r="A44" s="2" t="s">
        <v>24</v>
      </c>
      <c r="B44" s="10">
        <v>6</v>
      </c>
      <c r="C44" s="10" t="s">
        <v>10</v>
      </c>
      <c r="D44" s="11" t="s">
        <v>11</v>
      </c>
      <c r="E44" s="11" t="s">
        <v>11</v>
      </c>
      <c r="F44" s="11" t="s">
        <v>11</v>
      </c>
      <c r="G44" s="11" t="s">
        <v>13</v>
      </c>
      <c r="H44" s="10">
        <v>30</v>
      </c>
      <c r="I44" s="10">
        <v>33</v>
      </c>
      <c r="J44" s="10">
        <f t="shared" si="3"/>
        <v>63</v>
      </c>
      <c r="K44" s="13">
        <f t="shared" si="2"/>
        <v>-4.7619047619047616E-2</v>
      </c>
      <c r="L44" s="12" t="s">
        <v>31</v>
      </c>
    </row>
    <row r="45" spans="1:12" x14ac:dyDescent="0.2">
      <c r="A45" s="2" t="s">
        <v>24</v>
      </c>
      <c r="B45" s="10">
        <v>6</v>
      </c>
      <c r="C45" s="10" t="s">
        <v>10</v>
      </c>
      <c r="D45" s="11" t="s">
        <v>11</v>
      </c>
      <c r="E45" s="11" t="s">
        <v>11</v>
      </c>
      <c r="F45" s="11" t="s">
        <v>11</v>
      </c>
      <c r="G45" s="11" t="s">
        <v>12</v>
      </c>
      <c r="H45" s="10">
        <v>57</v>
      </c>
      <c r="I45" s="10">
        <v>22</v>
      </c>
      <c r="J45" s="10">
        <f t="shared" si="3"/>
        <v>79</v>
      </c>
      <c r="K45" s="13">
        <f t="shared" si="2"/>
        <v>0.44303797468354428</v>
      </c>
      <c r="L45" s="12" t="s">
        <v>31</v>
      </c>
    </row>
    <row r="46" spans="1:12" x14ac:dyDescent="0.2">
      <c r="A46" s="2" t="s">
        <v>24</v>
      </c>
      <c r="B46" s="10">
        <v>6</v>
      </c>
      <c r="C46" s="10" t="s">
        <v>10</v>
      </c>
      <c r="D46" s="11" t="s">
        <v>16</v>
      </c>
      <c r="E46" s="11" t="s">
        <v>15</v>
      </c>
      <c r="F46" s="11" t="s">
        <v>16</v>
      </c>
      <c r="G46" s="11" t="s">
        <v>13</v>
      </c>
      <c r="H46" s="10">
        <v>30</v>
      </c>
      <c r="I46" s="10">
        <v>5</v>
      </c>
      <c r="J46" s="10">
        <f t="shared" si="3"/>
        <v>35</v>
      </c>
      <c r="K46" s="13">
        <f t="shared" si="2"/>
        <v>0.7142857142857143</v>
      </c>
      <c r="L46" s="12" t="s">
        <v>31</v>
      </c>
    </row>
    <row r="47" spans="1:12" x14ac:dyDescent="0.2">
      <c r="A47" s="2" t="s">
        <v>24</v>
      </c>
      <c r="B47" s="10">
        <v>6</v>
      </c>
      <c r="C47" s="10" t="s">
        <v>10</v>
      </c>
      <c r="D47" s="11" t="s">
        <v>16</v>
      </c>
      <c r="E47" s="11" t="s">
        <v>15</v>
      </c>
      <c r="F47" s="11" t="s">
        <v>16</v>
      </c>
      <c r="G47" s="11" t="s">
        <v>12</v>
      </c>
      <c r="H47" s="10">
        <v>13</v>
      </c>
      <c r="I47" s="10">
        <v>32</v>
      </c>
      <c r="J47" s="10">
        <f t="shared" si="3"/>
        <v>45</v>
      </c>
      <c r="K47" s="13">
        <f t="shared" si="2"/>
        <v>-0.42222222222222222</v>
      </c>
      <c r="L47" s="12" t="s">
        <v>31</v>
      </c>
    </row>
    <row r="48" spans="1:12" x14ac:dyDescent="0.2">
      <c r="A48" s="2" t="s">
        <v>24</v>
      </c>
      <c r="B48" s="10">
        <v>6</v>
      </c>
      <c r="C48" s="10" t="s">
        <v>10</v>
      </c>
      <c r="D48" s="11" t="s">
        <v>17</v>
      </c>
      <c r="E48" s="11" t="s">
        <v>15</v>
      </c>
      <c r="F48" s="11" t="s">
        <v>17</v>
      </c>
      <c r="G48" s="11" t="s">
        <v>13</v>
      </c>
      <c r="H48" s="10">
        <v>11</v>
      </c>
      <c r="I48" s="10">
        <v>41</v>
      </c>
      <c r="J48" s="10">
        <f t="shared" si="3"/>
        <v>52</v>
      </c>
      <c r="K48" s="13">
        <f t="shared" si="2"/>
        <v>-0.57692307692307687</v>
      </c>
      <c r="L48" s="12" t="s">
        <v>31</v>
      </c>
    </row>
    <row r="49" spans="1:12" x14ac:dyDescent="0.2">
      <c r="A49" s="2" t="s">
        <v>24</v>
      </c>
      <c r="B49" s="10">
        <v>6</v>
      </c>
      <c r="C49" s="10" t="s">
        <v>10</v>
      </c>
      <c r="D49" s="11" t="s">
        <v>17</v>
      </c>
      <c r="E49" s="11" t="s">
        <v>15</v>
      </c>
      <c r="F49" s="11" t="s">
        <v>17</v>
      </c>
      <c r="G49" s="11" t="s">
        <v>12</v>
      </c>
      <c r="H49" s="10">
        <v>7</v>
      </c>
      <c r="I49" s="10">
        <v>54</v>
      </c>
      <c r="J49" s="10">
        <f t="shared" si="3"/>
        <v>61</v>
      </c>
      <c r="K49" s="13">
        <f t="shared" si="2"/>
        <v>-0.77049180327868849</v>
      </c>
      <c r="L49" s="12" t="s">
        <v>31</v>
      </c>
    </row>
    <row r="50" spans="1:12" x14ac:dyDescent="0.2">
      <c r="A50" s="2" t="s">
        <v>24</v>
      </c>
      <c r="B50" s="9">
        <v>7</v>
      </c>
      <c r="C50" s="9" t="s">
        <v>10</v>
      </c>
      <c r="D50" s="8" t="s">
        <v>20</v>
      </c>
      <c r="E50" s="2" t="s">
        <v>21</v>
      </c>
      <c r="F50" s="2" t="s">
        <v>21</v>
      </c>
      <c r="G50" s="8" t="s">
        <v>13</v>
      </c>
      <c r="H50" s="9">
        <v>33</v>
      </c>
      <c r="I50" s="9">
        <v>8</v>
      </c>
      <c r="J50" s="9">
        <f t="shared" si="3"/>
        <v>41</v>
      </c>
      <c r="K50" s="12">
        <f t="shared" ref="K50:K81" si="4">(I50-H50)/J50</f>
        <v>-0.6097560975609756</v>
      </c>
      <c r="L50" s="12" t="s">
        <v>31</v>
      </c>
    </row>
    <row r="51" spans="1:12" x14ac:dyDescent="0.2">
      <c r="A51" s="2" t="s">
        <v>24</v>
      </c>
      <c r="B51" s="9">
        <v>7</v>
      </c>
      <c r="C51" s="9" t="s">
        <v>10</v>
      </c>
      <c r="D51" s="8" t="s">
        <v>20</v>
      </c>
      <c r="E51" s="2" t="s">
        <v>21</v>
      </c>
      <c r="F51" s="2" t="s">
        <v>21</v>
      </c>
      <c r="G51" s="8" t="s">
        <v>12</v>
      </c>
      <c r="H51" s="9">
        <v>26</v>
      </c>
      <c r="I51" s="9">
        <v>42</v>
      </c>
      <c r="J51" s="9">
        <f t="shared" si="3"/>
        <v>68</v>
      </c>
      <c r="K51" s="12">
        <f t="shared" si="4"/>
        <v>0.23529411764705882</v>
      </c>
      <c r="L51" s="12" t="s">
        <v>31</v>
      </c>
    </row>
    <row r="52" spans="1:12" x14ac:dyDescent="0.2">
      <c r="A52" s="2" t="s">
        <v>24</v>
      </c>
      <c r="B52" s="9">
        <v>7</v>
      </c>
      <c r="C52" s="9" t="s">
        <v>10</v>
      </c>
      <c r="D52" s="8" t="s">
        <v>11</v>
      </c>
      <c r="E52" s="8" t="s">
        <v>11</v>
      </c>
      <c r="F52" s="8" t="s">
        <v>11</v>
      </c>
      <c r="G52" s="8" t="s">
        <v>13</v>
      </c>
      <c r="H52" s="9">
        <v>22</v>
      </c>
      <c r="I52" s="9">
        <v>17</v>
      </c>
      <c r="J52" s="9">
        <f t="shared" si="3"/>
        <v>39</v>
      </c>
      <c r="K52" s="12">
        <f t="shared" si="4"/>
        <v>-0.12820512820512819</v>
      </c>
      <c r="L52" s="12" t="s">
        <v>31</v>
      </c>
    </row>
    <row r="53" spans="1:12" x14ac:dyDescent="0.2">
      <c r="A53" s="2" t="s">
        <v>24</v>
      </c>
      <c r="B53" s="9">
        <v>7</v>
      </c>
      <c r="C53" s="9" t="s">
        <v>10</v>
      </c>
      <c r="D53" s="8" t="s">
        <v>11</v>
      </c>
      <c r="E53" s="8" t="s">
        <v>11</v>
      </c>
      <c r="F53" s="8" t="s">
        <v>11</v>
      </c>
      <c r="G53" s="8" t="s">
        <v>12</v>
      </c>
      <c r="H53" s="9">
        <v>52</v>
      </c>
      <c r="I53" s="9">
        <v>62</v>
      </c>
      <c r="J53" s="9">
        <f t="shared" si="3"/>
        <v>114</v>
      </c>
      <c r="K53" s="12">
        <f t="shared" si="4"/>
        <v>8.771929824561403E-2</v>
      </c>
      <c r="L53" s="12" t="s">
        <v>31</v>
      </c>
    </row>
    <row r="54" spans="1:12" x14ac:dyDescent="0.2">
      <c r="A54" s="2" t="s">
        <v>24</v>
      </c>
      <c r="B54" s="9">
        <v>7</v>
      </c>
      <c r="C54" s="9" t="s">
        <v>10</v>
      </c>
      <c r="D54" s="8" t="s">
        <v>15</v>
      </c>
      <c r="E54" s="8" t="s">
        <v>16</v>
      </c>
      <c r="F54" s="8" t="s">
        <v>16</v>
      </c>
      <c r="G54" s="8" t="s">
        <v>13</v>
      </c>
      <c r="H54" s="9">
        <v>13</v>
      </c>
      <c r="I54" s="9">
        <v>29</v>
      </c>
      <c r="J54" s="9">
        <f t="shared" si="3"/>
        <v>42</v>
      </c>
      <c r="K54" s="12">
        <f t="shared" si="4"/>
        <v>0.38095238095238093</v>
      </c>
      <c r="L54" s="12" t="s">
        <v>31</v>
      </c>
    </row>
    <row r="55" spans="1:12" x14ac:dyDescent="0.2">
      <c r="A55" s="2" t="s">
        <v>24</v>
      </c>
      <c r="B55" s="9">
        <v>7</v>
      </c>
      <c r="C55" s="9" t="s">
        <v>10</v>
      </c>
      <c r="D55" s="8" t="s">
        <v>15</v>
      </c>
      <c r="E55" s="8" t="s">
        <v>16</v>
      </c>
      <c r="F55" s="8" t="s">
        <v>16</v>
      </c>
      <c r="G55" s="8" t="s">
        <v>12</v>
      </c>
      <c r="H55" s="9">
        <v>0</v>
      </c>
      <c r="I55" s="9">
        <v>100</v>
      </c>
      <c r="J55" s="9">
        <f t="shared" si="3"/>
        <v>100</v>
      </c>
      <c r="K55" s="12">
        <f t="shared" si="4"/>
        <v>1</v>
      </c>
      <c r="L55" s="12" t="s">
        <v>31</v>
      </c>
    </row>
    <row r="56" spans="1:12" x14ac:dyDescent="0.2">
      <c r="A56" s="2" t="s">
        <v>24</v>
      </c>
      <c r="B56" s="9">
        <v>7</v>
      </c>
      <c r="C56" s="9" t="s">
        <v>10</v>
      </c>
      <c r="D56" s="8" t="s">
        <v>15</v>
      </c>
      <c r="E56" s="8" t="s">
        <v>17</v>
      </c>
      <c r="F56" s="8" t="s">
        <v>17</v>
      </c>
      <c r="G56" s="8" t="s">
        <v>13</v>
      </c>
      <c r="H56" s="9">
        <v>27</v>
      </c>
      <c r="I56" s="9">
        <v>9</v>
      </c>
      <c r="J56" s="9">
        <f t="shared" si="3"/>
        <v>36</v>
      </c>
      <c r="K56" s="12">
        <f t="shared" si="4"/>
        <v>-0.5</v>
      </c>
      <c r="L56" s="12" t="s">
        <v>31</v>
      </c>
    </row>
    <row r="57" spans="1:12" x14ac:dyDescent="0.2">
      <c r="A57" s="2" t="s">
        <v>24</v>
      </c>
      <c r="B57" s="9">
        <v>7</v>
      </c>
      <c r="C57" s="9" t="s">
        <v>10</v>
      </c>
      <c r="D57" s="8" t="s">
        <v>15</v>
      </c>
      <c r="E57" s="8" t="s">
        <v>17</v>
      </c>
      <c r="F57" s="8" t="s">
        <v>17</v>
      </c>
      <c r="G57" s="8" t="s">
        <v>12</v>
      </c>
      <c r="H57" s="9">
        <v>65</v>
      </c>
      <c r="I57" s="9">
        <v>28</v>
      </c>
      <c r="J57" s="9">
        <f t="shared" si="3"/>
        <v>93</v>
      </c>
      <c r="K57" s="12">
        <f t="shared" si="4"/>
        <v>-0.39784946236559138</v>
      </c>
      <c r="L57" s="12" t="s">
        <v>31</v>
      </c>
    </row>
    <row r="58" spans="1:12" x14ac:dyDescent="0.2">
      <c r="A58" s="2" t="s">
        <v>24</v>
      </c>
      <c r="B58" s="9">
        <v>8</v>
      </c>
      <c r="C58" s="9" t="s">
        <v>10</v>
      </c>
      <c r="D58" s="8" t="s">
        <v>20</v>
      </c>
      <c r="E58" s="2" t="s">
        <v>21</v>
      </c>
      <c r="F58" s="2" t="s">
        <v>21</v>
      </c>
      <c r="G58" s="8" t="s">
        <v>13</v>
      </c>
      <c r="H58" s="9">
        <v>46</v>
      </c>
      <c r="I58" s="9">
        <v>14</v>
      </c>
      <c r="J58" s="9">
        <f t="shared" si="3"/>
        <v>60</v>
      </c>
      <c r="K58" s="12">
        <f t="shared" si="4"/>
        <v>-0.53333333333333333</v>
      </c>
      <c r="L58" s="12" t="s">
        <v>31</v>
      </c>
    </row>
    <row r="59" spans="1:12" x14ac:dyDescent="0.2">
      <c r="A59" s="2" t="s">
        <v>24</v>
      </c>
      <c r="B59" s="9">
        <v>8</v>
      </c>
      <c r="C59" s="9" t="s">
        <v>10</v>
      </c>
      <c r="D59" s="8" t="s">
        <v>20</v>
      </c>
      <c r="E59" s="2" t="s">
        <v>21</v>
      </c>
      <c r="F59" s="2" t="s">
        <v>21</v>
      </c>
      <c r="G59" s="8" t="s">
        <v>12</v>
      </c>
      <c r="H59" s="9">
        <v>25</v>
      </c>
      <c r="I59" s="9">
        <v>28</v>
      </c>
      <c r="J59" s="9">
        <f t="shared" si="3"/>
        <v>53</v>
      </c>
      <c r="K59" s="12">
        <f t="shared" si="4"/>
        <v>5.6603773584905662E-2</v>
      </c>
      <c r="L59" s="12" t="s">
        <v>31</v>
      </c>
    </row>
    <row r="60" spans="1:12" x14ac:dyDescent="0.2">
      <c r="A60" s="2" t="s">
        <v>24</v>
      </c>
      <c r="B60" s="9">
        <v>8</v>
      </c>
      <c r="C60" s="9" t="s">
        <v>10</v>
      </c>
      <c r="D60" s="8" t="s">
        <v>11</v>
      </c>
      <c r="E60" s="8" t="s">
        <v>11</v>
      </c>
      <c r="F60" s="8" t="s">
        <v>11</v>
      </c>
      <c r="G60" s="8" t="s">
        <v>13</v>
      </c>
      <c r="H60" s="9">
        <v>35</v>
      </c>
      <c r="I60" s="9">
        <v>15</v>
      </c>
      <c r="J60" s="9">
        <f t="shared" si="3"/>
        <v>50</v>
      </c>
      <c r="K60" s="12">
        <f t="shared" si="4"/>
        <v>-0.4</v>
      </c>
      <c r="L60" s="12" t="s">
        <v>31</v>
      </c>
    </row>
    <row r="61" spans="1:12" x14ac:dyDescent="0.2">
      <c r="A61" s="2" t="s">
        <v>24</v>
      </c>
      <c r="B61" s="9">
        <v>8</v>
      </c>
      <c r="C61" s="9" t="s">
        <v>10</v>
      </c>
      <c r="D61" s="8" t="s">
        <v>11</v>
      </c>
      <c r="E61" s="8" t="s">
        <v>11</v>
      </c>
      <c r="F61" s="8" t="s">
        <v>11</v>
      </c>
      <c r="G61" s="8" t="s">
        <v>12</v>
      </c>
      <c r="H61" s="9">
        <v>47</v>
      </c>
      <c r="I61" s="9">
        <v>44</v>
      </c>
      <c r="J61" s="9">
        <f t="shared" si="3"/>
        <v>91</v>
      </c>
      <c r="K61" s="12">
        <f t="shared" si="4"/>
        <v>-3.2967032967032968E-2</v>
      </c>
      <c r="L61" s="12" t="s">
        <v>31</v>
      </c>
    </row>
    <row r="62" spans="1:12" x14ac:dyDescent="0.2">
      <c r="A62" s="2" t="s">
        <v>24</v>
      </c>
      <c r="B62" s="9">
        <v>8</v>
      </c>
      <c r="C62" s="9" t="s">
        <v>10</v>
      </c>
      <c r="D62" s="8" t="s">
        <v>15</v>
      </c>
      <c r="E62" s="8" t="s">
        <v>16</v>
      </c>
      <c r="F62" s="8" t="s">
        <v>16</v>
      </c>
      <c r="G62" s="8" t="s">
        <v>13</v>
      </c>
      <c r="H62" s="9">
        <v>28</v>
      </c>
      <c r="I62" s="9">
        <v>49</v>
      </c>
      <c r="J62" s="9">
        <f t="shared" si="3"/>
        <v>77</v>
      </c>
      <c r="K62" s="12">
        <f t="shared" si="4"/>
        <v>0.27272727272727271</v>
      </c>
      <c r="L62" s="12" t="s">
        <v>31</v>
      </c>
    </row>
    <row r="63" spans="1:12" x14ac:dyDescent="0.2">
      <c r="A63" s="2" t="s">
        <v>24</v>
      </c>
      <c r="B63" s="9">
        <v>8</v>
      </c>
      <c r="C63" s="9" t="s">
        <v>10</v>
      </c>
      <c r="D63" s="8" t="s">
        <v>15</v>
      </c>
      <c r="E63" s="8" t="s">
        <v>16</v>
      </c>
      <c r="F63" s="8" t="s">
        <v>16</v>
      </c>
      <c r="G63" s="8" t="s">
        <v>12</v>
      </c>
      <c r="H63" s="9">
        <v>1</v>
      </c>
      <c r="I63" s="9">
        <v>114</v>
      </c>
      <c r="J63" s="9">
        <f t="shared" si="3"/>
        <v>115</v>
      </c>
      <c r="K63" s="12">
        <f t="shared" si="4"/>
        <v>0.9826086956521739</v>
      </c>
      <c r="L63" s="12" t="s">
        <v>31</v>
      </c>
    </row>
    <row r="64" spans="1:12" x14ac:dyDescent="0.2">
      <c r="A64" s="2" t="s">
        <v>24</v>
      </c>
      <c r="B64" s="9">
        <v>8</v>
      </c>
      <c r="C64" s="9" t="s">
        <v>10</v>
      </c>
      <c r="D64" s="8" t="s">
        <v>15</v>
      </c>
      <c r="E64" s="8" t="s">
        <v>17</v>
      </c>
      <c r="F64" s="8" t="s">
        <v>17</v>
      </c>
      <c r="G64" s="8" t="s">
        <v>13</v>
      </c>
      <c r="H64" s="9">
        <v>34</v>
      </c>
      <c r="I64" s="9">
        <v>14</v>
      </c>
      <c r="J64" s="9">
        <f t="shared" si="3"/>
        <v>48</v>
      </c>
      <c r="K64" s="12">
        <f t="shared" si="4"/>
        <v>-0.41666666666666669</v>
      </c>
      <c r="L64" s="12" t="s">
        <v>31</v>
      </c>
    </row>
    <row r="65" spans="1:12" x14ac:dyDescent="0.2">
      <c r="A65" s="2" t="s">
        <v>24</v>
      </c>
      <c r="B65" s="9">
        <v>8</v>
      </c>
      <c r="C65" s="9" t="s">
        <v>10</v>
      </c>
      <c r="D65" s="8" t="s">
        <v>15</v>
      </c>
      <c r="E65" s="8" t="s">
        <v>17</v>
      </c>
      <c r="F65" s="8" t="s">
        <v>17</v>
      </c>
      <c r="G65" s="8" t="s">
        <v>12</v>
      </c>
      <c r="H65" s="9">
        <v>46</v>
      </c>
      <c r="I65" s="9">
        <v>8</v>
      </c>
      <c r="J65" s="9">
        <f t="shared" si="3"/>
        <v>54</v>
      </c>
      <c r="K65" s="12">
        <f t="shared" si="4"/>
        <v>-0.70370370370370372</v>
      </c>
      <c r="L65" s="12" t="s">
        <v>31</v>
      </c>
    </row>
    <row r="66" spans="1:12" x14ac:dyDescent="0.2">
      <c r="A66" s="2" t="s">
        <v>24</v>
      </c>
      <c r="B66" s="9">
        <v>9</v>
      </c>
      <c r="C66" s="9" t="s">
        <v>10</v>
      </c>
      <c r="D66" s="8" t="s">
        <v>20</v>
      </c>
      <c r="E66" s="2" t="s">
        <v>21</v>
      </c>
      <c r="F66" s="2" t="s">
        <v>21</v>
      </c>
      <c r="G66" s="8" t="s">
        <v>13</v>
      </c>
      <c r="H66" s="9">
        <v>30</v>
      </c>
      <c r="I66" s="9">
        <v>21</v>
      </c>
      <c r="J66" s="9">
        <f t="shared" ref="J66:J97" si="5">+H66+I66</f>
        <v>51</v>
      </c>
      <c r="K66" s="12">
        <f t="shared" si="4"/>
        <v>-0.17647058823529413</v>
      </c>
      <c r="L66" s="12" t="s">
        <v>31</v>
      </c>
    </row>
    <row r="67" spans="1:12" x14ac:dyDescent="0.2">
      <c r="A67" s="2" t="s">
        <v>24</v>
      </c>
      <c r="B67" s="9">
        <v>9</v>
      </c>
      <c r="C67" s="9" t="s">
        <v>10</v>
      </c>
      <c r="D67" s="8" t="s">
        <v>20</v>
      </c>
      <c r="E67" s="2" t="s">
        <v>21</v>
      </c>
      <c r="F67" s="2" t="s">
        <v>21</v>
      </c>
      <c r="G67" s="8" t="s">
        <v>12</v>
      </c>
      <c r="H67" s="9">
        <v>30</v>
      </c>
      <c r="I67" s="9">
        <v>46</v>
      </c>
      <c r="J67" s="9">
        <f t="shared" si="5"/>
        <v>76</v>
      </c>
      <c r="K67" s="12">
        <f t="shared" si="4"/>
        <v>0.21052631578947367</v>
      </c>
      <c r="L67" s="12" t="s">
        <v>31</v>
      </c>
    </row>
    <row r="68" spans="1:12" x14ac:dyDescent="0.2">
      <c r="A68" s="2" t="s">
        <v>24</v>
      </c>
      <c r="B68" s="9">
        <v>9</v>
      </c>
      <c r="C68" s="9" t="s">
        <v>10</v>
      </c>
      <c r="D68" s="8" t="s">
        <v>11</v>
      </c>
      <c r="E68" s="8" t="s">
        <v>11</v>
      </c>
      <c r="F68" s="8" t="s">
        <v>11</v>
      </c>
      <c r="G68" s="8" t="s">
        <v>13</v>
      </c>
      <c r="H68" s="9">
        <v>25</v>
      </c>
      <c r="I68" s="9">
        <v>42</v>
      </c>
      <c r="J68" s="9">
        <f t="shared" si="5"/>
        <v>67</v>
      </c>
      <c r="K68" s="12">
        <f t="shared" si="4"/>
        <v>0.2537313432835821</v>
      </c>
      <c r="L68" s="12" t="s">
        <v>31</v>
      </c>
    </row>
    <row r="69" spans="1:12" x14ac:dyDescent="0.2">
      <c r="A69" s="2" t="s">
        <v>24</v>
      </c>
      <c r="B69" s="9">
        <v>9</v>
      </c>
      <c r="C69" s="9" t="s">
        <v>10</v>
      </c>
      <c r="D69" s="8" t="s">
        <v>11</v>
      </c>
      <c r="E69" s="8" t="s">
        <v>11</v>
      </c>
      <c r="F69" s="8" t="s">
        <v>11</v>
      </c>
      <c r="G69" s="8" t="s">
        <v>12</v>
      </c>
      <c r="H69" s="9">
        <v>38</v>
      </c>
      <c r="I69" s="9">
        <v>57</v>
      </c>
      <c r="J69" s="9">
        <f t="shared" si="5"/>
        <v>95</v>
      </c>
      <c r="K69" s="12">
        <f t="shared" si="4"/>
        <v>0.2</v>
      </c>
      <c r="L69" s="12" t="s">
        <v>31</v>
      </c>
    </row>
    <row r="70" spans="1:12" x14ac:dyDescent="0.2">
      <c r="A70" s="2" t="s">
        <v>24</v>
      </c>
      <c r="B70" s="9">
        <v>9</v>
      </c>
      <c r="C70" s="9" t="s">
        <v>10</v>
      </c>
      <c r="D70" s="8" t="s">
        <v>15</v>
      </c>
      <c r="E70" s="8" t="s">
        <v>16</v>
      </c>
      <c r="F70" s="8" t="s">
        <v>16</v>
      </c>
      <c r="G70" s="8" t="s">
        <v>13</v>
      </c>
      <c r="H70" s="9">
        <v>34</v>
      </c>
      <c r="I70" s="9">
        <v>39</v>
      </c>
      <c r="J70" s="9">
        <f t="shared" si="5"/>
        <v>73</v>
      </c>
      <c r="K70" s="12">
        <f t="shared" si="4"/>
        <v>6.8493150684931503E-2</v>
      </c>
      <c r="L70" s="12" t="s">
        <v>31</v>
      </c>
    </row>
    <row r="71" spans="1:12" x14ac:dyDescent="0.2">
      <c r="A71" s="2" t="s">
        <v>24</v>
      </c>
      <c r="B71" s="9">
        <v>9</v>
      </c>
      <c r="C71" s="9" t="s">
        <v>10</v>
      </c>
      <c r="D71" s="8" t="s">
        <v>15</v>
      </c>
      <c r="E71" s="8" t="s">
        <v>16</v>
      </c>
      <c r="F71" s="8" t="s">
        <v>16</v>
      </c>
      <c r="G71" s="8" t="s">
        <v>12</v>
      </c>
      <c r="H71" s="9">
        <v>4</v>
      </c>
      <c r="I71" s="9">
        <v>86</v>
      </c>
      <c r="J71" s="9">
        <f t="shared" si="5"/>
        <v>90</v>
      </c>
      <c r="K71" s="12">
        <f t="shared" si="4"/>
        <v>0.91111111111111109</v>
      </c>
      <c r="L71" s="12" t="s">
        <v>31</v>
      </c>
    </row>
    <row r="72" spans="1:12" x14ac:dyDescent="0.2">
      <c r="A72" s="2" t="s">
        <v>24</v>
      </c>
      <c r="B72" s="9">
        <v>9</v>
      </c>
      <c r="C72" s="9" t="s">
        <v>10</v>
      </c>
      <c r="D72" s="8" t="s">
        <v>15</v>
      </c>
      <c r="E72" s="8" t="s">
        <v>17</v>
      </c>
      <c r="F72" s="8" t="s">
        <v>17</v>
      </c>
      <c r="G72" s="8" t="s">
        <v>13</v>
      </c>
      <c r="H72" s="9">
        <v>51</v>
      </c>
      <c r="I72" s="9">
        <v>33</v>
      </c>
      <c r="J72" s="9">
        <f t="shared" si="5"/>
        <v>84</v>
      </c>
      <c r="K72" s="12">
        <f t="shared" si="4"/>
        <v>-0.21428571428571427</v>
      </c>
      <c r="L72" s="12" t="s">
        <v>31</v>
      </c>
    </row>
    <row r="73" spans="1:12" x14ac:dyDescent="0.2">
      <c r="A73" s="2" t="s">
        <v>24</v>
      </c>
      <c r="B73" s="9">
        <v>9</v>
      </c>
      <c r="C73" s="9" t="s">
        <v>10</v>
      </c>
      <c r="D73" s="8" t="s">
        <v>15</v>
      </c>
      <c r="E73" s="8" t="s">
        <v>17</v>
      </c>
      <c r="F73" s="8" t="s">
        <v>17</v>
      </c>
      <c r="G73" s="8" t="s">
        <v>12</v>
      </c>
      <c r="H73" s="9">
        <v>46</v>
      </c>
      <c r="I73" s="9">
        <v>33</v>
      </c>
      <c r="J73" s="9">
        <f t="shared" si="5"/>
        <v>79</v>
      </c>
      <c r="K73" s="12">
        <f t="shared" si="4"/>
        <v>-0.16455696202531644</v>
      </c>
      <c r="L73" s="12" t="s">
        <v>31</v>
      </c>
    </row>
    <row r="74" spans="1:12" x14ac:dyDescent="0.2">
      <c r="A74" s="2" t="s">
        <v>24</v>
      </c>
      <c r="B74" s="9">
        <v>10</v>
      </c>
      <c r="C74" s="9" t="s">
        <v>10</v>
      </c>
      <c r="D74" s="8" t="s">
        <v>20</v>
      </c>
      <c r="E74" s="2" t="s">
        <v>21</v>
      </c>
      <c r="F74" s="2" t="s">
        <v>21</v>
      </c>
      <c r="G74" s="8" t="s">
        <v>13</v>
      </c>
      <c r="H74" s="9">
        <v>23</v>
      </c>
      <c r="I74" s="9">
        <v>21</v>
      </c>
      <c r="J74" s="9">
        <f t="shared" si="5"/>
        <v>44</v>
      </c>
      <c r="K74" s="12">
        <f t="shared" si="4"/>
        <v>-4.5454545454545456E-2</v>
      </c>
      <c r="L74" s="12" t="s">
        <v>31</v>
      </c>
    </row>
    <row r="75" spans="1:12" x14ac:dyDescent="0.2">
      <c r="A75" s="2" t="s">
        <v>24</v>
      </c>
      <c r="B75" s="9">
        <v>10</v>
      </c>
      <c r="C75" s="9" t="s">
        <v>10</v>
      </c>
      <c r="D75" s="8" t="s">
        <v>20</v>
      </c>
      <c r="E75" s="2" t="s">
        <v>21</v>
      </c>
      <c r="F75" s="2" t="s">
        <v>21</v>
      </c>
      <c r="G75" s="8" t="s">
        <v>12</v>
      </c>
      <c r="H75" s="9">
        <v>28</v>
      </c>
      <c r="I75" s="9">
        <v>52</v>
      </c>
      <c r="J75" s="9">
        <f t="shared" si="5"/>
        <v>80</v>
      </c>
      <c r="K75" s="12">
        <f t="shared" si="4"/>
        <v>0.3</v>
      </c>
      <c r="L75" s="12" t="s">
        <v>31</v>
      </c>
    </row>
    <row r="76" spans="1:12" x14ac:dyDescent="0.2">
      <c r="A76" s="2" t="s">
        <v>24</v>
      </c>
      <c r="B76" s="9">
        <v>10</v>
      </c>
      <c r="C76" s="9" t="s">
        <v>10</v>
      </c>
      <c r="D76" s="8" t="s">
        <v>11</v>
      </c>
      <c r="E76" s="8" t="s">
        <v>11</v>
      </c>
      <c r="F76" s="8" t="s">
        <v>11</v>
      </c>
      <c r="G76" s="8" t="s">
        <v>13</v>
      </c>
      <c r="H76" s="9">
        <v>39</v>
      </c>
      <c r="I76" s="9">
        <v>31</v>
      </c>
      <c r="J76" s="9">
        <f t="shared" si="5"/>
        <v>70</v>
      </c>
      <c r="K76" s="12">
        <f t="shared" si="4"/>
        <v>-0.11428571428571428</v>
      </c>
      <c r="L76" s="12" t="s">
        <v>31</v>
      </c>
    </row>
    <row r="77" spans="1:12" x14ac:dyDescent="0.2">
      <c r="A77" s="2" t="s">
        <v>24</v>
      </c>
      <c r="B77" s="9">
        <v>10</v>
      </c>
      <c r="C77" s="9" t="s">
        <v>10</v>
      </c>
      <c r="D77" s="8" t="s">
        <v>11</v>
      </c>
      <c r="E77" s="8" t="s">
        <v>11</v>
      </c>
      <c r="F77" s="8" t="s">
        <v>11</v>
      </c>
      <c r="G77" s="8" t="s">
        <v>12</v>
      </c>
      <c r="H77" s="9">
        <v>38</v>
      </c>
      <c r="I77" s="9">
        <v>37</v>
      </c>
      <c r="J77" s="9">
        <f t="shared" si="5"/>
        <v>75</v>
      </c>
      <c r="K77" s="12">
        <f t="shared" si="4"/>
        <v>-1.3333333333333334E-2</v>
      </c>
      <c r="L77" s="12" t="s">
        <v>31</v>
      </c>
    </row>
    <row r="78" spans="1:12" x14ac:dyDescent="0.2">
      <c r="A78" s="2" t="s">
        <v>24</v>
      </c>
      <c r="B78" s="9">
        <v>10</v>
      </c>
      <c r="C78" s="9" t="s">
        <v>10</v>
      </c>
      <c r="D78" s="8" t="s">
        <v>15</v>
      </c>
      <c r="E78" s="8" t="s">
        <v>16</v>
      </c>
      <c r="F78" s="8" t="s">
        <v>16</v>
      </c>
      <c r="G78" s="8" t="s">
        <v>13</v>
      </c>
      <c r="H78" s="9">
        <v>15</v>
      </c>
      <c r="I78" s="9">
        <v>23</v>
      </c>
      <c r="J78" s="9">
        <f t="shared" si="5"/>
        <v>38</v>
      </c>
      <c r="K78" s="12">
        <f t="shared" si="4"/>
        <v>0.21052631578947367</v>
      </c>
      <c r="L78" s="12" t="s">
        <v>31</v>
      </c>
    </row>
    <row r="79" spans="1:12" x14ac:dyDescent="0.2">
      <c r="A79" s="2" t="s">
        <v>24</v>
      </c>
      <c r="B79" s="9">
        <v>10</v>
      </c>
      <c r="C79" s="9" t="s">
        <v>10</v>
      </c>
      <c r="D79" s="8" t="s">
        <v>15</v>
      </c>
      <c r="E79" s="8" t="s">
        <v>16</v>
      </c>
      <c r="F79" s="8" t="s">
        <v>16</v>
      </c>
      <c r="G79" s="8" t="s">
        <v>12</v>
      </c>
      <c r="H79" s="9">
        <v>3</v>
      </c>
      <c r="I79" s="9">
        <v>88</v>
      </c>
      <c r="J79" s="9">
        <f t="shared" si="5"/>
        <v>91</v>
      </c>
      <c r="K79" s="12">
        <f t="shared" si="4"/>
        <v>0.93406593406593408</v>
      </c>
      <c r="L79" s="12" t="s">
        <v>31</v>
      </c>
    </row>
    <row r="80" spans="1:12" x14ac:dyDescent="0.2">
      <c r="A80" s="2" t="s">
        <v>24</v>
      </c>
      <c r="B80" s="9">
        <v>10</v>
      </c>
      <c r="C80" s="9" t="s">
        <v>10</v>
      </c>
      <c r="D80" s="8" t="s">
        <v>15</v>
      </c>
      <c r="E80" s="8" t="s">
        <v>17</v>
      </c>
      <c r="F80" s="8" t="s">
        <v>17</v>
      </c>
      <c r="G80" s="8" t="s">
        <v>13</v>
      </c>
      <c r="H80" s="9">
        <v>96</v>
      </c>
      <c r="I80" s="9">
        <v>20</v>
      </c>
      <c r="J80" s="9">
        <f t="shared" si="5"/>
        <v>116</v>
      </c>
      <c r="K80" s="12">
        <f t="shared" si="4"/>
        <v>-0.65517241379310343</v>
      </c>
      <c r="L80" s="12" t="s">
        <v>31</v>
      </c>
    </row>
    <row r="81" spans="1:14" x14ac:dyDescent="0.2">
      <c r="A81" s="2" t="s">
        <v>24</v>
      </c>
      <c r="B81" s="9">
        <v>10</v>
      </c>
      <c r="C81" s="9" t="s">
        <v>10</v>
      </c>
      <c r="D81" s="8" t="s">
        <v>15</v>
      </c>
      <c r="E81" s="8" t="s">
        <v>17</v>
      </c>
      <c r="F81" s="8" t="s">
        <v>17</v>
      </c>
      <c r="G81" s="8" t="s">
        <v>12</v>
      </c>
      <c r="H81" s="9">
        <v>81</v>
      </c>
      <c r="I81" s="9">
        <v>27</v>
      </c>
      <c r="J81" s="9">
        <f t="shared" si="5"/>
        <v>108</v>
      </c>
      <c r="K81" s="12">
        <f t="shared" si="4"/>
        <v>-0.5</v>
      </c>
      <c r="L81" s="12" t="s">
        <v>31</v>
      </c>
    </row>
    <row r="82" spans="1:14" s="22" customFormat="1" x14ac:dyDescent="0.2">
      <c r="A82" s="24" t="s">
        <v>24</v>
      </c>
      <c r="B82" s="25">
        <v>11</v>
      </c>
      <c r="C82" s="25" t="s">
        <v>10</v>
      </c>
      <c r="D82" s="24" t="s">
        <v>21</v>
      </c>
      <c r="E82" s="26" t="s">
        <v>20</v>
      </c>
      <c r="F82" s="24" t="s">
        <v>21</v>
      </c>
      <c r="G82" s="26" t="s">
        <v>13</v>
      </c>
      <c r="H82" s="25">
        <v>17</v>
      </c>
      <c r="I82" s="25">
        <v>23</v>
      </c>
      <c r="J82" s="25">
        <f t="shared" si="5"/>
        <v>40</v>
      </c>
      <c r="K82" s="27" t="s">
        <v>22</v>
      </c>
      <c r="L82" s="12" t="s">
        <v>32</v>
      </c>
      <c r="M82" s="25" t="s">
        <v>33</v>
      </c>
    </row>
    <row r="83" spans="1:14" x14ac:dyDescent="0.2">
      <c r="A83" s="2" t="s">
        <v>24</v>
      </c>
      <c r="B83" s="10">
        <v>11</v>
      </c>
      <c r="C83" s="10" t="s">
        <v>10</v>
      </c>
      <c r="D83" s="2" t="s">
        <v>21</v>
      </c>
      <c r="E83" s="11" t="s">
        <v>20</v>
      </c>
      <c r="F83" s="2" t="s">
        <v>21</v>
      </c>
      <c r="G83" s="11" t="s">
        <v>12</v>
      </c>
      <c r="H83" s="10">
        <v>67</v>
      </c>
      <c r="I83" s="10">
        <v>62</v>
      </c>
      <c r="J83" s="10">
        <f t="shared" si="5"/>
        <v>129</v>
      </c>
      <c r="K83" s="13">
        <f t="shared" ref="K83:K97" si="6">(H83-I83)/J83</f>
        <v>3.875968992248062E-2</v>
      </c>
      <c r="L83" s="12" t="s">
        <v>31</v>
      </c>
      <c r="N83" s="10"/>
    </row>
    <row r="84" spans="1:14" x14ac:dyDescent="0.2">
      <c r="A84" s="2" t="s">
        <v>24</v>
      </c>
      <c r="B84" s="10">
        <v>11</v>
      </c>
      <c r="C84" s="10" t="s">
        <v>10</v>
      </c>
      <c r="D84" s="11" t="s">
        <v>11</v>
      </c>
      <c r="E84" s="11" t="s">
        <v>11</v>
      </c>
      <c r="F84" s="11" t="s">
        <v>11</v>
      </c>
      <c r="G84" s="11" t="s">
        <v>13</v>
      </c>
      <c r="H84" s="10">
        <v>55</v>
      </c>
      <c r="I84" s="10">
        <v>23</v>
      </c>
      <c r="J84" s="10">
        <f t="shared" si="5"/>
        <v>78</v>
      </c>
      <c r="K84" s="13">
        <f t="shared" si="6"/>
        <v>0.41025641025641024</v>
      </c>
      <c r="L84" s="12" t="s">
        <v>31</v>
      </c>
      <c r="N84" s="10"/>
    </row>
    <row r="85" spans="1:14" x14ac:dyDescent="0.2">
      <c r="A85" s="2" t="s">
        <v>24</v>
      </c>
      <c r="B85" s="10">
        <v>11</v>
      </c>
      <c r="C85" s="10" t="s">
        <v>10</v>
      </c>
      <c r="D85" s="11" t="s">
        <v>11</v>
      </c>
      <c r="E85" s="11" t="s">
        <v>11</v>
      </c>
      <c r="F85" s="11" t="s">
        <v>11</v>
      </c>
      <c r="G85" s="11" t="s">
        <v>12</v>
      </c>
      <c r="H85" s="10">
        <v>59</v>
      </c>
      <c r="I85" s="10">
        <v>73</v>
      </c>
      <c r="J85" s="10">
        <f t="shared" si="5"/>
        <v>132</v>
      </c>
      <c r="K85" s="13">
        <f t="shared" si="6"/>
        <v>-0.10606060606060606</v>
      </c>
      <c r="L85" s="12" t="s">
        <v>31</v>
      </c>
      <c r="N85" s="10"/>
    </row>
    <row r="86" spans="1:14" x14ac:dyDescent="0.2">
      <c r="A86" s="2" t="s">
        <v>24</v>
      </c>
      <c r="B86" s="10">
        <v>11</v>
      </c>
      <c r="C86" s="10" t="s">
        <v>10</v>
      </c>
      <c r="D86" s="11" t="s">
        <v>16</v>
      </c>
      <c r="E86" s="11" t="s">
        <v>15</v>
      </c>
      <c r="F86" s="11" t="s">
        <v>16</v>
      </c>
      <c r="G86" s="11" t="s">
        <v>13</v>
      </c>
      <c r="H86" s="10">
        <v>27</v>
      </c>
      <c r="I86" s="10">
        <v>8</v>
      </c>
      <c r="J86" s="10">
        <f t="shared" si="5"/>
        <v>35</v>
      </c>
      <c r="K86" s="13">
        <f t="shared" si="6"/>
        <v>0.54285714285714282</v>
      </c>
      <c r="L86" s="12" t="s">
        <v>31</v>
      </c>
      <c r="N86" s="10"/>
    </row>
    <row r="87" spans="1:14" x14ac:dyDescent="0.2">
      <c r="A87" s="2" t="s">
        <v>24</v>
      </c>
      <c r="B87" s="10">
        <v>11</v>
      </c>
      <c r="C87" s="10" t="s">
        <v>10</v>
      </c>
      <c r="D87" s="11" t="s">
        <v>16</v>
      </c>
      <c r="E87" s="11" t="s">
        <v>15</v>
      </c>
      <c r="F87" s="11" t="s">
        <v>16</v>
      </c>
      <c r="G87" s="11" t="s">
        <v>12</v>
      </c>
      <c r="H87" s="10">
        <v>100</v>
      </c>
      <c r="I87" s="10">
        <v>8</v>
      </c>
      <c r="J87" s="10">
        <f t="shared" si="5"/>
        <v>108</v>
      </c>
      <c r="K87" s="13">
        <f t="shared" si="6"/>
        <v>0.85185185185185186</v>
      </c>
      <c r="L87" s="12" t="s">
        <v>31</v>
      </c>
      <c r="N87" s="10"/>
    </row>
    <row r="88" spans="1:14" x14ac:dyDescent="0.2">
      <c r="A88" s="2" t="s">
        <v>24</v>
      </c>
      <c r="B88" s="10">
        <v>11</v>
      </c>
      <c r="C88" s="10" t="s">
        <v>10</v>
      </c>
      <c r="D88" s="11" t="s">
        <v>17</v>
      </c>
      <c r="E88" s="11" t="s">
        <v>15</v>
      </c>
      <c r="F88" s="11" t="s">
        <v>17</v>
      </c>
      <c r="G88" s="11" t="s">
        <v>13</v>
      </c>
      <c r="H88" s="10">
        <v>21</v>
      </c>
      <c r="I88" s="10">
        <v>56</v>
      </c>
      <c r="J88" s="10">
        <f t="shared" si="5"/>
        <v>77</v>
      </c>
      <c r="K88" s="13">
        <f t="shared" si="6"/>
        <v>-0.45454545454545453</v>
      </c>
      <c r="L88" s="12" t="s">
        <v>31</v>
      </c>
      <c r="N88" s="10"/>
    </row>
    <row r="89" spans="1:14" x14ac:dyDescent="0.2">
      <c r="A89" s="2" t="s">
        <v>24</v>
      </c>
      <c r="B89" s="10">
        <v>11</v>
      </c>
      <c r="C89" s="10" t="s">
        <v>10</v>
      </c>
      <c r="D89" s="11" t="s">
        <v>17</v>
      </c>
      <c r="E89" s="11" t="s">
        <v>15</v>
      </c>
      <c r="F89" s="11" t="s">
        <v>17</v>
      </c>
      <c r="G89" s="11" t="s">
        <v>12</v>
      </c>
      <c r="H89" s="10">
        <v>38</v>
      </c>
      <c r="I89" s="10">
        <v>91</v>
      </c>
      <c r="J89" s="10">
        <f t="shared" si="5"/>
        <v>129</v>
      </c>
      <c r="K89" s="13">
        <f t="shared" si="6"/>
        <v>-0.41085271317829458</v>
      </c>
      <c r="L89" s="12" t="s">
        <v>31</v>
      </c>
      <c r="N89" s="10"/>
    </row>
    <row r="90" spans="1:14" x14ac:dyDescent="0.2">
      <c r="A90" s="2" t="s">
        <v>24</v>
      </c>
      <c r="B90" s="10">
        <v>12</v>
      </c>
      <c r="C90" s="10" t="s">
        <v>10</v>
      </c>
      <c r="D90" s="2" t="s">
        <v>21</v>
      </c>
      <c r="E90" s="11" t="s">
        <v>20</v>
      </c>
      <c r="F90" s="2" t="s">
        <v>21</v>
      </c>
      <c r="G90" s="11" t="s">
        <v>13</v>
      </c>
      <c r="H90" s="10">
        <v>18</v>
      </c>
      <c r="I90" s="10">
        <v>22</v>
      </c>
      <c r="J90" s="10">
        <f t="shared" si="5"/>
        <v>40</v>
      </c>
      <c r="K90" s="13">
        <f t="shared" si="6"/>
        <v>-0.1</v>
      </c>
      <c r="L90" s="12" t="s">
        <v>31</v>
      </c>
      <c r="N90" s="10"/>
    </row>
    <row r="91" spans="1:14" x14ac:dyDescent="0.2">
      <c r="A91" s="2" t="s">
        <v>24</v>
      </c>
      <c r="B91" s="10">
        <v>12</v>
      </c>
      <c r="C91" s="10" t="s">
        <v>10</v>
      </c>
      <c r="D91" s="2" t="s">
        <v>21</v>
      </c>
      <c r="E91" s="11" t="s">
        <v>20</v>
      </c>
      <c r="F91" s="2" t="s">
        <v>21</v>
      </c>
      <c r="G91" s="11" t="s">
        <v>12</v>
      </c>
      <c r="H91" s="10">
        <v>64</v>
      </c>
      <c r="I91" s="10">
        <v>53</v>
      </c>
      <c r="J91" s="10">
        <f t="shared" si="5"/>
        <v>117</v>
      </c>
      <c r="K91" s="13">
        <f t="shared" si="6"/>
        <v>9.4017094017094016E-2</v>
      </c>
      <c r="L91" s="12" t="s">
        <v>31</v>
      </c>
      <c r="N91" s="10"/>
    </row>
    <row r="92" spans="1:14" x14ac:dyDescent="0.2">
      <c r="A92" s="2" t="s">
        <v>24</v>
      </c>
      <c r="B92" s="10">
        <v>12</v>
      </c>
      <c r="C92" s="10" t="s">
        <v>10</v>
      </c>
      <c r="D92" s="11" t="s">
        <v>11</v>
      </c>
      <c r="E92" s="11" t="s">
        <v>11</v>
      </c>
      <c r="F92" s="11" t="s">
        <v>11</v>
      </c>
      <c r="G92" s="11" t="s">
        <v>13</v>
      </c>
      <c r="H92" s="10">
        <v>31</v>
      </c>
      <c r="I92" s="10">
        <v>36</v>
      </c>
      <c r="J92" s="10">
        <f t="shared" si="5"/>
        <v>67</v>
      </c>
      <c r="K92" s="13">
        <f t="shared" si="6"/>
        <v>-7.4626865671641784E-2</v>
      </c>
      <c r="L92" s="12" t="s">
        <v>31</v>
      </c>
      <c r="N92" s="10"/>
    </row>
    <row r="93" spans="1:14" x14ac:dyDescent="0.2">
      <c r="A93" s="2" t="s">
        <v>24</v>
      </c>
      <c r="B93" s="10">
        <v>12</v>
      </c>
      <c r="C93" s="10" t="s">
        <v>10</v>
      </c>
      <c r="D93" s="11" t="s">
        <v>11</v>
      </c>
      <c r="E93" s="11" t="s">
        <v>11</v>
      </c>
      <c r="F93" s="11" t="s">
        <v>11</v>
      </c>
      <c r="G93" s="11" t="s">
        <v>12</v>
      </c>
      <c r="H93" s="10">
        <v>50</v>
      </c>
      <c r="I93" s="10">
        <v>64</v>
      </c>
      <c r="J93" s="10">
        <f t="shared" si="5"/>
        <v>114</v>
      </c>
      <c r="K93" s="13">
        <f t="shared" si="6"/>
        <v>-0.12280701754385964</v>
      </c>
      <c r="L93" s="12" t="s">
        <v>31</v>
      </c>
      <c r="N93" s="10"/>
    </row>
    <row r="94" spans="1:14" x14ac:dyDescent="0.2">
      <c r="A94" s="2" t="s">
        <v>24</v>
      </c>
      <c r="B94" s="10">
        <v>12</v>
      </c>
      <c r="C94" s="10" t="s">
        <v>10</v>
      </c>
      <c r="D94" s="11" t="s">
        <v>16</v>
      </c>
      <c r="E94" s="11" t="s">
        <v>15</v>
      </c>
      <c r="F94" s="11" t="s">
        <v>16</v>
      </c>
      <c r="G94" s="11" t="s">
        <v>13</v>
      </c>
      <c r="H94" s="10">
        <v>48</v>
      </c>
      <c r="I94" s="10">
        <v>17</v>
      </c>
      <c r="J94" s="10">
        <f t="shared" si="5"/>
        <v>65</v>
      </c>
      <c r="K94" s="13">
        <f t="shared" si="6"/>
        <v>0.47692307692307695</v>
      </c>
      <c r="L94" s="12" t="s">
        <v>31</v>
      </c>
      <c r="N94" s="10"/>
    </row>
    <row r="95" spans="1:14" x14ac:dyDescent="0.2">
      <c r="A95" s="2" t="s">
        <v>24</v>
      </c>
      <c r="B95" s="10">
        <v>12</v>
      </c>
      <c r="C95" s="10" t="s">
        <v>10</v>
      </c>
      <c r="D95" s="11" t="s">
        <v>16</v>
      </c>
      <c r="E95" s="11" t="s">
        <v>15</v>
      </c>
      <c r="F95" s="11" t="s">
        <v>16</v>
      </c>
      <c r="G95" s="11" t="s">
        <v>12</v>
      </c>
      <c r="H95" s="10">
        <v>161</v>
      </c>
      <c r="I95" s="10">
        <v>7</v>
      </c>
      <c r="J95" s="10">
        <f t="shared" si="5"/>
        <v>168</v>
      </c>
      <c r="K95" s="13">
        <f t="shared" si="6"/>
        <v>0.91666666666666663</v>
      </c>
      <c r="L95" s="12" t="s">
        <v>31</v>
      </c>
      <c r="N95" s="10"/>
    </row>
    <row r="96" spans="1:14" x14ac:dyDescent="0.2">
      <c r="A96" s="2" t="s">
        <v>24</v>
      </c>
      <c r="B96" s="10">
        <v>12</v>
      </c>
      <c r="C96" s="10" t="s">
        <v>10</v>
      </c>
      <c r="D96" s="11" t="s">
        <v>17</v>
      </c>
      <c r="E96" s="11" t="s">
        <v>15</v>
      </c>
      <c r="F96" s="11" t="s">
        <v>17</v>
      </c>
      <c r="G96" s="11" t="s">
        <v>13</v>
      </c>
      <c r="H96" s="10">
        <v>13</v>
      </c>
      <c r="I96" s="10">
        <v>23</v>
      </c>
      <c r="J96" s="10">
        <f t="shared" si="5"/>
        <v>36</v>
      </c>
      <c r="K96" s="13">
        <f t="shared" si="6"/>
        <v>-0.27777777777777779</v>
      </c>
      <c r="L96" s="12" t="s">
        <v>31</v>
      </c>
      <c r="N96" s="10"/>
    </row>
    <row r="97" spans="1:14" x14ac:dyDescent="0.2">
      <c r="A97" s="2" t="s">
        <v>24</v>
      </c>
      <c r="B97" s="10">
        <v>12</v>
      </c>
      <c r="C97" s="10" t="s">
        <v>10</v>
      </c>
      <c r="D97" s="11" t="s">
        <v>17</v>
      </c>
      <c r="E97" s="11" t="s">
        <v>15</v>
      </c>
      <c r="F97" s="11" t="s">
        <v>17</v>
      </c>
      <c r="G97" s="11" t="s">
        <v>12</v>
      </c>
      <c r="H97" s="10">
        <v>8</v>
      </c>
      <c r="I97" s="10">
        <v>112</v>
      </c>
      <c r="J97" s="10">
        <f t="shared" si="5"/>
        <v>120</v>
      </c>
      <c r="K97" s="13">
        <f t="shared" si="6"/>
        <v>-0.8666666666666667</v>
      </c>
      <c r="L97" s="12" t="s">
        <v>31</v>
      </c>
      <c r="N97" s="10"/>
    </row>
  </sheetData>
  <sortState xmlns:xlrd2="http://schemas.microsoft.com/office/spreadsheetml/2017/richdata2" ref="A2:N97">
    <sortCondition ref="M2:M97"/>
    <sortCondition ref="F2:F97"/>
    <sortCondition ref="G2:G9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4B O. asellus gas L4</vt:lpstr>
      <vt:lpstr>4B O. asellus gas dauer</vt:lpstr>
      <vt:lpstr>4C P. scaber gas L4</vt:lpstr>
      <vt:lpstr>4C P. scaber gas dauer</vt:lpstr>
      <vt:lpstr>4D Armadillidium sp. gas L4</vt:lpstr>
      <vt:lpstr>4D Armadillidium sp. gas dauer</vt:lpstr>
      <vt:lpstr>4E Lithobius sp. gas L4</vt:lpstr>
      <vt:lpstr>4E Lithobius sp. gas dauer</vt:lpstr>
      <vt:lpstr>4F D. melanogaster gas L4</vt:lpstr>
      <vt:lpstr>4F D. melanogaster gas dauer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2022-11-10T08:54:28Z</dcterms:created>
  <dcterms:modified xsi:type="dcterms:W3CDTF">2022-11-16T16:15:16Z</dcterms:modified>
</cp:coreProperties>
</file>