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activeTab="4"/>
  </bookViews>
  <sheets>
    <sheet name="Hspa1b" sheetId="1" r:id="rId1"/>
    <sheet name="Lif" sheetId="2" r:id="rId2"/>
    <sheet name="Tfpi2" sheetId="3" r:id="rId3"/>
    <sheet name="Ptx3" sheetId="4" r:id="rId4"/>
    <sheet name="Atf3" sheetId="5" r:id="rId5"/>
    <sheet name="Smyd1" sheetId="6" r:id="rId6"/>
    <sheet name="Tacr2 " sheetId="7" r:id="rId7"/>
  </sheets>
  <calcPr calcId="145621"/>
</workbook>
</file>

<file path=xl/calcChain.xml><?xml version="1.0" encoding="utf-8"?>
<calcChain xmlns="http://schemas.openxmlformats.org/spreadsheetml/2006/main">
  <c r="H13" i="7" l="1"/>
  <c r="D13" i="7"/>
  <c r="I13" i="7" s="1"/>
  <c r="H12" i="7"/>
  <c r="D12" i="7"/>
  <c r="I12" i="7" s="1"/>
  <c r="H11" i="7"/>
  <c r="D11" i="7"/>
  <c r="I11" i="7" s="1"/>
  <c r="H10" i="7"/>
  <c r="D10" i="7"/>
  <c r="I10" i="7" s="1"/>
  <c r="I9" i="7"/>
  <c r="H9" i="7"/>
  <c r="D9" i="7"/>
  <c r="I8" i="7"/>
  <c r="H8" i="7"/>
  <c r="D8" i="7"/>
  <c r="H7" i="7"/>
  <c r="D7" i="7"/>
  <c r="I7" i="7" s="1"/>
  <c r="H6" i="7"/>
  <c r="D6" i="7"/>
  <c r="I6" i="7" s="1"/>
  <c r="I5" i="7"/>
  <c r="H5" i="7"/>
  <c r="D5" i="7"/>
  <c r="I4" i="7"/>
  <c r="H4" i="7"/>
  <c r="D4" i="7"/>
  <c r="H3" i="7"/>
  <c r="D3" i="7"/>
  <c r="I3" i="7" s="1"/>
  <c r="J3" i="7" s="1"/>
  <c r="K3" i="7" s="1"/>
  <c r="H2" i="7"/>
  <c r="D2" i="7"/>
  <c r="I2" i="7" s="1"/>
  <c r="H13" i="6"/>
  <c r="I13" i="6" s="1"/>
  <c r="D13" i="6"/>
  <c r="I12" i="6"/>
  <c r="H12" i="6"/>
  <c r="D12" i="6"/>
  <c r="H11" i="6"/>
  <c r="D11" i="6"/>
  <c r="I11" i="6" s="1"/>
  <c r="H10" i="6"/>
  <c r="D10" i="6"/>
  <c r="I10" i="6" s="1"/>
  <c r="H9" i="6"/>
  <c r="I9" i="6" s="1"/>
  <c r="J9" i="6" s="1"/>
  <c r="K9" i="6" s="1"/>
  <c r="D9" i="6"/>
  <c r="I8" i="6"/>
  <c r="H8" i="6"/>
  <c r="D8" i="6"/>
  <c r="H7" i="6"/>
  <c r="D7" i="6"/>
  <c r="I7" i="6" s="1"/>
  <c r="H6" i="6"/>
  <c r="D6" i="6"/>
  <c r="I6" i="6" s="1"/>
  <c r="J6" i="6" s="1"/>
  <c r="K6" i="6" s="1"/>
  <c r="H5" i="6"/>
  <c r="I5" i="6" s="1"/>
  <c r="D5" i="6"/>
  <c r="I4" i="6"/>
  <c r="H4" i="6"/>
  <c r="D4" i="6"/>
  <c r="H3" i="6"/>
  <c r="D3" i="6"/>
  <c r="I3" i="6" s="1"/>
  <c r="H2" i="6"/>
  <c r="D2" i="6"/>
  <c r="I2" i="6" s="1"/>
  <c r="J2" i="6" s="1"/>
  <c r="K2" i="6" s="1"/>
  <c r="H13" i="5"/>
  <c r="I13" i="5" s="1"/>
  <c r="D13" i="5"/>
  <c r="I12" i="5"/>
  <c r="H12" i="5"/>
  <c r="D12" i="5"/>
  <c r="H11" i="5"/>
  <c r="D11" i="5"/>
  <c r="I11" i="5" s="1"/>
  <c r="H10" i="5"/>
  <c r="D10" i="5"/>
  <c r="I10" i="5" s="1"/>
  <c r="H9" i="5"/>
  <c r="I9" i="5" s="1"/>
  <c r="D9" i="5"/>
  <c r="I8" i="5"/>
  <c r="J8" i="5" s="1"/>
  <c r="K8" i="5" s="1"/>
  <c r="H8" i="5"/>
  <c r="D8" i="5"/>
  <c r="H7" i="5"/>
  <c r="D7" i="5"/>
  <c r="I7" i="5" s="1"/>
  <c r="J7" i="5" s="1"/>
  <c r="K7" i="5" s="1"/>
  <c r="H6" i="5"/>
  <c r="D6" i="5"/>
  <c r="I6" i="5" s="1"/>
  <c r="H5" i="5"/>
  <c r="I5" i="5" s="1"/>
  <c r="D5" i="5"/>
  <c r="I4" i="5"/>
  <c r="H4" i="5"/>
  <c r="D4" i="5"/>
  <c r="H3" i="5"/>
  <c r="D3" i="5"/>
  <c r="I3" i="5" s="1"/>
  <c r="H2" i="5"/>
  <c r="D2" i="5"/>
  <c r="I2" i="5" s="1"/>
  <c r="J2" i="5" s="1"/>
  <c r="K2" i="5" s="1"/>
  <c r="H13" i="4"/>
  <c r="I13" i="4" s="1"/>
  <c r="J13" i="4" s="1"/>
  <c r="K13" i="4" s="1"/>
  <c r="D13" i="4"/>
  <c r="I12" i="4"/>
  <c r="H12" i="4"/>
  <c r="D12" i="4"/>
  <c r="H11" i="4"/>
  <c r="D11" i="4"/>
  <c r="I11" i="4" s="1"/>
  <c r="H10" i="4"/>
  <c r="D10" i="4"/>
  <c r="I10" i="4" s="1"/>
  <c r="J10" i="4" s="1"/>
  <c r="K10" i="4" s="1"/>
  <c r="H9" i="4"/>
  <c r="I9" i="4" s="1"/>
  <c r="D9" i="4"/>
  <c r="I8" i="4"/>
  <c r="J8" i="4" s="1"/>
  <c r="K8" i="4" s="1"/>
  <c r="H8" i="4"/>
  <c r="D8" i="4"/>
  <c r="H7" i="4"/>
  <c r="D7" i="4"/>
  <c r="I7" i="4" s="1"/>
  <c r="J7" i="4" s="1"/>
  <c r="K7" i="4" s="1"/>
  <c r="H6" i="4"/>
  <c r="D6" i="4"/>
  <c r="I6" i="4" s="1"/>
  <c r="H5" i="4"/>
  <c r="I5" i="4" s="1"/>
  <c r="D5" i="4"/>
  <c r="I4" i="4"/>
  <c r="J4" i="4" s="1"/>
  <c r="K4" i="4" s="1"/>
  <c r="H4" i="4"/>
  <c r="D4" i="4"/>
  <c r="H3" i="4"/>
  <c r="D3" i="4"/>
  <c r="I3" i="4" s="1"/>
  <c r="J3" i="4" s="1"/>
  <c r="K3" i="4" s="1"/>
  <c r="H2" i="4"/>
  <c r="D2" i="4"/>
  <c r="I2" i="4" s="1"/>
  <c r="J2" i="4" s="1"/>
  <c r="K2" i="4" s="1"/>
  <c r="H13" i="3"/>
  <c r="I13" i="3" s="1"/>
  <c r="J13" i="3" s="1"/>
  <c r="K13" i="3" s="1"/>
  <c r="D13" i="3"/>
  <c r="I12" i="3"/>
  <c r="H12" i="3"/>
  <c r="D12" i="3"/>
  <c r="H11" i="3"/>
  <c r="D11" i="3"/>
  <c r="I11" i="3" s="1"/>
  <c r="H10" i="3"/>
  <c r="D10" i="3"/>
  <c r="I10" i="3" s="1"/>
  <c r="J10" i="3" s="1"/>
  <c r="K10" i="3" s="1"/>
  <c r="H9" i="3"/>
  <c r="I9" i="3" s="1"/>
  <c r="J9" i="3" s="1"/>
  <c r="K9" i="3" s="1"/>
  <c r="D9" i="3"/>
  <c r="I8" i="3"/>
  <c r="J8" i="3" s="1"/>
  <c r="K8" i="3" s="1"/>
  <c r="H8" i="3"/>
  <c r="D8" i="3"/>
  <c r="H7" i="3"/>
  <c r="D7" i="3"/>
  <c r="I7" i="3" s="1"/>
  <c r="J7" i="3" s="1"/>
  <c r="K7" i="3" s="1"/>
  <c r="H6" i="3"/>
  <c r="D6" i="3"/>
  <c r="I6" i="3" s="1"/>
  <c r="J6" i="3" s="1"/>
  <c r="K6" i="3" s="1"/>
  <c r="H5" i="3"/>
  <c r="I5" i="3" s="1"/>
  <c r="D5" i="3"/>
  <c r="I4" i="3"/>
  <c r="J4" i="3" s="1"/>
  <c r="K4" i="3" s="1"/>
  <c r="H4" i="3"/>
  <c r="D4" i="3"/>
  <c r="H3" i="3"/>
  <c r="D3" i="3"/>
  <c r="I3" i="3" s="1"/>
  <c r="J3" i="3" s="1"/>
  <c r="K3" i="3" s="1"/>
  <c r="H2" i="3"/>
  <c r="D2" i="3"/>
  <c r="I2" i="3" s="1"/>
  <c r="J2" i="3" s="1"/>
  <c r="K2" i="3" s="1"/>
  <c r="H13" i="2"/>
  <c r="I13" i="2" s="1"/>
  <c r="D13" i="2"/>
  <c r="I12" i="2"/>
  <c r="H12" i="2"/>
  <c r="D12" i="2"/>
  <c r="H11" i="2"/>
  <c r="D11" i="2"/>
  <c r="I11" i="2" s="1"/>
  <c r="H10" i="2"/>
  <c r="D10" i="2"/>
  <c r="I10" i="2" s="1"/>
  <c r="H9" i="2"/>
  <c r="I9" i="2" s="1"/>
  <c r="D9" i="2"/>
  <c r="I8" i="2"/>
  <c r="H8" i="2"/>
  <c r="D8" i="2"/>
  <c r="H7" i="2"/>
  <c r="D7" i="2"/>
  <c r="I7" i="2" s="1"/>
  <c r="H6" i="2"/>
  <c r="D6" i="2"/>
  <c r="I6" i="2" s="1"/>
  <c r="H5" i="2"/>
  <c r="I5" i="2" s="1"/>
  <c r="J5" i="2" s="1"/>
  <c r="K5" i="2" s="1"/>
  <c r="D5" i="2"/>
  <c r="I4" i="2"/>
  <c r="H4" i="2"/>
  <c r="D4" i="2"/>
  <c r="H3" i="2"/>
  <c r="D3" i="2"/>
  <c r="I3" i="2" s="1"/>
  <c r="H2" i="2"/>
  <c r="D2" i="2"/>
  <c r="I2" i="2" s="1"/>
  <c r="J2" i="2" s="1"/>
  <c r="K2" i="2" s="1"/>
  <c r="H13" i="1"/>
  <c r="I13" i="1" s="1"/>
  <c r="D13" i="1"/>
  <c r="I12" i="1"/>
  <c r="H12" i="1"/>
  <c r="D12" i="1"/>
  <c r="H11" i="1"/>
  <c r="D11" i="1"/>
  <c r="I11" i="1" s="1"/>
  <c r="H10" i="1"/>
  <c r="D10" i="1"/>
  <c r="I10" i="1" s="1"/>
  <c r="H9" i="1"/>
  <c r="I9" i="1" s="1"/>
  <c r="D9" i="1"/>
  <c r="I8" i="1"/>
  <c r="J8" i="1" s="1"/>
  <c r="K8" i="1" s="1"/>
  <c r="H8" i="1"/>
  <c r="D8" i="1"/>
  <c r="H7" i="1"/>
  <c r="D7" i="1"/>
  <c r="I7" i="1" s="1"/>
  <c r="J7" i="1" s="1"/>
  <c r="K7" i="1" s="1"/>
  <c r="H6" i="1"/>
  <c r="D6" i="1"/>
  <c r="I6" i="1" s="1"/>
  <c r="H5" i="1"/>
  <c r="I5" i="1" s="1"/>
  <c r="D5" i="1"/>
  <c r="I4" i="1"/>
  <c r="H4" i="1"/>
  <c r="D4" i="1"/>
  <c r="H3" i="1"/>
  <c r="D3" i="1"/>
  <c r="I3" i="1" s="1"/>
  <c r="H2" i="1"/>
  <c r="D2" i="1"/>
  <c r="I2" i="1" s="1"/>
  <c r="J2" i="1" s="1"/>
  <c r="K2" i="1" s="1"/>
  <c r="J5" i="1" l="1"/>
  <c r="K5" i="1" s="1"/>
  <c r="J6" i="2"/>
  <c r="K6" i="2" s="1"/>
  <c r="J6" i="1"/>
  <c r="K6" i="1" s="1"/>
  <c r="J9" i="1"/>
  <c r="K9" i="1" s="1"/>
  <c r="J4" i="2"/>
  <c r="K4" i="2" s="1"/>
  <c r="J10" i="2"/>
  <c r="K10" i="2" s="1"/>
  <c r="J13" i="2"/>
  <c r="K13" i="2" s="1"/>
  <c r="J3" i="1"/>
  <c r="K3" i="1" s="1"/>
  <c r="J4" i="1"/>
  <c r="K4" i="1" s="1"/>
  <c r="J10" i="1"/>
  <c r="K10" i="1" s="1"/>
  <c r="J13" i="1"/>
  <c r="K13" i="1" s="1"/>
  <c r="J7" i="2"/>
  <c r="K7" i="2" s="1"/>
  <c r="J8" i="2"/>
  <c r="K8" i="2" s="1"/>
  <c r="J5" i="3"/>
  <c r="K5" i="3" s="1"/>
  <c r="J11" i="3"/>
  <c r="K11" i="3" s="1"/>
  <c r="J12" i="3"/>
  <c r="K12" i="3" s="1"/>
  <c r="J6" i="4"/>
  <c r="K6" i="4" s="1"/>
  <c r="J9" i="4"/>
  <c r="K9" i="4" s="1"/>
  <c r="J3" i="5"/>
  <c r="K3" i="5" s="1"/>
  <c r="J4" i="5"/>
  <c r="K4" i="5" s="1"/>
  <c r="J10" i="5"/>
  <c r="K10" i="5" s="1"/>
  <c r="J13" i="5"/>
  <c r="K13" i="5" s="1"/>
  <c r="J7" i="6"/>
  <c r="K7" i="6" s="1"/>
  <c r="J8" i="6"/>
  <c r="K8" i="6" s="1"/>
  <c r="J2" i="7"/>
  <c r="K2" i="7" s="1"/>
  <c r="J8" i="7"/>
  <c r="K8" i="7" s="1"/>
  <c r="J4" i="7"/>
  <c r="K4" i="7" s="1"/>
  <c r="J7" i="7"/>
  <c r="K7" i="7" s="1"/>
  <c r="J10" i="7"/>
  <c r="K10" i="7" s="1"/>
  <c r="J12" i="7"/>
  <c r="K12" i="7" s="1"/>
  <c r="J11" i="2"/>
  <c r="K11" i="2" s="1"/>
  <c r="J12" i="2"/>
  <c r="K12" i="2" s="1"/>
  <c r="J5" i="6"/>
  <c r="K5" i="6" s="1"/>
  <c r="J11" i="6"/>
  <c r="K11" i="6" s="1"/>
  <c r="J12" i="6"/>
  <c r="K12" i="6" s="1"/>
  <c r="J5" i="7"/>
  <c r="K5" i="7" s="1"/>
  <c r="J11" i="1"/>
  <c r="K11" i="1" s="1"/>
  <c r="J9" i="2"/>
  <c r="K9" i="2" s="1"/>
  <c r="J5" i="5"/>
  <c r="K5" i="5" s="1"/>
  <c r="J11" i="5"/>
  <c r="K11" i="5" s="1"/>
  <c r="J12" i="5"/>
  <c r="K12" i="5" s="1"/>
  <c r="J6" i="7"/>
  <c r="K6" i="7" s="1"/>
  <c r="J11" i="7"/>
  <c r="K11" i="7" s="1"/>
  <c r="J13" i="7"/>
  <c r="K13" i="7" s="1"/>
  <c r="J12" i="1"/>
  <c r="K12" i="1" s="1"/>
  <c r="J3" i="2"/>
  <c r="K3" i="2" s="1"/>
  <c r="J5" i="4"/>
  <c r="K5" i="4" s="1"/>
  <c r="J11" i="4"/>
  <c r="K11" i="4" s="1"/>
  <c r="J12" i="4"/>
  <c r="K12" i="4" s="1"/>
  <c r="J6" i="5"/>
  <c r="K6" i="5" s="1"/>
  <c r="J9" i="5"/>
  <c r="K9" i="5" s="1"/>
  <c r="J3" i="6"/>
  <c r="K3" i="6" s="1"/>
  <c r="J4" i="6"/>
  <c r="K4" i="6" s="1"/>
  <c r="J10" i="6"/>
  <c r="K10" i="6" s="1"/>
  <c r="J13" i="6"/>
  <c r="K13" i="6" s="1"/>
  <c r="J9" i="7"/>
  <c r="K9" i="7" s="1"/>
</calcChain>
</file>

<file path=xl/sharedStrings.xml><?xml version="1.0" encoding="utf-8"?>
<sst xmlns="http://schemas.openxmlformats.org/spreadsheetml/2006/main" count="126" uniqueCount="23">
  <si>
    <t>Hspa1b</t>
  </si>
  <si>
    <t>AVERAGE</t>
  </si>
  <si>
    <t>ΔCt</t>
  </si>
  <si>
    <t>ΔΔCt</t>
  </si>
  <si>
    <t>2^-ΔΔCt</t>
  </si>
  <si>
    <t>C1</t>
  </si>
  <si>
    <t>C2</t>
  </si>
  <si>
    <t>C3</t>
  </si>
  <si>
    <t>C4</t>
  </si>
  <si>
    <t>C5</t>
  </si>
  <si>
    <t>C6</t>
  </si>
  <si>
    <t>M1</t>
  </si>
  <si>
    <t>M2</t>
  </si>
  <si>
    <t>M3</t>
  </si>
  <si>
    <t>M4</t>
  </si>
  <si>
    <t>M5</t>
  </si>
  <si>
    <t>M6</t>
  </si>
  <si>
    <t>Lif</t>
  </si>
  <si>
    <t>Tfpi2</t>
  </si>
  <si>
    <t>Ptx3</t>
  </si>
  <si>
    <t>Smyd1</t>
  </si>
  <si>
    <t>Tacr2</t>
  </si>
  <si>
    <t>Atf3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</si>
</sst>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8"/>
      <name val="Tahoma"/>
      <family val="2"/>
    </font>
    <font>
      <sz val="8.25"/>
      <name val="Microsoft Sans Serif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20651875362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top"/>
      <protection locked="0"/>
    </xf>
  </cellStyleXfs>
  <cellXfs count="9">
    <xf numFmtId="0" fontId="0" fillId="0" borderId="0" xfId="0"/>
    <xf numFmtId="0" fontId="0" fillId="2" borderId="0" xfId="0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D22" sqref="D22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0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2">
        <v>34.738880157470703</v>
      </c>
      <c r="C2" s="2">
        <v>34.983844757080099</v>
      </c>
      <c r="D2">
        <f t="shared" ref="D2:D13" si="0">AVERAGE(B2:C2)</f>
        <v>34.861362457275405</v>
      </c>
      <c r="F2" s="2">
        <v>27.706529617309599</v>
      </c>
      <c r="G2" s="2">
        <v>28.293226242065401</v>
      </c>
      <c r="H2">
        <f t="shared" ref="H2:H13" si="1">AVERAGE(F2:G2)</f>
        <v>27.9998779296875</v>
      </c>
      <c r="I2">
        <f>D2-H2</f>
        <v>6.8614845275879048</v>
      </c>
      <c r="J2">
        <f t="shared" ref="J2:J13" si="2">I2-$I$2</f>
        <v>0</v>
      </c>
      <c r="K2">
        <f>POWER(2,-J2)</f>
        <v>1</v>
      </c>
    </row>
    <row r="3" spans="1:18" ht="14.25" x14ac:dyDescent="0.2">
      <c r="A3" s="3" t="s">
        <v>6</v>
      </c>
      <c r="B3" s="2">
        <v>34.445823669433601</v>
      </c>
      <c r="C3" s="2">
        <v>35.061721801757798</v>
      </c>
      <c r="D3">
        <f t="shared" si="0"/>
        <v>34.753772735595703</v>
      </c>
      <c r="F3" s="2">
        <v>28.124104309082</v>
      </c>
      <c r="G3" s="2">
        <v>28.843704223632798</v>
      </c>
      <c r="H3">
        <f t="shared" si="1"/>
        <v>28.483904266357399</v>
      </c>
      <c r="I3">
        <f t="shared" ref="I3:I13" si="3">D3-H3</f>
        <v>6.269868469238304</v>
      </c>
      <c r="J3">
        <f t="shared" si="2"/>
        <v>-0.59161605834960085</v>
      </c>
      <c r="K3">
        <f t="shared" ref="K3:K13" si="4">POWER(2,-J3)</f>
        <v>1.5069338187974506</v>
      </c>
    </row>
    <row r="4" spans="1:18" ht="14.25" x14ac:dyDescent="0.2">
      <c r="A4" s="3" t="s">
        <v>7</v>
      </c>
      <c r="B4" s="2">
        <v>35.326419830322301</v>
      </c>
      <c r="C4" s="2">
        <v>36.947555541992202</v>
      </c>
      <c r="D4">
        <f t="shared" si="0"/>
        <v>36.136987686157255</v>
      </c>
      <c r="F4" s="2">
        <v>29.865104675293001</v>
      </c>
      <c r="G4" s="2">
        <v>30.032079696655298</v>
      </c>
      <c r="H4">
        <f t="shared" si="1"/>
        <v>29.94859218597415</v>
      </c>
      <c r="I4">
        <f t="shared" si="3"/>
        <v>6.1883955001831055</v>
      </c>
      <c r="J4">
        <f t="shared" si="2"/>
        <v>-0.67308902740479937</v>
      </c>
      <c r="K4">
        <f t="shared" si="4"/>
        <v>1.5944833441687987</v>
      </c>
    </row>
    <row r="5" spans="1:18" ht="14.25" x14ac:dyDescent="0.2">
      <c r="A5" s="3" t="s">
        <v>8</v>
      </c>
      <c r="B5" s="2">
        <v>34.707681655883697</v>
      </c>
      <c r="C5" s="2">
        <v>35.215065002441399</v>
      </c>
      <c r="D5">
        <f t="shared" si="0"/>
        <v>34.961373329162548</v>
      </c>
      <c r="F5" s="2">
        <v>29.1188869476318</v>
      </c>
      <c r="G5" s="2">
        <v>29.224643707275298</v>
      </c>
      <c r="H5">
        <f t="shared" si="1"/>
        <v>29.171765327453549</v>
      </c>
      <c r="I5">
        <f t="shared" si="3"/>
        <v>5.7896080017089986</v>
      </c>
      <c r="J5">
        <f t="shared" si="2"/>
        <v>-1.0718765258789062</v>
      </c>
      <c r="K5">
        <f t="shared" si="4"/>
        <v>2.10216589505466</v>
      </c>
    </row>
    <row r="6" spans="1:18" ht="14.25" x14ac:dyDescent="0.2">
      <c r="A6" s="3" t="s">
        <v>9</v>
      </c>
      <c r="B6" s="2">
        <v>35.732936859130803</v>
      </c>
      <c r="C6" s="2">
        <v>35.467847824096602</v>
      </c>
      <c r="D6">
        <f t="shared" si="0"/>
        <v>35.600392341613698</v>
      </c>
      <c r="F6" s="2">
        <v>28.8780422210693</v>
      </c>
      <c r="G6" s="2">
        <v>29.600444793701101</v>
      </c>
      <c r="H6">
        <f t="shared" si="1"/>
        <v>29.239243507385201</v>
      </c>
      <c r="I6">
        <f t="shared" si="3"/>
        <v>6.3611488342284979</v>
      </c>
      <c r="J6">
        <f t="shared" si="2"/>
        <v>-0.50033569335940697</v>
      </c>
      <c r="K6">
        <f t="shared" si="4"/>
        <v>1.4145426668096945</v>
      </c>
    </row>
    <row r="7" spans="1:18" ht="14.25" x14ac:dyDescent="0.2">
      <c r="A7" s="3" t="s">
        <v>10</v>
      </c>
      <c r="B7" s="2">
        <v>35.8916625976562</v>
      </c>
      <c r="C7" s="2">
        <v>34.519771575927699</v>
      </c>
      <c r="D7">
        <f t="shared" si="0"/>
        <v>35.20571708679195</v>
      </c>
      <c r="F7" s="2">
        <v>28.051689147949201</v>
      </c>
      <c r="G7" s="2">
        <v>28.9086589813232</v>
      </c>
      <c r="H7">
        <f t="shared" si="1"/>
        <v>28.480174064636202</v>
      </c>
      <c r="I7">
        <f t="shared" si="3"/>
        <v>6.7255430221557475</v>
      </c>
      <c r="J7">
        <f t="shared" si="2"/>
        <v>-0.13594150543215733</v>
      </c>
      <c r="K7">
        <f t="shared" si="4"/>
        <v>1.0988096650569716</v>
      </c>
      <c r="N7" s="5"/>
    </row>
    <row r="8" spans="1:18" ht="14.25" x14ac:dyDescent="0.2">
      <c r="A8" s="3" t="s">
        <v>11</v>
      </c>
      <c r="B8" s="2">
        <v>34.997718811035199</v>
      </c>
      <c r="C8" s="2">
        <v>35.478145599365199</v>
      </c>
      <c r="D8">
        <f t="shared" si="0"/>
        <v>35.237932205200195</v>
      </c>
      <c r="F8" s="2">
        <v>30.907506942748999</v>
      </c>
      <c r="G8" s="2">
        <v>29.754489898681602</v>
      </c>
      <c r="H8">
        <f t="shared" si="1"/>
        <v>30.3309984207153</v>
      </c>
      <c r="I8">
        <f t="shared" si="3"/>
        <v>4.9069337844848953</v>
      </c>
      <c r="J8">
        <f t="shared" si="2"/>
        <v>-1.9545507431030096</v>
      </c>
      <c r="K8">
        <f t="shared" si="4"/>
        <v>3.8759521038456199</v>
      </c>
    </row>
    <row r="9" spans="1:18" ht="14.25" x14ac:dyDescent="0.2">
      <c r="A9" s="3" t="s">
        <v>12</v>
      </c>
      <c r="B9" s="2">
        <v>35.188411712646499</v>
      </c>
      <c r="C9" s="2">
        <v>34.825553894042997</v>
      </c>
      <c r="D9">
        <f t="shared" si="0"/>
        <v>35.006982803344748</v>
      </c>
      <c r="F9" s="2">
        <v>28.339696884155298</v>
      </c>
      <c r="G9" s="2">
        <v>29.819026947021499</v>
      </c>
      <c r="H9">
        <f t="shared" si="1"/>
        <v>29.0793619155884</v>
      </c>
      <c r="I9">
        <f t="shared" si="3"/>
        <v>5.9276208877563477</v>
      </c>
      <c r="J9">
        <f t="shared" si="2"/>
        <v>-0.93386363983155718</v>
      </c>
      <c r="K9">
        <f t="shared" si="4"/>
        <v>1.9103852990711112</v>
      </c>
    </row>
    <row r="10" spans="1:18" ht="14.25" x14ac:dyDescent="0.2">
      <c r="A10" s="3" t="s">
        <v>13</v>
      </c>
      <c r="B10" s="2">
        <v>35.834999084472699</v>
      </c>
      <c r="C10" s="2">
        <v>34.463096618652301</v>
      </c>
      <c r="D10">
        <f t="shared" si="0"/>
        <v>35.1490478515625</v>
      </c>
      <c r="F10" s="2">
        <v>29.892757415771499</v>
      </c>
      <c r="G10" s="2">
        <v>28.95725440979</v>
      </c>
      <c r="H10">
        <f t="shared" si="1"/>
        <v>29.425005912780748</v>
      </c>
      <c r="I10">
        <f t="shared" si="3"/>
        <v>5.7240419387817525</v>
      </c>
      <c r="J10">
        <f t="shared" si="2"/>
        <v>-1.1374425888061523</v>
      </c>
      <c r="K10">
        <f t="shared" si="4"/>
        <v>2.1999070808164651</v>
      </c>
    </row>
    <row r="11" spans="1:18" ht="14.25" x14ac:dyDescent="0.2">
      <c r="A11" s="3" t="s">
        <v>14</v>
      </c>
      <c r="B11" s="2">
        <v>34.154590606689403</v>
      </c>
      <c r="C11" s="2">
        <v>34.821371078491197</v>
      </c>
      <c r="D11">
        <f t="shared" si="0"/>
        <v>34.487980842590304</v>
      </c>
      <c r="F11" s="2">
        <v>29.6262092590332</v>
      </c>
      <c r="G11" s="2">
        <v>29.1665534973144</v>
      </c>
      <c r="H11">
        <f t="shared" si="1"/>
        <v>29.3963813781738</v>
      </c>
      <c r="I11">
        <f t="shared" si="3"/>
        <v>5.0915994644165039</v>
      </c>
      <c r="J11">
        <f t="shared" si="2"/>
        <v>-1.7698850631714009</v>
      </c>
      <c r="K11">
        <f t="shared" si="4"/>
        <v>3.4102678665556838</v>
      </c>
    </row>
    <row r="12" spans="1:18" ht="14.25" x14ac:dyDescent="0.2">
      <c r="A12" s="3" t="s">
        <v>15</v>
      </c>
      <c r="B12" s="2">
        <v>34.151451110839801</v>
      </c>
      <c r="C12" s="2">
        <v>34.043651580810497</v>
      </c>
      <c r="D12">
        <f t="shared" si="0"/>
        <v>34.097551345825153</v>
      </c>
      <c r="F12" s="2">
        <v>29.7274265289306</v>
      </c>
      <c r="G12" s="2">
        <v>28.919414520263601</v>
      </c>
      <c r="H12">
        <f t="shared" si="1"/>
        <v>29.3234205245971</v>
      </c>
      <c r="I12">
        <f t="shared" si="3"/>
        <v>4.7741308212280522</v>
      </c>
      <c r="J12">
        <f t="shared" si="2"/>
        <v>-2.0873537063598526</v>
      </c>
      <c r="K12">
        <f t="shared" si="4"/>
        <v>4.2496785143578144</v>
      </c>
    </row>
    <row r="13" spans="1:18" ht="14.25" x14ac:dyDescent="0.2">
      <c r="A13" s="3" t="s">
        <v>16</v>
      </c>
      <c r="B13" s="2">
        <v>33.536870956420799</v>
      </c>
      <c r="C13" s="2">
        <v>34.3881931304931</v>
      </c>
      <c r="D13">
        <f t="shared" si="0"/>
        <v>33.962532043456946</v>
      </c>
      <c r="F13" s="2">
        <v>28.563753128051701</v>
      </c>
      <c r="G13" s="2">
        <v>28.711366653442301</v>
      </c>
      <c r="H13">
        <f t="shared" si="1"/>
        <v>28.637559890746999</v>
      </c>
      <c r="I13">
        <f t="shared" si="3"/>
        <v>5.3249721527099467</v>
      </c>
      <c r="J13">
        <f t="shared" si="2"/>
        <v>-1.5365123748779581</v>
      </c>
      <c r="K13">
        <f t="shared" si="4"/>
        <v>2.9009237493857962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L16" s="5"/>
      <c r="N16" s="6"/>
      <c r="O16" s="6"/>
      <c r="P16" s="5"/>
      <c r="Q16" s="5"/>
      <c r="R16" s="5"/>
    </row>
    <row r="17" spans="1:18" x14ac:dyDescent="0.15">
      <c r="A17"/>
      <c r="B17" s="5"/>
      <c r="C17" s="5"/>
      <c r="F17" s="5"/>
      <c r="G17" s="5"/>
      <c r="L17" s="5"/>
      <c r="N17" s="6"/>
      <c r="O17" s="6"/>
      <c r="P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L22" s="5"/>
      <c r="N22" s="6"/>
      <c r="O22" s="6"/>
      <c r="P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L23" s="5"/>
      <c r="N23" s="6"/>
      <c r="O23" s="6"/>
      <c r="P23" s="5"/>
      <c r="Q23" s="5"/>
      <c r="R23" s="5"/>
    </row>
    <row r="24" spans="1:18" x14ac:dyDescent="0.15">
      <c r="A24"/>
      <c r="B24" s="5"/>
      <c r="C24" s="5"/>
      <c r="F24" s="5"/>
      <c r="G24" s="5"/>
    </row>
    <row r="25" spans="1:18" x14ac:dyDescent="0.15">
      <c r="A25"/>
      <c r="B25" s="5"/>
      <c r="C25" s="5"/>
      <c r="E25" s="6"/>
      <c r="F25" s="5"/>
      <c r="G25" s="5"/>
      <c r="L25" s="5"/>
      <c r="N25" s="6"/>
      <c r="O25" s="6"/>
      <c r="P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L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L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L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L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L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L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L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L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1:7" x14ac:dyDescent="0.15">
      <c r="A49"/>
      <c r="B49" s="5"/>
      <c r="C49" s="5"/>
      <c r="E49" s="6"/>
      <c r="F49" s="5"/>
      <c r="G49" s="5"/>
    </row>
    <row r="50" spans="1:7" x14ac:dyDescent="0.15">
      <c r="A50"/>
      <c r="B50" s="5"/>
      <c r="C50" s="5"/>
      <c r="E50" s="6"/>
      <c r="F50" s="5"/>
      <c r="G50" s="5"/>
    </row>
    <row r="51" spans="1:7" x14ac:dyDescent="0.15">
      <c r="A51"/>
      <c r="B51" s="5"/>
      <c r="C51" s="5"/>
      <c r="E51" s="5"/>
      <c r="F51" s="5"/>
      <c r="G51" s="5"/>
    </row>
    <row r="52" spans="1:7" x14ac:dyDescent="0.15">
      <c r="A52"/>
      <c r="B52" s="5"/>
      <c r="C52" s="5"/>
      <c r="E52" s="5"/>
      <c r="F52" s="5"/>
      <c r="G52" s="5"/>
    </row>
    <row r="53" spans="1:7" x14ac:dyDescent="0.15">
      <c r="A53"/>
      <c r="B53" s="5"/>
      <c r="C53" s="5"/>
      <c r="E53" s="5"/>
      <c r="F53" s="5"/>
      <c r="G53" s="5"/>
    </row>
    <row r="54" spans="1:7" x14ac:dyDescent="0.15">
      <c r="A54"/>
      <c r="B54" s="5"/>
      <c r="C54" s="5"/>
      <c r="F54" s="5"/>
      <c r="G54" s="5"/>
    </row>
    <row r="55" spans="1:7" x14ac:dyDescent="0.15">
      <c r="A55"/>
      <c r="B55" s="5"/>
      <c r="C55" s="5"/>
      <c r="E55" s="5"/>
      <c r="F55" s="5"/>
      <c r="G55" s="5"/>
    </row>
    <row r="56" spans="1:7" x14ac:dyDescent="0.15">
      <c r="A56"/>
      <c r="B56" s="5"/>
      <c r="C56" s="5"/>
      <c r="E56" s="6"/>
      <c r="F56" s="5"/>
      <c r="G56" s="5"/>
    </row>
    <row r="57" spans="1:7" x14ac:dyDescent="0.15">
      <c r="A57"/>
      <c r="B57" s="5"/>
      <c r="C57" s="5"/>
      <c r="F57" s="5"/>
      <c r="G57" s="5"/>
    </row>
    <row r="58" spans="1:7" x14ac:dyDescent="0.15">
      <c r="A58"/>
      <c r="B58" s="5"/>
      <c r="C58" s="5"/>
      <c r="E58" s="5"/>
      <c r="F58" s="5"/>
      <c r="G58" s="5"/>
    </row>
    <row r="59" spans="1:7" x14ac:dyDescent="0.15">
      <c r="A59"/>
      <c r="B59" s="5"/>
      <c r="C59" s="5"/>
      <c r="F59" s="5"/>
      <c r="G59" s="5"/>
    </row>
    <row r="60" spans="1:7" x14ac:dyDescent="0.15">
      <c r="A60"/>
      <c r="B60" s="5"/>
      <c r="C60" s="5"/>
      <c r="F60" s="5"/>
      <c r="G60" s="5"/>
    </row>
    <row r="61" spans="1:7" x14ac:dyDescent="0.15">
      <c r="A61"/>
      <c r="B61" s="5"/>
      <c r="C61" s="5"/>
      <c r="E61" s="6"/>
      <c r="F61" s="5"/>
      <c r="G61" s="5"/>
    </row>
    <row r="62" spans="1:7" x14ac:dyDescent="0.15">
      <c r="A62"/>
      <c r="B62" s="5"/>
      <c r="C62" s="5"/>
      <c r="E62" s="6"/>
      <c r="F62" s="5"/>
      <c r="G62" s="5"/>
    </row>
    <row r="63" spans="1:7" x14ac:dyDescent="0.15">
      <c r="A63"/>
      <c r="B63" s="5"/>
      <c r="C63" s="5"/>
      <c r="E63" s="6"/>
      <c r="F63" s="5"/>
      <c r="G63" s="5"/>
    </row>
    <row r="64" spans="1:7" x14ac:dyDescent="0.15">
      <c r="A64"/>
      <c r="B64" s="5"/>
      <c r="C64" s="5"/>
      <c r="E64" s="6"/>
      <c r="F64" s="5"/>
      <c r="G64" s="5"/>
    </row>
    <row r="65" spans="1:7" x14ac:dyDescent="0.15">
      <c r="A65"/>
      <c r="B65" s="5"/>
      <c r="C65" s="5"/>
      <c r="E65" s="6"/>
      <c r="F65" s="5"/>
      <c r="G65" s="5"/>
    </row>
    <row r="66" spans="1:7" x14ac:dyDescent="0.15">
      <c r="A66"/>
      <c r="B66" s="5"/>
      <c r="C66" s="5"/>
      <c r="E66" s="6"/>
      <c r="F66" s="5"/>
      <c r="G66" s="5"/>
    </row>
    <row r="67" spans="1:7" x14ac:dyDescent="0.15">
      <c r="A67"/>
      <c r="B67" s="5"/>
      <c r="C67" s="5"/>
      <c r="E67" s="6"/>
      <c r="F67" s="5"/>
      <c r="G67" s="5"/>
    </row>
    <row r="68" spans="1:7" x14ac:dyDescent="0.15">
      <c r="A68"/>
      <c r="B68" s="5"/>
      <c r="C68" s="5"/>
      <c r="E68" s="6"/>
      <c r="F68" s="5"/>
      <c r="G68" s="5"/>
    </row>
    <row r="69" spans="1:7" x14ac:dyDescent="0.15">
      <c r="A69"/>
      <c r="B69" s="5"/>
      <c r="C69" s="5"/>
      <c r="E69" s="6"/>
      <c r="F69" s="5"/>
      <c r="G69" s="5"/>
    </row>
    <row r="70" spans="1:7" x14ac:dyDescent="0.15">
      <c r="A70"/>
      <c r="B70" s="5"/>
      <c r="C70" s="5"/>
      <c r="E70" s="6"/>
      <c r="F70" s="5"/>
      <c r="G70" s="5"/>
    </row>
    <row r="71" spans="1:7" x14ac:dyDescent="0.15">
      <c r="A71"/>
      <c r="B71" s="5"/>
      <c r="C71" s="5"/>
      <c r="E71" s="6"/>
      <c r="F71" s="5"/>
      <c r="G71" s="5"/>
    </row>
    <row r="72" spans="1:7" x14ac:dyDescent="0.15">
      <c r="A72"/>
      <c r="B72" s="5"/>
      <c r="C72" s="5"/>
      <c r="E72" s="6"/>
      <c r="F72" s="5"/>
      <c r="G72" s="5"/>
    </row>
    <row r="73" spans="1:7" x14ac:dyDescent="0.15">
      <c r="A73"/>
      <c r="B73" s="5"/>
      <c r="C73" s="5"/>
      <c r="E73" s="6"/>
      <c r="F73" s="5"/>
      <c r="G73" s="5"/>
    </row>
    <row r="74" spans="1:7" x14ac:dyDescent="0.15">
      <c r="A74"/>
      <c r="B74" s="5"/>
      <c r="C74" s="5"/>
      <c r="E74" s="6"/>
      <c r="F74" s="5"/>
      <c r="G74" s="5"/>
    </row>
    <row r="75" spans="1:7" x14ac:dyDescent="0.15">
      <c r="A75"/>
      <c r="B75" s="5"/>
      <c r="C75" s="5"/>
      <c r="E75" s="6"/>
      <c r="F75" s="5"/>
      <c r="G75" s="5"/>
    </row>
    <row r="76" spans="1:7" x14ac:dyDescent="0.15">
      <c r="A76"/>
      <c r="B76" s="5"/>
      <c r="C76" s="5"/>
      <c r="E76" s="6"/>
      <c r="F76" s="5"/>
      <c r="G76" s="5"/>
    </row>
    <row r="77" spans="1:7" x14ac:dyDescent="0.15">
      <c r="A77"/>
      <c r="B77" s="5"/>
      <c r="C77" s="5"/>
      <c r="E77" s="6"/>
      <c r="F77" s="5"/>
      <c r="G77" s="5"/>
    </row>
    <row r="78" spans="1:7" x14ac:dyDescent="0.15">
      <c r="A78"/>
      <c r="B78" s="5"/>
      <c r="C78" s="5"/>
      <c r="E78" s="6"/>
      <c r="F78" s="5"/>
      <c r="G78" s="5"/>
    </row>
    <row r="79" spans="1:7" x14ac:dyDescent="0.15">
      <c r="A79"/>
      <c r="B79" s="5"/>
      <c r="C79" s="5"/>
      <c r="E79" s="6"/>
      <c r="F79" s="5"/>
      <c r="G79" s="5"/>
    </row>
    <row r="80" spans="1:7" x14ac:dyDescent="0.15">
      <c r="A80"/>
      <c r="B80" s="5"/>
      <c r="C80" s="5"/>
      <c r="E80" s="6"/>
      <c r="F80" s="5"/>
      <c r="G80" s="5"/>
    </row>
    <row r="81" spans="1:7" x14ac:dyDescent="0.15">
      <c r="A81"/>
      <c r="B81" s="5"/>
      <c r="C81" s="5"/>
      <c r="E81" s="6"/>
      <c r="F81" s="5"/>
      <c r="G81" s="5"/>
    </row>
    <row r="82" spans="1:7" x14ac:dyDescent="0.15">
      <c r="A82"/>
      <c r="B82" s="5"/>
      <c r="C82" s="5"/>
      <c r="E82" s="6"/>
      <c r="F82" s="5"/>
      <c r="G82" s="5"/>
    </row>
    <row r="83" spans="1:7" x14ac:dyDescent="0.15">
      <c r="A83"/>
      <c r="B83" s="5"/>
      <c r="C83" s="5"/>
      <c r="E83" s="6"/>
      <c r="F83" s="5"/>
      <c r="G83" s="5"/>
    </row>
    <row r="84" spans="1:7" x14ac:dyDescent="0.15">
      <c r="A84"/>
      <c r="B84" s="5"/>
      <c r="C84" s="5"/>
      <c r="E84" s="6"/>
      <c r="F84" s="5"/>
      <c r="G84" s="5"/>
    </row>
    <row r="85" spans="1:7" x14ac:dyDescent="0.15">
      <c r="A85"/>
      <c r="B85" s="5"/>
      <c r="C85" s="5"/>
      <c r="E85" s="6"/>
      <c r="F85" s="5"/>
      <c r="G85" s="5"/>
    </row>
    <row r="86" spans="1:7" x14ac:dyDescent="0.15">
      <c r="A86"/>
      <c r="B86" s="5"/>
      <c r="C86" s="5"/>
      <c r="E86" s="6"/>
      <c r="F86" s="5"/>
      <c r="G86" s="5"/>
    </row>
    <row r="87" spans="1:7" x14ac:dyDescent="0.15">
      <c r="A87"/>
      <c r="B87" s="5"/>
      <c r="C87" s="5"/>
      <c r="E87" s="6"/>
      <c r="F87" s="5"/>
      <c r="G87" s="5"/>
    </row>
    <row r="88" spans="1:7" x14ac:dyDescent="0.15">
      <c r="A88"/>
      <c r="B88" s="5"/>
      <c r="C88" s="5"/>
      <c r="E88" s="6"/>
      <c r="F88" s="5"/>
      <c r="G88" s="5"/>
    </row>
    <row r="89" spans="1:7" x14ac:dyDescent="0.15">
      <c r="A89"/>
      <c r="B89" s="5"/>
      <c r="C89" s="5"/>
      <c r="E89" s="6"/>
      <c r="F89" s="5"/>
      <c r="G89" s="5"/>
    </row>
    <row r="90" spans="1:7" x14ac:dyDescent="0.15">
      <c r="A90"/>
      <c r="B90" s="5"/>
      <c r="C90" s="5"/>
      <c r="E90" s="6"/>
      <c r="F90" s="5"/>
      <c r="G90" s="5"/>
    </row>
    <row r="91" spans="1:7" x14ac:dyDescent="0.15">
      <c r="A91"/>
      <c r="B91" s="5"/>
      <c r="C91" s="5"/>
      <c r="E91" s="6"/>
      <c r="F91" s="5"/>
      <c r="G91" s="5"/>
    </row>
    <row r="92" spans="1:7" x14ac:dyDescent="0.15">
      <c r="A92"/>
      <c r="B92" s="5"/>
      <c r="C92" s="5"/>
      <c r="E92" s="6"/>
      <c r="F92" s="5"/>
      <c r="G92" s="5"/>
    </row>
    <row r="93" spans="1:7" x14ac:dyDescent="0.15">
      <c r="A93"/>
      <c r="B93" s="5"/>
      <c r="C93" s="5"/>
      <c r="E93" s="6"/>
      <c r="F93" s="5"/>
      <c r="G93" s="5"/>
    </row>
    <row r="94" spans="1:7" x14ac:dyDescent="0.15">
      <c r="A94"/>
      <c r="B94" s="5"/>
      <c r="C94" s="5"/>
      <c r="E94" s="6"/>
      <c r="F94" s="5"/>
      <c r="G94" s="5"/>
    </row>
    <row r="95" spans="1:7" x14ac:dyDescent="0.15">
      <c r="A95"/>
      <c r="B95" s="5"/>
      <c r="C95" s="5"/>
      <c r="E95" s="6"/>
      <c r="F95" s="5"/>
      <c r="G95" s="5"/>
    </row>
    <row r="96" spans="1:7" x14ac:dyDescent="0.15">
      <c r="A96"/>
      <c r="B96" s="5"/>
      <c r="C96" s="5"/>
      <c r="E96" s="6"/>
      <c r="F96" s="5"/>
      <c r="G96" s="5"/>
    </row>
    <row r="97" spans="1:7" x14ac:dyDescent="0.15">
      <c r="A97"/>
      <c r="B97" s="5"/>
      <c r="C97" s="5"/>
      <c r="E97" s="6"/>
      <c r="F97" s="5"/>
      <c r="G97" s="5"/>
    </row>
    <row r="98" spans="1:7" x14ac:dyDescent="0.15">
      <c r="A98"/>
      <c r="B98" s="5"/>
      <c r="C98" s="5"/>
      <c r="E98" s="6"/>
      <c r="F98" s="5"/>
      <c r="G98" s="5"/>
    </row>
    <row r="99" spans="1:7" x14ac:dyDescent="0.15">
      <c r="A99"/>
      <c r="B99" s="5"/>
      <c r="C99" s="5"/>
      <c r="E99" s="6"/>
      <c r="F99" s="5"/>
      <c r="G99" s="5"/>
    </row>
    <row r="100" spans="1:7" x14ac:dyDescent="0.15">
      <c r="A100"/>
      <c r="B100" s="5"/>
      <c r="C100" s="5"/>
      <c r="E100" s="6"/>
      <c r="F100" s="5"/>
      <c r="G100" s="5"/>
    </row>
    <row r="101" spans="1:7" x14ac:dyDescent="0.15">
      <c r="A101"/>
      <c r="B101" s="5"/>
      <c r="C101" s="5"/>
      <c r="E101" s="6"/>
      <c r="F101" s="5"/>
      <c r="G101" s="5"/>
    </row>
    <row r="102" spans="1:7" x14ac:dyDescent="0.15">
      <c r="A102"/>
      <c r="B102" s="5"/>
      <c r="C102" s="5"/>
      <c r="E102" s="6"/>
      <c r="F102" s="5"/>
      <c r="G102" s="5"/>
    </row>
    <row r="103" spans="1:7" x14ac:dyDescent="0.15">
      <c r="A103"/>
      <c r="B103" s="5"/>
      <c r="C103" s="5"/>
      <c r="E103" s="6"/>
      <c r="F103" s="5"/>
      <c r="G103" s="5"/>
    </row>
    <row r="104" spans="1:7" x14ac:dyDescent="0.15">
      <c r="A104"/>
      <c r="B104" s="5"/>
      <c r="C104" s="5"/>
      <c r="E104" s="6"/>
      <c r="F104" s="5"/>
      <c r="G104" s="5"/>
    </row>
    <row r="105" spans="1:7" x14ac:dyDescent="0.15">
      <c r="A105"/>
      <c r="B105" s="5"/>
      <c r="C105" s="5"/>
      <c r="E105" s="6"/>
      <c r="F105" s="5"/>
      <c r="G105" s="5"/>
    </row>
    <row r="106" spans="1:7" x14ac:dyDescent="0.15">
      <c r="A106"/>
      <c r="B106" s="5"/>
      <c r="C106" s="5"/>
      <c r="E106" s="6"/>
      <c r="F106" s="5"/>
      <c r="G106" s="5"/>
    </row>
    <row r="107" spans="1:7" x14ac:dyDescent="0.15">
      <c r="A107"/>
      <c r="B107" s="5"/>
      <c r="C107" s="5"/>
      <c r="E107" s="6"/>
      <c r="F107" s="5"/>
      <c r="G107" s="5"/>
    </row>
    <row r="108" spans="1:7" x14ac:dyDescent="0.15">
      <c r="A108"/>
      <c r="B108" s="5"/>
      <c r="C108" s="5"/>
      <c r="E108" s="6"/>
      <c r="F108" s="5"/>
      <c r="G108" s="5"/>
    </row>
    <row r="109" spans="1:7" x14ac:dyDescent="0.15">
      <c r="A109"/>
      <c r="B109" s="5"/>
      <c r="C109" s="5"/>
      <c r="E109" s="6"/>
      <c r="F109" s="5"/>
      <c r="G109" s="5"/>
    </row>
    <row r="110" spans="1:7" x14ac:dyDescent="0.15">
      <c r="A110"/>
      <c r="B110" s="5"/>
      <c r="C110" s="5"/>
      <c r="E110" s="6"/>
      <c r="F110" s="5"/>
      <c r="G110" s="5"/>
    </row>
    <row r="111" spans="1:7" x14ac:dyDescent="0.15">
      <c r="A111"/>
      <c r="B111" s="5"/>
      <c r="C111" s="5"/>
      <c r="E111" s="6"/>
      <c r="F111" s="5"/>
      <c r="G111" s="5"/>
    </row>
    <row r="112" spans="1:7" x14ac:dyDescent="0.15">
      <c r="A112"/>
    </row>
    <row r="113" spans="1:9" x14ac:dyDescent="0.15">
      <c r="A113"/>
    </row>
    <row r="114" spans="1:9" x14ac:dyDescent="0.15">
      <c r="A114"/>
      <c r="B114" s="4"/>
      <c r="C114" s="4"/>
      <c r="D114" s="4"/>
      <c r="E114" s="4"/>
      <c r="F114" s="4"/>
      <c r="G114" s="4"/>
      <c r="H114" s="4"/>
      <c r="I114" s="4"/>
    </row>
    <row r="115" spans="1:9" x14ac:dyDescent="0.15">
      <c r="A115"/>
      <c r="B115" s="4"/>
      <c r="C115" s="4"/>
      <c r="D115" s="4"/>
      <c r="E115" s="4"/>
      <c r="F115" s="4"/>
      <c r="G115" s="4"/>
      <c r="H115" s="4"/>
      <c r="I115" s="4"/>
    </row>
    <row r="116" spans="1:9" x14ac:dyDescent="0.15">
      <c r="A116"/>
      <c r="B116" s="4"/>
      <c r="C116" s="4"/>
      <c r="D116" s="4"/>
      <c r="E116" s="4"/>
      <c r="F116" s="4"/>
      <c r="G116" s="4"/>
      <c r="H116" s="4"/>
      <c r="I116" s="4"/>
    </row>
    <row r="117" spans="1:9" x14ac:dyDescent="0.15">
      <c r="A117"/>
      <c r="I117" s="4"/>
    </row>
    <row r="118" spans="1:9" x14ac:dyDescent="0.15">
      <c r="A118"/>
      <c r="I118" s="4"/>
    </row>
    <row r="119" spans="1:9" x14ac:dyDescent="0.15">
      <c r="A119"/>
      <c r="I119" s="4"/>
    </row>
    <row r="120" spans="1:9" x14ac:dyDescent="0.15">
      <c r="A120"/>
      <c r="I120" s="4"/>
    </row>
    <row r="121" spans="1:9" x14ac:dyDescent="0.15">
      <c r="A121"/>
      <c r="I121" s="4"/>
    </row>
    <row r="122" spans="1:9" x14ac:dyDescent="0.15">
      <c r="A122"/>
      <c r="I122" s="4"/>
    </row>
    <row r="123" spans="1:9" x14ac:dyDescent="0.15">
      <c r="A123"/>
      <c r="I123" s="4"/>
    </row>
    <row r="124" spans="1:9" x14ac:dyDescent="0.15">
      <c r="A124"/>
      <c r="I124" s="4"/>
    </row>
    <row r="125" spans="1:9" x14ac:dyDescent="0.15">
      <c r="A125"/>
      <c r="I125" s="4"/>
    </row>
    <row r="126" spans="1:9" x14ac:dyDescent="0.15">
      <c r="A126"/>
      <c r="B126" s="4"/>
      <c r="C126" s="4"/>
      <c r="D126" s="4"/>
      <c r="E126" s="4"/>
      <c r="F126" s="4"/>
      <c r="G126" s="4"/>
      <c r="H126" s="4"/>
      <c r="I126" s="4"/>
    </row>
    <row r="127" spans="1:9" x14ac:dyDescent="0.15">
      <c r="A127"/>
      <c r="B127" s="4"/>
      <c r="C127" s="4"/>
      <c r="D127" s="4"/>
      <c r="E127" s="4"/>
      <c r="F127" s="4"/>
      <c r="G127" s="4"/>
      <c r="H127" s="4"/>
      <c r="I127" s="4"/>
    </row>
    <row r="128" spans="1:9" x14ac:dyDescent="0.15">
      <c r="A128"/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K2" sqref="K2:K13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17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2">
        <v>31.050683975219702</v>
      </c>
      <c r="C2" s="2">
        <v>32.3924369812012</v>
      </c>
      <c r="D2">
        <f t="shared" ref="D2:D13" si="0">AVERAGE(B2:C2)</f>
        <v>31.721560478210449</v>
      </c>
      <c r="F2" s="2">
        <v>27.706529617309599</v>
      </c>
      <c r="G2" s="2">
        <v>28.293226242065401</v>
      </c>
      <c r="H2">
        <f t="shared" ref="H2:H13" si="1">AVERAGE(F2:G2)</f>
        <v>27.9998779296875</v>
      </c>
      <c r="I2">
        <f t="shared" ref="I2:I13" si="2">D2-H2</f>
        <v>3.7216825485229492</v>
      </c>
      <c r="J2">
        <f t="shared" ref="J2:J13" si="3">I2-$I$2</f>
        <v>0</v>
      </c>
      <c r="K2">
        <f t="shared" ref="K2:K13" si="4">POWER(2,-J2)</f>
        <v>1</v>
      </c>
    </row>
    <row r="3" spans="1:18" ht="14.25" x14ac:dyDescent="0.2">
      <c r="A3" s="3" t="s">
        <v>6</v>
      </c>
      <c r="B3" s="2">
        <v>31.940668106079102</v>
      </c>
      <c r="C3" s="2">
        <v>31.959262847900401</v>
      </c>
      <c r="D3">
        <f t="shared" si="0"/>
        <v>31.949965476989753</v>
      </c>
      <c r="F3" s="2">
        <v>28.124104309082</v>
      </c>
      <c r="G3" s="2">
        <v>28.843704223632798</v>
      </c>
      <c r="H3">
        <f t="shared" si="1"/>
        <v>28.483904266357399</v>
      </c>
      <c r="I3">
        <f t="shared" si="2"/>
        <v>3.4660612106323541</v>
      </c>
      <c r="J3">
        <f t="shared" si="3"/>
        <v>-0.25562133789059516</v>
      </c>
      <c r="K3">
        <f t="shared" si="4"/>
        <v>1.1938497978955338</v>
      </c>
    </row>
    <row r="4" spans="1:18" ht="14.25" x14ac:dyDescent="0.2">
      <c r="A4" s="3" t="s">
        <v>7</v>
      </c>
      <c r="B4" s="2">
        <v>32.907291412353501</v>
      </c>
      <c r="C4" s="2">
        <v>32.985225677490199</v>
      </c>
      <c r="D4">
        <f t="shared" si="0"/>
        <v>32.946258544921847</v>
      </c>
      <c r="F4" s="2">
        <v>29.865104675293001</v>
      </c>
      <c r="G4" s="2">
        <v>30.032079696655298</v>
      </c>
      <c r="H4">
        <f t="shared" si="1"/>
        <v>29.94859218597415</v>
      </c>
      <c r="I4">
        <f t="shared" si="2"/>
        <v>2.9976663589476971</v>
      </c>
      <c r="J4">
        <f t="shared" si="3"/>
        <v>-0.72401618957525216</v>
      </c>
      <c r="K4">
        <f t="shared" si="4"/>
        <v>1.6517738655747558</v>
      </c>
    </row>
    <row r="5" spans="1:18" ht="14.25" x14ac:dyDescent="0.2">
      <c r="A5" s="3" t="s">
        <v>8</v>
      </c>
      <c r="B5" s="2">
        <v>31.1855144500732</v>
      </c>
      <c r="C5" s="2">
        <v>31.965518951416001</v>
      </c>
      <c r="D5">
        <f t="shared" si="0"/>
        <v>31.5755167007446</v>
      </c>
      <c r="F5" s="2">
        <v>29.1188869476318</v>
      </c>
      <c r="G5" s="2">
        <v>29.224643707275298</v>
      </c>
      <c r="H5">
        <f t="shared" si="1"/>
        <v>29.171765327453549</v>
      </c>
      <c r="I5">
        <f t="shared" si="2"/>
        <v>2.4037513732910512</v>
      </c>
      <c r="J5">
        <f t="shared" si="3"/>
        <v>-1.3179311752318981</v>
      </c>
      <c r="K5">
        <f t="shared" si="4"/>
        <v>2.4930834514370712</v>
      </c>
    </row>
    <row r="6" spans="1:18" ht="14.25" x14ac:dyDescent="0.2">
      <c r="A6" s="3" t="s">
        <v>9</v>
      </c>
      <c r="B6" s="2">
        <v>31.6131801605225</v>
      </c>
      <c r="C6" s="2">
        <v>31.740556716918899</v>
      </c>
      <c r="D6">
        <f t="shared" si="0"/>
        <v>31.6768684387207</v>
      </c>
      <c r="F6" s="2">
        <v>28.8780422210693</v>
      </c>
      <c r="G6" s="2">
        <v>29.600444793701101</v>
      </c>
      <c r="H6">
        <f t="shared" si="1"/>
        <v>29.239243507385201</v>
      </c>
      <c r="I6">
        <f t="shared" si="2"/>
        <v>2.437624931335499</v>
      </c>
      <c r="J6">
        <f t="shared" si="3"/>
        <v>-1.2840576171874503</v>
      </c>
      <c r="K6">
        <f t="shared" si="4"/>
        <v>2.4352292916013556</v>
      </c>
    </row>
    <row r="7" spans="1:18" ht="14.25" x14ac:dyDescent="0.2">
      <c r="A7" s="3" t="s">
        <v>10</v>
      </c>
      <c r="B7" s="2">
        <v>30.508914947509801</v>
      </c>
      <c r="C7" s="2">
        <v>31.525953292846701</v>
      </c>
      <c r="D7">
        <f t="shared" si="0"/>
        <v>31.017434120178251</v>
      </c>
      <c r="F7" s="2">
        <v>28.051689147949201</v>
      </c>
      <c r="G7" s="2">
        <v>28.9086589813232</v>
      </c>
      <c r="H7">
        <f t="shared" si="1"/>
        <v>28.480174064636202</v>
      </c>
      <c r="I7">
        <f t="shared" si="2"/>
        <v>2.537260055542049</v>
      </c>
      <c r="J7">
        <f t="shared" si="3"/>
        <v>-1.1844224929809002</v>
      </c>
      <c r="K7">
        <f t="shared" si="4"/>
        <v>2.2727239989379542</v>
      </c>
    </row>
    <row r="8" spans="1:18" ht="14.25" x14ac:dyDescent="0.2">
      <c r="A8" s="3" t="s">
        <v>11</v>
      </c>
      <c r="B8" s="2">
        <v>31.564338684081999</v>
      </c>
      <c r="C8" s="2">
        <v>31.9706211090088</v>
      </c>
      <c r="D8">
        <f t="shared" si="0"/>
        <v>31.767479896545399</v>
      </c>
      <c r="F8" s="2">
        <v>30.907506942748999</v>
      </c>
      <c r="G8" s="2">
        <v>29.754489898681602</v>
      </c>
      <c r="H8">
        <f t="shared" si="1"/>
        <v>30.3309984207153</v>
      </c>
      <c r="I8">
        <f t="shared" si="2"/>
        <v>1.4364814758300994</v>
      </c>
      <c r="J8">
        <f t="shared" si="3"/>
        <v>-2.2852010726928498</v>
      </c>
      <c r="K8">
        <f t="shared" si="4"/>
        <v>4.8743203558669483</v>
      </c>
    </row>
    <row r="9" spans="1:18" ht="14.25" x14ac:dyDescent="0.2">
      <c r="A9" s="3" t="s">
        <v>12</v>
      </c>
      <c r="B9" s="2">
        <v>31.931354522705099</v>
      </c>
      <c r="C9" s="2">
        <v>31.000381469726602</v>
      </c>
      <c r="D9">
        <f t="shared" si="0"/>
        <v>31.465867996215849</v>
      </c>
      <c r="F9" s="2">
        <v>28.339696884155298</v>
      </c>
      <c r="G9" s="2">
        <v>29.819026947021499</v>
      </c>
      <c r="H9">
        <f t="shared" si="1"/>
        <v>29.0793619155884</v>
      </c>
      <c r="I9">
        <f t="shared" si="2"/>
        <v>2.3865060806274485</v>
      </c>
      <c r="J9">
        <f t="shared" si="3"/>
        <v>-1.3351764678955007</v>
      </c>
      <c r="K9">
        <f t="shared" si="4"/>
        <v>2.5230634154251326</v>
      </c>
    </row>
    <row r="10" spans="1:18" ht="14.25" x14ac:dyDescent="0.2">
      <c r="A10" s="3" t="s">
        <v>13</v>
      </c>
      <c r="B10" s="2">
        <v>31.4113864898682</v>
      </c>
      <c r="C10" s="2">
        <v>30.756618499755898</v>
      </c>
      <c r="D10">
        <f t="shared" si="0"/>
        <v>31.084002494812047</v>
      </c>
      <c r="F10" s="2">
        <v>29.892757415771499</v>
      </c>
      <c r="G10" s="2">
        <v>28.95725440979</v>
      </c>
      <c r="H10">
        <f t="shared" si="1"/>
        <v>29.425005912780748</v>
      </c>
      <c r="I10">
        <f t="shared" si="2"/>
        <v>1.6589965820312997</v>
      </c>
      <c r="J10">
        <f t="shared" si="3"/>
        <v>-2.0626859664916495</v>
      </c>
      <c r="K10">
        <f t="shared" si="4"/>
        <v>4.1776336009542838</v>
      </c>
    </row>
    <row r="11" spans="1:18" ht="14.25" x14ac:dyDescent="0.2">
      <c r="A11" s="3" t="s">
        <v>14</v>
      </c>
      <c r="B11" s="2">
        <v>30.199377059936499</v>
      </c>
      <c r="C11" s="2">
        <v>31.750583648681602</v>
      </c>
      <c r="D11">
        <f t="shared" si="0"/>
        <v>30.97498035430905</v>
      </c>
      <c r="F11" s="2">
        <v>29.6262092590332</v>
      </c>
      <c r="G11" s="2">
        <v>29.1665534973144</v>
      </c>
      <c r="H11">
        <f t="shared" si="1"/>
        <v>29.3963813781738</v>
      </c>
      <c r="I11">
        <f t="shared" si="2"/>
        <v>1.5785989761352504</v>
      </c>
      <c r="J11">
        <f t="shared" si="3"/>
        <v>-2.1430835723876989</v>
      </c>
      <c r="K11">
        <f t="shared" si="4"/>
        <v>4.4170512520313938</v>
      </c>
    </row>
    <row r="12" spans="1:18" ht="14.25" x14ac:dyDescent="0.2">
      <c r="A12" s="3" t="s">
        <v>15</v>
      </c>
      <c r="B12" s="2">
        <v>30.731441497802699</v>
      </c>
      <c r="C12" s="2">
        <v>32.256698608398402</v>
      </c>
      <c r="D12">
        <f t="shared" si="0"/>
        <v>31.49407005310055</v>
      </c>
      <c r="F12" s="2">
        <v>29.7274265289306</v>
      </c>
      <c r="G12" s="2">
        <v>28.919414520263601</v>
      </c>
      <c r="H12">
        <f t="shared" si="1"/>
        <v>29.3234205245971</v>
      </c>
      <c r="I12">
        <f t="shared" si="2"/>
        <v>2.1706495285034499</v>
      </c>
      <c r="J12">
        <f t="shared" si="3"/>
        <v>-1.5510330200194993</v>
      </c>
      <c r="K12">
        <f t="shared" si="4"/>
        <v>2.9302688156666687</v>
      </c>
    </row>
    <row r="13" spans="1:18" ht="14.25" x14ac:dyDescent="0.2">
      <c r="A13" s="3" t="s">
        <v>16</v>
      </c>
      <c r="B13" s="2">
        <v>31.8259677886963</v>
      </c>
      <c r="C13" s="2">
        <v>31.679615020751999</v>
      </c>
      <c r="D13">
        <f t="shared" si="0"/>
        <v>31.75279140472415</v>
      </c>
      <c r="F13" s="2">
        <v>28.563753128051701</v>
      </c>
      <c r="G13" s="2">
        <v>28.711366653442301</v>
      </c>
      <c r="H13">
        <f t="shared" si="1"/>
        <v>28.637559890746999</v>
      </c>
      <c r="I13">
        <f t="shared" si="2"/>
        <v>3.1152315139771503</v>
      </c>
      <c r="J13">
        <f t="shared" si="3"/>
        <v>-0.60645103454579896</v>
      </c>
      <c r="K13">
        <f t="shared" si="4"/>
        <v>1.5225092935832922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L16" s="5"/>
      <c r="Q16" s="5"/>
      <c r="R16" s="5"/>
    </row>
    <row r="17" spans="1:18" x14ac:dyDescent="0.15">
      <c r="A17"/>
      <c r="B17" s="5"/>
      <c r="C17" s="5"/>
      <c r="F17" s="5"/>
      <c r="G17" s="5"/>
      <c r="L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L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L23" s="5"/>
      <c r="Q23" s="5"/>
      <c r="R23" s="5"/>
    </row>
    <row r="24" spans="1:18" x14ac:dyDescent="0.15">
      <c r="A24"/>
      <c r="B24" s="5"/>
      <c r="C24" s="5"/>
      <c r="F24" s="5"/>
      <c r="G24" s="5"/>
    </row>
    <row r="25" spans="1:18" x14ac:dyDescent="0.15">
      <c r="A25"/>
      <c r="B25" s="5"/>
      <c r="C25" s="5"/>
      <c r="E25" s="6"/>
      <c r="F25" s="5"/>
      <c r="G25" s="5"/>
      <c r="L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L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L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L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L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L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L31" s="5"/>
      <c r="M31" s="6"/>
      <c r="N31" s="6"/>
      <c r="O31" s="6"/>
      <c r="P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L32" s="5"/>
      <c r="M32" s="6"/>
      <c r="N32" s="6"/>
      <c r="O32" s="6"/>
      <c r="P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L33" s="5"/>
      <c r="M33" s="6"/>
      <c r="N33" s="6"/>
      <c r="O33" s="6"/>
      <c r="P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2:7" customFormat="1" x14ac:dyDescent="0.15">
      <c r="B49" s="5"/>
      <c r="C49" s="5"/>
      <c r="E49" s="6"/>
      <c r="F49" s="5"/>
      <c r="G49" s="5"/>
    </row>
    <row r="50" spans="2:7" customFormat="1" x14ac:dyDescent="0.15">
      <c r="B50" s="5"/>
      <c r="C50" s="5"/>
      <c r="E50" s="6"/>
      <c r="F50" s="5"/>
      <c r="G50" s="5"/>
    </row>
    <row r="51" spans="2:7" customFormat="1" x14ac:dyDescent="0.15">
      <c r="B51" s="5"/>
      <c r="C51" s="5"/>
      <c r="E51" s="5"/>
      <c r="F51" s="5"/>
      <c r="G51" s="5"/>
    </row>
    <row r="52" spans="2:7" customFormat="1" x14ac:dyDescent="0.15">
      <c r="B52" s="5"/>
      <c r="C52" s="5"/>
      <c r="E52" s="5"/>
      <c r="F52" s="5"/>
      <c r="G52" s="5"/>
    </row>
    <row r="53" spans="2:7" customFormat="1" x14ac:dyDescent="0.15">
      <c r="B53" s="5"/>
      <c r="C53" s="5"/>
      <c r="E53" s="5"/>
      <c r="F53" s="5"/>
      <c r="G53" s="5"/>
    </row>
    <row r="54" spans="2:7" customFormat="1" x14ac:dyDescent="0.15">
      <c r="B54" s="5"/>
      <c r="C54" s="5"/>
      <c r="F54" s="5"/>
      <c r="G54" s="5"/>
    </row>
    <row r="55" spans="2:7" customFormat="1" x14ac:dyDescent="0.15">
      <c r="B55" s="5"/>
      <c r="C55" s="5"/>
      <c r="E55" s="5"/>
      <c r="F55" s="5"/>
      <c r="G55" s="5"/>
    </row>
    <row r="56" spans="2:7" customFormat="1" x14ac:dyDescent="0.15">
      <c r="B56" s="5"/>
      <c r="C56" s="5"/>
      <c r="E56" s="6"/>
      <c r="F56" s="5"/>
      <c r="G56" s="5"/>
    </row>
    <row r="57" spans="2:7" customFormat="1" x14ac:dyDescent="0.15">
      <c r="B57" s="5"/>
      <c r="C57" s="5"/>
      <c r="F57" s="5"/>
      <c r="G57" s="5"/>
    </row>
    <row r="58" spans="2:7" customFormat="1" x14ac:dyDescent="0.15">
      <c r="B58" s="5"/>
      <c r="C58" s="5"/>
      <c r="E58" s="5"/>
      <c r="F58" s="5"/>
      <c r="G58" s="5"/>
    </row>
    <row r="59" spans="2:7" customFormat="1" x14ac:dyDescent="0.15">
      <c r="B59" s="5"/>
      <c r="C59" s="5"/>
      <c r="F59" s="5"/>
      <c r="G59" s="5"/>
    </row>
    <row r="60" spans="2:7" customFormat="1" x14ac:dyDescent="0.15">
      <c r="B60" s="5"/>
      <c r="C60" s="5"/>
      <c r="F60" s="5"/>
      <c r="G60" s="5"/>
    </row>
    <row r="61" spans="2:7" customFormat="1" x14ac:dyDescent="0.15">
      <c r="B61" s="5"/>
      <c r="C61" s="5"/>
      <c r="E61" s="6"/>
      <c r="F61" s="5"/>
      <c r="G61" s="5"/>
    </row>
    <row r="62" spans="2:7" customFormat="1" x14ac:dyDescent="0.15">
      <c r="B62" s="5"/>
      <c r="C62" s="5"/>
      <c r="E62" s="6"/>
      <c r="F62" s="5"/>
      <c r="G62" s="5"/>
    </row>
    <row r="63" spans="2:7" customFormat="1" x14ac:dyDescent="0.15">
      <c r="B63" s="5"/>
      <c r="C63" s="5"/>
      <c r="E63" s="6"/>
      <c r="F63" s="5"/>
      <c r="G63" s="5"/>
    </row>
    <row r="64" spans="2:7" customFormat="1" x14ac:dyDescent="0.15">
      <c r="B64" s="5"/>
      <c r="C64" s="5"/>
      <c r="E64" s="6"/>
      <c r="F64" s="5"/>
      <c r="G64" s="5"/>
    </row>
    <row r="65" spans="2:7" customFormat="1" x14ac:dyDescent="0.15">
      <c r="B65" s="5"/>
      <c r="C65" s="5"/>
      <c r="E65" s="6"/>
      <c r="F65" s="5"/>
      <c r="G65" s="5"/>
    </row>
    <row r="66" spans="2:7" customFormat="1" x14ac:dyDescent="0.15">
      <c r="B66" s="5"/>
      <c r="C66" s="5"/>
      <c r="E66" s="6"/>
      <c r="F66" s="5"/>
      <c r="G66" s="5"/>
    </row>
    <row r="67" spans="2:7" customFormat="1" x14ac:dyDescent="0.15">
      <c r="B67" s="5"/>
      <c r="C67" s="5"/>
      <c r="E67" s="6"/>
      <c r="F67" s="5"/>
      <c r="G67" s="5"/>
    </row>
    <row r="68" spans="2:7" customFormat="1" x14ac:dyDescent="0.15">
      <c r="B68" s="5"/>
      <c r="C68" s="5"/>
      <c r="E68" s="6"/>
      <c r="F68" s="5"/>
      <c r="G68" s="5"/>
    </row>
    <row r="69" spans="2:7" customFormat="1" x14ac:dyDescent="0.15">
      <c r="B69" s="5"/>
      <c r="C69" s="5"/>
      <c r="E69" s="6"/>
      <c r="F69" s="5"/>
      <c r="G69" s="5"/>
    </row>
    <row r="70" spans="2:7" customFormat="1" x14ac:dyDescent="0.15">
      <c r="B70" s="5"/>
      <c r="C70" s="5"/>
      <c r="E70" s="6"/>
      <c r="F70" s="5"/>
      <c r="G70" s="5"/>
    </row>
    <row r="71" spans="2:7" customFormat="1" x14ac:dyDescent="0.15">
      <c r="B71" s="5"/>
      <c r="C71" s="5"/>
      <c r="E71" s="6"/>
      <c r="F71" s="5"/>
      <c r="G71" s="5"/>
    </row>
    <row r="72" spans="2:7" customFormat="1" x14ac:dyDescent="0.15">
      <c r="B72" s="5"/>
      <c r="C72" s="5"/>
      <c r="E72" s="6"/>
      <c r="F72" s="5"/>
      <c r="G72" s="5"/>
    </row>
    <row r="73" spans="2:7" customFormat="1" x14ac:dyDescent="0.15">
      <c r="B73" s="5"/>
      <c r="C73" s="5"/>
      <c r="E73" s="6"/>
      <c r="F73" s="5"/>
      <c r="G73" s="5"/>
    </row>
    <row r="74" spans="2:7" customFormat="1" x14ac:dyDescent="0.15">
      <c r="B74" s="5"/>
      <c r="C74" s="5"/>
      <c r="E74" s="6"/>
      <c r="F74" s="5"/>
      <c r="G74" s="5"/>
    </row>
    <row r="75" spans="2:7" customFormat="1" x14ac:dyDescent="0.15">
      <c r="B75" s="5"/>
      <c r="C75" s="5"/>
      <c r="E75" s="6"/>
      <c r="F75" s="5"/>
      <c r="G75" s="5"/>
    </row>
    <row r="76" spans="2:7" customFormat="1" x14ac:dyDescent="0.15">
      <c r="B76" s="5"/>
      <c r="C76" s="5"/>
      <c r="E76" s="6"/>
      <c r="F76" s="5"/>
      <c r="G76" s="5"/>
    </row>
    <row r="77" spans="2:7" customFormat="1" x14ac:dyDescent="0.15">
      <c r="B77" s="5"/>
      <c r="C77" s="5"/>
      <c r="E77" s="6"/>
      <c r="F77" s="5"/>
      <c r="G77" s="5"/>
    </row>
    <row r="78" spans="2:7" customFormat="1" x14ac:dyDescent="0.15">
      <c r="B78" s="5"/>
      <c r="C78" s="5"/>
      <c r="E78" s="6"/>
      <c r="F78" s="5"/>
      <c r="G78" s="5"/>
    </row>
    <row r="79" spans="2:7" customFormat="1" x14ac:dyDescent="0.15">
      <c r="B79" s="5"/>
      <c r="C79" s="5"/>
      <c r="E79" s="6"/>
      <c r="F79" s="5"/>
      <c r="G79" s="5"/>
    </row>
    <row r="80" spans="2:7" customFormat="1" x14ac:dyDescent="0.15">
      <c r="B80" s="5"/>
      <c r="C80" s="5"/>
      <c r="E80" s="6"/>
      <c r="F80" s="5"/>
      <c r="G80" s="5"/>
    </row>
    <row r="81" spans="2:7" customFormat="1" x14ac:dyDescent="0.15">
      <c r="B81" s="5"/>
      <c r="C81" s="5"/>
      <c r="E81" s="6"/>
      <c r="F81" s="5"/>
      <c r="G81" s="5"/>
    </row>
    <row r="82" spans="2:7" customFormat="1" x14ac:dyDescent="0.15">
      <c r="B82" s="5"/>
      <c r="C82" s="5"/>
      <c r="E82" s="6"/>
      <c r="F82" s="5"/>
      <c r="G82" s="5"/>
    </row>
    <row r="83" spans="2:7" customFormat="1" x14ac:dyDescent="0.15">
      <c r="B83" s="5"/>
      <c r="C83" s="5"/>
      <c r="E83" s="6"/>
      <c r="F83" s="5"/>
      <c r="G83" s="5"/>
    </row>
    <row r="84" spans="2:7" customFormat="1" x14ac:dyDescent="0.15">
      <c r="B84" s="5"/>
      <c r="C84" s="5"/>
      <c r="E84" s="6"/>
      <c r="F84" s="5"/>
      <c r="G84" s="5"/>
    </row>
    <row r="85" spans="2:7" customFormat="1" x14ac:dyDescent="0.15">
      <c r="B85" s="5"/>
      <c r="C85" s="5"/>
      <c r="E85" s="6"/>
      <c r="F85" s="5"/>
      <c r="G85" s="5"/>
    </row>
    <row r="86" spans="2:7" customFormat="1" x14ac:dyDescent="0.15">
      <c r="B86" s="5"/>
      <c r="C86" s="5"/>
      <c r="E86" s="6"/>
      <c r="F86" s="5"/>
      <c r="G86" s="5"/>
    </row>
    <row r="87" spans="2:7" customFormat="1" x14ac:dyDescent="0.15">
      <c r="B87" s="5"/>
      <c r="C87" s="5"/>
      <c r="E87" s="6"/>
      <c r="F87" s="5"/>
      <c r="G87" s="5"/>
    </row>
    <row r="88" spans="2:7" customFormat="1" x14ac:dyDescent="0.15">
      <c r="B88" s="5"/>
      <c r="C88" s="5"/>
      <c r="E88" s="6"/>
      <c r="F88" s="5"/>
      <c r="G88" s="5"/>
    </row>
    <row r="89" spans="2:7" customFormat="1" x14ac:dyDescent="0.15">
      <c r="B89" s="5"/>
      <c r="C89" s="5"/>
      <c r="E89" s="6"/>
      <c r="F89" s="5"/>
      <c r="G89" s="5"/>
    </row>
    <row r="90" spans="2:7" customFormat="1" x14ac:dyDescent="0.15">
      <c r="B90" s="5"/>
      <c r="C90" s="5"/>
      <c r="E90" s="6"/>
      <c r="F90" s="5"/>
      <c r="G90" s="5"/>
    </row>
    <row r="91" spans="2:7" customFormat="1" x14ac:dyDescent="0.15">
      <c r="B91" s="5"/>
      <c r="C91" s="5"/>
      <c r="E91" s="6"/>
      <c r="F91" s="5"/>
      <c r="G91" s="5"/>
    </row>
    <row r="92" spans="2:7" customFormat="1" x14ac:dyDescent="0.15">
      <c r="B92" s="5"/>
      <c r="C92" s="5"/>
      <c r="E92" s="6"/>
      <c r="F92" s="5"/>
      <c r="G92" s="5"/>
    </row>
    <row r="93" spans="2:7" customFormat="1" x14ac:dyDescent="0.15">
      <c r="B93" s="5"/>
      <c r="C93" s="5"/>
      <c r="E93" s="6"/>
      <c r="F93" s="5"/>
      <c r="G93" s="5"/>
    </row>
    <row r="94" spans="2:7" customFormat="1" x14ac:dyDescent="0.15">
      <c r="B94" s="5"/>
      <c r="C94" s="5"/>
      <c r="E94" s="6"/>
      <c r="F94" s="5"/>
      <c r="G94" s="5"/>
    </row>
    <row r="95" spans="2:7" customFormat="1" x14ac:dyDescent="0.15">
      <c r="B95" s="5"/>
      <c r="C95" s="5"/>
      <c r="E95" s="6"/>
      <c r="F95" s="5"/>
      <c r="G95" s="5"/>
    </row>
    <row r="96" spans="2:7" customFormat="1" x14ac:dyDescent="0.15">
      <c r="B96" s="5"/>
      <c r="C96" s="5"/>
      <c r="E96" s="6"/>
      <c r="F96" s="5"/>
      <c r="G96" s="5"/>
    </row>
    <row r="97" spans="2:7" customFormat="1" x14ac:dyDescent="0.15">
      <c r="B97" s="5"/>
      <c r="C97" s="5"/>
      <c r="E97" s="6"/>
      <c r="F97" s="5"/>
      <c r="G97" s="5"/>
    </row>
    <row r="98" spans="2:7" customFormat="1" x14ac:dyDescent="0.15">
      <c r="B98" s="5"/>
      <c r="C98" s="5"/>
      <c r="E98" s="6"/>
      <c r="F98" s="5"/>
      <c r="G98" s="5"/>
    </row>
    <row r="99" spans="2:7" customFormat="1" x14ac:dyDescent="0.15">
      <c r="B99" s="5"/>
      <c r="C99" s="5"/>
      <c r="E99" s="6"/>
      <c r="F99" s="5"/>
      <c r="G99" s="5"/>
    </row>
    <row r="100" spans="2:7" customFormat="1" x14ac:dyDescent="0.15">
      <c r="B100" s="5"/>
      <c r="C100" s="5"/>
      <c r="E100" s="6"/>
      <c r="F100" s="5"/>
      <c r="G100" s="5"/>
    </row>
    <row r="101" spans="2:7" customFormat="1" x14ac:dyDescent="0.15">
      <c r="B101" s="5"/>
      <c r="C101" s="5"/>
      <c r="E101" s="6"/>
      <c r="F101" s="5"/>
      <c r="G101" s="5"/>
    </row>
    <row r="102" spans="2:7" customFormat="1" x14ac:dyDescent="0.15">
      <c r="B102" s="5"/>
      <c r="C102" s="5"/>
      <c r="E102" s="6"/>
      <c r="F102" s="5"/>
      <c r="G102" s="5"/>
    </row>
    <row r="103" spans="2:7" customFormat="1" x14ac:dyDescent="0.15">
      <c r="B103" s="5"/>
      <c r="C103" s="5"/>
      <c r="E103" s="6"/>
      <c r="F103" s="5"/>
      <c r="G103" s="5"/>
    </row>
    <row r="104" spans="2:7" customFormat="1" x14ac:dyDescent="0.15">
      <c r="B104" s="5"/>
      <c r="C104" s="5"/>
      <c r="E104" s="6"/>
      <c r="F104" s="5"/>
      <c r="G104" s="5"/>
    </row>
    <row r="105" spans="2:7" customFormat="1" x14ac:dyDescent="0.15">
      <c r="B105" s="5"/>
      <c r="C105" s="5"/>
      <c r="E105" s="6"/>
      <c r="F105" s="5"/>
      <c r="G105" s="5"/>
    </row>
    <row r="106" spans="2:7" customFormat="1" x14ac:dyDescent="0.15">
      <c r="B106" s="5"/>
      <c r="C106" s="5"/>
      <c r="E106" s="6"/>
      <c r="F106" s="5"/>
      <c r="G106" s="5"/>
    </row>
    <row r="107" spans="2:7" customFormat="1" x14ac:dyDescent="0.15">
      <c r="B107" s="5"/>
      <c r="C107" s="5"/>
      <c r="E107" s="6"/>
      <c r="F107" s="5"/>
      <c r="G107" s="5"/>
    </row>
    <row r="108" spans="2:7" customFormat="1" x14ac:dyDescent="0.15">
      <c r="B108" s="5"/>
      <c r="C108" s="5"/>
      <c r="E108" s="6"/>
      <c r="F108" s="5"/>
      <c r="G108" s="5"/>
    </row>
    <row r="109" spans="2:7" customFormat="1" x14ac:dyDescent="0.15">
      <c r="B109" s="5"/>
      <c r="C109" s="5"/>
      <c r="E109" s="6"/>
      <c r="F109" s="5"/>
      <c r="G109" s="5"/>
    </row>
    <row r="110" spans="2:7" customFormat="1" x14ac:dyDescent="0.15">
      <c r="B110" s="5"/>
      <c r="C110" s="5"/>
      <c r="E110" s="6"/>
      <c r="F110" s="5"/>
      <c r="G110" s="5"/>
    </row>
    <row r="111" spans="2:7" customFormat="1" x14ac:dyDescent="0.15">
      <c r="B111" s="5"/>
      <c r="C111" s="5"/>
      <c r="E111" s="6"/>
      <c r="F111" s="5"/>
      <c r="G111" s="5"/>
    </row>
    <row r="112" spans="2:7" customFormat="1" x14ac:dyDescent="0.15"/>
    <row r="113" spans="2:9" customFormat="1" x14ac:dyDescent="0.15"/>
    <row r="114" spans="2:9" customFormat="1" x14ac:dyDescent="0.15">
      <c r="B114" s="4"/>
      <c r="C114" s="4"/>
      <c r="D114" s="4"/>
      <c r="E114" s="4"/>
      <c r="F114" s="4"/>
      <c r="G114" s="4"/>
      <c r="H114" s="4"/>
      <c r="I114" s="4"/>
    </row>
    <row r="115" spans="2:9" customFormat="1" x14ac:dyDescent="0.15">
      <c r="B115" s="4"/>
      <c r="C115" s="4"/>
      <c r="D115" s="4"/>
      <c r="E115" s="4"/>
      <c r="F115" s="4"/>
      <c r="G115" s="4"/>
      <c r="H115" s="4"/>
      <c r="I115" s="4"/>
    </row>
    <row r="116" spans="2:9" customFormat="1" x14ac:dyDescent="0.15">
      <c r="B116" s="4"/>
      <c r="C116" s="4"/>
      <c r="D116" s="4"/>
      <c r="E116" s="4"/>
      <c r="F116" s="4"/>
      <c r="G116" s="4"/>
      <c r="H116" s="4"/>
      <c r="I116" s="4"/>
    </row>
    <row r="117" spans="2:9" customFormat="1" x14ac:dyDescent="0.15">
      <c r="I117" s="4"/>
    </row>
    <row r="118" spans="2:9" customFormat="1" x14ac:dyDescent="0.15">
      <c r="I118" s="4"/>
    </row>
    <row r="119" spans="2:9" customFormat="1" x14ac:dyDescent="0.15">
      <c r="I119" s="4"/>
    </row>
    <row r="120" spans="2:9" customFormat="1" x14ac:dyDescent="0.15">
      <c r="I120" s="4"/>
    </row>
    <row r="121" spans="2:9" customFormat="1" x14ac:dyDescent="0.15">
      <c r="I121" s="4"/>
    </row>
    <row r="122" spans="2:9" customFormat="1" x14ac:dyDescent="0.15">
      <c r="I122" s="4"/>
    </row>
    <row r="123" spans="2:9" customFormat="1" x14ac:dyDescent="0.15">
      <c r="I123" s="4"/>
    </row>
    <row r="124" spans="2:9" customFormat="1" x14ac:dyDescent="0.15">
      <c r="I124" s="4"/>
    </row>
    <row r="125" spans="2:9" customFormat="1" x14ac:dyDescent="0.15">
      <c r="I125" s="4"/>
    </row>
    <row r="126" spans="2:9" customFormat="1" x14ac:dyDescent="0.15">
      <c r="B126" s="4"/>
      <c r="C126" s="4"/>
      <c r="D126" s="4"/>
      <c r="E126" s="4"/>
      <c r="F126" s="4"/>
      <c r="G126" s="4"/>
      <c r="H126" s="4"/>
      <c r="I126" s="4"/>
    </row>
    <row r="127" spans="2:9" customFormat="1" x14ac:dyDescent="0.15">
      <c r="B127" s="4"/>
      <c r="C127" s="4"/>
      <c r="D127" s="4"/>
      <c r="E127" s="4"/>
      <c r="F127" s="4"/>
      <c r="G127" s="4"/>
      <c r="H127" s="4"/>
      <c r="I127" s="4"/>
    </row>
    <row r="128" spans="2:9" customFormat="1" x14ac:dyDescent="0.15"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K2" sqref="K2:K13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18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2">
        <v>33.510871887207003</v>
      </c>
      <c r="C2" s="2">
        <v>34.483596801757798</v>
      </c>
      <c r="D2">
        <f>AVERAGE(B2:C2)</f>
        <v>33.997234344482401</v>
      </c>
      <c r="F2" s="2">
        <v>27.706529617309599</v>
      </c>
      <c r="G2" s="2">
        <v>28.293226242065401</v>
      </c>
      <c r="H2">
        <f t="shared" ref="H2:H13" si="0">AVERAGE(F2:G2)</f>
        <v>27.9998779296875</v>
      </c>
      <c r="I2">
        <f t="shared" ref="I2:I13" si="1">D2-H2</f>
        <v>5.9973564147949006</v>
      </c>
      <c r="J2">
        <f t="shared" ref="J2:J13" si="2">I2-$I$2</f>
        <v>0</v>
      </c>
      <c r="K2">
        <f t="shared" ref="K2:K13" si="3">POWER(2,-J2)</f>
        <v>1</v>
      </c>
    </row>
    <row r="3" spans="1:18" ht="14.25" x14ac:dyDescent="0.2">
      <c r="A3" s="3" t="s">
        <v>6</v>
      </c>
      <c r="B3" s="2">
        <v>35.266281127929702</v>
      </c>
      <c r="C3" s="2">
        <v>35.741683959960902</v>
      </c>
      <c r="D3">
        <f t="shared" ref="D3:D13" si="4">AVERAGE(B3:C3)</f>
        <v>35.503982543945298</v>
      </c>
      <c r="F3" s="2">
        <v>28.124104309082</v>
      </c>
      <c r="G3" s="2">
        <v>28.843704223632798</v>
      </c>
      <c r="H3">
        <f t="shared" si="0"/>
        <v>28.483904266357399</v>
      </c>
      <c r="I3">
        <f t="shared" si="1"/>
        <v>7.0200782775878992</v>
      </c>
      <c r="J3">
        <f t="shared" si="2"/>
        <v>1.0227218627929986</v>
      </c>
      <c r="K3">
        <f t="shared" si="3"/>
        <v>0.49218689059158383</v>
      </c>
    </row>
    <row r="4" spans="1:18" ht="14.25" x14ac:dyDescent="0.2">
      <c r="A4" s="3" t="s">
        <v>7</v>
      </c>
      <c r="B4" s="2">
        <v>35.042198181152301</v>
      </c>
      <c r="C4" s="2">
        <v>35.980197906494098</v>
      </c>
      <c r="D4">
        <f t="shared" si="4"/>
        <v>35.5111980438232</v>
      </c>
      <c r="F4" s="2">
        <v>29.865104675293001</v>
      </c>
      <c r="G4" s="2">
        <v>30.032079696655298</v>
      </c>
      <c r="H4">
        <f t="shared" si="0"/>
        <v>29.94859218597415</v>
      </c>
      <c r="I4">
        <f t="shared" si="1"/>
        <v>5.56260585784905</v>
      </c>
      <c r="J4">
        <f t="shared" si="2"/>
        <v>-0.43475055694585052</v>
      </c>
      <c r="K4">
        <f t="shared" si="3"/>
        <v>1.3516771068378748</v>
      </c>
    </row>
    <row r="5" spans="1:18" ht="14.25" x14ac:dyDescent="0.2">
      <c r="A5" s="3" t="s">
        <v>8</v>
      </c>
      <c r="B5" s="2">
        <v>33.860498428344698</v>
      </c>
      <c r="C5" s="2">
        <v>34.036479949951101</v>
      </c>
      <c r="D5">
        <f t="shared" si="4"/>
        <v>33.948489189147899</v>
      </c>
      <c r="F5" s="2">
        <v>29.1188869476318</v>
      </c>
      <c r="G5" s="2">
        <v>29.224643707275298</v>
      </c>
      <c r="H5">
        <f t="shared" si="0"/>
        <v>29.171765327453549</v>
      </c>
      <c r="I5">
        <f t="shared" si="1"/>
        <v>4.7767238616943501</v>
      </c>
      <c r="J5">
        <f t="shared" si="2"/>
        <v>-1.2206325531005504</v>
      </c>
      <c r="K5">
        <f t="shared" si="3"/>
        <v>2.3304887573471178</v>
      </c>
    </row>
    <row r="6" spans="1:18" ht="14.25" x14ac:dyDescent="0.2">
      <c r="A6" s="3" t="s">
        <v>9</v>
      </c>
      <c r="B6" s="2">
        <v>34.60400390625</v>
      </c>
      <c r="C6" s="2">
        <v>33.8457126617431</v>
      </c>
      <c r="D6">
        <f t="shared" si="4"/>
        <v>34.224858283996554</v>
      </c>
      <c r="F6" s="2">
        <v>28.8780422210693</v>
      </c>
      <c r="G6" s="2">
        <v>29.600444793701101</v>
      </c>
      <c r="H6">
        <f t="shared" si="0"/>
        <v>29.239243507385201</v>
      </c>
      <c r="I6">
        <f t="shared" si="1"/>
        <v>4.985614776611353</v>
      </c>
      <c r="J6">
        <f t="shared" si="2"/>
        <v>-1.0117416381835476</v>
      </c>
      <c r="K6">
        <f t="shared" si="3"/>
        <v>2.0163437850350601</v>
      </c>
    </row>
    <row r="7" spans="1:18" ht="14.25" x14ac:dyDescent="0.2">
      <c r="A7" s="3" t="s">
        <v>10</v>
      </c>
      <c r="B7" s="2">
        <v>34.680349349975501</v>
      </c>
      <c r="C7" s="2">
        <v>34.6048774719238</v>
      </c>
      <c r="D7">
        <f t="shared" si="4"/>
        <v>34.64261341094965</v>
      </c>
      <c r="F7" s="2">
        <v>28.051689147949201</v>
      </c>
      <c r="G7" s="2">
        <v>28.9086589813232</v>
      </c>
      <c r="H7">
        <f t="shared" si="0"/>
        <v>28.480174064636202</v>
      </c>
      <c r="I7">
        <f t="shared" si="1"/>
        <v>6.1624393463134481</v>
      </c>
      <c r="J7">
        <f t="shared" si="2"/>
        <v>0.16508293151854758</v>
      </c>
      <c r="K7">
        <f t="shared" si="3"/>
        <v>0.89187724949922353</v>
      </c>
    </row>
    <row r="8" spans="1:18" ht="14.25" x14ac:dyDescent="0.2">
      <c r="A8" s="3" t="s">
        <v>11</v>
      </c>
      <c r="B8" s="2">
        <v>33.793327331542997</v>
      </c>
      <c r="C8" s="2">
        <v>34.455490112304702</v>
      </c>
      <c r="D8">
        <f t="shared" si="4"/>
        <v>34.124408721923849</v>
      </c>
      <c r="F8" s="2">
        <v>30.907506942748999</v>
      </c>
      <c r="G8" s="2">
        <v>29.754489898681602</v>
      </c>
      <c r="H8">
        <f t="shared" si="0"/>
        <v>30.3309984207153</v>
      </c>
      <c r="I8">
        <f t="shared" si="1"/>
        <v>3.7934103012085494</v>
      </c>
      <c r="J8">
        <f t="shared" si="2"/>
        <v>-2.2039461135863512</v>
      </c>
      <c r="K8">
        <f t="shared" si="3"/>
        <v>4.6073784749962927</v>
      </c>
    </row>
    <row r="9" spans="1:18" ht="14.25" x14ac:dyDescent="0.2">
      <c r="A9" s="3" t="s">
        <v>12</v>
      </c>
      <c r="B9" s="2">
        <v>32.4289741516113</v>
      </c>
      <c r="C9" s="2">
        <v>32.891994476318402</v>
      </c>
      <c r="D9">
        <f t="shared" si="4"/>
        <v>32.660484313964851</v>
      </c>
      <c r="F9" s="2">
        <v>28.339696884155298</v>
      </c>
      <c r="G9" s="2">
        <v>29.819026947021499</v>
      </c>
      <c r="H9">
        <f t="shared" si="0"/>
        <v>29.0793619155884</v>
      </c>
      <c r="I9">
        <f t="shared" si="1"/>
        <v>3.5811223983764506</v>
      </c>
      <c r="J9">
        <f t="shared" si="2"/>
        <v>-2.4162340164184499</v>
      </c>
      <c r="K9">
        <f t="shared" si="3"/>
        <v>5.3377584346558438</v>
      </c>
    </row>
    <row r="10" spans="1:18" ht="14.25" x14ac:dyDescent="0.2">
      <c r="A10" s="3" t="s">
        <v>13</v>
      </c>
      <c r="B10" s="2">
        <v>33.206142425537102</v>
      </c>
      <c r="C10" s="2">
        <v>33.542194366455099</v>
      </c>
      <c r="D10">
        <f t="shared" si="4"/>
        <v>33.374168395996101</v>
      </c>
      <c r="F10" s="2">
        <v>29.892757415771499</v>
      </c>
      <c r="G10" s="2">
        <v>28.95725440979</v>
      </c>
      <c r="H10">
        <f t="shared" si="0"/>
        <v>29.425005912780748</v>
      </c>
      <c r="I10">
        <f t="shared" si="1"/>
        <v>3.9491624832153533</v>
      </c>
      <c r="J10">
        <f t="shared" si="2"/>
        <v>-2.0481939315795472</v>
      </c>
      <c r="K10">
        <f t="shared" si="3"/>
        <v>4.1358788653991381</v>
      </c>
      <c r="N10" s="5"/>
    </row>
    <row r="11" spans="1:18" ht="14.25" x14ac:dyDescent="0.2">
      <c r="A11" s="3" t="s">
        <v>14</v>
      </c>
      <c r="B11" s="2">
        <v>33.873018264770501</v>
      </c>
      <c r="C11" s="2">
        <v>34.624233245849602</v>
      </c>
      <c r="D11">
        <f t="shared" si="4"/>
        <v>34.248625755310051</v>
      </c>
      <c r="F11" s="2">
        <v>29.6262092590332</v>
      </c>
      <c r="G11" s="2">
        <v>29.1665534973144</v>
      </c>
      <c r="H11">
        <f t="shared" si="0"/>
        <v>29.3963813781738</v>
      </c>
      <c r="I11">
        <f t="shared" si="1"/>
        <v>4.8522443771362518</v>
      </c>
      <c r="J11">
        <f t="shared" si="2"/>
        <v>-1.1451120376586488</v>
      </c>
      <c r="K11">
        <f t="shared" si="3"/>
        <v>2.2116330522699537</v>
      </c>
    </row>
    <row r="12" spans="1:18" ht="14.25" x14ac:dyDescent="0.2">
      <c r="A12" s="3" t="s">
        <v>15</v>
      </c>
      <c r="B12" s="2">
        <v>34.858325958251903</v>
      </c>
      <c r="C12" s="2">
        <v>33.842830657958899</v>
      </c>
      <c r="D12">
        <f t="shared" si="4"/>
        <v>34.350578308105398</v>
      </c>
      <c r="F12" s="2">
        <v>29.7274265289306</v>
      </c>
      <c r="G12" s="2">
        <v>28.919414520263601</v>
      </c>
      <c r="H12">
        <f t="shared" si="0"/>
        <v>29.3234205245971</v>
      </c>
      <c r="I12">
        <f t="shared" si="1"/>
        <v>5.0271577835082972</v>
      </c>
      <c r="J12">
        <f t="shared" si="2"/>
        <v>-0.97019863128660333</v>
      </c>
      <c r="K12">
        <f t="shared" si="3"/>
        <v>1.9591103083167989</v>
      </c>
    </row>
    <row r="13" spans="1:18" ht="14.25" x14ac:dyDescent="0.2">
      <c r="A13" s="3" t="s">
        <v>16</v>
      </c>
      <c r="B13" s="2">
        <v>34.294891357421797</v>
      </c>
      <c r="C13" s="2">
        <v>33.4835300445556</v>
      </c>
      <c r="D13">
        <f t="shared" si="4"/>
        <v>33.889210700988698</v>
      </c>
      <c r="F13" s="2">
        <v>28.563753128051701</v>
      </c>
      <c r="G13" s="2">
        <v>28.711366653442301</v>
      </c>
      <c r="H13">
        <f t="shared" si="0"/>
        <v>28.637559890746999</v>
      </c>
      <c r="I13">
        <f t="shared" si="1"/>
        <v>5.2516508102416992</v>
      </c>
      <c r="J13">
        <f t="shared" si="2"/>
        <v>-0.74570560455320134</v>
      </c>
      <c r="K13">
        <f t="shared" si="3"/>
        <v>1.6767941684002483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P16" s="5"/>
      <c r="Q16" s="5"/>
      <c r="R16" s="5"/>
    </row>
    <row r="17" spans="1:18" x14ac:dyDescent="0.15">
      <c r="A17"/>
      <c r="B17" s="5"/>
      <c r="C17" s="5"/>
      <c r="F17" s="5"/>
      <c r="G17" s="5"/>
      <c r="P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P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P23" s="5"/>
      <c r="Q23" s="5"/>
      <c r="R23" s="5"/>
    </row>
    <row r="24" spans="1:18" x14ac:dyDescent="0.15">
      <c r="A24"/>
      <c r="B24" s="5"/>
      <c r="C24" s="5"/>
      <c r="F24" s="5"/>
      <c r="G24" s="5"/>
    </row>
    <row r="25" spans="1:18" x14ac:dyDescent="0.15">
      <c r="A25"/>
      <c r="B25" s="5"/>
      <c r="C25" s="5"/>
      <c r="E25" s="6"/>
      <c r="F25" s="5"/>
      <c r="G25" s="5"/>
      <c r="P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P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P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P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P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P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P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P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P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2:7" customFormat="1" x14ac:dyDescent="0.15">
      <c r="B49" s="5"/>
      <c r="C49" s="5"/>
      <c r="E49" s="6"/>
      <c r="F49" s="5"/>
      <c r="G49" s="5"/>
    </row>
    <row r="50" spans="2:7" customFormat="1" x14ac:dyDescent="0.15">
      <c r="B50" s="5"/>
      <c r="C50" s="5"/>
      <c r="E50" s="6"/>
      <c r="F50" s="5"/>
      <c r="G50" s="5"/>
    </row>
    <row r="51" spans="2:7" customFormat="1" x14ac:dyDescent="0.15">
      <c r="B51" s="5"/>
      <c r="C51" s="5"/>
      <c r="E51" s="5"/>
      <c r="F51" s="5"/>
      <c r="G51" s="5"/>
    </row>
    <row r="52" spans="2:7" customFormat="1" x14ac:dyDescent="0.15">
      <c r="B52" s="5"/>
      <c r="C52" s="5"/>
      <c r="E52" s="5"/>
      <c r="F52" s="5"/>
      <c r="G52" s="5"/>
    </row>
    <row r="53" spans="2:7" customFormat="1" x14ac:dyDescent="0.15">
      <c r="B53" s="5"/>
      <c r="C53" s="5"/>
      <c r="E53" s="5"/>
      <c r="F53" s="5"/>
      <c r="G53" s="5"/>
    </row>
    <row r="54" spans="2:7" customFormat="1" x14ac:dyDescent="0.15">
      <c r="B54" s="5"/>
      <c r="C54" s="5"/>
      <c r="F54" s="5"/>
      <c r="G54" s="5"/>
    </row>
    <row r="55" spans="2:7" customFormat="1" x14ac:dyDescent="0.15">
      <c r="B55" s="5"/>
      <c r="C55" s="5"/>
      <c r="E55" s="5"/>
      <c r="F55" s="5"/>
      <c r="G55" s="5"/>
    </row>
    <row r="56" spans="2:7" customFormat="1" x14ac:dyDescent="0.15">
      <c r="B56" s="5"/>
      <c r="C56" s="5"/>
      <c r="E56" s="6"/>
      <c r="F56" s="5"/>
      <c r="G56" s="5"/>
    </row>
    <row r="57" spans="2:7" customFormat="1" x14ac:dyDescent="0.15">
      <c r="B57" s="5"/>
      <c r="C57" s="5"/>
      <c r="F57" s="5"/>
      <c r="G57" s="5"/>
    </row>
    <row r="58" spans="2:7" customFormat="1" x14ac:dyDescent="0.15">
      <c r="B58" s="5"/>
      <c r="C58" s="5"/>
      <c r="E58" s="5"/>
      <c r="F58" s="5"/>
      <c r="G58" s="5"/>
    </row>
    <row r="59" spans="2:7" customFormat="1" x14ac:dyDescent="0.15">
      <c r="B59" s="5"/>
      <c r="C59" s="5"/>
      <c r="F59" s="5"/>
      <c r="G59" s="5"/>
    </row>
    <row r="60" spans="2:7" customFormat="1" x14ac:dyDescent="0.15">
      <c r="B60" s="5"/>
      <c r="C60" s="5"/>
      <c r="F60" s="5"/>
      <c r="G60" s="5"/>
    </row>
    <row r="61" spans="2:7" customFormat="1" x14ac:dyDescent="0.15">
      <c r="B61" s="5"/>
      <c r="C61" s="5"/>
      <c r="E61" s="6"/>
      <c r="F61" s="5"/>
      <c r="G61" s="5"/>
    </row>
    <row r="62" spans="2:7" customFormat="1" x14ac:dyDescent="0.15">
      <c r="B62" s="5"/>
      <c r="C62" s="5"/>
      <c r="E62" s="6"/>
      <c r="F62" s="5"/>
      <c r="G62" s="5"/>
    </row>
    <row r="63" spans="2:7" customFormat="1" x14ac:dyDescent="0.15">
      <c r="B63" s="5"/>
      <c r="C63" s="5"/>
      <c r="E63" s="6"/>
      <c r="F63" s="5"/>
      <c r="G63" s="5"/>
    </row>
    <row r="64" spans="2:7" customFormat="1" x14ac:dyDescent="0.15">
      <c r="B64" s="5"/>
      <c r="C64" s="5"/>
      <c r="E64" s="6"/>
      <c r="F64" s="5"/>
      <c r="G64" s="5"/>
    </row>
    <row r="65" spans="2:7" customFormat="1" x14ac:dyDescent="0.15">
      <c r="B65" s="5"/>
      <c r="C65" s="5"/>
      <c r="E65" s="6"/>
      <c r="F65" s="5"/>
      <c r="G65" s="5"/>
    </row>
    <row r="66" spans="2:7" customFormat="1" x14ac:dyDescent="0.15">
      <c r="B66" s="5"/>
      <c r="C66" s="5"/>
      <c r="E66" s="6"/>
      <c r="F66" s="5"/>
      <c r="G66" s="5"/>
    </row>
    <row r="67" spans="2:7" customFormat="1" x14ac:dyDescent="0.15">
      <c r="B67" s="5"/>
      <c r="C67" s="5"/>
      <c r="E67" s="6"/>
      <c r="F67" s="5"/>
      <c r="G67" s="5"/>
    </row>
    <row r="68" spans="2:7" customFormat="1" x14ac:dyDescent="0.15">
      <c r="B68" s="5"/>
      <c r="C68" s="5"/>
      <c r="E68" s="6"/>
      <c r="F68" s="5"/>
      <c r="G68" s="5"/>
    </row>
    <row r="69" spans="2:7" customFormat="1" x14ac:dyDescent="0.15">
      <c r="B69" s="5"/>
      <c r="C69" s="5"/>
      <c r="E69" s="6"/>
      <c r="F69" s="5"/>
      <c r="G69" s="5"/>
    </row>
    <row r="70" spans="2:7" customFormat="1" x14ac:dyDescent="0.15">
      <c r="B70" s="5"/>
      <c r="C70" s="5"/>
      <c r="E70" s="6"/>
      <c r="F70" s="5"/>
      <c r="G70" s="5"/>
    </row>
    <row r="71" spans="2:7" customFormat="1" x14ac:dyDescent="0.15">
      <c r="B71" s="5"/>
      <c r="C71" s="5"/>
      <c r="E71" s="6"/>
      <c r="F71" s="5"/>
      <c r="G71" s="5"/>
    </row>
    <row r="72" spans="2:7" customFormat="1" x14ac:dyDescent="0.15">
      <c r="B72" s="5"/>
      <c r="C72" s="5"/>
      <c r="E72" s="6"/>
      <c r="F72" s="5"/>
      <c r="G72" s="5"/>
    </row>
    <row r="73" spans="2:7" customFormat="1" x14ac:dyDescent="0.15">
      <c r="B73" s="5"/>
      <c r="C73" s="5"/>
      <c r="E73" s="6"/>
      <c r="F73" s="5"/>
      <c r="G73" s="5"/>
    </row>
    <row r="74" spans="2:7" customFormat="1" x14ac:dyDescent="0.15">
      <c r="B74" s="5"/>
      <c r="C74" s="5"/>
      <c r="E74" s="6"/>
      <c r="F74" s="5"/>
      <c r="G74" s="5"/>
    </row>
    <row r="75" spans="2:7" customFormat="1" x14ac:dyDescent="0.15">
      <c r="B75" s="5"/>
      <c r="C75" s="5"/>
      <c r="E75" s="6"/>
      <c r="F75" s="5"/>
      <c r="G75" s="5"/>
    </row>
    <row r="76" spans="2:7" customFormat="1" x14ac:dyDescent="0.15">
      <c r="B76" s="5"/>
      <c r="C76" s="5"/>
      <c r="E76" s="6"/>
      <c r="F76" s="5"/>
      <c r="G76" s="5"/>
    </row>
    <row r="77" spans="2:7" customFormat="1" x14ac:dyDescent="0.15">
      <c r="B77" s="5"/>
      <c r="C77" s="5"/>
      <c r="E77" s="6"/>
      <c r="F77" s="5"/>
      <c r="G77" s="5"/>
    </row>
    <row r="78" spans="2:7" customFormat="1" x14ac:dyDescent="0.15">
      <c r="B78" s="5"/>
      <c r="C78" s="5"/>
      <c r="E78" s="6"/>
      <c r="F78" s="5"/>
      <c r="G78" s="5"/>
    </row>
    <row r="79" spans="2:7" customFormat="1" x14ac:dyDescent="0.15">
      <c r="B79" s="5"/>
      <c r="C79" s="5"/>
      <c r="E79" s="6"/>
      <c r="F79" s="5"/>
      <c r="G79" s="5"/>
    </row>
    <row r="80" spans="2:7" customFormat="1" x14ac:dyDescent="0.15">
      <c r="B80" s="5"/>
      <c r="C80" s="5"/>
      <c r="E80" s="6"/>
      <c r="F80" s="5"/>
      <c r="G80" s="5"/>
    </row>
    <row r="81" spans="2:7" customFormat="1" x14ac:dyDescent="0.15">
      <c r="B81" s="5"/>
      <c r="C81" s="5"/>
      <c r="E81" s="6"/>
      <c r="F81" s="5"/>
      <c r="G81" s="5"/>
    </row>
    <row r="82" spans="2:7" customFormat="1" x14ac:dyDescent="0.15">
      <c r="B82" s="5"/>
      <c r="C82" s="5"/>
      <c r="E82" s="6"/>
      <c r="F82" s="5"/>
      <c r="G82" s="5"/>
    </row>
    <row r="83" spans="2:7" customFormat="1" x14ac:dyDescent="0.15">
      <c r="B83" s="5"/>
      <c r="C83" s="5"/>
      <c r="E83" s="6"/>
      <c r="F83" s="5"/>
      <c r="G83" s="5"/>
    </row>
    <row r="84" spans="2:7" customFormat="1" x14ac:dyDescent="0.15">
      <c r="B84" s="5"/>
      <c r="C84" s="5"/>
      <c r="E84" s="6"/>
      <c r="F84" s="5"/>
      <c r="G84" s="5"/>
    </row>
    <row r="85" spans="2:7" customFormat="1" x14ac:dyDescent="0.15">
      <c r="B85" s="5"/>
      <c r="C85" s="5"/>
      <c r="E85" s="6"/>
      <c r="F85" s="5"/>
      <c r="G85" s="5"/>
    </row>
    <row r="86" spans="2:7" customFormat="1" x14ac:dyDescent="0.15">
      <c r="B86" s="5"/>
      <c r="C86" s="5"/>
      <c r="E86" s="6"/>
      <c r="F86" s="5"/>
      <c r="G86" s="5"/>
    </row>
    <row r="87" spans="2:7" customFormat="1" x14ac:dyDescent="0.15">
      <c r="B87" s="5"/>
      <c r="C87" s="5"/>
      <c r="E87" s="6"/>
      <c r="F87" s="5"/>
      <c r="G87" s="5"/>
    </row>
    <row r="88" spans="2:7" customFormat="1" x14ac:dyDescent="0.15">
      <c r="B88" s="5"/>
      <c r="C88" s="5"/>
      <c r="E88" s="6"/>
      <c r="F88" s="5"/>
      <c r="G88" s="5"/>
    </row>
    <row r="89" spans="2:7" customFormat="1" x14ac:dyDescent="0.15">
      <c r="B89" s="5"/>
      <c r="C89" s="5"/>
      <c r="E89" s="6"/>
      <c r="F89" s="5"/>
      <c r="G89" s="5"/>
    </row>
    <row r="90" spans="2:7" customFormat="1" x14ac:dyDescent="0.15">
      <c r="B90" s="5"/>
      <c r="C90" s="5"/>
      <c r="E90" s="6"/>
      <c r="F90" s="5"/>
      <c r="G90" s="5"/>
    </row>
    <row r="91" spans="2:7" customFormat="1" x14ac:dyDescent="0.15">
      <c r="B91" s="5"/>
      <c r="C91" s="5"/>
      <c r="E91" s="6"/>
      <c r="F91" s="5"/>
      <c r="G91" s="5"/>
    </row>
    <row r="92" spans="2:7" customFormat="1" x14ac:dyDescent="0.15">
      <c r="B92" s="5"/>
      <c r="C92" s="5"/>
      <c r="E92" s="6"/>
      <c r="F92" s="5"/>
      <c r="G92" s="5"/>
    </row>
    <row r="93" spans="2:7" customFormat="1" x14ac:dyDescent="0.15">
      <c r="B93" s="5"/>
      <c r="C93" s="5"/>
      <c r="E93" s="6"/>
      <c r="F93" s="5"/>
      <c r="G93" s="5"/>
    </row>
    <row r="94" spans="2:7" customFormat="1" x14ac:dyDescent="0.15">
      <c r="B94" s="5"/>
      <c r="C94" s="5"/>
      <c r="E94" s="6"/>
      <c r="F94" s="5"/>
      <c r="G94" s="5"/>
    </row>
    <row r="95" spans="2:7" customFormat="1" x14ac:dyDescent="0.15">
      <c r="B95" s="5"/>
      <c r="C95" s="5"/>
      <c r="E95" s="6"/>
      <c r="F95" s="5"/>
      <c r="G95" s="5"/>
    </row>
    <row r="96" spans="2:7" customFormat="1" x14ac:dyDescent="0.15">
      <c r="B96" s="5"/>
      <c r="C96" s="5"/>
      <c r="E96" s="6"/>
      <c r="F96" s="5"/>
      <c r="G96" s="5"/>
    </row>
    <row r="97" spans="2:7" customFormat="1" x14ac:dyDescent="0.15">
      <c r="B97" s="5"/>
      <c r="C97" s="5"/>
      <c r="E97" s="6"/>
      <c r="F97" s="5"/>
      <c r="G97" s="5"/>
    </row>
    <row r="98" spans="2:7" customFormat="1" x14ac:dyDescent="0.15">
      <c r="B98" s="5"/>
      <c r="C98" s="5"/>
      <c r="E98" s="6"/>
      <c r="F98" s="5"/>
      <c r="G98" s="5"/>
    </row>
    <row r="99" spans="2:7" customFormat="1" x14ac:dyDescent="0.15">
      <c r="B99" s="5"/>
      <c r="C99" s="5"/>
      <c r="E99" s="6"/>
      <c r="F99" s="5"/>
      <c r="G99" s="5"/>
    </row>
    <row r="100" spans="2:7" customFormat="1" x14ac:dyDescent="0.15">
      <c r="B100" s="5"/>
      <c r="C100" s="5"/>
      <c r="E100" s="6"/>
      <c r="F100" s="5"/>
      <c r="G100" s="5"/>
    </row>
    <row r="101" spans="2:7" customFormat="1" x14ac:dyDescent="0.15">
      <c r="B101" s="5"/>
      <c r="C101" s="5"/>
      <c r="E101" s="6"/>
      <c r="F101" s="5"/>
      <c r="G101" s="5"/>
    </row>
    <row r="102" spans="2:7" customFormat="1" x14ac:dyDescent="0.15">
      <c r="B102" s="5"/>
      <c r="C102" s="5"/>
      <c r="E102" s="6"/>
      <c r="F102" s="5"/>
      <c r="G102" s="5"/>
    </row>
    <row r="103" spans="2:7" customFormat="1" x14ac:dyDescent="0.15">
      <c r="B103" s="5"/>
      <c r="C103" s="5"/>
      <c r="E103" s="6"/>
      <c r="F103" s="5"/>
      <c r="G103" s="5"/>
    </row>
    <row r="104" spans="2:7" customFormat="1" x14ac:dyDescent="0.15">
      <c r="B104" s="5"/>
      <c r="C104" s="5"/>
      <c r="E104" s="6"/>
      <c r="F104" s="5"/>
      <c r="G104" s="5"/>
    </row>
    <row r="105" spans="2:7" customFormat="1" x14ac:dyDescent="0.15">
      <c r="B105" s="5"/>
      <c r="C105" s="5"/>
      <c r="E105" s="6"/>
      <c r="F105" s="5"/>
      <c r="G105" s="5"/>
    </row>
    <row r="106" spans="2:7" customFormat="1" x14ac:dyDescent="0.15">
      <c r="B106" s="5"/>
      <c r="C106" s="5"/>
      <c r="E106" s="6"/>
      <c r="F106" s="5"/>
      <c r="G106" s="5"/>
    </row>
    <row r="107" spans="2:7" customFormat="1" x14ac:dyDescent="0.15">
      <c r="B107" s="5"/>
      <c r="C107" s="5"/>
      <c r="E107" s="6"/>
      <c r="F107" s="5"/>
      <c r="G107" s="5"/>
    </row>
    <row r="108" spans="2:7" customFormat="1" x14ac:dyDescent="0.15">
      <c r="B108" s="5"/>
      <c r="C108" s="5"/>
      <c r="E108" s="6"/>
      <c r="F108" s="5"/>
      <c r="G108" s="5"/>
    </row>
    <row r="109" spans="2:7" customFormat="1" x14ac:dyDescent="0.15">
      <c r="B109" s="5"/>
      <c r="C109" s="5"/>
      <c r="E109" s="6"/>
      <c r="F109" s="5"/>
      <c r="G109" s="5"/>
    </row>
    <row r="110" spans="2:7" customFormat="1" x14ac:dyDescent="0.15">
      <c r="B110" s="5"/>
      <c r="C110" s="5"/>
      <c r="E110" s="6"/>
      <c r="F110" s="5"/>
      <c r="G110" s="5"/>
    </row>
    <row r="111" spans="2:7" customFormat="1" x14ac:dyDescent="0.15">
      <c r="B111" s="5"/>
      <c r="C111" s="5"/>
      <c r="E111" s="6"/>
      <c r="F111" s="5"/>
      <c r="G111" s="5"/>
    </row>
    <row r="112" spans="2:7" customFormat="1" x14ac:dyDescent="0.15"/>
    <row r="113" spans="2:9" customFormat="1" x14ac:dyDescent="0.15"/>
    <row r="114" spans="2:9" customFormat="1" x14ac:dyDescent="0.15">
      <c r="B114" s="4"/>
      <c r="C114" s="4"/>
      <c r="D114" s="4"/>
      <c r="E114" s="4"/>
      <c r="F114" s="4"/>
      <c r="G114" s="4"/>
      <c r="H114" s="4"/>
      <c r="I114" s="4"/>
    </row>
    <row r="115" spans="2:9" customFormat="1" x14ac:dyDescent="0.15">
      <c r="B115" s="4"/>
      <c r="C115" s="4"/>
      <c r="D115" s="4"/>
      <c r="E115" s="4"/>
      <c r="F115" s="4"/>
      <c r="G115" s="4"/>
      <c r="H115" s="4"/>
      <c r="I115" s="4"/>
    </row>
    <row r="116" spans="2:9" customFormat="1" x14ac:dyDescent="0.15">
      <c r="B116" s="4"/>
      <c r="C116" s="4"/>
      <c r="D116" s="4"/>
      <c r="E116" s="4"/>
      <c r="F116" s="4"/>
      <c r="G116" s="4"/>
      <c r="H116" s="4"/>
      <c r="I116" s="4"/>
    </row>
    <row r="117" spans="2:9" customFormat="1" x14ac:dyDescent="0.15">
      <c r="I117" s="4"/>
    </row>
    <row r="118" spans="2:9" customFormat="1" x14ac:dyDescent="0.15">
      <c r="I118" s="4"/>
    </row>
    <row r="119" spans="2:9" customFormat="1" x14ac:dyDescent="0.15">
      <c r="I119" s="4"/>
    </row>
    <row r="120" spans="2:9" customFormat="1" x14ac:dyDescent="0.15">
      <c r="I120" s="4"/>
    </row>
    <row r="121" spans="2:9" customFormat="1" x14ac:dyDescent="0.15">
      <c r="I121" s="4"/>
    </row>
    <row r="122" spans="2:9" customFormat="1" x14ac:dyDescent="0.15">
      <c r="I122" s="4"/>
    </row>
    <row r="123" spans="2:9" customFormat="1" x14ac:dyDescent="0.15">
      <c r="I123" s="4"/>
    </row>
    <row r="124" spans="2:9" customFormat="1" x14ac:dyDescent="0.15">
      <c r="I124" s="4"/>
    </row>
    <row r="125" spans="2:9" customFormat="1" x14ac:dyDescent="0.15">
      <c r="I125" s="4"/>
    </row>
    <row r="126" spans="2:9" customFormat="1" x14ac:dyDescent="0.15">
      <c r="B126" s="4"/>
      <c r="C126" s="4"/>
      <c r="D126" s="4"/>
      <c r="E126" s="4"/>
      <c r="F126" s="4"/>
      <c r="G126" s="4"/>
      <c r="H126" s="4"/>
      <c r="I126" s="4"/>
    </row>
    <row r="127" spans="2:9" customFormat="1" x14ac:dyDescent="0.15">
      <c r="B127" s="4"/>
      <c r="C127" s="4"/>
      <c r="D127" s="4"/>
      <c r="E127" s="4"/>
      <c r="F127" s="4"/>
      <c r="G127" s="4"/>
      <c r="H127" s="4"/>
      <c r="I127" s="4"/>
    </row>
    <row r="128" spans="2:9" customFormat="1" x14ac:dyDescent="0.15"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K2" sqref="K2:K13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19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3">
        <v>33.345256805419901</v>
      </c>
      <c r="C2" s="3">
        <v>32.960330963134801</v>
      </c>
      <c r="D2">
        <f t="shared" ref="D2:D13" si="0">AVERAGE(B2:C2)</f>
        <v>33.152793884277351</v>
      </c>
      <c r="F2" s="3">
        <v>27.706529617309599</v>
      </c>
      <c r="G2" s="3">
        <v>28.293226242065401</v>
      </c>
      <c r="H2">
        <f t="shared" ref="H2:H13" si="1">AVERAGE(F2:G2)</f>
        <v>27.9998779296875</v>
      </c>
      <c r="I2">
        <f t="shared" ref="I2:I13" si="2">D2-H2</f>
        <v>5.1529159545898509</v>
      </c>
      <c r="J2">
        <f t="shared" ref="J2:J13" si="3">I2-$I$2</f>
        <v>0</v>
      </c>
      <c r="K2">
        <f t="shared" ref="K2:K13" si="4">POWER(2,-J2)</f>
        <v>1</v>
      </c>
    </row>
    <row r="3" spans="1:18" ht="14.25" x14ac:dyDescent="0.2">
      <c r="A3" s="3" t="s">
        <v>6</v>
      </c>
      <c r="B3" s="3">
        <v>33.1312446594238</v>
      </c>
      <c r="C3" s="3">
        <v>31.626659393310501</v>
      </c>
      <c r="D3">
        <f t="shared" si="0"/>
        <v>32.378952026367152</v>
      </c>
      <c r="F3" s="3">
        <v>28.124104309082</v>
      </c>
      <c r="G3" s="3">
        <v>28.843704223632798</v>
      </c>
      <c r="H3">
        <f t="shared" si="1"/>
        <v>28.483904266357399</v>
      </c>
      <c r="I3">
        <f t="shared" si="2"/>
        <v>3.8950477600097528</v>
      </c>
      <c r="J3">
        <f t="shared" si="3"/>
        <v>-1.257868194580098</v>
      </c>
      <c r="K3">
        <f t="shared" si="4"/>
        <v>2.3914211020120786</v>
      </c>
    </row>
    <row r="4" spans="1:18" ht="14.25" x14ac:dyDescent="0.2">
      <c r="A4" s="3" t="s">
        <v>7</v>
      </c>
      <c r="B4" s="3">
        <v>34.592723846435497</v>
      </c>
      <c r="C4" s="3">
        <v>33.900936126708999</v>
      </c>
      <c r="D4">
        <f t="shared" si="0"/>
        <v>34.246829986572251</v>
      </c>
      <c r="F4" s="3">
        <v>29.865104675293001</v>
      </c>
      <c r="G4" s="3">
        <v>30.032079696655298</v>
      </c>
      <c r="H4">
        <f t="shared" si="1"/>
        <v>29.94859218597415</v>
      </c>
      <c r="I4">
        <f t="shared" si="2"/>
        <v>4.2982378005981019</v>
      </c>
      <c r="J4">
        <f t="shared" si="3"/>
        <v>-0.85467815399174896</v>
      </c>
      <c r="K4">
        <f t="shared" si="4"/>
        <v>1.8083552901905551</v>
      </c>
    </row>
    <row r="5" spans="1:18" ht="14.25" x14ac:dyDescent="0.2">
      <c r="A5" s="3" t="s">
        <v>8</v>
      </c>
      <c r="B5" s="3">
        <v>33.776840209960902</v>
      </c>
      <c r="C5" s="3">
        <v>33.266830682754502</v>
      </c>
      <c r="D5">
        <f t="shared" si="0"/>
        <v>33.521835446357699</v>
      </c>
      <c r="F5" s="3">
        <v>29.1188869476318</v>
      </c>
      <c r="G5" s="3">
        <v>29.224643707275298</v>
      </c>
      <c r="H5">
        <f t="shared" si="1"/>
        <v>29.171765327453549</v>
      </c>
      <c r="I5">
        <f t="shared" si="2"/>
        <v>4.3500701189041493</v>
      </c>
      <c r="J5">
        <f t="shared" si="3"/>
        <v>-0.80284583568570156</v>
      </c>
      <c r="K5">
        <f t="shared" si="4"/>
        <v>1.7445389826577336</v>
      </c>
    </row>
    <row r="6" spans="1:18" ht="14.25" x14ac:dyDescent="0.2">
      <c r="A6" s="3" t="s">
        <v>9</v>
      </c>
      <c r="B6" s="3">
        <v>33.633255004882798</v>
      </c>
      <c r="C6" s="3">
        <v>33.151747539639402</v>
      </c>
      <c r="D6">
        <f t="shared" si="0"/>
        <v>33.3925012722611</v>
      </c>
      <c r="F6" s="3">
        <v>28.8780422210693</v>
      </c>
      <c r="G6" s="3">
        <v>29.600444793701101</v>
      </c>
      <c r="H6">
        <f t="shared" si="1"/>
        <v>29.239243507385201</v>
      </c>
      <c r="I6">
        <f t="shared" si="2"/>
        <v>4.1532577648758995</v>
      </c>
      <c r="J6">
        <f t="shared" si="3"/>
        <v>-0.99965818971395137</v>
      </c>
      <c r="K6">
        <f t="shared" si="4"/>
        <v>1.9995262064568231</v>
      </c>
    </row>
    <row r="7" spans="1:18" ht="14.25" x14ac:dyDescent="0.2">
      <c r="A7" s="3" t="s">
        <v>10</v>
      </c>
      <c r="B7" s="3">
        <v>33.634550048827997</v>
      </c>
      <c r="C7" s="3">
        <v>33.255475396393997</v>
      </c>
      <c r="D7">
        <f t="shared" si="0"/>
        <v>33.445012722610997</v>
      </c>
      <c r="F7" s="3">
        <v>28.051689147949201</v>
      </c>
      <c r="G7" s="3">
        <v>28.9086589813232</v>
      </c>
      <c r="H7">
        <f t="shared" si="1"/>
        <v>28.480174064636202</v>
      </c>
      <c r="I7">
        <f t="shared" si="2"/>
        <v>4.964838657974795</v>
      </c>
      <c r="J7">
        <f t="shared" si="3"/>
        <v>-0.1880772966150559</v>
      </c>
      <c r="K7">
        <f t="shared" si="4"/>
        <v>1.1392444139453561</v>
      </c>
    </row>
    <row r="8" spans="1:18" ht="14.25" x14ac:dyDescent="0.2">
      <c r="A8" s="3" t="s">
        <v>11</v>
      </c>
      <c r="B8" s="3">
        <v>33.169971466064503</v>
      </c>
      <c r="C8" s="3">
        <v>32.639644622802699</v>
      </c>
      <c r="D8">
        <f t="shared" si="0"/>
        <v>32.904808044433601</v>
      </c>
      <c r="F8" s="3">
        <v>30.907506942748999</v>
      </c>
      <c r="G8" s="3">
        <v>29.754489898681602</v>
      </c>
      <c r="H8">
        <f t="shared" si="1"/>
        <v>30.3309984207153</v>
      </c>
      <c r="I8">
        <f t="shared" si="2"/>
        <v>2.5738096237183008</v>
      </c>
      <c r="J8">
        <f t="shared" si="3"/>
        <v>-2.5791063308715501</v>
      </c>
      <c r="K8">
        <f t="shared" si="4"/>
        <v>5.9756942384761649</v>
      </c>
    </row>
    <row r="9" spans="1:18" ht="14.25" x14ac:dyDescent="0.2">
      <c r="A9" s="3" t="s">
        <v>12</v>
      </c>
      <c r="B9" s="3">
        <v>32.498096466064503</v>
      </c>
      <c r="C9" s="3">
        <v>33.107994079589801</v>
      </c>
      <c r="D9">
        <f t="shared" si="0"/>
        <v>32.803045272827148</v>
      </c>
      <c r="F9" s="3">
        <v>28.339696884155298</v>
      </c>
      <c r="G9" s="3">
        <v>29.819026947021499</v>
      </c>
      <c r="H9">
        <f t="shared" si="1"/>
        <v>29.0793619155884</v>
      </c>
      <c r="I9">
        <f t="shared" si="2"/>
        <v>3.7236833572387482</v>
      </c>
      <c r="J9">
        <f t="shared" si="3"/>
        <v>-1.4292325973511026</v>
      </c>
      <c r="K9">
        <f t="shared" si="4"/>
        <v>2.6930342858483516</v>
      </c>
    </row>
    <row r="10" spans="1:18" ht="14.25" x14ac:dyDescent="0.2">
      <c r="A10" s="3" t="s">
        <v>13</v>
      </c>
      <c r="B10" s="3">
        <v>32.254302978515597</v>
      </c>
      <c r="C10" s="3">
        <v>32.4985542297363</v>
      </c>
      <c r="D10">
        <f t="shared" si="0"/>
        <v>32.376428604125948</v>
      </c>
      <c r="F10" s="3">
        <v>29.892757415771499</v>
      </c>
      <c r="G10" s="3">
        <v>28.95725440979</v>
      </c>
      <c r="H10">
        <f t="shared" si="1"/>
        <v>29.425005912780748</v>
      </c>
      <c r="I10">
        <f t="shared" si="2"/>
        <v>2.9514226913452006</v>
      </c>
      <c r="J10">
        <f t="shared" si="3"/>
        <v>-2.2014932632446502</v>
      </c>
      <c r="K10">
        <f t="shared" si="4"/>
        <v>4.5995517285891028</v>
      </c>
      <c r="N10" s="5"/>
    </row>
    <row r="11" spans="1:18" ht="14.25" x14ac:dyDescent="0.2">
      <c r="A11" s="3" t="s">
        <v>14</v>
      </c>
      <c r="B11" s="3">
        <v>32.003639221191399</v>
      </c>
      <c r="C11" s="3">
        <v>33.3578773140907</v>
      </c>
      <c r="D11">
        <f t="shared" si="0"/>
        <v>32.680758267641053</v>
      </c>
      <c r="F11" s="3">
        <v>29.6262092590332</v>
      </c>
      <c r="G11" s="3">
        <v>29.1665534973144</v>
      </c>
      <c r="H11">
        <f t="shared" si="1"/>
        <v>29.3963813781738</v>
      </c>
      <c r="I11">
        <f t="shared" si="2"/>
        <v>3.2843768894672536</v>
      </c>
      <c r="J11">
        <f t="shared" si="3"/>
        <v>-1.8685390651225973</v>
      </c>
      <c r="K11">
        <f t="shared" si="4"/>
        <v>3.651626134766552</v>
      </c>
    </row>
    <row r="12" spans="1:18" ht="14.25" x14ac:dyDescent="0.2">
      <c r="A12" s="3" t="s">
        <v>15</v>
      </c>
      <c r="B12" s="3">
        <v>32.043639221191398</v>
      </c>
      <c r="C12" s="3">
        <v>33.307877314090703</v>
      </c>
      <c r="D12">
        <f t="shared" si="0"/>
        <v>32.675758267641051</v>
      </c>
      <c r="F12" s="3">
        <v>29.7274265289306</v>
      </c>
      <c r="G12" s="3">
        <v>28.919414520263601</v>
      </c>
      <c r="H12">
        <f t="shared" si="1"/>
        <v>29.3234205245971</v>
      </c>
      <c r="I12">
        <f t="shared" si="2"/>
        <v>3.3523377430439503</v>
      </c>
      <c r="J12">
        <f t="shared" si="3"/>
        <v>-1.8005782115459006</v>
      </c>
      <c r="K12">
        <f t="shared" si="4"/>
        <v>3.4835981497708719</v>
      </c>
    </row>
    <row r="13" spans="1:18" ht="14.25" x14ac:dyDescent="0.2">
      <c r="A13" s="3" t="s">
        <v>16</v>
      </c>
      <c r="B13" s="3">
        <v>31.858047485351602</v>
      </c>
      <c r="C13" s="3">
        <v>33.252341598272302</v>
      </c>
      <c r="D13">
        <f t="shared" si="0"/>
        <v>32.55519454181195</v>
      </c>
      <c r="F13" s="3">
        <v>28.563753128051701</v>
      </c>
      <c r="G13" s="3">
        <v>28.711366653442301</v>
      </c>
      <c r="H13">
        <f t="shared" si="1"/>
        <v>28.637559890746999</v>
      </c>
      <c r="I13">
        <f t="shared" si="2"/>
        <v>3.9176346510649509</v>
      </c>
      <c r="J13">
        <f t="shared" si="3"/>
        <v>-1.2352813035249</v>
      </c>
      <c r="K13">
        <f t="shared" si="4"/>
        <v>2.3542724769058014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L16" s="5"/>
      <c r="M16" s="6"/>
      <c r="N16" s="6"/>
      <c r="O16" s="6"/>
      <c r="P16" s="5"/>
      <c r="Q16" s="5"/>
      <c r="R16" s="5"/>
    </row>
    <row r="17" spans="1:18" x14ac:dyDescent="0.15">
      <c r="A17"/>
      <c r="B17" s="5"/>
      <c r="C17" s="5"/>
      <c r="F17" s="5"/>
      <c r="G17" s="5"/>
      <c r="L17" s="5"/>
      <c r="M17" s="6"/>
      <c r="N17" s="6"/>
      <c r="O17" s="6"/>
      <c r="P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P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P23" s="5"/>
      <c r="Q23" s="5"/>
      <c r="R23" s="5"/>
    </row>
    <row r="24" spans="1:18" x14ac:dyDescent="0.15">
      <c r="A24"/>
      <c r="B24" s="5"/>
      <c r="C24" s="5"/>
      <c r="F24" s="5"/>
      <c r="G24" s="5"/>
    </row>
    <row r="25" spans="1:18" x14ac:dyDescent="0.15">
      <c r="A25"/>
      <c r="B25" s="5"/>
      <c r="C25" s="5"/>
      <c r="E25" s="6"/>
      <c r="F25" s="5"/>
      <c r="G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2:7" customFormat="1" x14ac:dyDescent="0.15">
      <c r="B49" s="5"/>
      <c r="C49" s="5"/>
      <c r="E49" s="6"/>
      <c r="F49" s="5"/>
      <c r="G49" s="5"/>
    </row>
    <row r="50" spans="2:7" customFormat="1" x14ac:dyDescent="0.15">
      <c r="B50" s="5"/>
      <c r="C50" s="5"/>
      <c r="E50" s="6"/>
      <c r="F50" s="5"/>
      <c r="G50" s="5"/>
    </row>
    <row r="51" spans="2:7" customFormat="1" x14ac:dyDescent="0.15">
      <c r="B51" s="5"/>
      <c r="C51" s="5"/>
      <c r="E51" s="5"/>
      <c r="F51" s="5"/>
      <c r="G51" s="5"/>
    </row>
    <row r="52" spans="2:7" customFormat="1" x14ac:dyDescent="0.15">
      <c r="B52" s="5"/>
      <c r="C52" s="5"/>
      <c r="E52" s="5"/>
      <c r="F52" s="5"/>
      <c r="G52" s="5"/>
    </row>
    <row r="53" spans="2:7" customFormat="1" x14ac:dyDescent="0.15">
      <c r="B53" s="5"/>
      <c r="C53" s="5"/>
      <c r="E53" s="5"/>
      <c r="F53" s="5"/>
      <c r="G53" s="5"/>
    </row>
    <row r="54" spans="2:7" customFormat="1" x14ac:dyDescent="0.15">
      <c r="B54" s="5"/>
      <c r="C54" s="5"/>
      <c r="F54" s="5"/>
      <c r="G54" s="5"/>
    </row>
    <row r="55" spans="2:7" customFormat="1" x14ac:dyDescent="0.15">
      <c r="B55" s="5"/>
      <c r="C55" s="5"/>
      <c r="E55" s="5"/>
      <c r="F55" s="5"/>
      <c r="G55" s="5"/>
    </row>
    <row r="56" spans="2:7" customFormat="1" x14ac:dyDescent="0.15">
      <c r="B56" s="5"/>
      <c r="C56" s="5"/>
      <c r="E56" s="6"/>
      <c r="F56" s="5"/>
      <c r="G56" s="5"/>
    </row>
    <row r="57" spans="2:7" customFormat="1" x14ac:dyDescent="0.15">
      <c r="B57" s="5"/>
      <c r="C57" s="5"/>
      <c r="F57" s="5"/>
      <c r="G57" s="5"/>
    </row>
    <row r="58" spans="2:7" customFormat="1" x14ac:dyDescent="0.15">
      <c r="B58" s="5"/>
      <c r="C58" s="5"/>
      <c r="E58" s="5"/>
      <c r="F58" s="5"/>
      <c r="G58" s="5"/>
    </row>
    <row r="59" spans="2:7" customFormat="1" x14ac:dyDescent="0.15">
      <c r="B59" s="5"/>
      <c r="C59" s="5"/>
      <c r="F59" s="5"/>
      <c r="G59" s="5"/>
    </row>
    <row r="60" spans="2:7" customFormat="1" x14ac:dyDescent="0.15">
      <c r="B60" s="5"/>
      <c r="C60" s="5"/>
      <c r="F60" s="5"/>
      <c r="G60" s="5"/>
    </row>
    <row r="61" spans="2:7" customFormat="1" x14ac:dyDescent="0.15">
      <c r="B61" s="5"/>
      <c r="C61" s="5"/>
      <c r="E61" s="6"/>
      <c r="F61" s="5"/>
      <c r="G61" s="5"/>
    </row>
    <row r="62" spans="2:7" customFormat="1" x14ac:dyDescent="0.15">
      <c r="B62" s="5"/>
      <c r="C62" s="5"/>
      <c r="E62" s="6"/>
      <c r="F62" s="5"/>
      <c r="G62" s="5"/>
    </row>
    <row r="63" spans="2:7" customFormat="1" x14ac:dyDescent="0.15">
      <c r="B63" s="5"/>
      <c r="C63" s="5"/>
      <c r="E63" s="6"/>
      <c r="F63" s="5"/>
      <c r="G63" s="5"/>
    </row>
    <row r="64" spans="2:7" customFormat="1" x14ac:dyDescent="0.15">
      <c r="B64" s="5"/>
      <c r="C64" s="5"/>
      <c r="E64" s="6"/>
      <c r="F64" s="5"/>
      <c r="G64" s="5"/>
    </row>
    <row r="65" spans="2:7" customFormat="1" x14ac:dyDescent="0.15">
      <c r="B65" s="5"/>
      <c r="C65" s="5"/>
      <c r="E65" s="6"/>
      <c r="F65" s="5"/>
      <c r="G65" s="5"/>
    </row>
    <row r="66" spans="2:7" customFormat="1" x14ac:dyDescent="0.15">
      <c r="B66" s="5"/>
      <c r="C66" s="5"/>
      <c r="E66" s="6"/>
      <c r="F66" s="5"/>
      <c r="G66" s="5"/>
    </row>
    <row r="67" spans="2:7" customFormat="1" x14ac:dyDescent="0.15">
      <c r="B67" s="5"/>
      <c r="C67" s="5"/>
      <c r="E67" s="6"/>
      <c r="F67" s="5"/>
      <c r="G67" s="5"/>
    </row>
    <row r="68" spans="2:7" customFormat="1" x14ac:dyDescent="0.15">
      <c r="B68" s="5"/>
      <c r="C68" s="5"/>
      <c r="E68" s="6"/>
      <c r="F68" s="5"/>
      <c r="G68" s="5"/>
    </row>
    <row r="69" spans="2:7" customFormat="1" x14ac:dyDescent="0.15">
      <c r="B69" s="5"/>
      <c r="C69" s="5"/>
      <c r="E69" s="6"/>
      <c r="F69" s="5"/>
      <c r="G69" s="5"/>
    </row>
    <row r="70" spans="2:7" customFormat="1" x14ac:dyDescent="0.15">
      <c r="B70" s="5"/>
      <c r="C70" s="5"/>
      <c r="E70" s="6"/>
      <c r="F70" s="5"/>
      <c r="G70" s="5"/>
    </row>
    <row r="71" spans="2:7" customFormat="1" x14ac:dyDescent="0.15">
      <c r="B71" s="5"/>
      <c r="C71" s="5"/>
      <c r="E71" s="6"/>
      <c r="F71" s="5"/>
      <c r="G71" s="5"/>
    </row>
    <row r="72" spans="2:7" customFormat="1" x14ac:dyDescent="0.15">
      <c r="B72" s="5"/>
      <c r="C72" s="5"/>
      <c r="E72" s="6"/>
      <c r="F72" s="5"/>
      <c r="G72" s="5"/>
    </row>
    <row r="73" spans="2:7" customFormat="1" x14ac:dyDescent="0.15">
      <c r="B73" s="5"/>
      <c r="C73" s="5"/>
      <c r="E73" s="6"/>
      <c r="F73" s="5"/>
      <c r="G73" s="5"/>
    </row>
    <row r="74" spans="2:7" customFormat="1" x14ac:dyDescent="0.15">
      <c r="B74" s="5"/>
      <c r="C74" s="5"/>
      <c r="E74" s="6"/>
      <c r="F74" s="5"/>
      <c r="G74" s="5"/>
    </row>
    <row r="75" spans="2:7" customFormat="1" x14ac:dyDescent="0.15">
      <c r="B75" s="5"/>
      <c r="C75" s="5"/>
      <c r="E75" s="6"/>
      <c r="F75" s="5"/>
      <c r="G75" s="5"/>
    </row>
    <row r="76" spans="2:7" customFormat="1" x14ac:dyDescent="0.15">
      <c r="B76" s="5"/>
      <c r="C76" s="5"/>
      <c r="E76" s="6"/>
      <c r="F76" s="5"/>
      <c r="G76" s="5"/>
    </row>
    <row r="77" spans="2:7" customFormat="1" x14ac:dyDescent="0.15">
      <c r="B77" s="5"/>
      <c r="C77" s="5"/>
      <c r="E77" s="6"/>
      <c r="F77" s="5"/>
      <c r="G77" s="5"/>
    </row>
    <row r="78" spans="2:7" customFormat="1" x14ac:dyDescent="0.15">
      <c r="B78" s="5"/>
      <c r="C78" s="5"/>
      <c r="E78" s="6"/>
      <c r="F78" s="5"/>
      <c r="G78" s="5"/>
    </row>
    <row r="79" spans="2:7" customFormat="1" x14ac:dyDescent="0.15">
      <c r="B79" s="5"/>
      <c r="C79" s="5"/>
      <c r="E79" s="6"/>
      <c r="F79" s="5"/>
      <c r="G79" s="5"/>
    </row>
    <row r="80" spans="2:7" customFormat="1" x14ac:dyDescent="0.15">
      <c r="B80" s="5"/>
      <c r="C80" s="5"/>
      <c r="E80" s="6"/>
      <c r="F80" s="5"/>
      <c r="G80" s="5"/>
    </row>
    <row r="81" spans="2:7" customFormat="1" x14ac:dyDescent="0.15">
      <c r="B81" s="5"/>
      <c r="C81" s="5"/>
      <c r="E81" s="6"/>
      <c r="F81" s="5"/>
      <c r="G81" s="5"/>
    </row>
    <row r="82" spans="2:7" customFormat="1" x14ac:dyDescent="0.15">
      <c r="B82" s="5"/>
      <c r="C82" s="5"/>
      <c r="E82" s="6"/>
      <c r="F82" s="5"/>
      <c r="G82" s="5"/>
    </row>
    <row r="83" spans="2:7" customFormat="1" x14ac:dyDescent="0.15">
      <c r="B83" s="5"/>
      <c r="C83" s="5"/>
      <c r="E83" s="6"/>
      <c r="F83" s="5"/>
      <c r="G83" s="5"/>
    </row>
    <row r="84" spans="2:7" customFormat="1" x14ac:dyDescent="0.15">
      <c r="B84" s="5"/>
      <c r="C84" s="5"/>
      <c r="E84" s="6"/>
      <c r="F84" s="5"/>
      <c r="G84" s="5"/>
    </row>
    <row r="85" spans="2:7" customFormat="1" x14ac:dyDescent="0.15">
      <c r="B85" s="5"/>
      <c r="C85" s="5"/>
      <c r="E85" s="6"/>
      <c r="F85" s="5"/>
      <c r="G85" s="5"/>
    </row>
    <row r="86" spans="2:7" customFormat="1" x14ac:dyDescent="0.15">
      <c r="B86" s="5"/>
      <c r="C86" s="5"/>
      <c r="E86" s="6"/>
      <c r="F86" s="5"/>
      <c r="G86" s="5"/>
    </row>
    <row r="87" spans="2:7" customFormat="1" x14ac:dyDescent="0.15">
      <c r="B87" s="5"/>
      <c r="C87" s="5"/>
      <c r="E87" s="6"/>
      <c r="F87" s="5"/>
      <c r="G87" s="5"/>
    </row>
    <row r="88" spans="2:7" customFormat="1" x14ac:dyDescent="0.15">
      <c r="B88" s="5"/>
      <c r="C88" s="5"/>
      <c r="E88" s="6"/>
      <c r="F88" s="5"/>
      <c r="G88" s="5"/>
    </row>
    <row r="89" spans="2:7" customFormat="1" x14ac:dyDescent="0.15">
      <c r="B89" s="5"/>
      <c r="C89" s="5"/>
      <c r="E89" s="6"/>
      <c r="F89" s="5"/>
      <c r="G89" s="5"/>
    </row>
    <row r="90" spans="2:7" customFormat="1" x14ac:dyDescent="0.15">
      <c r="B90" s="5"/>
      <c r="C90" s="5"/>
      <c r="E90" s="6"/>
      <c r="F90" s="5"/>
      <c r="G90" s="5"/>
    </row>
    <row r="91" spans="2:7" customFormat="1" x14ac:dyDescent="0.15">
      <c r="B91" s="5"/>
      <c r="C91" s="5"/>
      <c r="E91" s="6"/>
      <c r="F91" s="5"/>
      <c r="G91" s="5"/>
    </row>
    <row r="92" spans="2:7" customFormat="1" x14ac:dyDescent="0.15">
      <c r="B92" s="5"/>
      <c r="C92" s="5"/>
      <c r="E92" s="6"/>
      <c r="F92" s="5"/>
      <c r="G92" s="5"/>
    </row>
    <row r="93" spans="2:7" customFormat="1" x14ac:dyDescent="0.15">
      <c r="B93" s="5"/>
      <c r="C93" s="5"/>
      <c r="E93" s="6"/>
      <c r="F93" s="5"/>
      <c r="G93" s="5"/>
    </row>
    <row r="94" spans="2:7" customFormat="1" x14ac:dyDescent="0.15">
      <c r="B94" s="5"/>
      <c r="C94" s="5"/>
      <c r="E94" s="6"/>
      <c r="F94" s="5"/>
      <c r="G94" s="5"/>
    </row>
    <row r="95" spans="2:7" customFormat="1" x14ac:dyDescent="0.15">
      <c r="B95" s="5"/>
      <c r="C95" s="5"/>
      <c r="E95" s="6"/>
      <c r="F95" s="5"/>
      <c r="G95" s="5"/>
    </row>
    <row r="96" spans="2:7" customFormat="1" x14ac:dyDescent="0.15">
      <c r="B96" s="5"/>
      <c r="C96" s="5"/>
      <c r="E96" s="6"/>
      <c r="F96" s="5"/>
      <c r="G96" s="5"/>
    </row>
    <row r="97" spans="2:7" customFormat="1" x14ac:dyDescent="0.15">
      <c r="B97" s="5"/>
      <c r="C97" s="5"/>
      <c r="E97" s="6"/>
      <c r="F97" s="5"/>
      <c r="G97" s="5"/>
    </row>
    <row r="98" spans="2:7" customFormat="1" x14ac:dyDescent="0.15">
      <c r="B98" s="5"/>
      <c r="C98" s="5"/>
      <c r="E98" s="6"/>
      <c r="F98" s="5"/>
      <c r="G98" s="5"/>
    </row>
    <row r="99" spans="2:7" customFormat="1" x14ac:dyDescent="0.15">
      <c r="B99" s="5"/>
      <c r="C99" s="5"/>
      <c r="E99" s="6"/>
      <c r="F99" s="5"/>
      <c r="G99" s="5"/>
    </row>
    <row r="100" spans="2:7" customFormat="1" x14ac:dyDescent="0.15">
      <c r="B100" s="5"/>
      <c r="C100" s="5"/>
      <c r="E100" s="6"/>
      <c r="F100" s="5"/>
      <c r="G100" s="5"/>
    </row>
    <row r="101" spans="2:7" customFormat="1" x14ac:dyDescent="0.15">
      <c r="B101" s="5"/>
      <c r="C101" s="5"/>
      <c r="E101" s="6"/>
      <c r="F101" s="5"/>
      <c r="G101" s="5"/>
    </row>
    <row r="102" spans="2:7" customFormat="1" x14ac:dyDescent="0.15">
      <c r="B102" s="5"/>
      <c r="C102" s="5"/>
      <c r="E102" s="6"/>
      <c r="F102" s="5"/>
      <c r="G102" s="5"/>
    </row>
    <row r="103" spans="2:7" customFormat="1" x14ac:dyDescent="0.15">
      <c r="B103" s="5"/>
      <c r="C103" s="5"/>
      <c r="E103" s="6"/>
      <c r="F103" s="5"/>
      <c r="G103" s="5"/>
    </row>
    <row r="104" spans="2:7" customFormat="1" x14ac:dyDescent="0.15">
      <c r="B104" s="5"/>
      <c r="C104" s="5"/>
      <c r="E104" s="6"/>
      <c r="F104" s="5"/>
      <c r="G104" s="5"/>
    </row>
    <row r="105" spans="2:7" customFormat="1" x14ac:dyDescent="0.15">
      <c r="B105" s="5"/>
      <c r="C105" s="5"/>
      <c r="E105" s="6"/>
      <c r="F105" s="5"/>
      <c r="G105" s="5"/>
    </row>
    <row r="106" spans="2:7" customFormat="1" x14ac:dyDescent="0.15">
      <c r="B106" s="5"/>
      <c r="C106" s="5"/>
      <c r="E106" s="6"/>
      <c r="F106" s="5"/>
      <c r="G106" s="5"/>
    </row>
    <row r="107" spans="2:7" customFormat="1" x14ac:dyDescent="0.15">
      <c r="B107" s="5"/>
      <c r="C107" s="5"/>
      <c r="E107" s="6"/>
      <c r="F107" s="5"/>
      <c r="G107" s="5"/>
    </row>
    <row r="108" spans="2:7" customFormat="1" x14ac:dyDescent="0.15">
      <c r="B108" s="5"/>
      <c r="C108" s="5"/>
      <c r="E108" s="6"/>
      <c r="F108" s="5"/>
      <c r="G108" s="5"/>
    </row>
    <row r="109" spans="2:7" customFormat="1" x14ac:dyDescent="0.15">
      <c r="B109" s="5"/>
      <c r="C109" s="5"/>
      <c r="E109" s="6"/>
      <c r="F109" s="5"/>
      <c r="G109" s="5"/>
    </row>
    <row r="110" spans="2:7" customFormat="1" x14ac:dyDescent="0.15">
      <c r="B110" s="5"/>
      <c r="C110" s="5"/>
      <c r="E110" s="6"/>
      <c r="F110" s="5"/>
      <c r="G110" s="5"/>
    </row>
    <row r="111" spans="2:7" customFormat="1" x14ac:dyDescent="0.15">
      <c r="B111" s="5"/>
      <c r="C111" s="5"/>
      <c r="E111" s="6"/>
      <c r="F111" s="5"/>
      <c r="G111" s="5"/>
    </row>
    <row r="112" spans="2:7" customFormat="1" x14ac:dyDescent="0.15"/>
    <row r="113" spans="2:9" customFormat="1" x14ac:dyDescent="0.15"/>
    <row r="114" spans="2:9" customFormat="1" x14ac:dyDescent="0.15">
      <c r="B114" s="4"/>
      <c r="C114" s="4"/>
      <c r="D114" s="4"/>
      <c r="E114" s="4"/>
      <c r="F114" s="4"/>
      <c r="G114" s="4"/>
      <c r="H114" s="4"/>
      <c r="I114" s="4"/>
    </row>
    <row r="115" spans="2:9" customFormat="1" x14ac:dyDescent="0.15">
      <c r="B115" s="4"/>
      <c r="C115" s="4"/>
      <c r="D115" s="4"/>
      <c r="E115" s="4"/>
      <c r="F115" s="4"/>
      <c r="G115" s="4"/>
      <c r="H115" s="4"/>
      <c r="I115" s="4"/>
    </row>
    <row r="116" spans="2:9" customFormat="1" x14ac:dyDescent="0.15">
      <c r="B116" s="4"/>
      <c r="C116" s="4"/>
      <c r="D116" s="4"/>
      <c r="E116" s="4"/>
      <c r="F116" s="4"/>
      <c r="G116" s="4"/>
      <c r="H116" s="4"/>
      <c r="I116" s="4"/>
    </row>
    <row r="117" spans="2:9" customFormat="1" x14ac:dyDescent="0.15">
      <c r="I117" s="4"/>
    </row>
    <row r="118" spans="2:9" customFormat="1" x14ac:dyDescent="0.15">
      <c r="I118" s="4"/>
    </row>
    <row r="119" spans="2:9" customFormat="1" x14ac:dyDescent="0.15">
      <c r="I119" s="4"/>
    </row>
    <row r="120" spans="2:9" customFormat="1" x14ac:dyDescent="0.15">
      <c r="I120" s="4"/>
    </row>
    <row r="121" spans="2:9" customFormat="1" x14ac:dyDescent="0.15">
      <c r="I121" s="4"/>
    </row>
    <row r="122" spans="2:9" customFormat="1" x14ac:dyDescent="0.15">
      <c r="I122" s="4"/>
    </row>
    <row r="123" spans="2:9" customFormat="1" x14ac:dyDescent="0.15">
      <c r="I123" s="4"/>
    </row>
    <row r="124" spans="2:9" customFormat="1" x14ac:dyDescent="0.15">
      <c r="I124" s="4"/>
    </row>
    <row r="125" spans="2:9" customFormat="1" x14ac:dyDescent="0.15">
      <c r="I125" s="4"/>
    </row>
    <row r="126" spans="2:9" customFormat="1" x14ac:dyDescent="0.15">
      <c r="B126" s="4"/>
      <c r="C126" s="4"/>
      <c r="D126" s="4"/>
      <c r="E126" s="4"/>
      <c r="F126" s="4"/>
      <c r="G126" s="4"/>
      <c r="H126" s="4"/>
      <c r="I126" s="4"/>
    </row>
    <row r="127" spans="2:9" customFormat="1" x14ac:dyDescent="0.15">
      <c r="B127" s="4"/>
      <c r="C127" s="4"/>
      <c r="D127" s="4"/>
      <c r="E127" s="4"/>
      <c r="F127" s="4"/>
      <c r="G127" s="4"/>
      <c r="H127" s="4"/>
      <c r="I127" s="4"/>
    </row>
    <row r="128" spans="2:9" customFormat="1" x14ac:dyDescent="0.15"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workbookViewId="0">
      <selection activeCell="C18" sqref="C18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22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2">
        <v>33.699642181396499</v>
      </c>
      <c r="C2" s="2">
        <v>34.494384765625</v>
      </c>
      <c r="D2">
        <f t="shared" ref="D2:D13" si="0">AVERAGE(B2:C2)</f>
        <v>34.097013473510749</v>
      </c>
      <c r="F2" s="2">
        <v>27.706529617309599</v>
      </c>
      <c r="G2" s="2">
        <v>28.293226242065401</v>
      </c>
      <c r="H2">
        <f t="shared" ref="H2:H13" si="1">AVERAGE(F2:G2)</f>
        <v>27.9998779296875</v>
      </c>
      <c r="I2">
        <f t="shared" ref="I2:I13" si="2">D2-H2</f>
        <v>6.0971355438232493</v>
      </c>
      <c r="J2">
        <f t="shared" ref="J2:J13" si="3">I2-$I$2</f>
        <v>0</v>
      </c>
      <c r="K2">
        <f t="shared" ref="K2:K13" si="4">POWER(2,-J2)</f>
        <v>1</v>
      </c>
    </row>
    <row r="3" spans="1:18" ht="14.25" x14ac:dyDescent="0.2">
      <c r="A3" s="3" t="s">
        <v>6</v>
      </c>
      <c r="B3" s="2">
        <v>33.781154632568402</v>
      </c>
      <c r="C3" s="2">
        <v>34.337863922119098</v>
      </c>
      <c r="D3">
        <f t="shared" si="0"/>
        <v>34.05950927734375</v>
      </c>
      <c r="F3" s="2">
        <v>28.124104309082</v>
      </c>
      <c r="G3" s="2">
        <v>28.843704223632798</v>
      </c>
      <c r="H3">
        <f t="shared" si="1"/>
        <v>28.483904266357399</v>
      </c>
      <c r="I3">
        <f t="shared" si="2"/>
        <v>5.5756050109863509</v>
      </c>
      <c r="J3">
        <f t="shared" si="3"/>
        <v>-0.52153053283689843</v>
      </c>
      <c r="K3">
        <f t="shared" si="4"/>
        <v>1.4354773161682699</v>
      </c>
    </row>
    <row r="4" spans="1:18" ht="14.25" x14ac:dyDescent="0.2">
      <c r="A4" s="3" t="s">
        <v>7</v>
      </c>
      <c r="B4" s="2">
        <v>34.885955810546903</v>
      </c>
      <c r="C4" s="2">
        <v>34.068607330322301</v>
      </c>
      <c r="D4">
        <f t="shared" si="0"/>
        <v>34.477281570434599</v>
      </c>
      <c r="F4" s="2">
        <v>29.865104675293001</v>
      </c>
      <c r="G4" s="2">
        <v>30.032079696655298</v>
      </c>
      <c r="H4">
        <f t="shared" si="1"/>
        <v>29.94859218597415</v>
      </c>
      <c r="I4">
        <f t="shared" si="2"/>
        <v>4.5286893844604492</v>
      </c>
      <c r="J4">
        <f t="shared" si="3"/>
        <v>-1.5684461593628001</v>
      </c>
      <c r="K4">
        <f t="shared" si="4"/>
        <v>2.9658510794154704</v>
      </c>
    </row>
    <row r="5" spans="1:18" ht="14.25" x14ac:dyDescent="0.2">
      <c r="A5" s="3" t="s">
        <v>8</v>
      </c>
      <c r="B5" s="2">
        <v>33.858047485351499</v>
      </c>
      <c r="C5" s="2">
        <v>33.252341598272302</v>
      </c>
      <c r="D5">
        <f t="shared" si="0"/>
        <v>33.5551945418119</v>
      </c>
      <c r="F5" s="2">
        <v>29.1188869476318</v>
      </c>
      <c r="G5" s="2">
        <v>29.224643707275298</v>
      </c>
      <c r="H5">
        <f t="shared" si="1"/>
        <v>29.171765327453549</v>
      </c>
      <c r="I5">
        <f t="shared" si="2"/>
        <v>4.3834292143583511</v>
      </c>
      <c r="J5">
        <f t="shared" si="3"/>
        <v>-1.7137063294648982</v>
      </c>
      <c r="K5">
        <f t="shared" si="4"/>
        <v>3.2800239053184139</v>
      </c>
    </row>
    <row r="6" spans="1:18" ht="14.25" x14ac:dyDescent="0.2">
      <c r="A6" s="3" t="s">
        <v>9</v>
      </c>
      <c r="B6" s="2">
        <v>34.695296020507797</v>
      </c>
      <c r="C6" s="2">
        <v>34.470296192169101</v>
      </c>
      <c r="D6">
        <f t="shared" si="0"/>
        <v>34.582796106338449</v>
      </c>
      <c r="F6" s="2">
        <v>28.8780422210693</v>
      </c>
      <c r="G6" s="2">
        <v>29.600444793701101</v>
      </c>
      <c r="H6">
        <f t="shared" si="1"/>
        <v>29.239243507385201</v>
      </c>
      <c r="I6">
        <f t="shared" si="2"/>
        <v>5.3435525989532486</v>
      </c>
      <c r="J6">
        <f t="shared" si="3"/>
        <v>-0.75358294487000066</v>
      </c>
      <c r="K6">
        <f t="shared" si="4"/>
        <v>1.6859747674707297</v>
      </c>
    </row>
    <row r="7" spans="1:18" ht="14.25" x14ac:dyDescent="0.2">
      <c r="A7" s="3" t="s">
        <v>10</v>
      </c>
      <c r="B7" s="2">
        <v>34.725296020507798</v>
      </c>
      <c r="C7" s="2">
        <v>33.170296192169097</v>
      </c>
      <c r="D7">
        <f t="shared" si="0"/>
        <v>33.947796106338444</v>
      </c>
      <c r="F7" s="2">
        <v>28.051689147949201</v>
      </c>
      <c r="G7" s="2">
        <v>28.9086589813232</v>
      </c>
      <c r="H7">
        <f t="shared" si="1"/>
        <v>28.480174064636202</v>
      </c>
      <c r="I7">
        <f t="shared" si="2"/>
        <v>5.4676220417022421</v>
      </c>
      <c r="J7">
        <f t="shared" si="3"/>
        <v>-0.62951350212100721</v>
      </c>
      <c r="K7">
        <f t="shared" si="4"/>
        <v>1.5470432199605701</v>
      </c>
    </row>
    <row r="8" spans="1:18" ht="14.25" x14ac:dyDescent="0.2">
      <c r="A8" s="3" t="s">
        <v>11</v>
      </c>
      <c r="B8" s="2">
        <v>33.658340454101598</v>
      </c>
      <c r="C8" s="2">
        <v>34.184127807617202</v>
      </c>
      <c r="D8">
        <f t="shared" si="0"/>
        <v>33.921234130859403</v>
      </c>
      <c r="F8" s="2">
        <v>30.907506942748999</v>
      </c>
      <c r="G8" s="2">
        <v>29.754489898681602</v>
      </c>
      <c r="H8">
        <f t="shared" si="1"/>
        <v>30.3309984207153</v>
      </c>
      <c r="I8">
        <f t="shared" si="2"/>
        <v>3.5902357101441034</v>
      </c>
      <c r="J8">
        <f t="shared" si="3"/>
        <v>-2.5068998336791459</v>
      </c>
      <c r="K8">
        <f t="shared" si="4"/>
        <v>5.6839735207272986</v>
      </c>
    </row>
    <row r="9" spans="1:18" ht="14.25" x14ac:dyDescent="0.2">
      <c r="A9" s="3" t="s">
        <v>12</v>
      </c>
      <c r="B9" s="2">
        <v>34.142524719238303</v>
      </c>
      <c r="C9" s="2">
        <v>33.862140655517599</v>
      </c>
      <c r="D9">
        <f t="shared" si="0"/>
        <v>34.002332687377951</v>
      </c>
      <c r="F9" s="2">
        <v>28.339696884155298</v>
      </c>
      <c r="G9" s="2">
        <v>29.819026947021499</v>
      </c>
      <c r="H9">
        <f t="shared" si="1"/>
        <v>29.0793619155884</v>
      </c>
      <c r="I9">
        <f t="shared" si="2"/>
        <v>4.9229707717895508</v>
      </c>
      <c r="J9">
        <f t="shared" si="3"/>
        <v>-1.1741647720336985</v>
      </c>
      <c r="K9">
        <f t="shared" si="4"/>
        <v>2.2566219918605919</v>
      </c>
    </row>
    <row r="10" spans="1:18" ht="14.25" x14ac:dyDescent="0.2">
      <c r="A10" s="3" t="s">
        <v>13</v>
      </c>
      <c r="B10" s="2">
        <v>34.6700248718262</v>
      </c>
      <c r="C10" s="2">
        <v>33.6532592773438</v>
      </c>
      <c r="D10">
        <f t="shared" si="0"/>
        <v>34.161642074585004</v>
      </c>
      <c r="F10" s="2">
        <v>29.892757415771499</v>
      </c>
      <c r="G10" s="2">
        <v>28.95725440979</v>
      </c>
      <c r="H10">
        <f t="shared" si="1"/>
        <v>29.425005912780748</v>
      </c>
      <c r="I10">
        <f t="shared" si="2"/>
        <v>4.7366361618042561</v>
      </c>
      <c r="J10">
        <f t="shared" si="3"/>
        <v>-1.3604993820189932</v>
      </c>
      <c r="K10">
        <f t="shared" si="4"/>
        <v>2.567740452445971</v>
      </c>
      <c r="N10" s="5"/>
    </row>
    <row r="11" spans="1:18" ht="14.25" x14ac:dyDescent="0.2">
      <c r="A11" s="3" t="s">
        <v>14</v>
      </c>
      <c r="B11" s="2">
        <v>33.733531951904197</v>
      </c>
      <c r="C11" s="2">
        <v>33.154571712017002</v>
      </c>
      <c r="D11">
        <f t="shared" si="0"/>
        <v>33.4440518319606</v>
      </c>
      <c r="F11" s="2">
        <v>29.6262092590332</v>
      </c>
      <c r="G11" s="2">
        <v>29.1665534973144</v>
      </c>
      <c r="H11">
        <f t="shared" si="1"/>
        <v>29.3963813781738</v>
      </c>
      <c r="I11">
        <f t="shared" si="2"/>
        <v>4.0476704537868002</v>
      </c>
      <c r="J11">
        <f t="shared" si="3"/>
        <v>-2.0494650900364491</v>
      </c>
      <c r="K11">
        <f t="shared" si="4"/>
        <v>4.139524593745282</v>
      </c>
    </row>
    <row r="12" spans="1:18" ht="14.25" x14ac:dyDescent="0.2">
      <c r="A12" s="3" t="s">
        <v>15</v>
      </c>
      <c r="B12" s="2">
        <v>33.538531951904197</v>
      </c>
      <c r="C12" s="2">
        <v>33.169571712017003</v>
      </c>
      <c r="D12">
        <f t="shared" si="0"/>
        <v>33.354051831960604</v>
      </c>
      <c r="F12" s="2">
        <v>29.7274265289306</v>
      </c>
      <c r="G12" s="2">
        <v>28.919414520263601</v>
      </c>
      <c r="H12">
        <f t="shared" si="1"/>
        <v>29.3234205245971</v>
      </c>
      <c r="I12">
        <f t="shared" si="2"/>
        <v>4.0306313073635032</v>
      </c>
      <c r="J12">
        <f t="shared" si="3"/>
        <v>-2.0665042364597461</v>
      </c>
      <c r="K12">
        <f t="shared" si="4"/>
        <v>4.1887048666624311</v>
      </c>
    </row>
    <row r="13" spans="1:18" ht="14.25" x14ac:dyDescent="0.2">
      <c r="A13" s="3" t="s">
        <v>16</v>
      </c>
      <c r="B13" s="2">
        <v>33.698028564453097</v>
      </c>
      <c r="C13" s="2">
        <v>33.3033467233181</v>
      </c>
      <c r="D13">
        <f t="shared" si="0"/>
        <v>33.500687643885598</v>
      </c>
      <c r="F13" s="2">
        <v>28.563753128051701</v>
      </c>
      <c r="G13" s="2">
        <v>28.711366653442301</v>
      </c>
      <c r="H13">
        <f t="shared" si="1"/>
        <v>28.637559890746999</v>
      </c>
      <c r="I13">
        <f t="shared" si="2"/>
        <v>4.863127753138599</v>
      </c>
      <c r="J13">
        <f t="shared" si="3"/>
        <v>-1.2340077906846503</v>
      </c>
      <c r="K13">
        <f t="shared" si="4"/>
        <v>2.3521952026160124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L16" s="5"/>
      <c r="M16" s="6"/>
      <c r="N16" s="6"/>
      <c r="O16" s="6"/>
      <c r="P16" s="5"/>
      <c r="Q16" s="5"/>
      <c r="R16" s="5"/>
    </row>
    <row r="17" spans="1:18" x14ac:dyDescent="0.15">
      <c r="A17"/>
      <c r="B17" s="5"/>
      <c r="C17" s="5"/>
      <c r="F17" s="5"/>
      <c r="G17" s="5"/>
      <c r="L17" s="5"/>
      <c r="M17" s="6"/>
      <c r="N17" s="6"/>
      <c r="O17" s="6"/>
      <c r="P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L22" s="5"/>
      <c r="N22" s="6"/>
      <c r="O22" s="6"/>
      <c r="P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P23" s="5"/>
      <c r="Q23" s="5"/>
      <c r="R23" s="5"/>
    </row>
    <row r="24" spans="1:18" x14ac:dyDescent="0.15">
      <c r="A24"/>
      <c r="B24" s="5"/>
      <c r="C24" s="5"/>
      <c r="F24" s="5"/>
      <c r="G24" s="5"/>
      <c r="P24" s="5"/>
    </row>
    <row r="25" spans="1:18" x14ac:dyDescent="0.15">
      <c r="A25"/>
      <c r="B25" s="5"/>
      <c r="C25" s="5"/>
      <c r="E25" s="6"/>
      <c r="F25" s="5"/>
      <c r="G25" s="5"/>
      <c r="P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P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P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P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P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P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P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2:7" customFormat="1" x14ac:dyDescent="0.15">
      <c r="B49" s="5"/>
      <c r="C49" s="5"/>
      <c r="E49" s="6"/>
      <c r="F49" s="5"/>
      <c r="G49" s="5"/>
    </row>
    <row r="50" spans="2:7" customFormat="1" x14ac:dyDescent="0.15">
      <c r="B50" s="5"/>
      <c r="C50" s="5"/>
      <c r="E50" s="6"/>
      <c r="F50" s="5"/>
      <c r="G50" s="5"/>
    </row>
    <row r="51" spans="2:7" customFormat="1" x14ac:dyDescent="0.15">
      <c r="B51" s="5"/>
      <c r="C51" s="5"/>
      <c r="E51" s="5"/>
      <c r="F51" s="5"/>
      <c r="G51" s="5"/>
    </row>
    <row r="52" spans="2:7" customFormat="1" x14ac:dyDescent="0.15">
      <c r="B52" s="5"/>
      <c r="C52" s="5"/>
      <c r="E52" s="5"/>
      <c r="F52" s="5"/>
      <c r="G52" s="5"/>
    </row>
    <row r="53" spans="2:7" customFormat="1" x14ac:dyDescent="0.15">
      <c r="B53" s="5"/>
      <c r="C53" s="5"/>
      <c r="E53" s="5"/>
      <c r="F53" s="5"/>
      <c r="G53" s="5"/>
    </row>
    <row r="54" spans="2:7" customFormat="1" x14ac:dyDescent="0.15">
      <c r="B54" s="5"/>
      <c r="C54" s="5"/>
      <c r="F54" s="5"/>
      <c r="G54" s="5"/>
    </row>
    <row r="55" spans="2:7" customFormat="1" x14ac:dyDescent="0.15">
      <c r="B55" s="5"/>
      <c r="C55" s="5"/>
      <c r="E55" s="5"/>
      <c r="F55" s="5"/>
      <c r="G55" s="5"/>
    </row>
    <row r="56" spans="2:7" customFormat="1" x14ac:dyDescent="0.15">
      <c r="B56" s="5"/>
      <c r="C56" s="5"/>
      <c r="E56" s="6"/>
      <c r="F56" s="5"/>
      <c r="G56" s="5"/>
    </row>
    <row r="57" spans="2:7" customFormat="1" x14ac:dyDescent="0.15">
      <c r="B57" s="5"/>
      <c r="C57" s="5"/>
      <c r="F57" s="5"/>
      <c r="G57" s="5"/>
    </row>
    <row r="58" spans="2:7" customFormat="1" x14ac:dyDescent="0.15">
      <c r="B58" s="5"/>
      <c r="C58" s="5"/>
      <c r="E58" s="5"/>
      <c r="F58" s="5"/>
      <c r="G58" s="5"/>
    </row>
    <row r="59" spans="2:7" customFormat="1" x14ac:dyDescent="0.15">
      <c r="B59" s="5"/>
      <c r="C59" s="5"/>
      <c r="F59" s="5"/>
      <c r="G59" s="5"/>
    </row>
    <row r="60" spans="2:7" customFormat="1" x14ac:dyDescent="0.15">
      <c r="B60" s="5"/>
      <c r="C60" s="5"/>
      <c r="F60" s="5"/>
      <c r="G60" s="5"/>
    </row>
    <row r="61" spans="2:7" customFormat="1" x14ac:dyDescent="0.15">
      <c r="B61" s="5"/>
      <c r="C61" s="5"/>
      <c r="E61" s="6"/>
      <c r="F61" s="5"/>
      <c r="G61" s="5"/>
    </row>
    <row r="62" spans="2:7" customFormat="1" x14ac:dyDescent="0.15">
      <c r="B62" s="5"/>
      <c r="C62" s="5"/>
      <c r="E62" s="6"/>
      <c r="F62" s="5"/>
      <c r="G62" s="5"/>
    </row>
    <row r="63" spans="2:7" customFormat="1" x14ac:dyDescent="0.15">
      <c r="B63" s="5"/>
      <c r="C63" s="5"/>
      <c r="E63" s="6"/>
      <c r="F63" s="5"/>
      <c r="G63" s="5"/>
    </row>
    <row r="64" spans="2:7" customFormat="1" x14ac:dyDescent="0.15">
      <c r="B64" s="5"/>
      <c r="C64" s="5"/>
      <c r="E64" s="6"/>
      <c r="F64" s="5"/>
      <c r="G64" s="5"/>
    </row>
    <row r="65" spans="2:7" customFormat="1" x14ac:dyDescent="0.15">
      <c r="B65" s="5"/>
      <c r="C65" s="5"/>
      <c r="E65" s="6"/>
      <c r="F65" s="5"/>
      <c r="G65" s="5"/>
    </row>
    <row r="66" spans="2:7" customFormat="1" x14ac:dyDescent="0.15">
      <c r="B66" s="5"/>
      <c r="C66" s="5"/>
      <c r="E66" s="6"/>
      <c r="F66" s="5"/>
      <c r="G66" s="5"/>
    </row>
    <row r="67" spans="2:7" customFormat="1" x14ac:dyDescent="0.15">
      <c r="B67" s="5"/>
      <c r="C67" s="5"/>
      <c r="E67" s="6"/>
      <c r="F67" s="5"/>
      <c r="G67" s="5"/>
    </row>
    <row r="68" spans="2:7" customFormat="1" x14ac:dyDescent="0.15">
      <c r="B68" s="5"/>
      <c r="C68" s="5"/>
      <c r="E68" s="6"/>
      <c r="F68" s="5"/>
      <c r="G68" s="5"/>
    </row>
    <row r="69" spans="2:7" customFormat="1" x14ac:dyDescent="0.15">
      <c r="B69" s="5"/>
      <c r="C69" s="5"/>
      <c r="E69" s="6"/>
      <c r="F69" s="5"/>
      <c r="G69" s="5"/>
    </row>
    <row r="70" spans="2:7" customFormat="1" x14ac:dyDescent="0.15">
      <c r="B70" s="5"/>
      <c r="C70" s="5"/>
      <c r="E70" s="6"/>
      <c r="F70" s="5"/>
      <c r="G70" s="5"/>
    </row>
    <row r="71" spans="2:7" customFormat="1" x14ac:dyDescent="0.15">
      <c r="B71" s="5"/>
      <c r="C71" s="5"/>
      <c r="E71" s="6"/>
      <c r="F71" s="5"/>
      <c r="G71" s="5"/>
    </row>
    <row r="72" spans="2:7" customFormat="1" x14ac:dyDescent="0.15">
      <c r="B72" s="5"/>
      <c r="C72" s="5"/>
      <c r="E72" s="6"/>
      <c r="F72" s="5"/>
      <c r="G72" s="5"/>
    </row>
    <row r="73" spans="2:7" customFormat="1" x14ac:dyDescent="0.15">
      <c r="B73" s="5"/>
      <c r="C73" s="5"/>
      <c r="E73" s="6"/>
      <c r="F73" s="5"/>
      <c r="G73" s="5"/>
    </row>
    <row r="74" spans="2:7" customFormat="1" x14ac:dyDescent="0.15">
      <c r="B74" s="5"/>
      <c r="C74" s="5"/>
      <c r="E74" s="6"/>
      <c r="F74" s="5"/>
      <c r="G74" s="5"/>
    </row>
    <row r="75" spans="2:7" customFormat="1" x14ac:dyDescent="0.15">
      <c r="B75" s="5"/>
      <c r="C75" s="5"/>
      <c r="E75" s="6"/>
      <c r="F75" s="5"/>
      <c r="G75" s="5"/>
    </row>
    <row r="76" spans="2:7" customFormat="1" x14ac:dyDescent="0.15">
      <c r="B76" s="5"/>
      <c r="C76" s="5"/>
      <c r="E76" s="6"/>
      <c r="F76" s="5"/>
      <c r="G76" s="5"/>
    </row>
    <row r="77" spans="2:7" customFormat="1" x14ac:dyDescent="0.15">
      <c r="B77" s="5"/>
      <c r="C77" s="5"/>
      <c r="E77" s="6"/>
      <c r="F77" s="5"/>
      <c r="G77" s="5"/>
    </row>
    <row r="78" spans="2:7" customFormat="1" x14ac:dyDescent="0.15">
      <c r="B78" s="5"/>
      <c r="C78" s="5"/>
      <c r="E78" s="6"/>
      <c r="F78" s="5"/>
      <c r="G78" s="5"/>
    </row>
    <row r="79" spans="2:7" customFormat="1" x14ac:dyDescent="0.15">
      <c r="B79" s="5"/>
      <c r="C79" s="5"/>
      <c r="E79" s="6"/>
      <c r="F79" s="5"/>
      <c r="G79" s="5"/>
    </row>
    <row r="80" spans="2:7" customFormat="1" x14ac:dyDescent="0.15">
      <c r="B80" s="5"/>
      <c r="C80" s="5"/>
      <c r="E80" s="6"/>
      <c r="F80" s="5"/>
      <c r="G80" s="5"/>
    </row>
    <row r="81" spans="2:7" customFormat="1" x14ac:dyDescent="0.15">
      <c r="B81" s="5"/>
      <c r="C81" s="5"/>
      <c r="E81" s="6"/>
      <c r="F81" s="5"/>
      <c r="G81" s="5"/>
    </row>
    <row r="82" spans="2:7" customFormat="1" x14ac:dyDescent="0.15">
      <c r="B82" s="5"/>
      <c r="C82" s="5"/>
      <c r="E82" s="6"/>
      <c r="F82" s="5"/>
      <c r="G82" s="5"/>
    </row>
    <row r="83" spans="2:7" customFormat="1" x14ac:dyDescent="0.15">
      <c r="B83" s="5"/>
      <c r="C83" s="5"/>
      <c r="E83" s="6"/>
      <c r="F83" s="5"/>
      <c r="G83" s="5"/>
    </row>
    <row r="84" spans="2:7" customFormat="1" x14ac:dyDescent="0.15">
      <c r="B84" s="5"/>
      <c r="C84" s="5"/>
      <c r="E84" s="6"/>
      <c r="F84" s="5"/>
      <c r="G84" s="5"/>
    </row>
    <row r="85" spans="2:7" customFormat="1" x14ac:dyDescent="0.15">
      <c r="B85" s="5"/>
      <c r="C85" s="5"/>
      <c r="E85" s="6"/>
      <c r="F85" s="5"/>
      <c r="G85" s="5"/>
    </row>
    <row r="86" spans="2:7" customFormat="1" x14ac:dyDescent="0.15">
      <c r="B86" s="5"/>
      <c r="C86" s="5"/>
      <c r="E86" s="6"/>
      <c r="F86" s="5"/>
      <c r="G86" s="5"/>
    </row>
    <row r="87" spans="2:7" customFormat="1" x14ac:dyDescent="0.15">
      <c r="B87" s="5"/>
      <c r="C87" s="5"/>
      <c r="E87" s="6"/>
      <c r="F87" s="5"/>
      <c r="G87" s="5"/>
    </row>
    <row r="88" spans="2:7" customFormat="1" x14ac:dyDescent="0.15">
      <c r="B88" s="5"/>
      <c r="C88" s="5"/>
      <c r="E88" s="6"/>
      <c r="F88" s="5"/>
      <c r="G88" s="5"/>
    </row>
    <row r="89" spans="2:7" customFormat="1" x14ac:dyDescent="0.15">
      <c r="B89" s="5"/>
      <c r="C89" s="5"/>
      <c r="E89" s="6"/>
      <c r="F89" s="5"/>
      <c r="G89" s="5"/>
    </row>
    <row r="90" spans="2:7" customFormat="1" x14ac:dyDescent="0.15">
      <c r="B90" s="5"/>
      <c r="C90" s="5"/>
      <c r="E90" s="6"/>
      <c r="F90" s="5"/>
      <c r="G90" s="5"/>
    </row>
    <row r="91" spans="2:7" customFormat="1" x14ac:dyDescent="0.15">
      <c r="B91" s="5"/>
      <c r="C91" s="5"/>
      <c r="E91" s="6"/>
      <c r="F91" s="5"/>
      <c r="G91" s="5"/>
    </row>
    <row r="92" spans="2:7" customFormat="1" x14ac:dyDescent="0.15">
      <c r="B92" s="5"/>
      <c r="C92" s="5"/>
      <c r="E92" s="6"/>
      <c r="F92" s="5"/>
      <c r="G92" s="5"/>
    </row>
    <row r="93" spans="2:7" customFormat="1" x14ac:dyDescent="0.15">
      <c r="B93" s="5"/>
      <c r="C93" s="5"/>
      <c r="E93" s="6"/>
      <c r="F93" s="5"/>
      <c r="G93" s="5"/>
    </row>
    <row r="94" spans="2:7" customFormat="1" x14ac:dyDescent="0.15">
      <c r="B94" s="5"/>
      <c r="C94" s="5"/>
      <c r="E94" s="6"/>
      <c r="F94" s="5"/>
      <c r="G94" s="5"/>
    </row>
    <row r="95" spans="2:7" customFormat="1" x14ac:dyDescent="0.15">
      <c r="B95" s="5"/>
      <c r="C95" s="5"/>
      <c r="E95" s="6"/>
      <c r="F95" s="5"/>
      <c r="G95" s="5"/>
    </row>
    <row r="96" spans="2:7" customFormat="1" x14ac:dyDescent="0.15">
      <c r="B96" s="5"/>
      <c r="C96" s="5"/>
      <c r="E96" s="6"/>
      <c r="F96" s="5"/>
      <c r="G96" s="5"/>
    </row>
    <row r="97" spans="2:7" customFormat="1" x14ac:dyDescent="0.15">
      <c r="B97" s="5"/>
      <c r="C97" s="5"/>
      <c r="E97" s="6"/>
      <c r="F97" s="5"/>
      <c r="G97" s="5"/>
    </row>
    <row r="98" spans="2:7" customFormat="1" x14ac:dyDescent="0.15">
      <c r="B98" s="5"/>
      <c r="C98" s="5"/>
      <c r="E98" s="6"/>
      <c r="F98" s="5"/>
      <c r="G98" s="5"/>
    </row>
    <row r="99" spans="2:7" customFormat="1" x14ac:dyDescent="0.15">
      <c r="B99" s="5"/>
      <c r="C99" s="5"/>
      <c r="E99" s="6"/>
      <c r="F99" s="5"/>
      <c r="G99" s="5"/>
    </row>
    <row r="100" spans="2:7" customFormat="1" x14ac:dyDescent="0.15">
      <c r="B100" s="5"/>
      <c r="C100" s="5"/>
      <c r="E100" s="6"/>
      <c r="F100" s="5"/>
      <c r="G100" s="5"/>
    </row>
    <row r="101" spans="2:7" customFormat="1" x14ac:dyDescent="0.15">
      <c r="B101" s="5"/>
      <c r="C101" s="5"/>
      <c r="E101" s="6"/>
      <c r="F101" s="5"/>
      <c r="G101" s="5"/>
    </row>
    <row r="102" spans="2:7" customFormat="1" x14ac:dyDescent="0.15">
      <c r="B102" s="5"/>
      <c r="C102" s="5"/>
      <c r="E102" s="6"/>
      <c r="F102" s="5"/>
      <c r="G102" s="5"/>
    </row>
    <row r="103" spans="2:7" customFormat="1" x14ac:dyDescent="0.15">
      <c r="B103" s="5"/>
      <c r="C103" s="5"/>
      <c r="E103" s="6"/>
      <c r="F103" s="5"/>
      <c r="G103" s="5"/>
    </row>
    <row r="104" spans="2:7" customFormat="1" x14ac:dyDescent="0.15">
      <c r="B104" s="5"/>
      <c r="C104" s="5"/>
      <c r="E104" s="6"/>
      <c r="F104" s="5"/>
      <c r="G104" s="5"/>
    </row>
    <row r="105" spans="2:7" customFormat="1" x14ac:dyDescent="0.15">
      <c r="B105" s="5"/>
      <c r="C105" s="5"/>
      <c r="E105" s="6"/>
      <c r="F105" s="5"/>
      <c r="G105" s="5"/>
    </row>
    <row r="106" spans="2:7" customFormat="1" x14ac:dyDescent="0.15">
      <c r="B106" s="5"/>
      <c r="C106" s="5"/>
      <c r="E106" s="6"/>
      <c r="F106" s="5"/>
      <c r="G106" s="5"/>
    </row>
    <row r="107" spans="2:7" customFormat="1" x14ac:dyDescent="0.15">
      <c r="B107" s="5"/>
      <c r="C107" s="5"/>
      <c r="E107" s="6"/>
      <c r="F107" s="5"/>
      <c r="G107" s="5"/>
    </row>
    <row r="108" spans="2:7" customFormat="1" x14ac:dyDescent="0.15">
      <c r="B108" s="5"/>
      <c r="C108" s="5"/>
      <c r="E108" s="6"/>
      <c r="F108" s="5"/>
      <c r="G108" s="5"/>
    </row>
    <row r="109" spans="2:7" customFormat="1" x14ac:dyDescent="0.15">
      <c r="B109" s="5"/>
      <c r="C109" s="5"/>
      <c r="E109" s="6"/>
      <c r="F109" s="5"/>
      <c r="G109" s="5"/>
    </row>
    <row r="110" spans="2:7" customFormat="1" x14ac:dyDescent="0.15">
      <c r="B110" s="5"/>
      <c r="C110" s="5"/>
      <c r="E110" s="6"/>
      <c r="F110" s="5"/>
      <c r="G110" s="5"/>
    </row>
    <row r="111" spans="2:7" customFormat="1" x14ac:dyDescent="0.15">
      <c r="B111" s="5"/>
      <c r="C111" s="5"/>
      <c r="E111" s="6"/>
      <c r="F111" s="5"/>
      <c r="G111" s="5"/>
    </row>
    <row r="112" spans="2:7" customFormat="1" x14ac:dyDescent="0.15"/>
    <row r="113" spans="2:9" customFormat="1" x14ac:dyDescent="0.15"/>
    <row r="114" spans="2:9" customFormat="1" x14ac:dyDescent="0.15">
      <c r="B114" s="4"/>
      <c r="C114" s="4"/>
      <c r="D114" s="4"/>
      <c r="E114" s="4"/>
      <c r="F114" s="4"/>
      <c r="G114" s="4"/>
      <c r="H114" s="4"/>
      <c r="I114" s="4"/>
    </row>
    <row r="115" spans="2:9" customFormat="1" x14ac:dyDescent="0.15">
      <c r="B115" s="4"/>
      <c r="C115" s="4"/>
      <c r="D115" s="4"/>
      <c r="E115" s="4"/>
      <c r="F115" s="4"/>
      <c r="G115" s="4"/>
      <c r="H115" s="4"/>
      <c r="I115" s="4"/>
    </row>
    <row r="116" spans="2:9" customFormat="1" x14ac:dyDescent="0.15">
      <c r="B116" s="4"/>
      <c r="C116" s="4"/>
      <c r="D116" s="4"/>
      <c r="E116" s="4"/>
      <c r="F116" s="4"/>
      <c r="G116" s="4"/>
      <c r="H116" s="4"/>
      <c r="I116" s="4"/>
    </row>
    <row r="117" spans="2:9" customFormat="1" x14ac:dyDescent="0.15">
      <c r="I117" s="4"/>
    </row>
    <row r="118" spans="2:9" customFormat="1" x14ac:dyDescent="0.15">
      <c r="I118" s="4"/>
    </row>
    <row r="119" spans="2:9" customFormat="1" x14ac:dyDescent="0.15">
      <c r="I119" s="4"/>
    </row>
    <row r="120" spans="2:9" customFormat="1" x14ac:dyDescent="0.15">
      <c r="I120" s="4"/>
    </row>
    <row r="121" spans="2:9" customFormat="1" x14ac:dyDescent="0.15">
      <c r="I121" s="4"/>
    </row>
    <row r="122" spans="2:9" customFormat="1" x14ac:dyDescent="0.15">
      <c r="I122" s="4"/>
    </row>
    <row r="123" spans="2:9" customFormat="1" x14ac:dyDescent="0.15">
      <c r="I123" s="4"/>
    </row>
    <row r="124" spans="2:9" customFormat="1" x14ac:dyDescent="0.15">
      <c r="I124" s="4"/>
    </row>
    <row r="125" spans="2:9" customFormat="1" x14ac:dyDescent="0.15">
      <c r="I125" s="4"/>
    </row>
    <row r="126" spans="2:9" customFormat="1" x14ac:dyDescent="0.15">
      <c r="B126" s="4"/>
      <c r="C126" s="4"/>
      <c r="D126" s="4"/>
      <c r="E126" s="4"/>
      <c r="F126" s="4"/>
      <c r="G126" s="4"/>
      <c r="H126" s="4"/>
      <c r="I126" s="4"/>
    </row>
    <row r="127" spans="2:9" customFormat="1" x14ac:dyDescent="0.15">
      <c r="B127" s="4"/>
      <c r="C127" s="4"/>
      <c r="D127" s="4"/>
      <c r="E127" s="4"/>
      <c r="F127" s="4"/>
      <c r="G127" s="4"/>
      <c r="H127" s="4"/>
      <c r="I127" s="4"/>
    </row>
    <row r="128" spans="2:9" customFormat="1" x14ac:dyDescent="0.15"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K2" sqref="K2:K13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20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2">
        <v>33.521919250488303</v>
      </c>
      <c r="C2" s="2">
        <v>34.127708435058601</v>
      </c>
      <c r="D2">
        <f t="shared" ref="D2:D13" si="0">AVERAGE(B2:C2)</f>
        <v>33.824813842773452</v>
      </c>
      <c r="F2" s="2">
        <v>27.706529617309599</v>
      </c>
      <c r="G2" s="2">
        <v>28.293226242065401</v>
      </c>
      <c r="H2">
        <f t="shared" ref="H2:H13" si="1">AVERAGE(F2:G2)</f>
        <v>27.9998779296875</v>
      </c>
      <c r="I2">
        <f t="shared" ref="I2:I13" si="2">D2-H2</f>
        <v>5.8249359130859517</v>
      </c>
      <c r="J2">
        <f t="shared" ref="J2:J13" si="3">I2-$I$2</f>
        <v>0</v>
      </c>
      <c r="K2">
        <f t="shared" ref="K2:K13" si="4">POWER(2,-J2)</f>
        <v>1</v>
      </c>
    </row>
    <row r="3" spans="1:18" ht="14.25" x14ac:dyDescent="0.2">
      <c r="A3" s="3" t="s">
        <v>6</v>
      </c>
      <c r="B3" s="2">
        <v>33.412570953369098</v>
      </c>
      <c r="C3" s="2">
        <v>34.122585296630902</v>
      </c>
      <c r="D3">
        <f t="shared" si="0"/>
        <v>33.767578125</v>
      </c>
      <c r="F3" s="2">
        <v>28.124104309082</v>
      </c>
      <c r="G3" s="2">
        <v>28.843704223632798</v>
      </c>
      <c r="H3">
        <f t="shared" si="1"/>
        <v>28.483904266357399</v>
      </c>
      <c r="I3">
        <f t="shared" si="2"/>
        <v>5.2836738586426009</v>
      </c>
      <c r="J3">
        <f t="shared" si="3"/>
        <v>-0.54126205444335085</v>
      </c>
      <c r="K3">
        <f t="shared" si="4"/>
        <v>1.4552449936747107</v>
      </c>
    </row>
    <row r="4" spans="1:18" ht="14.25" x14ac:dyDescent="0.2">
      <c r="A4" s="3" t="s">
        <v>7</v>
      </c>
      <c r="B4" s="2">
        <v>34.647575378417997</v>
      </c>
      <c r="C4" s="2">
        <v>34.860836029052699</v>
      </c>
      <c r="D4">
        <f t="shared" si="0"/>
        <v>34.754205703735352</v>
      </c>
      <c r="F4" s="2">
        <v>29.865104675293001</v>
      </c>
      <c r="G4" s="2">
        <v>30.032079696655298</v>
      </c>
      <c r="H4">
        <f t="shared" si="1"/>
        <v>29.94859218597415</v>
      </c>
      <c r="I4">
        <f t="shared" si="2"/>
        <v>4.805613517761202</v>
      </c>
      <c r="J4">
        <f t="shared" si="3"/>
        <v>-1.0193223953247497</v>
      </c>
      <c r="K4">
        <f t="shared" si="4"/>
        <v>2.0269667107126907</v>
      </c>
    </row>
    <row r="5" spans="1:18" ht="14.25" x14ac:dyDescent="0.2">
      <c r="A5" s="3" t="s">
        <v>8</v>
      </c>
      <c r="B5" s="2">
        <v>33.512527084350502</v>
      </c>
      <c r="C5" s="2">
        <v>34.698028564453097</v>
      </c>
      <c r="D5">
        <f t="shared" si="0"/>
        <v>34.105277824401796</v>
      </c>
      <c r="F5" s="2">
        <v>29.1188869476318</v>
      </c>
      <c r="G5" s="2">
        <v>29.224643707275298</v>
      </c>
      <c r="H5">
        <f t="shared" si="1"/>
        <v>29.171765327453549</v>
      </c>
      <c r="I5">
        <f t="shared" si="2"/>
        <v>4.9335124969482465</v>
      </c>
      <c r="J5">
        <f t="shared" si="3"/>
        <v>-0.89142341613770526</v>
      </c>
      <c r="K5">
        <f t="shared" si="4"/>
        <v>1.8550054379804772</v>
      </c>
    </row>
    <row r="6" spans="1:18" ht="14.25" x14ac:dyDescent="0.2">
      <c r="A6" s="3" t="s">
        <v>9</v>
      </c>
      <c r="B6" s="2">
        <v>34.473945617675703</v>
      </c>
      <c r="C6" s="2">
        <v>34.405311584472599</v>
      </c>
      <c r="D6">
        <f t="shared" si="0"/>
        <v>34.439628601074148</v>
      </c>
      <c r="F6" s="2">
        <v>28.8780422210693</v>
      </c>
      <c r="G6" s="2">
        <v>29.600444793701101</v>
      </c>
      <c r="H6">
        <f t="shared" si="1"/>
        <v>29.239243507385201</v>
      </c>
      <c r="I6">
        <f t="shared" si="2"/>
        <v>5.2003850936889471</v>
      </c>
      <c r="J6">
        <f t="shared" si="3"/>
        <v>-0.62455081939700463</v>
      </c>
      <c r="K6">
        <f t="shared" si="4"/>
        <v>1.5417307354792065</v>
      </c>
    </row>
    <row r="7" spans="1:18" ht="14.25" x14ac:dyDescent="0.2">
      <c r="A7" s="3" t="s">
        <v>10</v>
      </c>
      <c r="B7" s="2">
        <v>34.336681365966697</v>
      </c>
      <c r="C7" s="2">
        <v>34.987715844725997</v>
      </c>
      <c r="D7">
        <f t="shared" si="0"/>
        <v>34.662198605346347</v>
      </c>
      <c r="F7" s="2">
        <v>28.051689147949201</v>
      </c>
      <c r="G7" s="2">
        <v>28.9086589813232</v>
      </c>
      <c r="H7">
        <f t="shared" si="1"/>
        <v>28.480174064636202</v>
      </c>
      <c r="I7">
        <f t="shared" si="2"/>
        <v>6.1820245407101453</v>
      </c>
      <c r="J7">
        <f t="shared" si="3"/>
        <v>0.35708862762419358</v>
      </c>
      <c r="K7">
        <f t="shared" si="4"/>
        <v>0.78073852881435057</v>
      </c>
    </row>
    <row r="8" spans="1:18" ht="15" customHeight="1" x14ac:dyDescent="0.2">
      <c r="A8" s="3" t="s">
        <v>11</v>
      </c>
      <c r="B8" s="2">
        <v>35.743318176269497</v>
      </c>
      <c r="C8" s="2">
        <v>34.998526153564498</v>
      </c>
      <c r="D8">
        <f t="shared" si="0"/>
        <v>35.370922164916998</v>
      </c>
      <c r="F8" s="2">
        <v>30.907506942748999</v>
      </c>
      <c r="G8" s="2">
        <v>29.754489898681602</v>
      </c>
      <c r="H8">
        <f t="shared" si="1"/>
        <v>30.3309984207153</v>
      </c>
      <c r="I8">
        <f t="shared" si="2"/>
        <v>5.0399237442016975</v>
      </c>
      <c r="J8">
        <f t="shared" si="3"/>
        <v>-0.78501216888425418</v>
      </c>
      <c r="K8">
        <f t="shared" si="4"/>
        <v>1.7231068534723477</v>
      </c>
    </row>
    <row r="9" spans="1:18" ht="14.25" x14ac:dyDescent="0.2">
      <c r="A9" s="3" t="s">
        <v>12</v>
      </c>
      <c r="B9" s="2">
        <v>34.851402282714801</v>
      </c>
      <c r="C9" s="2">
        <v>35.927932739257798</v>
      </c>
      <c r="D9">
        <f t="shared" si="0"/>
        <v>35.3896675109863</v>
      </c>
      <c r="F9" s="2">
        <v>28.339696884155298</v>
      </c>
      <c r="G9" s="2">
        <v>29.819026947021499</v>
      </c>
      <c r="H9">
        <f t="shared" si="1"/>
        <v>29.0793619155884</v>
      </c>
      <c r="I9">
        <f t="shared" si="2"/>
        <v>6.3103055953978995</v>
      </c>
      <c r="J9">
        <f t="shared" si="3"/>
        <v>0.48536968231194777</v>
      </c>
      <c r="K9">
        <f t="shared" si="4"/>
        <v>0.71431400755849161</v>
      </c>
    </row>
    <row r="10" spans="1:18" ht="14.25" x14ac:dyDescent="0.2">
      <c r="A10" s="3" t="s">
        <v>13</v>
      </c>
      <c r="B10" s="2">
        <v>35.978359222412102</v>
      </c>
      <c r="C10" s="2">
        <v>34.523048400878899</v>
      </c>
      <c r="D10">
        <f t="shared" si="0"/>
        <v>35.250703811645501</v>
      </c>
      <c r="F10" s="2">
        <v>29.892757415771499</v>
      </c>
      <c r="G10" s="2">
        <v>28.95725440979</v>
      </c>
      <c r="H10">
        <f t="shared" si="1"/>
        <v>29.425005912780748</v>
      </c>
      <c r="I10">
        <f t="shared" si="2"/>
        <v>5.8256978988647532</v>
      </c>
      <c r="J10">
        <f t="shared" si="3"/>
        <v>7.6198577880148832E-4</v>
      </c>
      <c r="K10">
        <f t="shared" si="4"/>
        <v>0.99947197116211717</v>
      </c>
      <c r="N10" s="5"/>
    </row>
    <row r="11" spans="1:18" ht="14.25" x14ac:dyDescent="0.2">
      <c r="A11" s="3" t="s">
        <v>14</v>
      </c>
      <c r="B11" s="2">
        <v>35.537599182128901</v>
      </c>
      <c r="C11" s="2">
        <v>35.558463668823201</v>
      </c>
      <c r="D11">
        <f t="shared" si="0"/>
        <v>35.548031425476054</v>
      </c>
      <c r="F11" s="2">
        <v>29.6262092590332</v>
      </c>
      <c r="G11" s="2">
        <v>29.1665534973144</v>
      </c>
      <c r="H11">
        <f t="shared" si="1"/>
        <v>29.3963813781738</v>
      </c>
      <c r="I11">
        <f t="shared" si="2"/>
        <v>6.1516500473022546</v>
      </c>
      <c r="J11">
        <f t="shared" si="3"/>
        <v>0.32671413421630291</v>
      </c>
      <c r="K11">
        <f t="shared" si="4"/>
        <v>0.79735045353842382</v>
      </c>
    </row>
    <row r="12" spans="1:18" ht="14.25" x14ac:dyDescent="0.2">
      <c r="A12" s="3" t="s">
        <v>15</v>
      </c>
      <c r="B12" s="2">
        <v>35.9793281555175</v>
      </c>
      <c r="C12" s="2">
        <v>35.455416366882297</v>
      </c>
      <c r="D12">
        <f t="shared" si="0"/>
        <v>35.717372261199898</v>
      </c>
      <c r="F12" s="2">
        <v>29.7274265289306</v>
      </c>
      <c r="G12" s="2">
        <v>28.919414520263601</v>
      </c>
      <c r="H12">
        <f t="shared" si="1"/>
        <v>29.3234205245971</v>
      </c>
      <c r="I12">
        <f t="shared" si="2"/>
        <v>6.3939517366027978</v>
      </c>
      <c r="J12">
        <f t="shared" si="3"/>
        <v>0.5690158235168461</v>
      </c>
      <c r="K12">
        <f t="shared" si="4"/>
        <v>0.67407647253964686</v>
      </c>
    </row>
    <row r="13" spans="1:18" ht="14.25" x14ac:dyDescent="0.2">
      <c r="A13" s="3" t="s">
        <v>16</v>
      </c>
      <c r="B13" s="2">
        <v>34.828487396240199</v>
      </c>
      <c r="C13" s="2">
        <v>35.677742004394503</v>
      </c>
      <c r="D13">
        <f t="shared" si="0"/>
        <v>35.253114700317354</v>
      </c>
      <c r="F13" s="2">
        <v>28.563753128051701</v>
      </c>
      <c r="G13" s="2">
        <v>28.711366653442301</v>
      </c>
      <c r="H13">
        <f t="shared" si="1"/>
        <v>28.637559890746999</v>
      </c>
      <c r="I13">
        <f t="shared" si="2"/>
        <v>6.6155548095703551</v>
      </c>
      <c r="J13">
        <f t="shared" si="3"/>
        <v>0.79061889648440342</v>
      </c>
      <c r="K13">
        <f t="shared" si="4"/>
        <v>0.57809604343824694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L16" s="5"/>
      <c r="M16" s="6"/>
      <c r="N16" s="6"/>
      <c r="O16" s="6"/>
      <c r="P16" s="5"/>
      <c r="Q16" s="5"/>
      <c r="R16" s="5"/>
    </row>
    <row r="17" spans="1:18" x14ac:dyDescent="0.15">
      <c r="A17"/>
      <c r="B17" s="5"/>
      <c r="C17" s="5"/>
      <c r="F17" s="5"/>
      <c r="G17" s="5"/>
      <c r="L17" s="5"/>
      <c r="M17" s="6"/>
      <c r="N17" s="6"/>
      <c r="O17" s="6"/>
      <c r="P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L22" s="5"/>
      <c r="N22" s="6"/>
      <c r="O22" s="6"/>
      <c r="P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L23" s="5"/>
      <c r="M23" s="6"/>
      <c r="N23" s="6"/>
      <c r="O23" s="6"/>
      <c r="P23" s="5"/>
      <c r="Q23" s="5"/>
      <c r="R23" s="5"/>
    </row>
    <row r="24" spans="1:18" x14ac:dyDescent="0.15">
      <c r="A24"/>
      <c r="B24" s="5"/>
      <c r="C24" s="5"/>
      <c r="F24" s="5"/>
      <c r="G24" s="5"/>
    </row>
    <row r="25" spans="1:18" x14ac:dyDescent="0.15">
      <c r="A25"/>
      <c r="B25" s="5"/>
      <c r="C25" s="5"/>
      <c r="E25" s="6"/>
      <c r="F25" s="5"/>
      <c r="G25" s="5"/>
      <c r="L25" s="5"/>
      <c r="M25" s="6"/>
      <c r="N25" s="6"/>
      <c r="O25" s="6"/>
      <c r="P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L26" s="5"/>
      <c r="M26" s="6"/>
      <c r="N26" s="6"/>
      <c r="O26" s="6"/>
      <c r="P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L27" s="5"/>
      <c r="M27" s="6"/>
      <c r="N27" s="6"/>
      <c r="O27" s="6"/>
      <c r="P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L28" s="5"/>
      <c r="M28" s="6"/>
      <c r="N28" s="6"/>
      <c r="O28" s="6"/>
      <c r="P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L29" s="5"/>
      <c r="M29" s="6"/>
      <c r="N29" s="6"/>
      <c r="O29" s="6"/>
      <c r="P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P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P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P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P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2:7" customFormat="1" x14ac:dyDescent="0.15">
      <c r="B49" s="5"/>
      <c r="C49" s="5"/>
      <c r="E49" s="6"/>
      <c r="F49" s="5"/>
      <c r="G49" s="5"/>
    </row>
    <row r="50" spans="2:7" customFormat="1" x14ac:dyDescent="0.15">
      <c r="B50" s="5"/>
      <c r="C50" s="5"/>
      <c r="E50" s="6"/>
      <c r="F50" s="5"/>
      <c r="G50" s="5"/>
    </row>
    <row r="51" spans="2:7" customFormat="1" x14ac:dyDescent="0.15">
      <c r="B51" s="5"/>
      <c r="C51" s="5"/>
      <c r="E51" s="5"/>
      <c r="F51" s="5"/>
      <c r="G51" s="5"/>
    </row>
    <row r="52" spans="2:7" customFormat="1" x14ac:dyDescent="0.15">
      <c r="B52" s="5"/>
      <c r="C52" s="5"/>
      <c r="E52" s="5"/>
      <c r="F52" s="5"/>
      <c r="G52" s="5"/>
    </row>
    <row r="53" spans="2:7" customFormat="1" x14ac:dyDescent="0.15">
      <c r="B53" s="5"/>
      <c r="C53" s="5"/>
      <c r="E53" s="5"/>
      <c r="F53" s="5"/>
      <c r="G53" s="5"/>
    </row>
    <row r="54" spans="2:7" customFormat="1" x14ac:dyDescent="0.15">
      <c r="B54" s="5"/>
      <c r="C54" s="5"/>
      <c r="F54" s="5"/>
      <c r="G54" s="5"/>
    </row>
    <row r="55" spans="2:7" customFormat="1" x14ac:dyDescent="0.15">
      <c r="B55" s="5"/>
      <c r="C55" s="5"/>
      <c r="E55" s="5"/>
      <c r="F55" s="5"/>
      <c r="G55" s="5"/>
    </row>
    <row r="56" spans="2:7" customFormat="1" x14ac:dyDescent="0.15">
      <c r="B56" s="5"/>
      <c r="C56" s="5"/>
      <c r="E56" s="6"/>
      <c r="F56" s="5"/>
      <c r="G56" s="5"/>
    </row>
    <row r="57" spans="2:7" customFormat="1" x14ac:dyDescent="0.15">
      <c r="B57" s="5"/>
      <c r="C57" s="5"/>
      <c r="F57" s="5"/>
      <c r="G57" s="5"/>
    </row>
    <row r="58" spans="2:7" customFormat="1" x14ac:dyDescent="0.15">
      <c r="B58" s="5"/>
      <c r="C58" s="5"/>
      <c r="E58" s="5"/>
      <c r="F58" s="5"/>
      <c r="G58" s="5"/>
    </row>
    <row r="59" spans="2:7" customFormat="1" x14ac:dyDescent="0.15">
      <c r="B59" s="5"/>
      <c r="C59" s="5"/>
      <c r="F59" s="5"/>
      <c r="G59" s="5"/>
    </row>
    <row r="60" spans="2:7" customFormat="1" x14ac:dyDescent="0.15">
      <c r="B60" s="5"/>
      <c r="C60" s="5"/>
      <c r="F60" s="5"/>
      <c r="G60" s="5"/>
    </row>
    <row r="61" spans="2:7" customFormat="1" x14ac:dyDescent="0.15">
      <c r="B61" s="5"/>
      <c r="C61" s="5"/>
      <c r="E61" s="6"/>
      <c r="F61" s="5"/>
      <c r="G61" s="5"/>
    </row>
    <row r="62" spans="2:7" customFormat="1" x14ac:dyDescent="0.15">
      <c r="B62" s="5"/>
      <c r="C62" s="5"/>
      <c r="E62" s="6"/>
      <c r="F62" s="5"/>
      <c r="G62" s="5"/>
    </row>
    <row r="63" spans="2:7" customFormat="1" x14ac:dyDescent="0.15">
      <c r="B63" s="5"/>
      <c r="C63" s="5"/>
      <c r="E63" s="6"/>
      <c r="F63" s="5"/>
      <c r="G63" s="5"/>
    </row>
    <row r="64" spans="2:7" customFormat="1" x14ac:dyDescent="0.15">
      <c r="B64" s="5"/>
      <c r="C64" s="5"/>
      <c r="E64" s="6"/>
      <c r="F64" s="5"/>
      <c r="G64" s="5"/>
    </row>
    <row r="65" spans="2:7" customFormat="1" x14ac:dyDescent="0.15">
      <c r="B65" s="5"/>
      <c r="C65" s="5"/>
      <c r="E65" s="6"/>
      <c r="F65" s="5"/>
      <c r="G65" s="5"/>
    </row>
    <row r="66" spans="2:7" customFormat="1" x14ac:dyDescent="0.15">
      <c r="B66" s="5"/>
      <c r="C66" s="5"/>
      <c r="E66" s="6"/>
      <c r="F66" s="5"/>
      <c r="G66" s="5"/>
    </row>
    <row r="67" spans="2:7" customFormat="1" x14ac:dyDescent="0.15">
      <c r="B67" s="5"/>
      <c r="C67" s="5"/>
      <c r="E67" s="6"/>
      <c r="F67" s="5"/>
      <c r="G67" s="5"/>
    </row>
    <row r="68" spans="2:7" customFormat="1" x14ac:dyDescent="0.15">
      <c r="B68" s="5"/>
      <c r="C68" s="5"/>
      <c r="E68" s="6"/>
      <c r="F68" s="5"/>
      <c r="G68" s="5"/>
    </row>
    <row r="69" spans="2:7" customFormat="1" x14ac:dyDescent="0.15">
      <c r="B69" s="5"/>
      <c r="C69" s="5"/>
      <c r="E69" s="6"/>
      <c r="F69" s="5"/>
      <c r="G69" s="5"/>
    </row>
    <row r="70" spans="2:7" customFormat="1" x14ac:dyDescent="0.15">
      <c r="B70" s="5"/>
      <c r="C70" s="5"/>
      <c r="E70" s="6"/>
      <c r="F70" s="5"/>
      <c r="G70" s="5"/>
    </row>
    <row r="71" spans="2:7" customFormat="1" x14ac:dyDescent="0.15">
      <c r="B71" s="5"/>
      <c r="C71" s="5"/>
      <c r="E71" s="6"/>
      <c r="F71" s="5"/>
      <c r="G71" s="5"/>
    </row>
    <row r="72" spans="2:7" customFormat="1" x14ac:dyDescent="0.15">
      <c r="B72" s="5"/>
      <c r="C72" s="5"/>
      <c r="E72" s="6"/>
      <c r="F72" s="5"/>
      <c r="G72" s="5"/>
    </row>
    <row r="73" spans="2:7" customFormat="1" x14ac:dyDescent="0.15">
      <c r="B73" s="5"/>
      <c r="C73" s="5"/>
      <c r="E73" s="6"/>
      <c r="F73" s="5"/>
      <c r="G73" s="5"/>
    </row>
    <row r="74" spans="2:7" customFormat="1" x14ac:dyDescent="0.15">
      <c r="B74" s="5"/>
      <c r="C74" s="5"/>
      <c r="E74" s="6"/>
      <c r="F74" s="5"/>
      <c r="G74" s="5"/>
    </row>
    <row r="75" spans="2:7" customFormat="1" x14ac:dyDescent="0.15">
      <c r="B75" s="5"/>
      <c r="C75" s="5"/>
      <c r="E75" s="6"/>
      <c r="F75" s="5"/>
      <c r="G75" s="5"/>
    </row>
    <row r="76" spans="2:7" customFormat="1" x14ac:dyDescent="0.15">
      <c r="B76" s="5"/>
      <c r="C76" s="5"/>
      <c r="E76" s="6"/>
      <c r="F76" s="5"/>
      <c r="G76" s="5"/>
    </row>
    <row r="77" spans="2:7" customFormat="1" x14ac:dyDescent="0.15">
      <c r="B77" s="5"/>
      <c r="C77" s="5"/>
      <c r="E77" s="6"/>
      <c r="F77" s="5"/>
      <c r="G77" s="5"/>
    </row>
    <row r="78" spans="2:7" customFormat="1" x14ac:dyDescent="0.15">
      <c r="B78" s="5"/>
      <c r="C78" s="5"/>
      <c r="E78" s="6"/>
      <c r="F78" s="5"/>
      <c r="G78" s="5"/>
    </row>
    <row r="79" spans="2:7" customFormat="1" x14ac:dyDescent="0.15">
      <c r="B79" s="5"/>
      <c r="C79" s="5"/>
      <c r="E79" s="6"/>
      <c r="F79" s="5"/>
      <c r="G79" s="5"/>
    </row>
    <row r="80" spans="2:7" customFormat="1" x14ac:dyDescent="0.15">
      <c r="B80" s="5"/>
      <c r="C80" s="5"/>
      <c r="E80" s="6"/>
      <c r="F80" s="5"/>
      <c r="G80" s="5"/>
    </row>
    <row r="81" spans="2:7" customFormat="1" x14ac:dyDescent="0.15">
      <c r="B81" s="5"/>
      <c r="C81" s="5"/>
      <c r="E81" s="6"/>
      <c r="F81" s="5"/>
      <c r="G81" s="5"/>
    </row>
    <row r="82" spans="2:7" customFormat="1" x14ac:dyDescent="0.15">
      <c r="B82" s="5"/>
      <c r="C82" s="5"/>
      <c r="E82" s="6"/>
      <c r="F82" s="5"/>
      <c r="G82" s="5"/>
    </row>
    <row r="83" spans="2:7" customFormat="1" x14ac:dyDescent="0.15">
      <c r="B83" s="5"/>
      <c r="C83" s="5"/>
      <c r="E83" s="6"/>
      <c r="F83" s="5"/>
      <c r="G83" s="5"/>
    </row>
    <row r="84" spans="2:7" customFormat="1" x14ac:dyDescent="0.15">
      <c r="B84" s="5"/>
      <c r="C84" s="5"/>
      <c r="E84" s="6"/>
      <c r="F84" s="5"/>
      <c r="G84" s="5"/>
    </row>
    <row r="85" spans="2:7" customFormat="1" x14ac:dyDescent="0.15">
      <c r="B85" s="5"/>
      <c r="C85" s="5"/>
      <c r="E85" s="6"/>
      <c r="F85" s="5"/>
      <c r="G85" s="5"/>
    </row>
    <row r="86" spans="2:7" customFormat="1" x14ac:dyDescent="0.15">
      <c r="B86" s="5"/>
      <c r="C86" s="5"/>
      <c r="E86" s="6"/>
      <c r="F86" s="5"/>
      <c r="G86" s="5"/>
    </row>
    <row r="87" spans="2:7" customFormat="1" x14ac:dyDescent="0.15">
      <c r="B87" s="5"/>
      <c r="C87" s="5"/>
      <c r="E87" s="6"/>
      <c r="F87" s="5"/>
      <c r="G87" s="5"/>
    </row>
    <row r="88" spans="2:7" customFormat="1" x14ac:dyDescent="0.15">
      <c r="B88" s="5"/>
      <c r="C88" s="5"/>
      <c r="E88" s="6"/>
      <c r="F88" s="5"/>
      <c r="G88" s="5"/>
    </row>
    <row r="89" spans="2:7" customFormat="1" x14ac:dyDescent="0.15">
      <c r="B89" s="5"/>
      <c r="C89" s="5"/>
      <c r="E89" s="6"/>
      <c r="F89" s="5"/>
      <c r="G89" s="5"/>
    </row>
    <row r="90" spans="2:7" customFormat="1" x14ac:dyDescent="0.15">
      <c r="B90" s="5"/>
      <c r="C90" s="5"/>
      <c r="E90" s="6"/>
      <c r="F90" s="5"/>
      <c r="G90" s="5"/>
    </row>
    <row r="91" spans="2:7" customFormat="1" x14ac:dyDescent="0.15">
      <c r="B91" s="5"/>
      <c r="C91" s="5"/>
      <c r="E91" s="6"/>
      <c r="F91" s="5"/>
      <c r="G91" s="5"/>
    </row>
    <row r="92" spans="2:7" customFormat="1" x14ac:dyDescent="0.15">
      <c r="B92" s="5"/>
      <c r="C92" s="5"/>
      <c r="E92" s="6"/>
      <c r="F92" s="5"/>
      <c r="G92" s="5"/>
    </row>
    <row r="93" spans="2:7" customFormat="1" x14ac:dyDescent="0.15">
      <c r="B93" s="5"/>
      <c r="C93" s="5"/>
      <c r="E93" s="6"/>
      <c r="F93" s="5"/>
      <c r="G93" s="5"/>
    </row>
    <row r="94" spans="2:7" customFormat="1" x14ac:dyDescent="0.15">
      <c r="B94" s="5"/>
      <c r="C94" s="5"/>
      <c r="E94" s="6"/>
      <c r="F94" s="5"/>
      <c r="G94" s="5"/>
    </row>
    <row r="95" spans="2:7" customFormat="1" x14ac:dyDescent="0.15">
      <c r="B95" s="5"/>
      <c r="C95" s="5"/>
      <c r="E95" s="6"/>
      <c r="F95" s="5"/>
      <c r="G95" s="5"/>
    </row>
    <row r="96" spans="2:7" customFormat="1" x14ac:dyDescent="0.15">
      <c r="B96" s="5"/>
      <c r="C96" s="5"/>
      <c r="E96" s="6"/>
      <c r="F96" s="5"/>
      <c r="G96" s="5"/>
    </row>
    <row r="97" spans="2:7" customFormat="1" x14ac:dyDescent="0.15">
      <c r="B97" s="5"/>
      <c r="C97" s="5"/>
      <c r="E97" s="6"/>
      <c r="F97" s="5"/>
      <c r="G97" s="5"/>
    </row>
    <row r="98" spans="2:7" customFormat="1" x14ac:dyDescent="0.15">
      <c r="B98" s="5"/>
      <c r="C98" s="5"/>
      <c r="E98" s="6"/>
      <c r="F98" s="5"/>
      <c r="G98" s="5"/>
    </row>
    <row r="99" spans="2:7" customFormat="1" x14ac:dyDescent="0.15">
      <c r="B99" s="5"/>
      <c r="C99" s="5"/>
      <c r="E99" s="6"/>
      <c r="F99" s="5"/>
      <c r="G99" s="5"/>
    </row>
    <row r="100" spans="2:7" customFormat="1" x14ac:dyDescent="0.15">
      <c r="B100" s="5"/>
      <c r="C100" s="5"/>
      <c r="E100" s="6"/>
      <c r="F100" s="5"/>
      <c r="G100" s="5"/>
    </row>
    <row r="101" spans="2:7" customFormat="1" x14ac:dyDescent="0.15">
      <c r="B101" s="5"/>
      <c r="C101" s="5"/>
      <c r="E101" s="6"/>
      <c r="F101" s="5"/>
      <c r="G101" s="5"/>
    </row>
    <row r="102" spans="2:7" customFormat="1" x14ac:dyDescent="0.15">
      <c r="B102" s="5"/>
      <c r="C102" s="5"/>
      <c r="E102" s="6"/>
      <c r="F102" s="5"/>
      <c r="G102" s="5"/>
    </row>
    <row r="103" spans="2:7" customFormat="1" x14ac:dyDescent="0.15">
      <c r="B103" s="5"/>
      <c r="C103" s="5"/>
      <c r="E103" s="6"/>
      <c r="F103" s="5"/>
      <c r="G103" s="5"/>
    </row>
    <row r="104" spans="2:7" customFormat="1" x14ac:dyDescent="0.15">
      <c r="B104" s="5"/>
      <c r="C104" s="5"/>
      <c r="E104" s="6"/>
      <c r="F104" s="5"/>
      <c r="G104" s="5"/>
    </row>
    <row r="105" spans="2:7" customFormat="1" x14ac:dyDescent="0.15">
      <c r="B105" s="5"/>
      <c r="C105" s="5"/>
      <c r="E105" s="6"/>
      <c r="F105" s="5"/>
      <c r="G105" s="5"/>
    </row>
    <row r="106" spans="2:7" customFormat="1" x14ac:dyDescent="0.15">
      <c r="B106" s="5"/>
      <c r="C106" s="5"/>
      <c r="E106" s="6"/>
      <c r="F106" s="5"/>
      <c r="G106" s="5"/>
    </row>
    <row r="107" spans="2:7" customFormat="1" x14ac:dyDescent="0.15">
      <c r="B107" s="5"/>
      <c r="C107" s="5"/>
      <c r="E107" s="6"/>
      <c r="F107" s="5"/>
      <c r="G107" s="5"/>
    </row>
    <row r="108" spans="2:7" customFormat="1" x14ac:dyDescent="0.15">
      <c r="B108" s="5"/>
      <c r="C108" s="5"/>
      <c r="E108" s="6"/>
      <c r="F108" s="5"/>
      <c r="G108" s="5"/>
    </row>
    <row r="109" spans="2:7" customFormat="1" x14ac:dyDescent="0.15">
      <c r="B109" s="5"/>
      <c r="C109" s="5"/>
      <c r="E109" s="6"/>
      <c r="F109" s="5"/>
      <c r="G109" s="5"/>
    </row>
    <row r="110" spans="2:7" customFormat="1" x14ac:dyDescent="0.15">
      <c r="B110" s="5"/>
      <c r="C110" s="5"/>
      <c r="E110" s="6"/>
      <c r="F110" s="5"/>
      <c r="G110" s="5"/>
    </row>
    <row r="111" spans="2:7" customFormat="1" x14ac:dyDescent="0.15">
      <c r="B111" s="5"/>
      <c r="C111" s="5"/>
      <c r="E111" s="6"/>
      <c r="F111" s="5"/>
      <c r="G111" s="5"/>
    </row>
    <row r="112" spans="2:7" customFormat="1" x14ac:dyDescent="0.15"/>
    <row r="113" spans="2:9" customFormat="1" x14ac:dyDescent="0.15"/>
    <row r="114" spans="2:9" customFormat="1" x14ac:dyDescent="0.15">
      <c r="B114" s="4"/>
      <c r="C114" s="4"/>
      <c r="D114" s="4"/>
      <c r="E114" s="4"/>
      <c r="F114" s="4"/>
      <c r="G114" s="4"/>
      <c r="H114" s="4"/>
      <c r="I114" s="4"/>
    </row>
    <row r="115" spans="2:9" customFormat="1" x14ac:dyDescent="0.15">
      <c r="B115" s="4"/>
      <c r="C115" s="4"/>
      <c r="D115" s="4"/>
      <c r="E115" s="4"/>
      <c r="F115" s="4"/>
      <c r="G115" s="4"/>
      <c r="H115" s="4"/>
      <c r="I115" s="4"/>
    </row>
    <row r="116" spans="2:9" customFormat="1" x14ac:dyDescent="0.15">
      <c r="B116" s="4"/>
      <c r="C116" s="4"/>
      <c r="D116" s="4"/>
      <c r="E116" s="4"/>
      <c r="F116" s="4"/>
      <c r="G116" s="4"/>
      <c r="H116" s="4"/>
      <c r="I116" s="4"/>
    </row>
    <row r="117" spans="2:9" customFormat="1" x14ac:dyDescent="0.15">
      <c r="I117" s="4"/>
    </row>
    <row r="118" spans="2:9" customFormat="1" x14ac:dyDescent="0.15">
      <c r="I118" s="4"/>
    </row>
    <row r="119" spans="2:9" customFormat="1" x14ac:dyDescent="0.15">
      <c r="I119" s="4"/>
    </row>
    <row r="120" spans="2:9" customFormat="1" x14ac:dyDescent="0.15">
      <c r="I120" s="4"/>
    </row>
    <row r="121" spans="2:9" customFormat="1" x14ac:dyDescent="0.15">
      <c r="I121" s="4"/>
    </row>
    <row r="122" spans="2:9" customFormat="1" x14ac:dyDescent="0.15">
      <c r="I122" s="4"/>
    </row>
    <row r="123" spans="2:9" customFormat="1" x14ac:dyDescent="0.15">
      <c r="I123" s="4"/>
    </row>
    <row r="124" spans="2:9" customFormat="1" x14ac:dyDescent="0.15">
      <c r="I124" s="4"/>
    </row>
    <row r="125" spans="2:9" customFormat="1" x14ac:dyDescent="0.15">
      <c r="I125" s="4"/>
    </row>
    <row r="126" spans="2:9" customFormat="1" x14ac:dyDescent="0.15">
      <c r="B126" s="4"/>
      <c r="C126" s="4"/>
      <c r="D126" s="4"/>
      <c r="E126" s="4"/>
      <c r="F126" s="4"/>
      <c r="G126" s="4"/>
      <c r="H126" s="4"/>
      <c r="I126" s="4"/>
    </row>
    <row r="127" spans="2:9" customFormat="1" x14ac:dyDescent="0.15">
      <c r="B127" s="4"/>
      <c r="C127" s="4"/>
      <c r="D127" s="4"/>
      <c r="E127" s="4"/>
      <c r="F127" s="4"/>
      <c r="G127" s="4"/>
      <c r="H127" s="4"/>
      <c r="I127" s="4"/>
    </row>
    <row r="128" spans="2:9" customFormat="1" x14ac:dyDescent="0.15"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workbookViewId="0">
      <selection activeCell="K2" sqref="K2:K13"/>
    </sheetView>
  </sheetViews>
  <sheetFormatPr defaultColWidth="9" defaultRowHeight="13.5" x14ac:dyDescent="0.15"/>
  <cols>
    <col min="1" max="1" width="9" style="1"/>
    <col min="2" max="3" width="11.125"/>
    <col min="4" max="4" width="12.625"/>
    <col min="6" max="9" width="12.625"/>
    <col min="10" max="10" width="13.75"/>
    <col min="11" max="11" width="12.625"/>
    <col min="12" max="12" width="12.125" customWidth="1"/>
    <col min="17" max="17" width="10.375" customWidth="1"/>
  </cols>
  <sheetData>
    <row r="1" spans="1:18" ht="14.25" x14ac:dyDescent="0.2">
      <c r="A1" s="2"/>
      <c r="B1" s="7" t="s">
        <v>21</v>
      </c>
      <c r="C1" s="7"/>
      <c r="D1" t="s">
        <v>1</v>
      </c>
      <c r="F1" s="8"/>
      <c r="G1" s="8"/>
      <c r="H1" t="s">
        <v>1</v>
      </c>
      <c r="I1" t="s">
        <v>2</v>
      </c>
      <c r="J1" t="s">
        <v>3</v>
      </c>
      <c r="K1" t="s">
        <v>4</v>
      </c>
    </row>
    <row r="2" spans="1:18" ht="14.25" x14ac:dyDescent="0.2">
      <c r="A2" s="3" t="s">
        <v>5</v>
      </c>
      <c r="B2" s="2">
        <v>34.121735382080097</v>
      </c>
      <c r="C2" s="2">
        <v>33.525505065917997</v>
      </c>
      <c r="D2">
        <f t="shared" ref="D2:D13" si="0">AVERAGE(B2:C2)</f>
        <v>33.823620223999043</v>
      </c>
      <c r="F2" s="2">
        <v>27.706529617309599</v>
      </c>
      <c r="G2" s="2">
        <v>28.293226242065401</v>
      </c>
      <c r="H2">
        <f t="shared" ref="H2:H13" si="1">AVERAGE(F2:G2)</f>
        <v>27.9998779296875</v>
      </c>
      <c r="I2">
        <f t="shared" ref="I2:I13" si="2">D2-H2</f>
        <v>5.8237422943115433</v>
      </c>
      <c r="J2">
        <f t="shared" ref="J2:J13" si="3">I2-$I$2</f>
        <v>0</v>
      </c>
      <c r="K2">
        <f t="shared" ref="K2:K13" si="4">POWER(2,-J2)</f>
        <v>1</v>
      </c>
    </row>
    <row r="3" spans="1:18" ht="14.25" x14ac:dyDescent="0.2">
      <c r="A3" s="3" t="s">
        <v>6</v>
      </c>
      <c r="B3" s="2">
        <v>34.373893737792997</v>
      </c>
      <c r="C3" s="2">
        <v>33.056144714355497</v>
      </c>
      <c r="D3">
        <f t="shared" si="0"/>
        <v>33.715019226074247</v>
      </c>
      <c r="F3" s="2">
        <v>28.124104309082</v>
      </c>
      <c r="G3" s="2">
        <v>28.843704223632798</v>
      </c>
      <c r="H3">
        <f t="shared" si="1"/>
        <v>28.483904266357399</v>
      </c>
      <c r="I3">
        <f t="shared" si="2"/>
        <v>5.231114959716848</v>
      </c>
      <c r="J3">
        <f t="shared" si="3"/>
        <v>-0.5926273345946953</v>
      </c>
      <c r="K3">
        <f t="shared" si="4"/>
        <v>1.5079904943690059</v>
      </c>
    </row>
    <row r="4" spans="1:18" ht="14.25" x14ac:dyDescent="0.2">
      <c r="A4" s="3" t="s">
        <v>7</v>
      </c>
      <c r="B4" s="2">
        <v>34.105159759521499</v>
      </c>
      <c r="C4" s="2">
        <v>34.280727386474602</v>
      </c>
      <c r="D4">
        <f t="shared" si="0"/>
        <v>34.192943572998047</v>
      </c>
      <c r="F4" s="2">
        <v>29.865104675293001</v>
      </c>
      <c r="G4" s="2">
        <v>30.032079696655298</v>
      </c>
      <c r="H4">
        <f t="shared" si="1"/>
        <v>29.94859218597415</v>
      </c>
      <c r="I4">
        <f t="shared" si="2"/>
        <v>4.2443513870238974</v>
      </c>
      <c r="J4">
        <f t="shared" si="3"/>
        <v>-1.579390907287646</v>
      </c>
      <c r="K4">
        <f t="shared" si="4"/>
        <v>2.9884365401938835</v>
      </c>
    </row>
    <row r="5" spans="1:18" ht="14.25" x14ac:dyDescent="0.2">
      <c r="A5" s="3" t="s">
        <v>8</v>
      </c>
      <c r="B5" s="2">
        <v>34.026998519897397</v>
      </c>
      <c r="C5" s="2">
        <v>34.177742004394503</v>
      </c>
      <c r="D5">
        <f t="shared" si="0"/>
        <v>34.102370262145953</v>
      </c>
      <c r="F5" s="2">
        <v>29.1188869476318</v>
      </c>
      <c r="G5" s="2">
        <v>29.224643707275298</v>
      </c>
      <c r="H5">
        <f t="shared" si="1"/>
        <v>29.171765327453549</v>
      </c>
      <c r="I5">
        <f t="shared" si="2"/>
        <v>4.9306049346924041</v>
      </c>
      <c r="J5">
        <f t="shared" si="3"/>
        <v>-0.8931373596191392</v>
      </c>
      <c r="K5">
        <f t="shared" si="4"/>
        <v>1.8572105220133637</v>
      </c>
    </row>
    <row r="6" spans="1:18" ht="14.25" x14ac:dyDescent="0.2">
      <c r="A6" s="3" t="s">
        <v>9</v>
      </c>
      <c r="B6" s="2">
        <v>34.249410629272397</v>
      </c>
      <c r="C6" s="2">
        <v>33.829586029052699</v>
      </c>
      <c r="D6">
        <f t="shared" si="0"/>
        <v>34.039498329162548</v>
      </c>
      <c r="F6" s="2">
        <v>28.8780422210693</v>
      </c>
      <c r="G6" s="2">
        <v>29.600444793701101</v>
      </c>
      <c r="H6">
        <f t="shared" si="1"/>
        <v>29.239243507385201</v>
      </c>
      <c r="I6">
        <f t="shared" si="2"/>
        <v>4.8002548217773473</v>
      </c>
      <c r="J6">
        <f t="shared" si="3"/>
        <v>-1.023487472534196</v>
      </c>
      <c r="K6">
        <f t="shared" si="4"/>
        <v>2.0328270423184156</v>
      </c>
    </row>
    <row r="7" spans="1:18" ht="14.25" x14ac:dyDescent="0.2">
      <c r="A7" s="3" t="s">
        <v>10</v>
      </c>
      <c r="B7" s="2">
        <v>34.309759521484303</v>
      </c>
      <c r="C7" s="2">
        <v>33.229586029052697</v>
      </c>
      <c r="D7">
        <f t="shared" si="0"/>
        <v>33.769672775268504</v>
      </c>
      <c r="F7" s="2">
        <v>28.051689147949201</v>
      </c>
      <c r="G7" s="2">
        <v>28.9086589813232</v>
      </c>
      <c r="H7">
        <f t="shared" si="1"/>
        <v>28.480174064636202</v>
      </c>
      <c r="I7">
        <f t="shared" si="2"/>
        <v>5.2894987106323015</v>
      </c>
      <c r="J7">
        <f t="shared" si="3"/>
        <v>-0.53424358367924185</v>
      </c>
      <c r="K7">
        <f t="shared" si="4"/>
        <v>1.4481826619448115</v>
      </c>
    </row>
    <row r="8" spans="1:18" ht="14.25" x14ac:dyDescent="0.2">
      <c r="A8" s="3" t="s">
        <v>11</v>
      </c>
      <c r="B8" s="2">
        <v>35.771682739257798</v>
      </c>
      <c r="C8" s="2">
        <v>34.855316162109403</v>
      </c>
      <c r="D8">
        <f t="shared" si="0"/>
        <v>35.313499450683601</v>
      </c>
      <c r="F8" s="2">
        <v>30.907506942748999</v>
      </c>
      <c r="G8" s="2">
        <v>29.754489898681602</v>
      </c>
      <c r="H8">
        <f t="shared" si="1"/>
        <v>30.3309984207153</v>
      </c>
      <c r="I8">
        <f t="shared" si="2"/>
        <v>4.9825010299683008</v>
      </c>
      <c r="J8">
        <f t="shared" si="3"/>
        <v>-0.84124126434324253</v>
      </c>
      <c r="K8">
        <f t="shared" si="4"/>
        <v>1.7915909259258556</v>
      </c>
    </row>
    <row r="9" spans="1:18" ht="14.25" x14ac:dyDescent="0.2">
      <c r="A9" s="3" t="s">
        <v>12</v>
      </c>
      <c r="B9" s="2">
        <v>35.871498107910199</v>
      </c>
      <c r="C9" s="2">
        <v>35.041790008544901</v>
      </c>
      <c r="D9">
        <f t="shared" si="0"/>
        <v>35.456644058227553</v>
      </c>
      <c r="F9" s="2">
        <v>28.339696884155298</v>
      </c>
      <c r="G9" s="2">
        <v>29.819026947021499</v>
      </c>
      <c r="H9">
        <f t="shared" si="1"/>
        <v>29.0793619155884</v>
      </c>
      <c r="I9">
        <f t="shared" si="2"/>
        <v>6.3772821426391531</v>
      </c>
      <c r="J9">
        <f t="shared" si="3"/>
        <v>0.55353984832760972</v>
      </c>
      <c r="K9">
        <f t="shared" si="4"/>
        <v>0.6813463000004959</v>
      </c>
    </row>
    <row r="10" spans="1:18" ht="14.25" x14ac:dyDescent="0.2">
      <c r="A10" s="3" t="s">
        <v>13</v>
      </c>
      <c r="B10" s="2">
        <v>36.779621124267599</v>
      </c>
      <c r="C10" s="2">
        <v>35.908214569091797</v>
      </c>
      <c r="D10">
        <f t="shared" si="0"/>
        <v>36.343917846679702</v>
      </c>
      <c r="F10" s="2">
        <v>29.892757415771499</v>
      </c>
      <c r="G10" s="2">
        <v>28.95725440979</v>
      </c>
      <c r="H10">
        <f t="shared" si="1"/>
        <v>29.425005912780748</v>
      </c>
      <c r="I10">
        <f t="shared" si="2"/>
        <v>6.9189119338989542</v>
      </c>
      <c r="J10">
        <f t="shared" si="3"/>
        <v>1.0951696395874109</v>
      </c>
      <c r="K10">
        <f t="shared" si="4"/>
        <v>0.46808108107286767</v>
      </c>
      <c r="N10" s="5"/>
    </row>
    <row r="11" spans="1:18" ht="14.25" x14ac:dyDescent="0.2">
      <c r="A11" s="3" t="s">
        <v>14</v>
      </c>
      <c r="B11" s="2">
        <v>35.3033467233181</v>
      </c>
      <c r="C11" s="2">
        <v>35.044506523981099</v>
      </c>
      <c r="D11">
        <f t="shared" si="0"/>
        <v>35.173926623649599</v>
      </c>
      <c r="F11" s="2">
        <v>29.6262092590332</v>
      </c>
      <c r="G11" s="2">
        <v>29.1665534973144</v>
      </c>
      <c r="H11">
        <f t="shared" si="1"/>
        <v>29.3963813781738</v>
      </c>
      <c r="I11">
        <f t="shared" si="2"/>
        <v>5.7775452454757996</v>
      </c>
      <c r="J11">
        <f t="shared" si="3"/>
        <v>-4.6197048835743715E-2</v>
      </c>
      <c r="K11">
        <f t="shared" si="4"/>
        <v>1.032539554074928</v>
      </c>
    </row>
    <row r="12" spans="1:18" ht="14.25" x14ac:dyDescent="0.2">
      <c r="A12" s="3" t="s">
        <v>15</v>
      </c>
      <c r="B12" s="2">
        <v>35.097060486674302</v>
      </c>
      <c r="C12" s="2">
        <v>35.029506839811802</v>
      </c>
      <c r="D12">
        <f t="shared" si="0"/>
        <v>35.063283663243055</v>
      </c>
      <c r="F12" s="2">
        <v>29.7274265289306</v>
      </c>
      <c r="G12" s="2">
        <v>28.919414520263601</v>
      </c>
      <c r="H12">
        <f t="shared" si="1"/>
        <v>29.3234205245971</v>
      </c>
      <c r="I12">
        <f t="shared" si="2"/>
        <v>5.7398631386459549</v>
      </c>
      <c r="J12">
        <f t="shared" si="3"/>
        <v>-8.3879155665588456E-2</v>
      </c>
      <c r="K12">
        <f t="shared" si="4"/>
        <v>1.0598640023863466</v>
      </c>
    </row>
    <row r="13" spans="1:18" ht="14.25" x14ac:dyDescent="0.2">
      <c r="A13" s="3" t="s">
        <v>16</v>
      </c>
      <c r="B13" s="2">
        <v>35.456048667429997</v>
      </c>
      <c r="C13" s="2">
        <v>35.213184833526597</v>
      </c>
      <c r="D13">
        <f t="shared" si="0"/>
        <v>35.334616750478297</v>
      </c>
      <c r="F13" s="2">
        <v>28.563753128051701</v>
      </c>
      <c r="G13" s="2">
        <v>28.711366653442301</v>
      </c>
      <c r="H13">
        <f t="shared" si="1"/>
        <v>28.637559890746999</v>
      </c>
      <c r="I13">
        <f t="shared" si="2"/>
        <v>6.6970568597312976</v>
      </c>
      <c r="J13">
        <f t="shared" si="3"/>
        <v>0.87331456541975427</v>
      </c>
      <c r="K13">
        <f t="shared" si="4"/>
        <v>0.54589123369800074</v>
      </c>
    </row>
    <row r="14" spans="1:18" x14ac:dyDescent="0.15">
      <c r="A14"/>
      <c r="B14" s="5"/>
      <c r="C14" s="5"/>
      <c r="F14" s="5"/>
      <c r="G14" s="5"/>
    </row>
    <row r="15" spans="1:18" x14ac:dyDescent="0.15">
      <c r="A15"/>
      <c r="B15" s="5"/>
      <c r="C15" s="5"/>
      <c r="E15" s="6"/>
      <c r="F15" s="5"/>
      <c r="G15" s="5"/>
    </row>
    <row r="16" spans="1:18" x14ac:dyDescent="0.15">
      <c r="A16"/>
      <c r="B16" s="5"/>
      <c r="C16" s="5"/>
      <c r="E16" s="6"/>
      <c r="F16" s="5"/>
      <c r="G16" s="5"/>
      <c r="L16" s="5"/>
      <c r="M16" s="6"/>
      <c r="N16" s="6"/>
      <c r="O16" s="6"/>
      <c r="P16" s="5"/>
      <c r="Q16" s="5"/>
      <c r="R16" s="5"/>
    </row>
    <row r="17" spans="1:18" x14ac:dyDescent="0.15">
      <c r="A17"/>
      <c r="B17" s="5"/>
      <c r="C17" s="5"/>
      <c r="F17" s="5"/>
      <c r="G17" s="5"/>
      <c r="L17" s="5"/>
      <c r="M17" s="6"/>
      <c r="N17" s="6"/>
      <c r="O17" s="6"/>
      <c r="P17" s="5"/>
      <c r="Q17" s="5"/>
      <c r="R17" s="5"/>
    </row>
    <row r="18" spans="1:18" x14ac:dyDescent="0.15">
      <c r="A18"/>
      <c r="B18" s="5"/>
      <c r="C18" s="5"/>
      <c r="E18" s="6"/>
      <c r="F18" s="5"/>
      <c r="G18" s="5"/>
      <c r="R18" s="5"/>
    </row>
    <row r="19" spans="1:18" x14ac:dyDescent="0.15">
      <c r="A19"/>
      <c r="B19" s="5"/>
      <c r="C19" s="5"/>
      <c r="F19" s="5"/>
      <c r="G19" s="5"/>
      <c r="Q19" s="5"/>
      <c r="R19" s="5"/>
    </row>
    <row r="20" spans="1:18" x14ac:dyDescent="0.15">
      <c r="A20"/>
      <c r="B20" s="5"/>
      <c r="C20" s="5"/>
      <c r="F20" s="5"/>
      <c r="G20" s="5"/>
      <c r="Q20" s="5"/>
      <c r="R20" s="5"/>
    </row>
    <row r="21" spans="1:18" x14ac:dyDescent="0.15">
      <c r="A21"/>
      <c r="B21" s="5"/>
      <c r="C21" s="5"/>
      <c r="E21" s="6"/>
      <c r="F21" s="5"/>
      <c r="G21" s="5"/>
      <c r="Q21" s="5"/>
      <c r="R21" s="5"/>
    </row>
    <row r="22" spans="1:18" x14ac:dyDescent="0.15">
      <c r="A22"/>
      <c r="B22" s="5"/>
      <c r="C22" s="5"/>
      <c r="E22" s="6"/>
      <c r="F22" s="5"/>
      <c r="G22" s="5"/>
      <c r="L22" s="5"/>
      <c r="N22" s="6"/>
      <c r="O22" s="6"/>
      <c r="P22" s="5"/>
      <c r="Q22" s="5"/>
      <c r="R22" s="5"/>
    </row>
    <row r="23" spans="1:18" x14ac:dyDescent="0.15">
      <c r="A23"/>
      <c r="B23" s="5"/>
      <c r="C23" s="5"/>
      <c r="E23" s="6"/>
      <c r="F23" s="5"/>
      <c r="G23" s="5"/>
      <c r="L23" s="5"/>
      <c r="M23" s="6"/>
      <c r="N23" s="6"/>
      <c r="O23" s="6"/>
      <c r="P23" s="5"/>
      <c r="Q23" s="5"/>
      <c r="R23" s="5"/>
    </row>
    <row r="24" spans="1:18" x14ac:dyDescent="0.15">
      <c r="A24"/>
      <c r="B24" s="5"/>
      <c r="C24" s="5"/>
      <c r="F24" s="5"/>
      <c r="G24" s="5"/>
    </row>
    <row r="25" spans="1:18" x14ac:dyDescent="0.15">
      <c r="A25"/>
      <c r="B25" s="5"/>
      <c r="C25" s="5"/>
      <c r="E25" s="6"/>
      <c r="F25" s="5"/>
      <c r="G25" s="5"/>
      <c r="L25" s="5"/>
      <c r="M25" s="6"/>
      <c r="N25" s="6"/>
      <c r="O25" s="6"/>
      <c r="P25" s="5"/>
      <c r="Q25" s="5"/>
      <c r="R25" s="5"/>
    </row>
    <row r="26" spans="1:18" x14ac:dyDescent="0.15">
      <c r="A26"/>
      <c r="B26" s="5"/>
      <c r="C26" s="5"/>
      <c r="E26" s="6"/>
      <c r="F26" s="5"/>
      <c r="G26" s="5"/>
      <c r="L26" s="5"/>
      <c r="M26" s="6"/>
      <c r="N26" s="6"/>
      <c r="O26" s="6"/>
      <c r="P26" s="5"/>
      <c r="Q26" s="5"/>
      <c r="R26" s="5"/>
    </row>
    <row r="27" spans="1:18" x14ac:dyDescent="0.15">
      <c r="A27"/>
      <c r="B27" s="5"/>
      <c r="C27" s="5"/>
      <c r="E27" s="6"/>
      <c r="F27" s="5"/>
      <c r="G27" s="5"/>
      <c r="L27" s="5"/>
      <c r="M27" s="6"/>
      <c r="N27" s="6"/>
      <c r="O27" s="6"/>
      <c r="P27" s="5"/>
      <c r="Q27" s="5"/>
      <c r="R27" s="5"/>
    </row>
    <row r="28" spans="1:18" x14ac:dyDescent="0.15">
      <c r="A28"/>
      <c r="B28" s="5"/>
      <c r="C28" s="5"/>
      <c r="E28" s="6"/>
      <c r="F28" s="5"/>
      <c r="G28" s="5"/>
      <c r="L28" s="5"/>
      <c r="M28" s="6"/>
      <c r="N28" s="6"/>
      <c r="O28" s="6"/>
      <c r="P28" s="5"/>
      <c r="Q28" s="5"/>
      <c r="R28" s="5"/>
    </row>
    <row r="29" spans="1:18" x14ac:dyDescent="0.15">
      <c r="A29"/>
      <c r="B29" s="5"/>
      <c r="C29" s="5"/>
      <c r="E29" s="6"/>
      <c r="F29" s="5"/>
      <c r="G29" s="5"/>
      <c r="P29" s="5"/>
      <c r="Q29" s="5"/>
      <c r="R29" s="5"/>
    </row>
    <row r="30" spans="1:18" x14ac:dyDescent="0.15">
      <c r="A30"/>
      <c r="B30" s="5"/>
      <c r="C30" s="5"/>
      <c r="E30" s="6"/>
      <c r="F30" s="5"/>
      <c r="G30" s="5"/>
      <c r="P30" s="5"/>
      <c r="Q30" s="5"/>
      <c r="R30" s="5"/>
    </row>
    <row r="31" spans="1:18" x14ac:dyDescent="0.15">
      <c r="A31"/>
      <c r="B31" s="5"/>
      <c r="C31" s="5"/>
      <c r="E31" s="6"/>
      <c r="F31" s="5"/>
      <c r="G31" s="5"/>
      <c r="P31" s="5"/>
      <c r="Q31" s="5"/>
      <c r="R31" s="5"/>
    </row>
    <row r="32" spans="1:18" x14ac:dyDescent="0.15">
      <c r="A32"/>
      <c r="B32" s="5"/>
      <c r="C32" s="5"/>
      <c r="E32" s="6"/>
      <c r="F32" s="5"/>
      <c r="G32" s="5"/>
      <c r="P32" s="5"/>
      <c r="Q32" s="5"/>
      <c r="R32" s="5"/>
    </row>
    <row r="33" spans="1:18" x14ac:dyDescent="0.15">
      <c r="A33"/>
      <c r="B33" s="5"/>
      <c r="C33" s="5"/>
      <c r="E33" s="6"/>
      <c r="F33" s="5"/>
      <c r="G33" s="5"/>
      <c r="P33" s="5"/>
      <c r="Q33" s="5"/>
      <c r="R33" s="5"/>
    </row>
    <row r="34" spans="1:18" x14ac:dyDescent="0.15">
      <c r="A34"/>
      <c r="B34" s="5"/>
      <c r="C34" s="5"/>
      <c r="E34" s="6"/>
      <c r="F34" s="5"/>
      <c r="G34" s="5"/>
    </row>
    <row r="35" spans="1:18" x14ac:dyDescent="0.15">
      <c r="A35"/>
      <c r="B35" s="5"/>
      <c r="C35" s="5"/>
      <c r="E35" s="6"/>
      <c r="F35" s="5"/>
      <c r="G35" s="5"/>
    </row>
    <row r="36" spans="1:18" x14ac:dyDescent="0.15">
      <c r="A36"/>
      <c r="B36" s="5"/>
      <c r="C36" s="5"/>
      <c r="E36" s="6"/>
      <c r="F36" s="5"/>
      <c r="G36" s="5"/>
    </row>
    <row r="37" spans="1:18" x14ac:dyDescent="0.15">
      <c r="A37"/>
      <c r="B37" s="5"/>
      <c r="C37" s="5"/>
      <c r="E37" s="6"/>
      <c r="F37" s="5"/>
      <c r="G37" s="5"/>
    </row>
    <row r="38" spans="1:18" x14ac:dyDescent="0.15">
      <c r="A38"/>
      <c r="B38" s="5"/>
      <c r="C38" s="5"/>
      <c r="E38" s="6"/>
      <c r="F38" s="5"/>
      <c r="G38" s="5"/>
    </row>
    <row r="39" spans="1:18" x14ac:dyDescent="0.15">
      <c r="A39"/>
      <c r="B39" s="5"/>
      <c r="C39" s="5"/>
      <c r="E39" s="6"/>
      <c r="F39" s="5"/>
      <c r="G39" s="5"/>
    </row>
    <row r="40" spans="1:18" x14ac:dyDescent="0.15">
      <c r="A40"/>
      <c r="B40" s="5"/>
      <c r="C40" s="5"/>
      <c r="F40" s="5"/>
      <c r="G40" s="5"/>
    </row>
    <row r="41" spans="1:18" x14ac:dyDescent="0.15">
      <c r="A41"/>
      <c r="B41" s="5"/>
      <c r="C41" s="5"/>
      <c r="E41" s="6"/>
      <c r="F41" s="5"/>
      <c r="G41" s="5"/>
    </row>
    <row r="42" spans="1:18" x14ac:dyDescent="0.15">
      <c r="A42"/>
      <c r="B42" s="5"/>
      <c r="C42" s="5"/>
      <c r="E42" s="6"/>
      <c r="F42" s="5"/>
      <c r="G42" s="5"/>
    </row>
    <row r="43" spans="1:18" x14ac:dyDescent="0.15">
      <c r="A43"/>
      <c r="B43" s="5"/>
      <c r="C43" s="5"/>
      <c r="E43" s="6"/>
      <c r="F43" s="5"/>
      <c r="G43" s="5"/>
    </row>
    <row r="44" spans="1:18" x14ac:dyDescent="0.15">
      <c r="A44"/>
      <c r="B44" s="5"/>
      <c r="C44" s="5"/>
      <c r="E44" s="6"/>
      <c r="F44" s="5"/>
      <c r="G44" s="5"/>
    </row>
    <row r="45" spans="1:18" x14ac:dyDescent="0.15">
      <c r="A45"/>
      <c r="B45" s="5"/>
      <c r="C45" s="5"/>
      <c r="E45" s="6"/>
      <c r="F45" s="5"/>
      <c r="G45" s="5"/>
    </row>
    <row r="46" spans="1:18" x14ac:dyDescent="0.15">
      <c r="A46"/>
      <c r="B46" s="5"/>
      <c r="C46" s="5"/>
      <c r="E46" s="6"/>
      <c r="F46" s="5"/>
      <c r="G46" s="5"/>
    </row>
    <row r="47" spans="1:18" x14ac:dyDescent="0.15">
      <c r="A47"/>
      <c r="B47" s="5"/>
      <c r="C47" s="5"/>
      <c r="E47" s="6"/>
      <c r="F47" s="5"/>
      <c r="G47" s="5"/>
    </row>
    <row r="48" spans="1:18" x14ac:dyDescent="0.15">
      <c r="A48"/>
      <c r="B48" s="5"/>
      <c r="C48" s="5"/>
      <c r="E48" s="6"/>
      <c r="F48" s="5"/>
      <c r="G48" s="5"/>
    </row>
    <row r="49" spans="2:7" customFormat="1" x14ac:dyDescent="0.15">
      <c r="B49" s="5"/>
      <c r="C49" s="5"/>
      <c r="E49" s="6"/>
      <c r="F49" s="5"/>
      <c r="G49" s="5"/>
    </row>
    <row r="50" spans="2:7" customFormat="1" x14ac:dyDescent="0.15">
      <c r="B50" s="5"/>
      <c r="C50" s="5"/>
      <c r="E50" s="6"/>
      <c r="F50" s="5"/>
      <c r="G50" s="5"/>
    </row>
    <row r="51" spans="2:7" customFormat="1" x14ac:dyDescent="0.15">
      <c r="B51" s="5"/>
      <c r="C51" s="5"/>
      <c r="E51" s="5"/>
      <c r="F51" s="5"/>
      <c r="G51" s="5"/>
    </row>
    <row r="52" spans="2:7" customFormat="1" x14ac:dyDescent="0.15">
      <c r="B52" s="5"/>
      <c r="C52" s="5"/>
      <c r="E52" s="5"/>
      <c r="F52" s="5"/>
      <c r="G52" s="5"/>
    </row>
    <row r="53" spans="2:7" customFormat="1" x14ac:dyDescent="0.15">
      <c r="B53" s="5"/>
      <c r="C53" s="5"/>
      <c r="E53" s="5"/>
      <c r="F53" s="5"/>
      <c r="G53" s="5"/>
    </row>
    <row r="54" spans="2:7" customFormat="1" x14ac:dyDescent="0.15">
      <c r="B54" s="5"/>
      <c r="C54" s="5"/>
      <c r="F54" s="5"/>
      <c r="G54" s="5"/>
    </row>
    <row r="55" spans="2:7" customFormat="1" x14ac:dyDescent="0.15">
      <c r="B55" s="5"/>
      <c r="C55" s="5"/>
      <c r="E55" s="5"/>
      <c r="F55" s="5"/>
      <c r="G55" s="5"/>
    </row>
    <row r="56" spans="2:7" customFormat="1" x14ac:dyDescent="0.15">
      <c r="B56" s="5"/>
      <c r="C56" s="5"/>
      <c r="E56" s="6"/>
      <c r="F56" s="5"/>
      <c r="G56" s="5"/>
    </row>
    <row r="57" spans="2:7" customFormat="1" x14ac:dyDescent="0.15">
      <c r="B57" s="5"/>
      <c r="C57" s="5"/>
      <c r="F57" s="5"/>
      <c r="G57" s="5"/>
    </row>
    <row r="58" spans="2:7" customFormat="1" x14ac:dyDescent="0.15">
      <c r="B58" s="5"/>
      <c r="C58" s="5"/>
      <c r="E58" s="5"/>
      <c r="F58" s="5"/>
      <c r="G58" s="5"/>
    </row>
    <row r="59" spans="2:7" customFormat="1" x14ac:dyDescent="0.15">
      <c r="B59" s="5"/>
      <c r="C59" s="5"/>
      <c r="F59" s="5"/>
      <c r="G59" s="5"/>
    </row>
    <row r="60" spans="2:7" customFormat="1" x14ac:dyDescent="0.15">
      <c r="B60" s="5"/>
      <c r="C60" s="5"/>
      <c r="F60" s="5"/>
      <c r="G60" s="5"/>
    </row>
    <row r="61" spans="2:7" customFormat="1" x14ac:dyDescent="0.15">
      <c r="B61" s="5"/>
      <c r="C61" s="5"/>
      <c r="E61" s="6"/>
      <c r="F61" s="5"/>
      <c r="G61" s="5"/>
    </row>
    <row r="62" spans="2:7" customFormat="1" x14ac:dyDescent="0.15">
      <c r="B62" s="5"/>
      <c r="C62" s="5"/>
      <c r="E62" s="6"/>
      <c r="F62" s="5"/>
      <c r="G62" s="5"/>
    </row>
    <row r="63" spans="2:7" customFormat="1" x14ac:dyDescent="0.15">
      <c r="B63" s="5"/>
      <c r="C63" s="5"/>
      <c r="E63" s="6"/>
      <c r="F63" s="5"/>
      <c r="G63" s="5"/>
    </row>
    <row r="64" spans="2:7" customFormat="1" x14ac:dyDescent="0.15">
      <c r="B64" s="5"/>
      <c r="C64" s="5"/>
      <c r="E64" s="6"/>
      <c r="F64" s="5"/>
      <c r="G64" s="5"/>
    </row>
    <row r="65" spans="2:7" customFormat="1" x14ac:dyDescent="0.15">
      <c r="B65" s="5"/>
      <c r="C65" s="5"/>
      <c r="E65" s="6"/>
      <c r="F65" s="5"/>
      <c r="G65" s="5"/>
    </row>
    <row r="66" spans="2:7" customFormat="1" x14ac:dyDescent="0.15">
      <c r="B66" s="5"/>
      <c r="C66" s="5"/>
      <c r="E66" s="6"/>
      <c r="F66" s="5"/>
      <c r="G66" s="5"/>
    </row>
    <row r="67" spans="2:7" customFormat="1" x14ac:dyDescent="0.15">
      <c r="B67" s="5"/>
      <c r="C67" s="5"/>
      <c r="E67" s="6"/>
      <c r="F67" s="5"/>
      <c r="G67" s="5"/>
    </row>
    <row r="68" spans="2:7" customFormat="1" x14ac:dyDescent="0.15">
      <c r="B68" s="5"/>
      <c r="C68" s="5"/>
      <c r="E68" s="6"/>
      <c r="F68" s="5"/>
      <c r="G68" s="5"/>
    </row>
    <row r="69" spans="2:7" customFormat="1" x14ac:dyDescent="0.15">
      <c r="B69" s="5"/>
      <c r="C69" s="5"/>
      <c r="E69" s="6"/>
      <c r="F69" s="5"/>
      <c r="G69" s="5"/>
    </row>
    <row r="70" spans="2:7" customFormat="1" x14ac:dyDescent="0.15">
      <c r="B70" s="5"/>
      <c r="C70" s="5"/>
      <c r="E70" s="6"/>
      <c r="F70" s="5"/>
      <c r="G70" s="5"/>
    </row>
    <row r="71" spans="2:7" customFormat="1" x14ac:dyDescent="0.15">
      <c r="B71" s="5"/>
      <c r="C71" s="5"/>
      <c r="E71" s="6"/>
      <c r="F71" s="5"/>
      <c r="G71" s="5"/>
    </row>
    <row r="72" spans="2:7" customFormat="1" x14ac:dyDescent="0.15">
      <c r="B72" s="5"/>
      <c r="C72" s="5"/>
      <c r="E72" s="6"/>
      <c r="F72" s="5"/>
      <c r="G72" s="5"/>
    </row>
    <row r="73" spans="2:7" customFormat="1" x14ac:dyDescent="0.15">
      <c r="B73" s="5"/>
      <c r="C73" s="5"/>
      <c r="E73" s="6"/>
      <c r="F73" s="5"/>
      <c r="G73" s="5"/>
    </row>
    <row r="74" spans="2:7" customFormat="1" x14ac:dyDescent="0.15">
      <c r="B74" s="5"/>
      <c r="C74" s="5"/>
      <c r="E74" s="6"/>
      <c r="F74" s="5"/>
      <c r="G74" s="5"/>
    </row>
    <row r="75" spans="2:7" customFormat="1" x14ac:dyDescent="0.15">
      <c r="B75" s="5"/>
      <c r="C75" s="5"/>
      <c r="E75" s="6"/>
      <c r="F75" s="5"/>
      <c r="G75" s="5"/>
    </row>
    <row r="76" spans="2:7" customFormat="1" x14ac:dyDescent="0.15">
      <c r="B76" s="5"/>
      <c r="C76" s="5"/>
      <c r="E76" s="6"/>
      <c r="F76" s="5"/>
      <c r="G76" s="5"/>
    </row>
    <row r="77" spans="2:7" customFormat="1" x14ac:dyDescent="0.15">
      <c r="B77" s="5"/>
      <c r="C77" s="5"/>
      <c r="E77" s="6"/>
      <c r="F77" s="5"/>
      <c r="G77" s="5"/>
    </row>
    <row r="78" spans="2:7" customFormat="1" x14ac:dyDescent="0.15">
      <c r="B78" s="5"/>
      <c r="C78" s="5"/>
      <c r="E78" s="6"/>
      <c r="F78" s="5"/>
      <c r="G78" s="5"/>
    </row>
    <row r="79" spans="2:7" customFormat="1" x14ac:dyDescent="0.15">
      <c r="B79" s="5"/>
      <c r="C79" s="5"/>
      <c r="E79" s="6"/>
      <c r="F79" s="5"/>
      <c r="G79" s="5"/>
    </row>
    <row r="80" spans="2:7" customFormat="1" x14ac:dyDescent="0.15">
      <c r="B80" s="5"/>
      <c r="C80" s="5"/>
      <c r="E80" s="6"/>
      <c r="F80" s="5"/>
      <c r="G80" s="5"/>
    </row>
    <row r="81" spans="2:7" customFormat="1" x14ac:dyDescent="0.15">
      <c r="B81" s="5"/>
      <c r="C81" s="5"/>
      <c r="E81" s="6"/>
      <c r="F81" s="5"/>
      <c r="G81" s="5"/>
    </row>
    <row r="82" spans="2:7" customFormat="1" x14ac:dyDescent="0.15">
      <c r="B82" s="5"/>
      <c r="C82" s="5"/>
      <c r="E82" s="6"/>
      <c r="F82" s="5"/>
      <c r="G82" s="5"/>
    </row>
    <row r="83" spans="2:7" customFormat="1" x14ac:dyDescent="0.15">
      <c r="B83" s="5"/>
      <c r="C83" s="5"/>
      <c r="E83" s="6"/>
      <c r="F83" s="5"/>
      <c r="G83" s="5"/>
    </row>
    <row r="84" spans="2:7" customFormat="1" x14ac:dyDescent="0.15">
      <c r="B84" s="5"/>
      <c r="C84" s="5"/>
      <c r="E84" s="6"/>
      <c r="F84" s="5"/>
      <c r="G84" s="5"/>
    </row>
    <row r="85" spans="2:7" customFormat="1" x14ac:dyDescent="0.15">
      <c r="B85" s="5"/>
      <c r="C85" s="5"/>
      <c r="E85" s="6"/>
      <c r="F85" s="5"/>
      <c r="G85" s="5"/>
    </row>
    <row r="86" spans="2:7" customFormat="1" x14ac:dyDescent="0.15">
      <c r="B86" s="5"/>
      <c r="C86" s="5"/>
      <c r="E86" s="6"/>
      <c r="F86" s="5"/>
      <c r="G86" s="5"/>
    </row>
    <row r="87" spans="2:7" customFormat="1" x14ac:dyDescent="0.15">
      <c r="B87" s="5"/>
      <c r="C87" s="5"/>
      <c r="E87" s="6"/>
      <c r="F87" s="5"/>
      <c r="G87" s="5"/>
    </row>
    <row r="88" spans="2:7" customFormat="1" x14ac:dyDescent="0.15">
      <c r="B88" s="5"/>
      <c r="C88" s="5"/>
      <c r="E88" s="6"/>
      <c r="F88" s="5"/>
      <c r="G88" s="5"/>
    </row>
    <row r="89" spans="2:7" customFormat="1" x14ac:dyDescent="0.15">
      <c r="B89" s="5"/>
      <c r="C89" s="5"/>
      <c r="E89" s="6"/>
      <c r="F89" s="5"/>
      <c r="G89" s="5"/>
    </row>
    <row r="90" spans="2:7" customFormat="1" x14ac:dyDescent="0.15">
      <c r="B90" s="5"/>
      <c r="C90" s="5"/>
      <c r="E90" s="6"/>
      <c r="F90" s="5"/>
      <c r="G90" s="5"/>
    </row>
    <row r="91" spans="2:7" customFormat="1" x14ac:dyDescent="0.15">
      <c r="B91" s="5"/>
      <c r="C91" s="5"/>
      <c r="E91" s="6"/>
      <c r="F91" s="5"/>
      <c r="G91" s="5"/>
    </row>
    <row r="92" spans="2:7" customFormat="1" x14ac:dyDescent="0.15">
      <c r="B92" s="5"/>
      <c r="C92" s="5"/>
      <c r="E92" s="6"/>
      <c r="F92" s="5"/>
      <c r="G92" s="5"/>
    </row>
    <row r="93" spans="2:7" customFormat="1" x14ac:dyDescent="0.15">
      <c r="B93" s="5"/>
      <c r="C93" s="5"/>
      <c r="E93" s="6"/>
      <c r="F93" s="5"/>
      <c r="G93" s="5"/>
    </row>
    <row r="94" spans="2:7" customFormat="1" x14ac:dyDescent="0.15">
      <c r="B94" s="5"/>
      <c r="C94" s="5"/>
      <c r="E94" s="6"/>
      <c r="F94" s="5"/>
      <c r="G94" s="5"/>
    </row>
    <row r="95" spans="2:7" customFormat="1" x14ac:dyDescent="0.15">
      <c r="B95" s="5"/>
      <c r="C95" s="5"/>
      <c r="E95" s="6"/>
      <c r="F95" s="5"/>
      <c r="G95" s="5"/>
    </row>
    <row r="96" spans="2:7" customFormat="1" x14ac:dyDescent="0.15">
      <c r="B96" s="5"/>
      <c r="C96" s="5"/>
      <c r="E96" s="6"/>
      <c r="F96" s="5"/>
      <c r="G96" s="5"/>
    </row>
    <row r="97" spans="2:7" customFormat="1" x14ac:dyDescent="0.15">
      <c r="B97" s="5"/>
      <c r="C97" s="5"/>
      <c r="E97" s="6"/>
      <c r="F97" s="5"/>
      <c r="G97" s="5"/>
    </row>
    <row r="98" spans="2:7" customFormat="1" x14ac:dyDescent="0.15">
      <c r="B98" s="5"/>
      <c r="C98" s="5"/>
      <c r="E98" s="6"/>
      <c r="F98" s="5"/>
      <c r="G98" s="5"/>
    </row>
    <row r="99" spans="2:7" customFormat="1" x14ac:dyDescent="0.15">
      <c r="B99" s="5"/>
      <c r="C99" s="5"/>
      <c r="E99" s="6"/>
      <c r="F99" s="5"/>
      <c r="G99" s="5"/>
    </row>
    <row r="100" spans="2:7" customFormat="1" x14ac:dyDescent="0.15">
      <c r="B100" s="5"/>
      <c r="C100" s="5"/>
      <c r="E100" s="6"/>
      <c r="F100" s="5"/>
      <c r="G100" s="5"/>
    </row>
    <row r="101" spans="2:7" customFormat="1" x14ac:dyDescent="0.15">
      <c r="B101" s="5"/>
      <c r="C101" s="5"/>
      <c r="E101" s="6"/>
      <c r="F101" s="5"/>
      <c r="G101" s="5"/>
    </row>
    <row r="102" spans="2:7" customFormat="1" x14ac:dyDescent="0.15">
      <c r="B102" s="5"/>
      <c r="C102" s="5"/>
      <c r="E102" s="6"/>
      <c r="F102" s="5"/>
      <c r="G102" s="5"/>
    </row>
    <row r="103" spans="2:7" customFormat="1" x14ac:dyDescent="0.15">
      <c r="B103" s="5"/>
      <c r="C103" s="5"/>
      <c r="E103" s="6"/>
      <c r="F103" s="5"/>
      <c r="G103" s="5"/>
    </row>
    <row r="104" spans="2:7" customFormat="1" x14ac:dyDescent="0.15">
      <c r="B104" s="5"/>
      <c r="C104" s="5"/>
      <c r="E104" s="6"/>
      <c r="F104" s="5"/>
      <c r="G104" s="5"/>
    </row>
    <row r="105" spans="2:7" customFormat="1" x14ac:dyDescent="0.15">
      <c r="B105" s="5"/>
      <c r="C105" s="5"/>
      <c r="E105" s="6"/>
      <c r="F105" s="5"/>
      <c r="G105" s="5"/>
    </row>
    <row r="106" spans="2:7" customFormat="1" x14ac:dyDescent="0.15">
      <c r="B106" s="5"/>
      <c r="C106" s="5"/>
      <c r="E106" s="6"/>
      <c r="F106" s="5"/>
      <c r="G106" s="5"/>
    </row>
    <row r="107" spans="2:7" customFormat="1" x14ac:dyDescent="0.15">
      <c r="B107" s="5"/>
      <c r="C107" s="5"/>
      <c r="E107" s="6"/>
      <c r="F107" s="5"/>
      <c r="G107" s="5"/>
    </row>
    <row r="108" spans="2:7" customFormat="1" x14ac:dyDescent="0.15">
      <c r="B108" s="5"/>
      <c r="C108" s="5"/>
      <c r="E108" s="6"/>
      <c r="F108" s="5"/>
      <c r="G108" s="5"/>
    </row>
    <row r="109" spans="2:7" customFormat="1" x14ac:dyDescent="0.15">
      <c r="B109" s="5"/>
      <c r="C109" s="5"/>
      <c r="E109" s="6"/>
      <c r="F109" s="5"/>
      <c r="G109" s="5"/>
    </row>
    <row r="110" spans="2:7" customFormat="1" x14ac:dyDescent="0.15">
      <c r="B110" s="5"/>
      <c r="C110" s="5"/>
      <c r="E110" s="6"/>
      <c r="F110" s="5"/>
      <c r="G110" s="5"/>
    </row>
    <row r="111" spans="2:7" customFormat="1" x14ac:dyDescent="0.15">
      <c r="B111" s="5"/>
      <c r="C111" s="5"/>
      <c r="E111" s="6"/>
      <c r="F111" s="5"/>
      <c r="G111" s="5"/>
    </row>
    <row r="112" spans="2:7" customFormat="1" x14ac:dyDescent="0.15"/>
    <row r="113" spans="2:9" customFormat="1" x14ac:dyDescent="0.15"/>
    <row r="114" spans="2:9" customFormat="1" x14ac:dyDescent="0.15">
      <c r="B114" s="4"/>
      <c r="C114" s="4"/>
      <c r="D114" s="4"/>
      <c r="E114" s="4"/>
      <c r="F114" s="4"/>
      <c r="G114" s="4"/>
      <c r="H114" s="4"/>
      <c r="I114" s="4"/>
    </row>
    <row r="115" spans="2:9" customFormat="1" x14ac:dyDescent="0.15">
      <c r="B115" s="4"/>
      <c r="C115" s="4"/>
      <c r="D115" s="4"/>
      <c r="E115" s="4"/>
      <c r="F115" s="4"/>
      <c r="G115" s="4"/>
      <c r="H115" s="4"/>
      <c r="I115" s="4"/>
    </row>
    <row r="116" spans="2:9" customFormat="1" x14ac:dyDescent="0.15">
      <c r="B116" s="4"/>
      <c r="C116" s="4"/>
      <c r="D116" s="4"/>
      <c r="E116" s="4"/>
      <c r="F116" s="4"/>
      <c r="G116" s="4"/>
      <c r="H116" s="4"/>
      <c r="I116" s="4"/>
    </row>
    <row r="117" spans="2:9" customFormat="1" x14ac:dyDescent="0.15">
      <c r="I117" s="4"/>
    </row>
    <row r="118" spans="2:9" customFormat="1" x14ac:dyDescent="0.15">
      <c r="I118" s="4"/>
    </row>
    <row r="119" spans="2:9" customFormat="1" x14ac:dyDescent="0.15">
      <c r="I119" s="4"/>
    </row>
    <row r="120" spans="2:9" customFormat="1" x14ac:dyDescent="0.15">
      <c r="I120" s="4"/>
    </row>
    <row r="121" spans="2:9" customFormat="1" x14ac:dyDescent="0.15">
      <c r="I121" s="4"/>
    </row>
    <row r="122" spans="2:9" customFormat="1" x14ac:dyDescent="0.15">
      <c r="I122" s="4"/>
    </row>
    <row r="123" spans="2:9" customFormat="1" x14ac:dyDescent="0.15">
      <c r="I123" s="4"/>
    </row>
    <row r="124" spans="2:9" customFormat="1" x14ac:dyDescent="0.15">
      <c r="I124" s="4"/>
    </row>
    <row r="125" spans="2:9" customFormat="1" x14ac:dyDescent="0.15">
      <c r="I125" s="4"/>
    </row>
    <row r="126" spans="2:9" customFormat="1" x14ac:dyDescent="0.15">
      <c r="B126" s="4"/>
      <c r="C126" s="4"/>
      <c r="D126" s="4"/>
      <c r="E126" s="4"/>
      <c r="F126" s="4"/>
      <c r="G126" s="4"/>
      <c r="H126" s="4"/>
      <c r="I126" s="4"/>
    </row>
    <row r="127" spans="2:9" customFormat="1" x14ac:dyDescent="0.15">
      <c r="B127" s="4"/>
      <c r="C127" s="4"/>
      <c r="D127" s="4"/>
      <c r="E127" s="4"/>
      <c r="F127" s="4"/>
      <c r="G127" s="4"/>
      <c r="H127" s="4"/>
      <c r="I127" s="4"/>
    </row>
    <row r="128" spans="2:9" customFormat="1" x14ac:dyDescent="0.15">
      <c r="B128" s="4"/>
      <c r="C128" s="4"/>
      <c r="D128" s="4"/>
      <c r="E128" s="4"/>
      <c r="F128" s="4"/>
      <c r="G128" s="4"/>
      <c r="H128" s="4"/>
      <c r="I128" s="4"/>
    </row>
    <row r="129" spans="1:9" x14ac:dyDescent="0.15">
      <c r="A129"/>
      <c r="B129" s="4"/>
      <c r="C129" s="4"/>
      <c r="D129" s="4"/>
      <c r="E129" s="4"/>
      <c r="F129" s="4"/>
      <c r="G129" s="4"/>
      <c r="H129" s="4"/>
      <c r="I129" s="4"/>
    </row>
    <row r="130" spans="1:9" x14ac:dyDescent="0.15">
      <c r="A130"/>
    </row>
    <row r="131" spans="1:9" x14ac:dyDescent="0.15">
      <c r="A131"/>
    </row>
    <row r="132" spans="1:9" x14ac:dyDescent="0.15">
      <c r="A132"/>
    </row>
    <row r="133" spans="1:9" x14ac:dyDescent="0.15">
      <c r="A133"/>
    </row>
    <row r="134" spans="1:9" x14ac:dyDescent="0.15">
      <c r="A134"/>
    </row>
    <row r="135" spans="1:9" x14ac:dyDescent="0.15">
      <c r="A135"/>
    </row>
    <row r="136" spans="1:9" x14ac:dyDescent="0.15">
      <c r="A136"/>
    </row>
    <row r="137" spans="1:9" x14ac:dyDescent="0.15">
      <c r="A137"/>
    </row>
    <row r="138" spans="1:9" x14ac:dyDescent="0.15">
      <c r="A138" s="4"/>
    </row>
    <row r="139" spans="1:9" x14ac:dyDescent="0.15">
      <c r="A139" s="4"/>
    </row>
    <row r="140" spans="1:9" x14ac:dyDescent="0.15">
      <c r="A140" s="4"/>
    </row>
    <row r="141" spans="1:9" x14ac:dyDescent="0.15">
      <c r="A141" s="4"/>
    </row>
    <row r="142" spans="1:9" x14ac:dyDescent="0.15">
      <c r="A142" s="4"/>
    </row>
    <row r="143" spans="1:9" x14ac:dyDescent="0.15">
      <c r="A143" s="4"/>
    </row>
  </sheetData>
  <mergeCells count="2">
    <mergeCell ref="B1:C1"/>
    <mergeCell ref="F1:G1"/>
  </mergeCells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Hspa1b</vt:lpstr>
      <vt:lpstr>Lif</vt:lpstr>
      <vt:lpstr>Tfpi2</vt:lpstr>
      <vt:lpstr>Ptx3</vt:lpstr>
      <vt:lpstr>Atf3</vt:lpstr>
      <vt:lpstr>Smyd1</vt:lpstr>
      <vt:lpstr>Tacr2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2006-09-16T00:00:00Z</dcterms:created>
  <dcterms:modified xsi:type="dcterms:W3CDTF">2022-07-29T09:30:12Z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4B0AF85DB8E142658BE9315DB3CC9AC0</vt:lpwstr>
  </property>
  <property fmtid="{D5CDD505-2E9C-101B-9397-08002B2CF9AE}" pid="3" name="KSOProductBuildVer">
    <vt:lpwstr>2052-11.1.0.11551</vt:lpwstr>
  </property>
</Properties>
</file>