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athiaslr/Documents/Boulot_Jouy/Publications/Leslie_Publi_Sepi_AhR/Soumission Frontiers/Revision/"/>
    </mc:Choice>
  </mc:AlternateContent>
  <xr:revisionPtr revIDLastSave="0" documentId="13_ncr:1_{9004C265-374C-0F4A-83CD-8D3ACC88209D}" xr6:coauthVersionLast="47" xr6:coauthVersionMax="47" xr10:uidLastSave="{00000000-0000-0000-0000-000000000000}"/>
  <bookViews>
    <workbookView xWindow="0" yWindow="500" windowWidth="19200" windowHeight="7060" xr2:uid="{00000000-000D-0000-FFFF-FFFF00000000}"/>
  </bookViews>
  <sheets>
    <sheet name="Concentrations" sheetId="6" r:id="rId1"/>
    <sheet name="Ionization parameters" sheetId="4" r:id="rId2"/>
    <sheet name="Quality Control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6" l="1"/>
  <c r="Y7" i="6"/>
  <c r="Z19" i="6"/>
  <c r="Y19" i="6"/>
  <c r="Z18" i="6"/>
  <c r="Y18" i="6"/>
  <c r="Z17" i="6"/>
  <c r="Y17" i="6"/>
  <c r="Z16" i="6"/>
  <c r="Y16" i="6"/>
  <c r="Z15" i="6"/>
  <c r="Y15" i="6"/>
  <c r="Z14" i="6"/>
  <c r="Y14" i="6"/>
  <c r="Z13" i="6"/>
  <c r="Y13" i="6"/>
  <c r="Z12" i="6"/>
  <c r="Y12" i="6"/>
  <c r="Z11" i="6"/>
  <c r="Y11" i="6"/>
  <c r="Z10" i="6"/>
  <c r="Y10" i="6"/>
  <c r="Z9" i="6"/>
  <c r="Y9" i="6"/>
  <c r="Z8" i="6"/>
  <c r="Y8" i="6"/>
  <c r="Z5" i="6"/>
  <c r="Y5" i="6"/>
  <c r="Z4" i="6"/>
  <c r="Y4" i="6"/>
</calcChain>
</file>

<file path=xl/sharedStrings.xml><?xml version="1.0" encoding="utf-8"?>
<sst xmlns="http://schemas.openxmlformats.org/spreadsheetml/2006/main" count="409" uniqueCount="230">
  <si>
    <t>Concentration  (pmol/mL or nmol/mL*)</t>
  </si>
  <si>
    <t>Tryptophane*</t>
  </si>
  <si>
    <t>Kynurenine</t>
  </si>
  <si>
    <t>Kynurenic acid</t>
  </si>
  <si>
    <t>3-OH-Kynurenine</t>
  </si>
  <si>
    <t>Xanthurenic acid</t>
  </si>
  <si>
    <t>3-OH-Anthranilic acid</t>
  </si>
  <si>
    <t>Picolinic acid</t>
  </si>
  <si>
    <t>Quinolinic acid</t>
  </si>
  <si>
    <t>Serotonine</t>
  </si>
  <si>
    <t>5-OH-Tryptophane</t>
  </si>
  <si>
    <t>5-OH-Indole acetic acid</t>
  </si>
  <si>
    <t>N-acetyl-serotonine</t>
  </si>
  <si>
    <t>Indole-3-Lactic acid</t>
  </si>
  <si>
    <t>Indole-3-Aldehyde</t>
  </si>
  <si>
    <t>Indole-3-Acetic acid</t>
  </si>
  <si>
    <t>Tryptamine</t>
  </si>
  <si>
    <t>Indole-3-Sulfate</t>
  </si>
  <si>
    <t>Indole-3-acetamide</t>
  </si>
  <si>
    <t>Tryptophol</t>
  </si>
  <si>
    <t>Total kynurenine pathway</t>
  </si>
  <si>
    <t>Total indoles pathway</t>
  </si>
  <si>
    <t>Control (culture medium)</t>
  </si>
  <si>
    <t>&lt; 0.55</t>
  </si>
  <si>
    <t>&lt; 6.0</t>
  </si>
  <si>
    <t>&lt; 3.75</t>
  </si>
  <si>
    <t>&lt; 0.008</t>
  </si>
  <si>
    <t>&lt; 2.75</t>
  </si>
  <si>
    <t>&lt; 1.6</t>
  </si>
  <si>
    <t>&lt; 0.95</t>
  </si>
  <si>
    <t>&lt; 0.035</t>
  </si>
  <si>
    <t>&lt; 4.0</t>
  </si>
  <si>
    <t>&lt; 0.145</t>
  </si>
  <si>
    <t>52B</t>
  </si>
  <si>
    <t>&lt; 0.245</t>
  </si>
  <si>
    <t>R10C</t>
  </si>
  <si>
    <t>11H</t>
  </si>
  <si>
    <t>45A5</t>
  </si>
  <si>
    <t>45A6</t>
  </si>
  <si>
    <t xml:space="preserve">Standard and ionization parameters used for metabolites quantification in the S. epidermidis supernatants. </t>
  </si>
  <si>
    <t>Range concentration (pmol/ml)</t>
  </si>
  <si>
    <t>Retention time (min)</t>
  </si>
  <si>
    <t>ID chromatogramme</t>
  </si>
  <si>
    <t>Metabolites</t>
  </si>
  <si>
    <t xml:space="preserve">Sandard used </t>
  </si>
  <si>
    <t>Standard concentration (pmol/mL)</t>
  </si>
  <si>
    <t>Ionisation</t>
  </si>
  <si>
    <t>Molecular ion (parent ion)</t>
  </si>
  <si>
    <t xml:space="preserve">Fragment ion </t>
  </si>
  <si>
    <t>Dwell time(s)</t>
  </si>
  <si>
    <t>cone voltage (V)</t>
  </si>
  <si>
    <t>Collision energy (eV)</t>
  </si>
  <si>
    <t>37,5 - 25000</t>
  </si>
  <si>
    <t>Picolinic-d3 Acid</t>
  </si>
  <si>
    <t>Positive</t>
  </si>
  <si>
    <t>1,5 - 1000</t>
  </si>
  <si>
    <t>3-OH-kynurenin</t>
  </si>
  <si>
    <r>
      <t xml:space="preserve">3-Hydroxy Kynurenine- </t>
    </r>
    <r>
      <rPr>
        <vertAlign val="superscript"/>
        <sz val="10"/>
        <rFont val="Arial"/>
        <family val="2"/>
      </rPr>
      <t>13</t>
    </r>
    <r>
      <rPr>
        <sz val="11"/>
        <color theme="1"/>
        <rFont val="Calibri"/>
        <family val="2"/>
        <scheme val="minor"/>
      </rPr>
      <t>C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>,</t>
    </r>
    <r>
      <rPr>
        <vertAlign val="superscript"/>
        <sz val="10"/>
        <rFont val="Arial"/>
        <family val="2"/>
      </rPr>
      <t>13</t>
    </r>
    <r>
      <rPr>
        <sz val="11"/>
        <color theme="1"/>
        <rFont val="Calibri"/>
        <family val="2"/>
        <scheme val="minor"/>
      </rPr>
      <t>N</t>
    </r>
  </si>
  <si>
    <t>1,13 - 750</t>
  </si>
  <si>
    <t>QUIN-d3</t>
  </si>
  <si>
    <t>Negative</t>
  </si>
  <si>
    <t xml:space="preserve">37,5 - 25000 </t>
  </si>
  <si>
    <t>Serotonin</t>
  </si>
  <si>
    <t>Serotonin-d4</t>
  </si>
  <si>
    <t>0,75 - 500</t>
  </si>
  <si>
    <t>5-Hydroxytryptophan</t>
  </si>
  <si>
    <t>5-Hydroxy L-Tryptophan-d4</t>
  </si>
  <si>
    <t>Kynurenin</t>
  </si>
  <si>
    <t>L-Kynurenin-d4</t>
  </si>
  <si>
    <t>3-OH-anthranilic acid</t>
  </si>
  <si>
    <t>3-Hydroxyanthranilic Acid-d3</t>
  </si>
  <si>
    <t>Tryptamin</t>
  </si>
  <si>
    <t>Tryptamin-d4</t>
  </si>
  <si>
    <t>300 - 200000</t>
  </si>
  <si>
    <t>Tryptophan</t>
  </si>
  <si>
    <t>L-Tryptophan-d5</t>
  </si>
  <si>
    <t>3 - 2000</t>
  </si>
  <si>
    <t>5-Hydroxyindole acetic acid</t>
  </si>
  <si>
    <t>5-Hydroxyindole-3-acetic acid-d5</t>
  </si>
  <si>
    <t>112,5 - 75000</t>
  </si>
  <si>
    <t>Indoxyl-3-Sulfate</t>
  </si>
  <si>
    <r>
      <t xml:space="preserve">I-3-sulfate </t>
    </r>
    <r>
      <rPr>
        <vertAlign val="superscript"/>
        <sz val="10"/>
        <rFont val="Arial"/>
        <family val="2"/>
      </rPr>
      <t>13</t>
    </r>
    <r>
      <rPr>
        <sz val="11"/>
        <color theme="1"/>
        <rFont val="Calibri"/>
        <family val="2"/>
        <scheme val="minor"/>
      </rPr>
      <t>C</t>
    </r>
    <r>
      <rPr>
        <vertAlign val="subscript"/>
        <sz val="10"/>
        <rFont val="Arial"/>
        <family val="2"/>
      </rPr>
      <t>6</t>
    </r>
  </si>
  <si>
    <t>0,15 - 100</t>
  </si>
  <si>
    <t>N-acetylserotonin</t>
  </si>
  <si>
    <t>Xanthurenic Acid d-4</t>
  </si>
  <si>
    <t xml:space="preserve">Xanthurenic Acid </t>
  </si>
  <si>
    <t>1H-Indole-d5-3-acetamide</t>
  </si>
  <si>
    <t>Kynurenic Acid-d5</t>
  </si>
  <si>
    <t>Indole-3-lactic acid</t>
  </si>
  <si>
    <t>3,75 - 2500</t>
  </si>
  <si>
    <r>
      <t>I-ALD-</t>
    </r>
    <r>
      <rPr>
        <vertAlign val="superscript"/>
        <sz val="10"/>
        <rFont val="Arial"/>
        <family val="2"/>
      </rPr>
      <t>13</t>
    </r>
    <r>
      <rPr>
        <sz val="11"/>
        <color theme="1"/>
        <rFont val="Calibri"/>
        <family val="2"/>
        <scheme val="minor"/>
      </rPr>
      <t>C</t>
    </r>
  </si>
  <si>
    <t>0,38 - 250</t>
  </si>
  <si>
    <t>Indoleacetic Acid-d4</t>
  </si>
  <si>
    <t>Indole-3-acetic acid</t>
  </si>
  <si>
    <t>Melatonin</t>
  </si>
  <si>
    <t>Melatonin-d4</t>
  </si>
  <si>
    <t>Quality controls</t>
  </si>
  <si>
    <t>Relative deviation from target concentrations</t>
  </si>
  <si>
    <t>QC Low (%)</t>
  </si>
  <si>
    <t>QC Medium (%)</t>
  </si>
  <si>
    <t>QC High (%)</t>
  </si>
  <si>
    <t>Target concentrations  (pmol/mL)</t>
  </si>
  <si>
    <t>Start</t>
  </si>
  <si>
    <t>End</t>
  </si>
  <si>
    <t>QC Low</t>
  </si>
  <si>
    <t>QC Medium</t>
  </si>
  <si>
    <t>QC High</t>
  </si>
  <si>
    <t>1069.4 ( 6.9 )</t>
  </si>
  <si>
    <t>1068.7 ( 6.9 )</t>
  </si>
  <si>
    <t>9922.1 ( -0.8 )</t>
  </si>
  <si>
    <t>10912.3 ( 9.1 )</t>
  </si>
  <si>
    <t>20838.8 ( 4.2 )</t>
  </si>
  <si>
    <t>20360.1 ( 1.8 )</t>
  </si>
  <si>
    <t>41.3 ( 3.4 )</t>
  </si>
  <si>
    <t>38.4 ( -3.9 )</t>
  </si>
  <si>
    <t>395 ( -1.2 )</t>
  </si>
  <si>
    <t>419 ( 4.7 )</t>
  </si>
  <si>
    <t>840 ( 5 )</t>
  </si>
  <si>
    <t>835.5 ( 4.4 )</t>
  </si>
  <si>
    <t>30.3 ( 0.8 )</t>
  </si>
  <si>
    <t>32.9 ( 9.5 )</t>
  </si>
  <si>
    <t>301.3 ( 0.4 )</t>
  </si>
  <si>
    <t>314.4 ( 4.8 )</t>
  </si>
  <si>
    <t>609.2 ( 1.5 )</t>
  </si>
  <si>
    <t>618.7 ( 3.1 )</t>
  </si>
  <si>
    <t>1018 ( 1.8 )</t>
  </si>
  <si>
    <t>1021.5 ( 2.1 )</t>
  </si>
  <si>
    <t>10018.2 ( 0.2 )</t>
  </si>
  <si>
    <t>9165.3 ( -8.3 )</t>
  </si>
  <si>
    <t>18134.9 ( -9.3 )</t>
  </si>
  <si>
    <t>18011.3 ( -9.9 )</t>
  </si>
  <si>
    <t>21.3 ( 6.7 )</t>
  </si>
  <si>
    <t>19.8 ( -1.3 )</t>
  </si>
  <si>
    <t>211.2 ( 5.6 )</t>
  </si>
  <si>
    <t>189.7 ( -5.2 )</t>
  </si>
  <si>
    <t>419.9 ( 5 )</t>
  </si>
  <si>
    <t>389.7 ( -2.6 )</t>
  </si>
  <si>
    <t>1105.9 ( 10.6 )</t>
  </si>
  <si>
    <t>1071.9 ( 7.2 )</t>
  </si>
  <si>
    <t>9261.1 ( -7.4 )</t>
  </si>
  <si>
    <t>9512.1 ( -4.9 )</t>
  </si>
  <si>
    <t>18843.7 ( -5.8 )</t>
  </si>
  <si>
    <t>19517.6 ( -2.4 )</t>
  </si>
  <si>
    <t>36.5 ( -8.6 )</t>
  </si>
  <si>
    <t>36.5 ( -8.8 )</t>
  </si>
  <si>
    <t>435.1 ( 8.8 )</t>
  </si>
  <si>
    <t>361.6 ( -9.6 )</t>
  </si>
  <si>
    <t>856.2 ( 7 )</t>
  </si>
  <si>
    <t>726.7 ( -9.2 )</t>
  </si>
  <si>
    <t>22.2 ( 11.1 )</t>
  </si>
  <si>
    <t>21.1 ( 5.4 )</t>
  </si>
  <si>
    <t>194.4 ( -2.8 )</t>
  </si>
  <si>
    <t>209.6 ( 4.8 )</t>
  </si>
  <si>
    <t>394.7 ( -1.3 )</t>
  </si>
  <si>
    <t>416.1 ( 4 )</t>
  </si>
  <si>
    <t>Tryptophane</t>
  </si>
  <si>
    <t>8797.2 ( 10 )</t>
  </si>
  <si>
    <t>8567.5 ( 7.1 )</t>
  </si>
  <si>
    <t>75307 ( -5.9 )</t>
  </si>
  <si>
    <t>71176.5 ( -11 )</t>
  </si>
  <si>
    <t>146106.6 ( -8.7 )</t>
  </si>
  <si>
    <t>150202.8 ( -6.1 )</t>
  </si>
  <si>
    <t>80.9 ( 1.1 )</t>
  </si>
  <si>
    <t>82.8 ( 3.5 )</t>
  </si>
  <si>
    <t>824.5 ( 3.1 )</t>
  </si>
  <si>
    <t>816.4 ( 2 )</t>
  </si>
  <si>
    <t>1597.8 ( -0.1 )</t>
  </si>
  <si>
    <t>1629.6 ( 1.8 )</t>
  </si>
  <si>
    <t>3193.2 ( 6.4 )</t>
  </si>
  <si>
    <t>3158.7 ( 5.3 )</t>
  </si>
  <si>
    <t>30381.1 ( 1.3 )</t>
  </si>
  <si>
    <t>30721.4 ( 2.4 )</t>
  </si>
  <si>
    <t>61417.2 ( 2.4 )</t>
  </si>
  <si>
    <t>60546.8 ( 0.9 )</t>
  </si>
  <si>
    <t>4.3 ( 6.9 )</t>
  </si>
  <si>
    <t>4.3 ( 8.7 )</t>
  </si>
  <si>
    <t>41 ( 2.5 )</t>
  </si>
  <si>
    <t>43.1 ( 7.7 )</t>
  </si>
  <si>
    <t>78.2 ( -2.2 )</t>
  </si>
  <si>
    <t>86.3 ( 7.9 )</t>
  </si>
  <si>
    <t>38.6 ( -3.5 )</t>
  </si>
  <si>
    <t>37.2 ( -7.1 )</t>
  </si>
  <si>
    <t>392.8 ( -1.8 )</t>
  </si>
  <si>
    <t>388.1 ( -3 )</t>
  </si>
  <si>
    <t>816.1 ( 2 )</t>
  </si>
  <si>
    <t>801.2 ( 0.2 )</t>
  </si>
  <si>
    <t>4.3 ( 6.4 )</t>
  </si>
  <si>
    <t>3.8 ( -4.6 )</t>
  </si>
  <si>
    <t>41.8 ( 4.5 )</t>
  </si>
  <si>
    <t>39.8 ( -0.6 )</t>
  </si>
  <si>
    <t>85.5 ( 6.9 )</t>
  </si>
  <si>
    <t>79.3 ( -0.8 )</t>
  </si>
  <si>
    <t>41.6 ( 4 )</t>
  </si>
  <si>
    <t>41.1 ( 2.8 )</t>
  </si>
  <si>
    <t>404.6 ( 1.2 )</t>
  </si>
  <si>
    <t>405.7 ( 1.4 )</t>
  </si>
  <si>
    <t>805.3 ( 0.7 )</t>
  </si>
  <si>
    <t>833.9 ( 4.2 )</t>
  </si>
  <si>
    <t>943.1 ( -5.7 )</t>
  </si>
  <si>
    <t>922.9 ( -7.7 )</t>
  </si>
  <si>
    <t>9645.5 ( -3.5 )</t>
  </si>
  <si>
    <t>9887 ( -1.1 )</t>
  </si>
  <si>
    <t>19584.5 ( -2.1 )</t>
  </si>
  <si>
    <t>18584.7 ( -7.1 )</t>
  </si>
  <si>
    <t>102.5 ( 2.5 )</t>
  </si>
  <si>
    <t>105.1 ( 5.1 )</t>
  </si>
  <si>
    <t>1005.3 ( 0.5 )</t>
  </si>
  <si>
    <t>991.6 ( -0.8 )</t>
  </si>
  <si>
    <t>2034.9 ( 1.7 )</t>
  </si>
  <si>
    <t>2042.2 ( 2.1 )</t>
  </si>
  <si>
    <t>1061.3 ( 6.1 )</t>
  </si>
  <si>
    <t>1058.2 ( 5.8 )</t>
  </si>
  <si>
    <t>9885 ( -1.2 )</t>
  </si>
  <si>
    <t>10207 ( 2.1 )</t>
  </si>
  <si>
    <t>19771.8 ( -1.1 )</t>
  </si>
  <si>
    <t>20306.8 ( 1.5 )</t>
  </si>
  <si>
    <t>9.7 ( -3.5 )</t>
  </si>
  <si>
    <t>10 ( 0.1 )</t>
  </si>
  <si>
    <t>105.2 ( 5.2 )</t>
  </si>
  <si>
    <t>105.4 ( 5.4 )</t>
  </si>
  <si>
    <t>215.7 ( 7.9 )</t>
  </si>
  <si>
    <t>192 ( -4 )</t>
  </si>
  <si>
    <t>Melatonine</t>
  </si>
  <si>
    <t>4.2 ( 4.4 )</t>
  </si>
  <si>
    <t>4.2 ( 5.6 )</t>
  </si>
  <si>
    <t>41 ( 2.4 )</t>
  </si>
  <si>
    <t>42.4 ( 5.9 )</t>
  </si>
  <si>
    <t>81.7 ( 2.1 )</t>
  </si>
  <si>
    <t>83 ( 3.8 )</t>
  </si>
  <si>
    <t>Table T5 : Metabolites quantification in the S. epidermidis supernatants ; ionization parameters and quality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</si>
</sst>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0" xfId="0" applyFill="1"/>
    <xf numFmtId="0" fontId="1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" xfId="0" applyNumberFormat="1" applyBorder="1"/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/>
    <xf numFmtId="164" fontId="9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0" xfId="0" applyFont="1"/>
    <xf numFmtId="0" fontId="1" fillId="0" borderId="0" xfId="0" applyFont="1"/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5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/>
    <xf numFmtId="164" fontId="9" fillId="0" borderId="11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"/>
  <sheetViews>
    <sheetView tabSelected="1" zoomScale="70" zoomScaleNormal="70" workbookViewId="0"/>
  </sheetViews>
  <sheetFormatPr baseColWidth="10" defaultColWidth="11.5" defaultRowHeight="15" x14ac:dyDescent="0.2"/>
  <cols>
    <col min="1" max="1" width="22.5" customWidth="1"/>
  </cols>
  <sheetData>
    <row r="1" spans="1:26" x14ac:dyDescent="0.2">
      <c r="A1" s="18" t="s">
        <v>229</v>
      </c>
    </row>
    <row r="2" spans="1:26" ht="15" customHeight="1" x14ac:dyDescent="0.2">
      <c r="A2" s="18" t="s">
        <v>0</v>
      </c>
    </row>
    <row r="3" spans="1:26" ht="48" x14ac:dyDescent="0.2">
      <c r="A3" s="19"/>
      <c r="B3" s="20" t="s">
        <v>1</v>
      </c>
      <c r="C3" s="20"/>
      <c r="D3" s="20" t="s">
        <v>2</v>
      </c>
      <c r="E3" s="20" t="s">
        <v>3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20"/>
      <c r="L3" s="20" t="s">
        <v>9</v>
      </c>
      <c r="M3" s="20" t="s">
        <v>10</v>
      </c>
      <c r="N3" s="20" t="s">
        <v>11</v>
      </c>
      <c r="O3" s="20" t="s">
        <v>12</v>
      </c>
      <c r="Q3" s="20" t="s">
        <v>13</v>
      </c>
      <c r="R3" s="20" t="s">
        <v>14</v>
      </c>
      <c r="S3" s="20" t="s">
        <v>15</v>
      </c>
      <c r="T3" s="20" t="s">
        <v>16</v>
      </c>
      <c r="U3" s="20" t="s">
        <v>17</v>
      </c>
      <c r="V3" s="20" t="s">
        <v>18</v>
      </c>
      <c r="W3" s="20" t="s">
        <v>19</v>
      </c>
      <c r="Y3" s="27" t="s">
        <v>20</v>
      </c>
      <c r="Z3" s="27" t="s">
        <v>21</v>
      </c>
    </row>
    <row r="4" spans="1:26" x14ac:dyDescent="0.2">
      <c r="A4" s="21" t="s">
        <v>22</v>
      </c>
      <c r="B4" s="22">
        <v>54.994154000000009</v>
      </c>
      <c r="C4" s="22"/>
      <c r="D4" s="22">
        <v>120.7</v>
      </c>
      <c r="E4" s="22">
        <v>1.5380000000000003</v>
      </c>
      <c r="F4" s="22">
        <v>2.94</v>
      </c>
      <c r="G4" s="22">
        <v>1.214</v>
      </c>
      <c r="H4" s="22" t="s">
        <v>23</v>
      </c>
      <c r="I4" s="22" t="s">
        <v>24</v>
      </c>
      <c r="J4" s="22">
        <v>4.2619999999999996</v>
      </c>
      <c r="K4" s="22"/>
      <c r="L4" s="22">
        <v>43.781999999999996</v>
      </c>
      <c r="M4" s="22">
        <v>0.64200000000000002</v>
      </c>
      <c r="N4" s="22" t="s">
        <v>25</v>
      </c>
      <c r="O4" s="22" t="s">
        <v>26</v>
      </c>
      <c r="Q4" s="22" t="s">
        <v>27</v>
      </c>
      <c r="R4" s="22">
        <v>9.25</v>
      </c>
      <c r="S4" s="22" t="s">
        <v>28</v>
      </c>
      <c r="T4" s="22">
        <v>1.9059999999999999</v>
      </c>
      <c r="U4" s="22" t="s">
        <v>29</v>
      </c>
      <c r="V4" s="22" t="s">
        <v>30</v>
      </c>
      <c r="W4" s="22" t="s">
        <v>29</v>
      </c>
      <c r="Y4" s="11">
        <f>SUM(D4:J4)</f>
        <v>130.654</v>
      </c>
      <c r="Z4" s="11">
        <f>SUM(Q4:W4)</f>
        <v>11.156000000000001</v>
      </c>
    </row>
    <row r="5" spans="1:26" x14ac:dyDescent="0.2">
      <c r="A5" s="21" t="s">
        <v>22</v>
      </c>
      <c r="B5" s="22">
        <v>56.251476000000011</v>
      </c>
      <c r="C5" s="22"/>
      <c r="D5" s="22">
        <v>113.88999999999999</v>
      </c>
      <c r="E5" s="22">
        <v>1.5459999999999998</v>
      </c>
      <c r="F5" s="22">
        <v>3.2460000000000004</v>
      </c>
      <c r="G5" s="22">
        <v>1.1220000000000001</v>
      </c>
      <c r="H5" s="22" t="s">
        <v>23</v>
      </c>
      <c r="I5" s="22" t="s">
        <v>24</v>
      </c>
      <c r="J5" s="22">
        <v>5.9180000000000001</v>
      </c>
      <c r="K5" s="22"/>
      <c r="L5" s="22">
        <v>43.463999999999999</v>
      </c>
      <c r="M5" s="22">
        <v>0.67800000000000005</v>
      </c>
      <c r="N5" s="22" t="s">
        <v>25</v>
      </c>
      <c r="O5" s="22" t="s">
        <v>26</v>
      </c>
      <c r="Q5" s="22" t="s">
        <v>27</v>
      </c>
      <c r="R5" s="22">
        <v>9.4320000000000004</v>
      </c>
      <c r="S5" s="22" t="s">
        <v>28</v>
      </c>
      <c r="T5" s="22">
        <v>1.9819999999999998</v>
      </c>
      <c r="U5" s="22" t="s">
        <v>29</v>
      </c>
      <c r="V5" s="22" t="s">
        <v>30</v>
      </c>
      <c r="W5" s="22" t="s">
        <v>29</v>
      </c>
      <c r="Y5" s="11">
        <f>SUM(D5:J5)</f>
        <v>125.72199999999999</v>
      </c>
      <c r="Z5" s="11">
        <f>SUM(Q5:W5)</f>
        <v>11.414</v>
      </c>
    </row>
    <row r="6" spans="1:26" x14ac:dyDescent="0.2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Q6" s="22"/>
      <c r="R6" s="22"/>
      <c r="S6" s="22"/>
      <c r="T6" s="22"/>
      <c r="U6" s="22"/>
      <c r="V6" s="22"/>
      <c r="W6" s="22"/>
      <c r="Y6" s="11"/>
      <c r="Z6" s="11"/>
    </row>
    <row r="7" spans="1:26" x14ac:dyDescent="0.2">
      <c r="A7" s="26">
        <v>12228</v>
      </c>
      <c r="B7" s="22">
        <v>42.710726000000001</v>
      </c>
      <c r="C7" s="22"/>
      <c r="D7" s="22">
        <v>88.494</v>
      </c>
      <c r="E7" s="22">
        <v>4.6859999999999999</v>
      </c>
      <c r="F7" s="22">
        <v>6.8100000000000005</v>
      </c>
      <c r="G7" s="22">
        <v>3.1879999999999997</v>
      </c>
      <c r="H7" s="22" t="s">
        <v>23</v>
      </c>
      <c r="I7" s="22">
        <v>628.60599999999999</v>
      </c>
      <c r="J7" s="22">
        <v>6.7439999999999998</v>
      </c>
      <c r="K7" s="22"/>
      <c r="L7" s="22" t="s">
        <v>31</v>
      </c>
      <c r="M7" s="22">
        <v>2.4300000000000002</v>
      </c>
      <c r="N7" s="22" t="s">
        <v>25</v>
      </c>
      <c r="O7" s="22" t="s">
        <v>26</v>
      </c>
      <c r="Q7" s="22">
        <v>243.47</v>
      </c>
      <c r="R7" s="22">
        <v>75.207999999999998</v>
      </c>
      <c r="S7" s="22">
        <v>55.561999999999998</v>
      </c>
      <c r="T7" s="22" t="s">
        <v>32</v>
      </c>
      <c r="U7" s="22" t="s">
        <v>29</v>
      </c>
      <c r="V7" s="22" t="s">
        <v>30</v>
      </c>
      <c r="W7" s="22" t="s">
        <v>29</v>
      </c>
      <c r="Y7" s="11">
        <f>SUM(D7:J7)</f>
        <v>738.52800000000002</v>
      </c>
      <c r="Z7" s="11">
        <f>SUM(Q7:W7)</f>
        <v>374.24</v>
      </c>
    </row>
    <row r="8" spans="1:26" x14ac:dyDescent="0.2">
      <c r="A8" s="23">
        <v>48</v>
      </c>
      <c r="B8" s="22">
        <v>49.607006000000005</v>
      </c>
      <c r="C8" s="22"/>
      <c r="D8" s="22">
        <v>143.018</v>
      </c>
      <c r="E8" s="22">
        <v>2.9940000000000002</v>
      </c>
      <c r="F8" s="22">
        <v>3.7959999999999994</v>
      </c>
      <c r="G8" s="22">
        <v>1.6879999999999999</v>
      </c>
      <c r="H8" s="22" t="s">
        <v>23</v>
      </c>
      <c r="I8" s="22">
        <v>878.12599999999998</v>
      </c>
      <c r="J8" s="22">
        <v>5.46</v>
      </c>
      <c r="K8" s="22"/>
      <c r="L8" s="22">
        <v>25.14</v>
      </c>
      <c r="M8" s="22">
        <v>1.6020000000000001</v>
      </c>
      <c r="N8" s="22" t="s">
        <v>25</v>
      </c>
      <c r="O8" s="22" t="s">
        <v>26</v>
      </c>
      <c r="Q8" s="22">
        <v>141.08600000000001</v>
      </c>
      <c r="R8" s="22">
        <v>30.452000000000005</v>
      </c>
      <c r="S8" s="22">
        <v>19.346</v>
      </c>
      <c r="T8" s="22">
        <v>4.1219999999999999</v>
      </c>
      <c r="U8" s="22" t="s">
        <v>29</v>
      </c>
      <c r="V8" s="22" t="s">
        <v>30</v>
      </c>
      <c r="W8" s="22" t="s">
        <v>29</v>
      </c>
      <c r="Y8" s="11">
        <f t="shared" ref="Y8:Y19" si="0">SUM(D8:J8)</f>
        <v>1035.0819999999999</v>
      </c>
      <c r="Z8" s="11">
        <f t="shared" ref="Z8:Z19" si="1">SUM(Q8:W8)</f>
        <v>195.00600000000003</v>
      </c>
    </row>
    <row r="9" spans="1:26" x14ac:dyDescent="0.2">
      <c r="A9" s="23" t="s">
        <v>33</v>
      </c>
      <c r="B9" s="22">
        <v>24.803776000000006</v>
      </c>
      <c r="C9" s="22"/>
      <c r="D9" s="22">
        <v>57.287999999999997</v>
      </c>
      <c r="E9" s="22">
        <v>5.0759999999999996</v>
      </c>
      <c r="F9" s="22">
        <v>5.1559999999999997</v>
      </c>
      <c r="G9" s="22" t="s">
        <v>34</v>
      </c>
      <c r="H9" s="22" t="s">
        <v>23</v>
      </c>
      <c r="I9" s="22">
        <v>634.25800000000004</v>
      </c>
      <c r="J9" s="22">
        <v>5.0380000000000003</v>
      </c>
      <c r="K9" s="22"/>
      <c r="L9" s="22">
        <v>24.588000000000001</v>
      </c>
      <c r="M9" s="22">
        <v>0.86399999999999988</v>
      </c>
      <c r="N9" s="22" t="s">
        <v>25</v>
      </c>
      <c r="O9" s="22" t="s">
        <v>26</v>
      </c>
      <c r="Q9" s="22">
        <v>225.93599999999998</v>
      </c>
      <c r="R9" s="22">
        <v>117.89600000000002</v>
      </c>
      <c r="S9" s="22">
        <v>98.614000000000004</v>
      </c>
      <c r="T9" s="22" t="s">
        <v>32</v>
      </c>
      <c r="U9" s="22" t="s">
        <v>29</v>
      </c>
      <c r="V9" s="22" t="s">
        <v>30</v>
      </c>
      <c r="W9" s="22" t="s">
        <v>29</v>
      </c>
      <c r="Y9" s="11">
        <f t="shared" si="0"/>
        <v>706.81600000000003</v>
      </c>
      <c r="Z9" s="11">
        <f t="shared" si="1"/>
        <v>442.44600000000003</v>
      </c>
    </row>
    <row r="10" spans="1:26" x14ac:dyDescent="0.2">
      <c r="A10" s="23">
        <v>1190</v>
      </c>
      <c r="B10" s="22">
        <v>24.814142</v>
      </c>
      <c r="C10" s="22"/>
      <c r="D10" s="22">
        <v>53.13</v>
      </c>
      <c r="E10" s="22">
        <v>8.5820000000000007</v>
      </c>
      <c r="F10" s="22">
        <v>5.0720000000000001</v>
      </c>
      <c r="G10" s="22" t="s">
        <v>34</v>
      </c>
      <c r="H10" s="22" t="s">
        <v>23</v>
      </c>
      <c r="I10" s="22">
        <v>383.988</v>
      </c>
      <c r="J10" s="22">
        <v>5.5620000000000003</v>
      </c>
      <c r="K10" s="22"/>
      <c r="L10" s="22">
        <v>23.265999999999998</v>
      </c>
      <c r="M10" s="22">
        <v>1.1379999999999999</v>
      </c>
      <c r="N10" s="22" t="s">
        <v>25</v>
      </c>
      <c r="O10" s="22" t="s">
        <v>26</v>
      </c>
      <c r="Q10" s="22">
        <v>190.464</v>
      </c>
      <c r="R10" s="22">
        <v>231.608</v>
      </c>
      <c r="S10" s="22">
        <v>82.748000000000005</v>
      </c>
      <c r="T10" s="22" t="s">
        <v>32</v>
      </c>
      <c r="U10" s="22" t="s">
        <v>29</v>
      </c>
      <c r="V10" s="22" t="s">
        <v>30</v>
      </c>
      <c r="W10" s="22" t="s">
        <v>29</v>
      </c>
      <c r="Y10" s="11">
        <f t="shared" si="0"/>
        <v>456.334</v>
      </c>
      <c r="Z10" s="11">
        <f t="shared" si="1"/>
        <v>504.82</v>
      </c>
    </row>
    <row r="11" spans="1:26" x14ac:dyDescent="0.2">
      <c r="A11" s="23">
        <v>1191</v>
      </c>
      <c r="B11" s="22">
        <v>32.897375999999994</v>
      </c>
      <c r="C11" s="22"/>
      <c r="D11" s="22">
        <v>75.037999999999997</v>
      </c>
      <c r="E11" s="22">
        <v>8.3360000000000003</v>
      </c>
      <c r="F11" s="22">
        <v>4.3120000000000003</v>
      </c>
      <c r="G11" s="22" t="s">
        <v>34</v>
      </c>
      <c r="H11" s="22" t="s">
        <v>23</v>
      </c>
      <c r="I11" s="22">
        <v>54.436</v>
      </c>
      <c r="J11" s="22">
        <v>5.0659999999999998</v>
      </c>
      <c r="K11" s="22"/>
      <c r="L11" s="22">
        <v>28.32</v>
      </c>
      <c r="M11" s="22">
        <v>1.41</v>
      </c>
      <c r="N11" s="22" t="s">
        <v>25</v>
      </c>
      <c r="O11" s="22" t="s">
        <v>26</v>
      </c>
      <c r="Q11" s="22">
        <v>249.13800000000003</v>
      </c>
      <c r="R11" s="22">
        <v>95.947999999999993</v>
      </c>
      <c r="S11" s="22">
        <v>143.73599999999999</v>
      </c>
      <c r="T11" s="22">
        <v>207.52800000000002</v>
      </c>
      <c r="U11" s="22" t="s">
        <v>29</v>
      </c>
      <c r="V11" s="22" t="s">
        <v>30</v>
      </c>
      <c r="W11" s="22" t="s">
        <v>29</v>
      </c>
      <c r="Y11" s="11">
        <f t="shared" si="0"/>
        <v>147.18799999999999</v>
      </c>
      <c r="Z11" s="11">
        <f t="shared" si="1"/>
        <v>696.35</v>
      </c>
    </row>
    <row r="12" spans="1:26" x14ac:dyDescent="0.2">
      <c r="A12" s="23">
        <v>45</v>
      </c>
      <c r="B12" s="22">
        <v>20.656065999999999</v>
      </c>
      <c r="C12" s="22"/>
      <c r="D12" s="22">
        <v>48.752000000000002</v>
      </c>
      <c r="E12" s="22">
        <v>4.1500000000000004</v>
      </c>
      <c r="F12" s="22">
        <v>5.2279999999999998</v>
      </c>
      <c r="G12" s="22" t="s">
        <v>34</v>
      </c>
      <c r="H12" s="22" t="s">
        <v>23</v>
      </c>
      <c r="I12" s="22">
        <v>617.74800000000005</v>
      </c>
      <c r="J12" s="22">
        <v>5.67</v>
      </c>
      <c r="K12" s="22"/>
      <c r="L12" s="22">
        <v>24.052</v>
      </c>
      <c r="M12" s="22">
        <v>0.95399999999999996</v>
      </c>
      <c r="N12" s="22" t="s">
        <v>25</v>
      </c>
      <c r="O12" s="22" t="s">
        <v>26</v>
      </c>
      <c r="Q12" s="22">
        <v>291.94600000000003</v>
      </c>
      <c r="R12" s="22">
        <v>133.91200000000001</v>
      </c>
      <c r="S12" s="22">
        <v>96.447999999999993</v>
      </c>
      <c r="T12" s="22" t="s">
        <v>32</v>
      </c>
      <c r="U12" s="22" t="s">
        <v>29</v>
      </c>
      <c r="V12" s="22" t="s">
        <v>30</v>
      </c>
      <c r="W12" s="22" t="s">
        <v>29</v>
      </c>
      <c r="Y12" s="11">
        <f t="shared" si="0"/>
        <v>681.548</v>
      </c>
      <c r="Z12" s="11">
        <f t="shared" si="1"/>
        <v>522.30600000000004</v>
      </c>
    </row>
    <row r="13" spans="1:26" x14ac:dyDescent="0.2">
      <c r="A13" s="24" t="s">
        <v>35</v>
      </c>
      <c r="B13" s="22">
        <v>33.856504000000001</v>
      </c>
      <c r="C13" s="22"/>
      <c r="D13" s="22">
        <v>58.489999999999995</v>
      </c>
      <c r="E13" s="22">
        <v>9.734</v>
      </c>
      <c r="F13" s="22">
        <v>5.82</v>
      </c>
      <c r="G13" s="22" t="s">
        <v>34</v>
      </c>
      <c r="H13" s="22" t="s">
        <v>23</v>
      </c>
      <c r="I13" s="22">
        <v>519.89400000000001</v>
      </c>
      <c r="J13" s="22">
        <v>3.944</v>
      </c>
      <c r="K13" s="22"/>
      <c r="L13" s="22">
        <v>23.385999999999999</v>
      </c>
      <c r="M13" s="22">
        <v>1.4379999999999999</v>
      </c>
      <c r="N13" s="22" t="s">
        <v>25</v>
      </c>
      <c r="O13" s="22" t="s">
        <v>26</v>
      </c>
      <c r="Q13" s="22">
        <v>237.28399999999999</v>
      </c>
      <c r="R13" s="22">
        <v>300.25200000000001</v>
      </c>
      <c r="S13" s="22">
        <v>101.96</v>
      </c>
      <c r="T13" s="22" t="s">
        <v>32</v>
      </c>
      <c r="U13" s="22" t="s">
        <v>29</v>
      </c>
      <c r="V13" s="22" t="s">
        <v>30</v>
      </c>
      <c r="W13" s="22" t="s">
        <v>29</v>
      </c>
      <c r="Y13" s="11">
        <f t="shared" si="0"/>
        <v>597.88199999999995</v>
      </c>
      <c r="Z13" s="11">
        <f t="shared" si="1"/>
        <v>639.49600000000009</v>
      </c>
    </row>
    <row r="14" spans="1:26" x14ac:dyDescent="0.2">
      <c r="A14" s="24">
        <v>500</v>
      </c>
      <c r="B14" s="22">
        <v>27.906166000000002</v>
      </c>
      <c r="C14" s="22"/>
      <c r="D14" s="22">
        <v>72.575999999999993</v>
      </c>
      <c r="E14" s="22">
        <v>4.2279999999999998</v>
      </c>
      <c r="F14" s="22">
        <v>3.282</v>
      </c>
      <c r="G14" s="22">
        <v>1.288</v>
      </c>
      <c r="H14" s="22" t="s">
        <v>23</v>
      </c>
      <c r="I14" s="22">
        <v>376.59</v>
      </c>
      <c r="J14" s="22">
        <v>5.1719999999999997</v>
      </c>
      <c r="K14" s="22"/>
      <c r="L14" s="22">
        <v>25.44</v>
      </c>
      <c r="M14" s="22">
        <v>1.5380000000000003</v>
      </c>
      <c r="N14" s="22" t="s">
        <v>25</v>
      </c>
      <c r="O14" s="22" t="s">
        <v>26</v>
      </c>
      <c r="Q14" s="22">
        <v>241.90600000000001</v>
      </c>
      <c r="R14" s="22">
        <v>184.47200000000001</v>
      </c>
      <c r="S14" s="22">
        <v>145.61199999999999</v>
      </c>
      <c r="T14" s="22" t="s">
        <v>32</v>
      </c>
      <c r="U14" s="22" t="s">
        <v>29</v>
      </c>
      <c r="V14" s="22" t="s">
        <v>30</v>
      </c>
      <c r="W14" s="22" t="s">
        <v>29</v>
      </c>
      <c r="Y14" s="11">
        <f t="shared" si="0"/>
        <v>463.13599999999997</v>
      </c>
      <c r="Z14" s="11">
        <f t="shared" si="1"/>
        <v>571.99</v>
      </c>
    </row>
    <row r="15" spans="1:26" x14ac:dyDescent="0.2">
      <c r="A15" s="24" t="s">
        <v>36</v>
      </c>
      <c r="B15" s="22">
        <v>54.516133999999994</v>
      </c>
      <c r="C15" s="22"/>
      <c r="D15" s="22">
        <v>10436.048000000001</v>
      </c>
      <c r="E15" s="22">
        <v>22.675999999999998</v>
      </c>
      <c r="F15" s="22">
        <v>11.657999999999999</v>
      </c>
      <c r="G15" s="22" t="s">
        <v>34</v>
      </c>
      <c r="H15" s="22" t="s">
        <v>23</v>
      </c>
      <c r="I15" s="22">
        <v>776.91399999999999</v>
      </c>
      <c r="J15" s="22">
        <v>7.120000000000001</v>
      </c>
      <c r="K15" s="22"/>
      <c r="L15" s="22">
        <v>23.32</v>
      </c>
      <c r="M15" s="22">
        <v>2</v>
      </c>
      <c r="N15" s="22" t="s">
        <v>25</v>
      </c>
      <c r="O15" s="22" t="s">
        <v>26</v>
      </c>
      <c r="Q15" s="22">
        <v>224.61199999999999</v>
      </c>
      <c r="R15" s="22">
        <v>172.11799999999999</v>
      </c>
      <c r="S15" s="22">
        <v>147.768</v>
      </c>
      <c r="T15" s="22">
        <v>484.23599999999999</v>
      </c>
      <c r="U15" s="22" t="s">
        <v>29</v>
      </c>
      <c r="V15" s="22" t="s">
        <v>30</v>
      </c>
      <c r="W15" s="22" t="s">
        <v>29</v>
      </c>
      <c r="Y15" s="11">
        <f t="shared" si="0"/>
        <v>11254.416000000001</v>
      </c>
      <c r="Z15" s="11">
        <f t="shared" si="1"/>
        <v>1028.7339999999999</v>
      </c>
    </row>
    <row r="16" spans="1:26" x14ac:dyDescent="0.2">
      <c r="A16" s="24">
        <v>492</v>
      </c>
      <c r="B16" s="22">
        <v>37.440911999999997</v>
      </c>
      <c r="C16" s="22"/>
      <c r="D16" s="22">
        <v>74.855999999999995</v>
      </c>
      <c r="E16" s="22">
        <v>5.6539999999999999</v>
      </c>
      <c r="F16" s="22">
        <v>2.95</v>
      </c>
      <c r="G16" s="22">
        <v>1.1020000000000001</v>
      </c>
      <c r="H16" s="22" t="s">
        <v>23</v>
      </c>
      <c r="I16" s="22">
        <v>16.494</v>
      </c>
      <c r="J16" s="22">
        <v>4.7960000000000003</v>
      </c>
      <c r="K16" s="22"/>
      <c r="L16" s="22">
        <v>29.547999999999995</v>
      </c>
      <c r="M16" s="22">
        <v>1.1499999999999999</v>
      </c>
      <c r="N16" s="22" t="s">
        <v>25</v>
      </c>
      <c r="O16" s="22" t="s">
        <v>26</v>
      </c>
      <c r="Q16" s="22">
        <v>548.04600000000005</v>
      </c>
      <c r="R16" s="22">
        <v>175.114</v>
      </c>
      <c r="S16" s="22">
        <v>165.88399999999999</v>
      </c>
      <c r="T16" s="22">
        <v>5.7039999999999997</v>
      </c>
      <c r="U16" s="22" t="s">
        <v>29</v>
      </c>
      <c r="V16" s="22" t="s">
        <v>30</v>
      </c>
      <c r="W16" s="22" t="s">
        <v>29</v>
      </c>
      <c r="Y16" s="11">
        <f t="shared" si="0"/>
        <v>105.852</v>
      </c>
      <c r="Z16" s="11">
        <f t="shared" si="1"/>
        <v>894.74800000000005</v>
      </c>
    </row>
    <row r="17" spans="1:26" x14ac:dyDescent="0.2">
      <c r="A17" s="25">
        <v>44</v>
      </c>
      <c r="B17" s="22">
        <v>39.889523999999994</v>
      </c>
      <c r="C17" s="22"/>
      <c r="D17" s="22">
        <v>103.94</v>
      </c>
      <c r="E17" s="22">
        <v>4.4640000000000004</v>
      </c>
      <c r="F17" s="22">
        <v>2.7</v>
      </c>
      <c r="G17" s="22" t="s">
        <v>34</v>
      </c>
      <c r="H17" s="22" t="s">
        <v>23</v>
      </c>
      <c r="I17" s="22">
        <v>30.568000000000001</v>
      </c>
      <c r="J17" s="22">
        <v>5.1840000000000002</v>
      </c>
      <c r="K17" s="22"/>
      <c r="L17" s="22">
        <v>27.547999999999998</v>
      </c>
      <c r="M17" s="22">
        <v>1.472</v>
      </c>
      <c r="N17" s="22" t="s">
        <v>25</v>
      </c>
      <c r="O17" s="22" t="s">
        <v>26</v>
      </c>
      <c r="Q17" s="22">
        <v>135.85</v>
      </c>
      <c r="R17" s="22">
        <v>102.34</v>
      </c>
      <c r="S17" s="22">
        <v>152.322</v>
      </c>
      <c r="T17" s="22">
        <v>2.8940000000000001</v>
      </c>
      <c r="U17" s="22" t="s">
        <v>29</v>
      </c>
      <c r="V17" s="22" t="s">
        <v>30</v>
      </c>
      <c r="W17" s="22" t="s">
        <v>29</v>
      </c>
      <c r="Y17" s="11">
        <f t="shared" si="0"/>
        <v>146.85599999999999</v>
      </c>
      <c r="Z17" s="11">
        <f t="shared" si="1"/>
        <v>393.40600000000001</v>
      </c>
    </row>
    <row r="18" spans="1:26" x14ac:dyDescent="0.2">
      <c r="A18" s="25" t="s">
        <v>37</v>
      </c>
      <c r="B18" s="22">
        <v>58.236194000000005</v>
      </c>
      <c r="C18" s="22"/>
      <c r="D18" s="22">
        <v>109.206</v>
      </c>
      <c r="E18" s="22">
        <v>3.8820000000000001</v>
      </c>
      <c r="F18" s="22">
        <v>2.774</v>
      </c>
      <c r="G18" s="22">
        <v>0.98199999999999998</v>
      </c>
      <c r="H18" s="22" t="s">
        <v>23</v>
      </c>
      <c r="I18" s="22">
        <v>48.417999999999999</v>
      </c>
      <c r="J18" s="22">
        <v>1.9419999999999999</v>
      </c>
      <c r="K18" s="22"/>
      <c r="L18" s="22">
        <v>25.239999999999995</v>
      </c>
      <c r="M18" s="22">
        <v>2.08</v>
      </c>
      <c r="N18" s="22" t="s">
        <v>25</v>
      </c>
      <c r="O18" s="22" t="s">
        <v>26</v>
      </c>
      <c r="Q18" s="22">
        <v>102.97</v>
      </c>
      <c r="R18" s="22">
        <v>45.991999999999997</v>
      </c>
      <c r="S18" s="22">
        <v>24.846</v>
      </c>
      <c r="T18" s="22">
        <v>3.9159999999999995</v>
      </c>
      <c r="U18" s="22" t="s">
        <v>29</v>
      </c>
      <c r="V18" s="22" t="s">
        <v>30</v>
      </c>
      <c r="W18" s="22" t="s">
        <v>29</v>
      </c>
      <c r="Y18" s="11">
        <f t="shared" si="0"/>
        <v>167.20400000000001</v>
      </c>
      <c r="Z18" s="11">
        <f t="shared" si="1"/>
        <v>177.72399999999999</v>
      </c>
    </row>
    <row r="19" spans="1:26" x14ac:dyDescent="0.2">
      <c r="A19" s="25" t="s">
        <v>38</v>
      </c>
      <c r="B19" s="22">
        <v>38.802152</v>
      </c>
      <c r="C19" s="22"/>
      <c r="D19" s="22">
        <v>89.897999999999996</v>
      </c>
      <c r="E19" s="22">
        <v>7.8480000000000008</v>
      </c>
      <c r="F19" s="22">
        <v>7.4939999999999998</v>
      </c>
      <c r="G19" s="22" t="s">
        <v>34</v>
      </c>
      <c r="H19" s="22" t="s">
        <v>23</v>
      </c>
      <c r="I19" s="22" t="s">
        <v>24</v>
      </c>
      <c r="J19" s="22">
        <v>6.4420000000000002</v>
      </c>
      <c r="K19" s="22"/>
      <c r="L19" s="22">
        <v>23.495999999999999</v>
      </c>
      <c r="M19" s="22">
        <v>1.8040000000000003</v>
      </c>
      <c r="N19" s="22" t="s">
        <v>25</v>
      </c>
      <c r="O19" s="22">
        <v>2.1999999999999999E-2</v>
      </c>
      <c r="Q19" s="22">
        <v>166</v>
      </c>
      <c r="R19" s="22">
        <v>93.555999999999997</v>
      </c>
      <c r="S19" s="22">
        <v>90.558000000000007</v>
      </c>
      <c r="T19" s="22">
        <v>4.8</v>
      </c>
      <c r="U19" s="22" t="s">
        <v>29</v>
      </c>
      <c r="V19" s="22" t="s">
        <v>30</v>
      </c>
      <c r="W19" s="22" t="s">
        <v>29</v>
      </c>
      <c r="Y19" s="11">
        <f t="shared" si="0"/>
        <v>111.68199999999999</v>
      </c>
      <c r="Z19" s="11">
        <f t="shared" si="1"/>
        <v>354.91399999999999</v>
      </c>
    </row>
  </sheetData>
  <conditionalFormatting sqref="B3:C19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19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:E19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:F19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:G19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:H19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:I19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K19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L19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:M19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:N19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:O19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:Q19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:R19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19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:T19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:U19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:V19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:W19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headerFooter>
    <oddFooter>&amp;C&amp;1#&amp;"arial"&amp;9&amp;K008000C1 - 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zoomScale="70" zoomScaleNormal="70" workbookViewId="0">
      <selection activeCell="N10" sqref="N10"/>
    </sheetView>
  </sheetViews>
  <sheetFormatPr baseColWidth="10" defaultColWidth="11.5" defaultRowHeight="15" x14ac:dyDescent="0.2"/>
  <cols>
    <col min="1" max="1" width="16" customWidth="1"/>
    <col min="4" max="4" width="25.1640625" customWidth="1"/>
    <col min="5" max="5" width="27.83203125" customWidth="1"/>
  </cols>
  <sheetData>
    <row r="1" spans="1:12" ht="16" x14ac:dyDescent="0.2">
      <c r="A1" s="17" t="s">
        <v>39</v>
      </c>
    </row>
    <row r="2" spans="1:12" ht="16" thickBot="1" x14ac:dyDescent="0.25"/>
    <row r="3" spans="1:12" ht="43" thickBot="1" x14ac:dyDescent="0.25">
      <c r="A3" s="37" t="s">
        <v>40</v>
      </c>
      <c r="B3" s="38" t="s">
        <v>41</v>
      </c>
      <c r="C3" s="38" t="s">
        <v>42</v>
      </c>
      <c r="D3" s="38" t="s">
        <v>43</v>
      </c>
      <c r="E3" s="38" t="s">
        <v>44</v>
      </c>
      <c r="F3" s="38" t="s">
        <v>45</v>
      </c>
      <c r="G3" s="38" t="s">
        <v>46</v>
      </c>
      <c r="H3" s="38" t="s">
        <v>47</v>
      </c>
      <c r="I3" s="38" t="s">
        <v>48</v>
      </c>
      <c r="J3" s="38" t="s">
        <v>49</v>
      </c>
      <c r="K3" s="38" t="s">
        <v>50</v>
      </c>
      <c r="L3" s="39" t="s">
        <v>51</v>
      </c>
    </row>
    <row r="4" spans="1:12" x14ac:dyDescent="0.2">
      <c r="A4" s="40" t="s">
        <v>52</v>
      </c>
      <c r="B4" s="13">
        <v>1.01</v>
      </c>
      <c r="C4" s="12">
        <v>18</v>
      </c>
      <c r="D4" s="14" t="s">
        <v>7</v>
      </c>
      <c r="E4" s="14" t="s">
        <v>53</v>
      </c>
      <c r="F4" s="12">
        <v>2000</v>
      </c>
      <c r="G4" s="12" t="s">
        <v>54</v>
      </c>
      <c r="H4" s="15">
        <v>125.1</v>
      </c>
      <c r="I4" s="15">
        <v>79</v>
      </c>
      <c r="J4" s="12">
        <v>4.3999999999999997E-2</v>
      </c>
      <c r="K4" s="12">
        <v>20</v>
      </c>
      <c r="L4" s="41">
        <v>16</v>
      </c>
    </row>
    <row r="5" spans="1:12" ht="16" x14ac:dyDescent="0.2">
      <c r="A5" s="40" t="s">
        <v>55</v>
      </c>
      <c r="B5" s="13">
        <v>1.1499999999999999</v>
      </c>
      <c r="C5" s="12">
        <v>1</v>
      </c>
      <c r="D5" s="14" t="s">
        <v>56</v>
      </c>
      <c r="E5" s="14" t="s">
        <v>57</v>
      </c>
      <c r="F5" s="12">
        <v>20</v>
      </c>
      <c r="G5" s="12" t="s">
        <v>54</v>
      </c>
      <c r="H5" s="15">
        <v>225.1</v>
      </c>
      <c r="I5" s="15">
        <v>110.1</v>
      </c>
      <c r="J5" s="12">
        <v>4.3999999999999997E-2</v>
      </c>
      <c r="K5" s="12">
        <v>5</v>
      </c>
      <c r="L5" s="41">
        <v>5</v>
      </c>
    </row>
    <row r="6" spans="1:12" x14ac:dyDescent="0.2">
      <c r="A6" s="40" t="s">
        <v>58</v>
      </c>
      <c r="B6" s="13">
        <v>1.26</v>
      </c>
      <c r="C6" s="12">
        <v>19</v>
      </c>
      <c r="D6" s="14" t="s">
        <v>8</v>
      </c>
      <c r="E6" s="14" t="s">
        <v>59</v>
      </c>
      <c r="F6" s="12">
        <v>250</v>
      </c>
      <c r="G6" s="12" t="s">
        <v>60</v>
      </c>
      <c r="H6" s="15">
        <v>166.1</v>
      </c>
      <c r="I6" s="15">
        <v>78</v>
      </c>
      <c r="J6" s="12">
        <v>4.3999999999999997E-2</v>
      </c>
      <c r="K6" s="12">
        <v>10</v>
      </c>
      <c r="L6" s="41">
        <v>11</v>
      </c>
    </row>
    <row r="7" spans="1:12" x14ac:dyDescent="0.2">
      <c r="A7" s="40" t="s">
        <v>61</v>
      </c>
      <c r="B7" s="13">
        <v>1.39</v>
      </c>
      <c r="C7" s="12">
        <v>2</v>
      </c>
      <c r="D7" s="14" t="s">
        <v>62</v>
      </c>
      <c r="E7" s="14" t="s">
        <v>63</v>
      </c>
      <c r="F7" s="12">
        <v>2000</v>
      </c>
      <c r="G7" s="12" t="s">
        <v>54</v>
      </c>
      <c r="H7" s="15">
        <v>177.2</v>
      </c>
      <c r="I7" s="15">
        <v>160.19999999999999</v>
      </c>
      <c r="J7" s="12">
        <v>4.3999999999999997E-2</v>
      </c>
      <c r="K7" s="12">
        <v>10</v>
      </c>
      <c r="L7" s="41">
        <v>30</v>
      </c>
    </row>
    <row r="8" spans="1:12" x14ac:dyDescent="0.2">
      <c r="A8" s="40" t="s">
        <v>64</v>
      </c>
      <c r="B8" s="13">
        <v>1.68</v>
      </c>
      <c r="C8" s="12">
        <v>3</v>
      </c>
      <c r="D8" s="14" t="s">
        <v>65</v>
      </c>
      <c r="E8" s="14" t="s">
        <v>66</v>
      </c>
      <c r="F8" s="12">
        <v>40</v>
      </c>
      <c r="G8" s="12" t="s">
        <v>54</v>
      </c>
      <c r="H8" s="15">
        <v>221.1</v>
      </c>
      <c r="I8" s="15">
        <v>162.1</v>
      </c>
      <c r="J8" s="12">
        <v>4.3999999999999997E-2</v>
      </c>
      <c r="K8" s="12">
        <v>10</v>
      </c>
      <c r="L8" s="41">
        <v>14</v>
      </c>
    </row>
    <row r="9" spans="1:12" x14ac:dyDescent="0.2">
      <c r="A9" s="40" t="s">
        <v>52</v>
      </c>
      <c r="B9" s="13">
        <v>1.87</v>
      </c>
      <c r="C9" s="12">
        <v>4</v>
      </c>
      <c r="D9" s="14" t="s">
        <v>67</v>
      </c>
      <c r="E9" s="14" t="s">
        <v>68</v>
      </c>
      <c r="F9" s="12">
        <v>50</v>
      </c>
      <c r="G9" s="12" t="s">
        <v>54</v>
      </c>
      <c r="H9" s="15">
        <v>209.1</v>
      </c>
      <c r="I9" s="15">
        <v>94.1</v>
      </c>
      <c r="J9" s="12">
        <v>4.3999999999999997E-2</v>
      </c>
      <c r="K9" s="12">
        <v>10</v>
      </c>
      <c r="L9" s="41">
        <v>45</v>
      </c>
    </row>
    <row r="10" spans="1:12" x14ac:dyDescent="0.2">
      <c r="A10" s="40" t="s">
        <v>55</v>
      </c>
      <c r="B10" s="13">
        <v>2.41</v>
      </c>
      <c r="C10" s="12">
        <v>5</v>
      </c>
      <c r="D10" s="14" t="s">
        <v>69</v>
      </c>
      <c r="E10" s="14" t="s">
        <v>70</v>
      </c>
      <c r="F10" s="12">
        <v>50</v>
      </c>
      <c r="G10" s="12" t="s">
        <v>54</v>
      </c>
      <c r="H10" s="15">
        <v>154.19999999999999</v>
      </c>
      <c r="I10" s="15">
        <v>136.1</v>
      </c>
      <c r="J10" s="12">
        <v>4.3999999999999997E-2</v>
      </c>
      <c r="K10" s="12">
        <v>10</v>
      </c>
      <c r="L10" s="41">
        <v>13</v>
      </c>
    </row>
    <row r="11" spans="1:12" x14ac:dyDescent="0.2">
      <c r="A11" s="40" t="s">
        <v>64</v>
      </c>
      <c r="B11" s="13">
        <v>3.01</v>
      </c>
      <c r="C11" s="12">
        <v>6</v>
      </c>
      <c r="D11" s="14" t="s">
        <v>71</v>
      </c>
      <c r="E11" s="14" t="s">
        <v>72</v>
      </c>
      <c r="F11" s="12">
        <v>20</v>
      </c>
      <c r="G11" s="12" t="s">
        <v>54</v>
      </c>
      <c r="H11" s="15">
        <v>161.19999999999999</v>
      </c>
      <c r="I11" s="15">
        <v>144.1</v>
      </c>
      <c r="J11" s="12">
        <v>0.19700000000000001</v>
      </c>
      <c r="K11" s="12">
        <v>30</v>
      </c>
      <c r="L11" s="41">
        <v>12</v>
      </c>
    </row>
    <row r="12" spans="1:12" x14ac:dyDescent="0.2">
      <c r="A12" s="40" t="s">
        <v>73</v>
      </c>
      <c r="B12" s="13">
        <v>3.36</v>
      </c>
      <c r="C12" s="12">
        <v>7</v>
      </c>
      <c r="D12" s="14" t="s">
        <v>74</v>
      </c>
      <c r="E12" s="14" t="s">
        <v>75</v>
      </c>
      <c r="F12" s="12">
        <v>2000</v>
      </c>
      <c r="G12" s="12" t="s">
        <v>54</v>
      </c>
      <c r="H12" s="15">
        <v>205.1</v>
      </c>
      <c r="I12" s="15">
        <v>188.1</v>
      </c>
      <c r="J12" s="12">
        <v>0.19700000000000001</v>
      </c>
      <c r="K12" s="12">
        <v>5</v>
      </c>
      <c r="L12" s="41">
        <v>25</v>
      </c>
    </row>
    <row r="13" spans="1:12" x14ac:dyDescent="0.2">
      <c r="A13" s="42" t="s">
        <v>76</v>
      </c>
      <c r="B13" s="13">
        <v>4.2300000000000004</v>
      </c>
      <c r="C13" s="12">
        <v>8</v>
      </c>
      <c r="D13" s="14" t="s">
        <v>77</v>
      </c>
      <c r="E13" s="14" t="s">
        <v>78</v>
      </c>
      <c r="F13" s="12">
        <v>75</v>
      </c>
      <c r="G13" s="12" t="s">
        <v>54</v>
      </c>
      <c r="H13" s="15">
        <v>192.1</v>
      </c>
      <c r="I13" s="15">
        <v>146.1</v>
      </c>
      <c r="J13" s="12">
        <v>6.6000000000000003E-2</v>
      </c>
      <c r="K13" s="12">
        <v>10</v>
      </c>
      <c r="L13" s="41">
        <v>35</v>
      </c>
    </row>
    <row r="14" spans="1:12" ht="16" x14ac:dyDescent="0.2">
      <c r="A14" s="40" t="s">
        <v>79</v>
      </c>
      <c r="B14" s="13">
        <v>4.92</v>
      </c>
      <c r="C14" s="12">
        <v>20</v>
      </c>
      <c r="D14" s="14" t="s">
        <v>80</v>
      </c>
      <c r="E14" s="14" t="s">
        <v>81</v>
      </c>
      <c r="F14" s="12">
        <v>1000</v>
      </c>
      <c r="G14" s="12" t="s">
        <v>60</v>
      </c>
      <c r="H14" s="15">
        <v>212</v>
      </c>
      <c r="I14" s="15">
        <v>80</v>
      </c>
      <c r="J14" s="12">
        <v>6.6000000000000003E-2</v>
      </c>
      <c r="K14" s="12">
        <v>10</v>
      </c>
      <c r="L14" s="41">
        <v>10</v>
      </c>
    </row>
    <row r="15" spans="1:12" x14ac:dyDescent="0.2">
      <c r="A15" s="40" t="s">
        <v>82</v>
      </c>
      <c r="B15" s="13">
        <v>5.05</v>
      </c>
      <c r="C15" s="12">
        <v>9</v>
      </c>
      <c r="D15" s="14" t="s">
        <v>83</v>
      </c>
      <c r="E15" s="14" t="s">
        <v>84</v>
      </c>
      <c r="F15" s="12">
        <v>20</v>
      </c>
      <c r="G15" s="12" t="s">
        <v>54</v>
      </c>
      <c r="H15" s="15">
        <v>219.1</v>
      </c>
      <c r="I15" s="15">
        <v>160.1</v>
      </c>
      <c r="J15" s="12">
        <v>6.6000000000000003E-2</v>
      </c>
      <c r="K15" s="12">
        <v>5</v>
      </c>
      <c r="L15" s="41">
        <v>16</v>
      </c>
    </row>
    <row r="16" spans="1:12" x14ac:dyDescent="0.2">
      <c r="A16" s="40" t="s">
        <v>55</v>
      </c>
      <c r="B16" s="13">
        <v>5.67</v>
      </c>
      <c r="C16" s="12">
        <v>10</v>
      </c>
      <c r="D16" s="14" t="s">
        <v>85</v>
      </c>
      <c r="E16" s="14" t="s">
        <v>84</v>
      </c>
      <c r="F16" s="12">
        <v>20</v>
      </c>
      <c r="G16" s="12" t="s">
        <v>54</v>
      </c>
      <c r="H16" s="15">
        <v>206.1</v>
      </c>
      <c r="I16" s="15">
        <v>160</v>
      </c>
      <c r="J16" s="12">
        <v>6.6000000000000003E-2</v>
      </c>
      <c r="K16" s="12">
        <v>10</v>
      </c>
      <c r="L16" s="41">
        <v>30</v>
      </c>
    </row>
    <row r="17" spans="1:12" x14ac:dyDescent="0.2">
      <c r="A17" s="40" t="s">
        <v>82</v>
      </c>
      <c r="B17" s="13">
        <v>5.79</v>
      </c>
      <c r="C17" s="12">
        <v>11</v>
      </c>
      <c r="D17" s="14" t="s">
        <v>18</v>
      </c>
      <c r="E17" s="14" t="s">
        <v>86</v>
      </c>
      <c r="F17" s="12">
        <v>40</v>
      </c>
      <c r="G17" s="12" t="s">
        <v>54</v>
      </c>
      <c r="H17" s="15">
        <v>175.1</v>
      </c>
      <c r="I17" s="15">
        <v>130.1</v>
      </c>
      <c r="J17" s="12">
        <v>6.6000000000000003E-2</v>
      </c>
      <c r="K17" s="12">
        <v>19</v>
      </c>
      <c r="L17" s="41">
        <v>15</v>
      </c>
    </row>
    <row r="18" spans="1:12" x14ac:dyDescent="0.2">
      <c r="A18" s="40" t="s">
        <v>55</v>
      </c>
      <c r="B18" s="13">
        <v>6.04</v>
      </c>
      <c r="C18" s="12">
        <v>12</v>
      </c>
      <c r="D18" s="14" t="s">
        <v>3</v>
      </c>
      <c r="E18" s="14" t="s">
        <v>87</v>
      </c>
      <c r="F18" s="12">
        <v>20</v>
      </c>
      <c r="G18" s="12" t="s">
        <v>54</v>
      </c>
      <c r="H18" s="15">
        <v>190.1</v>
      </c>
      <c r="I18" s="15">
        <v>144.1</v>
      </c>
      <c r="J18" s="12">
        <v>6.6000000000000003E-2</v>
      </c>
      <c r="K18" s="12">
        <v>10</v>
      </c>
      <c r="L18" s="41">
        <v>35</v>
      </c>
    </row>
    <row r="19" spans="1:12" x14ac:dyDescent="0.2">
      <c r="A19" s="40" t="s">
        <v>52</v>
      </c>
      <c r="B19" s="13">
        <v>7.05</v>
      </c>
      <c r="C19" s="12">
        <v>13</v>
      </c>
      <c r="D19" s="14" t="s">
        <v>88</v>
      </c>
      <c r="E19" s="14" t="s">
        <v>87</v>
      </c>
      <c r="F19" s="12">
        <v>20</v>
      </c>
      <c r="G19" s="12" t="s">
        <v>60</v>
      </c>
      <c r="H19" s="15">
        <v>204.1</v>
      </c>
      <c r="I19" s="15">
        <v>186.1</v>
      </c>
      <c r="J19" s="12">
        <v>6.6000000000000003E-2</v>
      </c>
      <c r="K19" s="12">
        <v>5</v>
      </c>
      <c r="L19" s="41">
        <v>14</v>
      </c>
    </row>
    <row r="20" spans="1:12" ht="16" x14ac:dyDescent="0.2">
      <c r="A20" s="40" t="s">
        <v>89</v>
      </c>
      <c r="B20" s="13">
        <v>7.25</v>
      </c>
      <c r="C20" s="12">
        <v>14</v>
      </c>
      <c r="D20" s="14" t="s">
        <v>88</v>
      </c>
      <c r="E20" s="14" t="s">
        <v>90</v>
      </c>
      <c r="F20" s="12">
        <v>500</v>
      </c>
      <c r="G20" s="12" t="s">
        <v>54</v>
      </c>
      <c r="H20" s="15">
        <v>146.1</v>
      </c>
      <c r="I20" s="15">
        <v>118.1</v>
      </c>
      <c r="J20" s="12">
        <v>6.6000000000000003E-2</v>
      </c>
      <c r="K20" s="12">
        <v>38</v>
      </c>
      <c r="L20" s="41">
        <v>30</v>
      </c>
    </row>
    <row r="21" spans="1:12" x14ac:dyDescent="0.2">
      <c r="A21" s="40" t="s">
        <v>91</v>
      </c>
      <c r="B21" s="13">
        <v>7.7</v>
      </c>
      <c r="C21" s="12">
        <v>15</v>
      </c>
      <c r="D21" s="14" t="s">
        <v>19</v>
      </c>
      <c r="E21" s="14" t="s">
        <v>92</v>
      </c>
      <c r="F21" s="12">
        <v>1000</v>
      </c>
      <c r="G21" s="12" t="s">
        <v>54</v>
      </c>
      <c r="H21" s="15">
        <v>162.19999999999999</v>
      </c>
      <c r="I21" s="15">
        <v>144.1</v>
      </c>
      <c r="J21" s="12">
        <v>6.6000000000000003E-2</v>
      </c>
      <c r="K21" s="12">
        <v>0</v>
      </c>
      <c r="L21" s="41">
        <v>20</v>
      </c>
    </row>
    <row r="22" spans="1:12" x14ac:dyDescent="0.2">
      <c r="A22" s="40" t="s">
        <v>52</v>
      </c>
      <c r="B22" s="13">
        <v>7.7</v>
      </c>
      <c r="C22" s="12">
        <v>16</v>
      </c>
      <c r="D22" s="14" t="s">
        <v>93</v>
      </c>
      <c r="E22" s="14" t="s">
        <v>92</v>
      </c>
      <c r="F22" s="12">
        <v>1000</v>
      </c>
      <c r="G22" s="12" t="s">
        <v>54</v>
      </c>
      <c r="H22" s="15">
        <v>176.1</v>
      </c>
      <c r="I22" s="15">
        <v>130.1</v>
      </c>
      <c r="J22" s="12">
        <v>6.6000000000000003E-2</v>
      </c>
      <c r="K22" s="12">
        <v>10</v>
      </c>
      <c r="L22" s="41">
        <v>40</v>
      </c>
    </row>
    <row r="23" spans="1:12" ht="16" thickBot="1" x14ac:dyDescent="0.25">
      <c r="A23" s="43" t="s">
        <v>82</v>
      </c>
      <c r="B23" s="44">
        <v>7.94</v>
      </c>
      <c r="C23" s="45">
        <v>17</v>
      </c>
      <c r="D23" s="46" t="s">
        <v>94</v>
      </c>
      <c r="E23" s="46" t="s">
        <v>95</v>
      </c>
      <c r="F23" s="45">
        <v>2</v>
      </c>
      <c r="G23" s="45" t="s">
        <v>54</v>
      </c>
      <c r="H23" s="47">
        <v>233.2</v>
      </c>
      <c r="I23" s="47">
        <v>174.1</v>
      </c>
      <c r="J23" s="45">
        <v>6.6000000000000003E-2</v>
      </c>
      <c r="K23" s="45">
        <v>38</v>
      </c>
      <c r="L23" s="48">
        <v>12</v>
      </c>
    </row>
  </sheetData>
  <pageMargins left="0.7" right="0.7" top="0.75" bottom="0.75" header="0.3" footer="0.3"/>
  <pageSetup paperSize="9" orientation="portrait" r:id="rId1"/>
  <headerFooter>
    <oddFooter>&amp;C&amp;1#&amp;"arial"&amp;9&amp;K008000C1 - 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zoomScale="70" zoomScaleNormal="70" workbookViewId="0">
      <selection activeCell="K5" sqref="K5:K25"/>
    </sheetView>
  </sheetViews>
  <sheetFormatPr baseColWidth="10" defaultColWidth="11.5" defaultRowHeight="15" x14ac:dyDescent="0.2"/>
  <cols>
    <col min="1" max="1" width="20.1640625" customWidth="1"/>
    <col min="2" max="2" width="15.1640625" customWidth="1"/>
    <col min="3" max="3" width="17.1640625" customWidth="1"/>
    <col min="4" max="4" width="13.83203125" customWidth="1"/>
    <col min="5" max="5" width="16.6640625" customWidth="1"/>
    <col min="6" max="6" width="13.83203125" customWidth="1"/>
    <col min="7" max="7" width="13.5" customWidth="1"/>
    <col min="9" max="9" width="19.83203125" customWidth="1"/>
  </cols>
  <sheetData>
    <row r="1" spans="1:12" ht="16" x14ac:dyDescent="0.2">
      <c r="A1" s="16" t="s">
        <v>96</v>
      </c>
    </row>
    <row r="3" spans="1:12" ht="17" thickBot="1" x14ac:dyDescent="0.25">
      <c r="A3" s="1"/>
      <c r="B3" s="49" t="s">
        <v>97</v>
      </c>
      <c r="C3" s="50"/>
      <c r="D3" s="50"/>
      <c r="E3" s="50"/>
      <c r="F3" s="50"/>
      <c r="G3" s="50"/>
    </row>
    <row r="4" spans="1:12" ht="17" thickTop="1" thickBot="1" x14ac:dyDescent="0.25">
      <c r="A4" s="1"/>
      <c r="B4" s="51" t="s">
        <v>98</v>
      </c>
      <c r="C4" s="52"/>
      <c r="D4" s="51" t="s">
        <v>99</v>
      </c>
      <c r="E4" s="52"/>
      <c r="F4" s="51" t="s">
        <v>100</v>
      </c>
      <c r="G4" s="52"/>
      <c r="I4" s="7"/>
      <c r="J4" s="53" t="s">
        <v>101</v>
      </c>
      <c r="K4" s="53"/>
      <c r="L4" s="53"/>
    </row>
    <row r="5" spans="1:12" x14ac:dyDescent="0.2">
      <c r="A5" s="1"/>
      <c r="B5" s="2" t="s">
        <v>102</v>
      </c>
      <c r="C5" s="3" t="s">
        <v>103</v>
      </c>
      <c r="D5" s="2" t="s">
        <v>102</v>
      </c>
      <c r="E5" s="3" t="s">
        <v>103</v>
      </c>
      <c r="F5" s="2" t="s">
        <v>102</v>
      </c>
      <c r="G5" s="3" t="s">
        <v>103</v>
      </c>
      <c r="I5" s="7"/>
      <c r="J5" s="28" t="s">
        <v>104</v>
      </c>
      <c r="K5" s="34" t="s">
        <v>105</v>
      </c>
      <c r="L5" s="31" t="s">
        <v>106</v>
      </c>
    </row>
    <row r="6" spans="1:12" x14ac:dyDescent="0.2">
      <c r="A6" s="4" t="s">
        <v>7</v>
      </c>
      <c r="B6" s="5" t="s">
        <v>107</v>
      </c>
      <c r="C6" s="6" t="s">
        <v>108</v>
      </c>
      <c r="D6" s="5" t="s">
        <v>109</v>
      </c>
      <c r="E6" s="6" t="s">
        <v>110</v>
      </c>
      <c r="F6" s="5" t="s">
        <v>111</v>
      </c>
      <c r="G6" s="6" t="s">
        <v>112</v>
      </c>
      <c r="I6" s="8" t="s">
        <v>7</v>
      </c>
      <c r="J6" s="29">
        <v>1000</v>
      </c>
      <c r="K6" s="35">
        <v>10000</v>
      </c>
      <c r="L6" s="32">
        <v>20000</v>
      </c>
    </row>
    <row r="7" spans="1:12" x14ac:dyDescent="0.2">
      <c r="A7" s="4" t="s">
        <v>4</v>
      </c>
      <c r="B7" s="5" t="s">
        <v>113</v>
      </c>
      <c r="C7" s="6" t="s">
        <v>114</v>
      </c>
      <c r="D7" s="5" t="s">
        <v>115</v>
      </c>
      <c r="E7" s="6" t="s">
        <v>116</v>
      </c>
      <c r="F7" s="5" t="s">
        <v>117</v>
      </c>
      <c r="G7" s="6" t="s">
        <v>118</v>
      </c>
      <c r="I7" s="8" t="s">
        <v>4</v>
      </c>
      <c r="J7" s="29">
        <v>40</v>
      </c>
      <c r="K7" s="35">
        <v>400</v>
      </c>
      <c r="L7" s="32">
        <v>800</v>
      </c>
    </row>
    <row r="8" spans="1:12" x14ac:dyDescent="0.2">
      <c r="A8" s="4" t="s">
        <v>8</v>
      </c>
      <c r="B8" s="5" t="s">
        <v>119</v>
      </c>
      <c r="C8" s="6" t="s">
        <v>120</v>
      </c>
      <c r="D8" s="5" t="s">
        <v>121</v>
      </c>
      <c r="E8" s="6" t="s">
        <v>122</v>
      </c>
      <c r="F8" s="5" t="s">
        <v>123</v>
      </c>
      <c r="G8" s="6" t="s">
        <v>124</v>
      </c>
      <c r="I8" s="8" t="s">
        <v>8</v>
      </c>
      <c r="J8" s="29">
        <v>30</v>
      </c>
      <c r="K8" s="35">
        <v>300</v>
      </c>
      <c r="L8" s="32">
        <v>600</v>
      </c>
    </row>
    <row r="9" spans="1:12" x14ac:dyDescent="0.2">
      <c r="A9" s="4" t="s">
        <v>9</v>
      </c>
      <c r="B9" s="5" t="s">
        <v>125</v>
      </c>
      <c r="C9" s="6" t="s">
        <v>126</v>
      </c>
      <c r="D9" s="5" t="s">
        <v>127</v>
      </c>
      <c r="E9" s="6" t="s">
        <v>128</v>
      </c>
      <c r="F9" s="5" t="s">
        <v>129</v>
      </c>
      <c r="G9" s="6" t="s">
        <v>130</v>
      </c>
      <c r="I9" s="8" t="s">
        <v>9</v>
      </c>
      <c r="J9" s="29">
        <v>1000</v>
      </c>
      <c r="K9" s="35">
        <v>10000</v>
      </c>
      <c r="L9" s="32">
        <v>20000</v>
      </c>
    </row>
    <row r="10" spans="1:12" x14ac:dyDescent="0.2">
      <c r="A10" s="4" t="s">
        <v>10</v>
      </c>
      <c r="B10" s="5" t="s">
        <v>131</v>
      </c>
      <c r="C10" s="6" t="s">
        <v>132</v>
      </c>
      <c r="D10" s="5" t="s">
        <v>133</v>
      </c>
      <c r="E10" s="6" t="s">
        <v>134</v>
      </c>
      <c r="F10" s="5" t="s">
        <v>135</v>
      </c>
      <c r="G10" s="6" t="s">
        <v>136</v>
      </c>
      <c r="I10" s="8" t="s">
        <v>10</v>
      </c>
      <c r="J10" s="29">
        <v>20</v>
      </c>
      <c r="K10" s="35">
        <v>200</v>
      </c>
      <c r="L10" s="32">
        <v>400</v>
      </c>
    </row>
    <row r="11" spans="1:12" x14ac:dyDescent="0.2">
      <c r="A11" s="4" t="s">
        <v>2</v>
      </c>
      <c r="B11" s="5" t="s">
        <v>137</v>
      </c>
      <c r="C11" s="6" t="s">
        <v>138</v>
      </c>
      <c r="D11" s="5" t="s">
        <v>139</v>
      </c>
      <c r="E11" s="6" t="s">
        <v>140</v>
      </c>
      <c r="F11" s="5" t="s">
        <v>141</v>
      </c>
      <c r="G11" s="6" t="s">
        <v>142</v>
      </c>
      <c r="I11" s="8" t="s">
        <v>2</v>
      </c>
      <c r="J11" s="29">
        <v>1000</v>
      </c>
      <c r="K11" s="35">
        <v>10000</v>
      </c>
      <c r="L11" s="32">
        <v>20000</v>
      </c>
    </row>
    <row r="12" spans="1:12" x14ac:dyDescent="0.2">
      <c r="A12" s="4" t="s">
        <v>6</v>
      </c>
      <c r="B12" s="5" t="s">
        <v>143</v>
      </c>
      <c r="C12" s="6" t="s">
        <v>144</v>
      </c>
      <c r="D12" s="5" t="s">
        <v>145</v>
      </c>
      <c r="E12" s="6" t="s">
        <v>146</v>
      </c>
      <c r="F12" s="5" t="s">
        <v>147</v>
      </c>
      <c r="G12" s="6" t="s">
        <v>148</v>
      </c>
      <c r="I12" s="8" t="s">
        <v>6</v>
      </c>
      <c r="J12" s="29">
        <v>40</v>
      </c>
      <c r="K12" s="35">
        <v>400</v>
      </c>
      <c r="L12" s="32">
        <v>800</v>
      </c>
    </row>
    <row r="13" spans="1:12" x14ac:dyDescent="0.2">
      <c r="A13" s="4" t="s">
        <v>16</v>
      </c>
      <c r="B13" s="5" t="s">
        <v>149</v>
      </c>
      <c r="C13" s="6" t="s">
        <v>150</v>
      </c>
      <c r="D13" s="5" t="s">
        <v>151</v>
      </c>
      <c r="E13" s="6" t="s">
        <v>152</v>
      </c>
      <c r="F13" s="5" t="s">
        <v>153</v>
      </c>
      <c r="G13" s="6" t="s">
        <v>154</v>
      </c>
      <c r="I13" s="8" t="s">
        <v>16</v>
      </c>
      <c r="J13" s="29">
        <v>20</v>
      </c>
      <c r="K13" s="35">
        <v>200</v>
      </c>
      <c r="L13" s="32">
        <v>400</v>
      </c>
    </row>
    <row r="14" spans="1:12" x14ac:dyDescent="0.2">
      <c r="A14" s="4" t="s">
        <v>155</v>
      </c>
      <c r="B14" s="5" t="s">
        <v>156</v>
      </c>
      <c r="C14" s="6" t="s">
        <v>157</v>
      </c>
      <c r="D14" s="5" t="s">
        <v>158</v>
      </c>
      <c r="E14" s="6" t="s">
        <v>159</v>
      </c>
      <c r="F14" s="5" t="s">
        <v>160</v>
      </c>
      <c r="G14" s="6" t="s">
        <v>161</v>
      </c>
      <c r="I14" s="8" t="s">
        <v>155</v>
      </c>
      <c r="J14" s="29">
        <v>8000</v>
      </c>
      <c r="K14" s="35">
        <v>80000</v>
      </c>
      <c r="L14" s="32">
        <v>160000</v>
      </c>
    </row>
    <row r="15" spans="1:12" x14ac:dyDescent="0.2">
      <c r="A15" s="4" t="s">
        <v>11</v>
      </c>
      <c r="B15" s="5" t="s">
        <v>162</v>
      </c>
      <c r="C15" s="6" t="s">
        <v>163</v>
      </c>
      <c r="D15" s="5" t="s">
        <v>164</v>
      </c>
      <c r="E15" s="6" t="s">
        <v>165</v>
      </c>
      <c r="F15" s="5" t="s">
        <v>166</v>
      </c>
      <c r="G15" s="6" t="s">
        <v>167</v>
      </c>
      <c r="I15" s="8" t="s">
        <v>11</v>
      </c>
      <c r="J15" s="29">
        <v>80</v>
      </c>
      <c r="K15" s="35">
        <v>800</v>
      </c>
      <c r="L15" s="32">
        <v>1600</v>
      </c>
    </row>
    <row r="16" spans="1:12" x14ac:dyDescent="0.2">
      <c r="A16" s="4" t="s">
        <v>17</v>
      </c>
      <c r="B16" s="5" t="s">
        <v>168</v>
      </c>
      <c r="C16" s="6" t="s">
        <v>169</v>
      </c>
      <c r="D16" s="5" t="s">
        <v>170</v>
      </c>
      <c r="E16" s="6" t="s">
        <v>171</v>
      </c>
      <c r="F16" s="5" t="s">
        <v>172</v>
      </c>
      <c r="G16" s="6" t="s">
        <v>173</v>
      </c>
      <c r="I16" s="8" t="s">
        <v>17</v>
      </c>
      <c r="J16" s="29">
        <v>3000</v>
      </c>
      <c r="K16" s="35">
        <v>30000</v>
      </c>
      <c r="L16" s="32">
        <v>60000</v>
      </c>
    </row>
    <row r="17" spans="1:12" x14ac:dyDescent="0.2">
      <c r="A17" s="4" t="s">
        <v>12</v>
      </c>
      <c r="B17" s="5" t="s">
        <v>174</v>
      </c>
      <c r="C17" s="6" t="s">
        <v>175</v>
      </c>
      <c r="D17" s="5" t="s">
        <v>176</v>
      </c>
      <c r="E17" s="6" t="s">
        <v>177</v>
      </c>
      <c r="F17" s="5" t="s">
        <v>178</v>
      </c>
      <c r="G17" s="6" t="s">
        <v>179</v>
      </c>
      <c r="I17" s="8" t="s">
        <v>12</v>
      </c>
      <c r="J17" s="29">
        <v>4</v>
      </c>
      <c r="K17" s="35">
        <v>40</v>
      </c>
      <c r="L17" s="32">
        <v>80</v>
      </c>
    </row>
    <row r="18" spans="1:12" x14ac:dyDescent="0.2">
      <c r="A18" s="4" t="s">
        <v>5</v>
      </c>
      <c r="B18" s="5" t="s">
        <v>180</v>
      </c>
      <c r="C18" s="6" t="s">
        <v>181</v>
      </c>
      <c r="D18" s="5" t="s">
        <v>182</v>
      </c>
      <c r="E18" s="6" t="s">
        <v>183</v>
      </c>
      <c r="F18" s="5" t="s">
        <v>184</v>
      </c>
      <c r="G18" s="6" t="s">
        <v>185</v>
      </c>
      <c r="I18" s="8" t="s">
        <v>5</v>
      </c>
      <c r="J18" s="29">
        <v>40</v>
      </c>
      <c r="K18" s="35">
        <v>400</v>
      </c>
      <c r="L18" s="32">
        <v>800</v>
      </c>
    </row>
    <row r="19" spans="1:12" x14ac:dyDescent="0.2">
      <c r="A19" s="4" t="s">
        <v>18</v>
      </c>
      <c r="B19" s="5" t="s">
        <v>186</v>
      </c>
      <c r="C19" s="6" t="s">
        <v>187</v>
      </c>
      <c r="D19" s="5" t="s">
        <v>188</v>
      </c>
      <c r="E19" s="6" t="s">
        <v>189</v>
      </c>
      <c r="F19" s="5" t="s">
        <v>190</v>
      </c>
      <c r="G19" s="6" t="s">
        <v>191</v>
      </c>
      <c r="I19" s="8" t="s">
        <v>18</v>
      </c>
      <c r="J19" s="29">
        <v>4</v>
      </c>
      <c r="K19" s="35">
        <v>40</v>
      </c>
      <c r="L19" s="32">
        <v>80</v>
      </c>
    </row>
    <row r="20" spans="1:12" x14ac:dyDescent="0.2">
      <c r="A20" s="4" t="s">
        <v>3</v>
      </c>
      <c r="B20" s="5" t="s">
        <v>192</v>
      </c>
      <c r="C20" s="6" t="s">
        <v>193</v>
      </c>
      <c r="D20" s="5" t="s">
        <v>194</v>
      </c>
      <c r="E20" s="6" t="s">
        <v>195</v>
      </c>
      <c r="F20" s="5" t="s">
        <v>196</v>
      </c>
      <c r="G20" s="6" t="s">
        <v>197</v>
      </c>
      <c r="I20" s="8" t="s">
        <v>3</v>
      </c>
      <c r="J20" s="29">
        <v>40</v>
      </c>
      <c r="K20" s="35">
        <v>400</v>
      </c>
      <c r="L20" s="32">
        <v>800</v>
      </c>
    </row>
    <row r="21" spans="1:12" x14ac:dyDescent="0.2">
      <c r="A21" s="4" t="s">
        <v>13</v>
      </c>
      <c r="B21" s="5" t="s">
        <v>198</v>
      </c>
      <c r="C21" s="6" t="s">
        <v>199</v>
      </c>
      <c r="D21" s="5" t="s">
        <v>200</v>
      </c>
      <c r="E21" s="6" t="s">
        <v>201</v>
      </c>
      <c r="F21" s="5" t="s">
        <v>202</v>
      </c>
      <c r="G21" s="6" t="s">
        <v>203</v>
      </c>
      <c r="I21" s="8" t="s">
        <v>13</v>
      </c>
      <c r="J21" s="29">
        <v>1000</v>
      </c>
      <c r="K21" s="35">
        <v>10000</v>
      </c>
      <c r="L21" s="32">
        <v>20000</v>
      </c>
    </row>
    <row r="22" spans="1:12" x14ac:dyDescent="0.2">
      <c r="A22" s="4" t="s">
        <v>14</v>
      </c>
      <c r="B22" s="5" t="s">
        <v>204</v>
      </c>
      <c r="C22" s="6" t="s">
        <v>205</v>
      </c>
      <c r="D22" s="5" t="s">
        <v>206</v>
      </c>
      <c r="E22" s="6" t="s">
        <v>207</v>
      </c>
      <c r="F22" s="5" t="s">
        <v>208</v>
      </c>
      <c r="G22" s="6" t="s">
        <v>209</v>
      </c>
      <c r="I22" s="8" t="s">
        <v>14</v>
      </c>
      <c r="J22" s="29">
        <v>100</v>
      </c>
      <c r="K22" s="35">
        <v>1000</v>
      </c>
      <c r="L22" s="32">
        <v>2000</v>
      </c>
    </row>
    <row r="23" spans="1:12" x14ac:dyDescent="0.2">
      <c r="A23" s="4" t="s">
        <v>15</v>
      </c>
      <c r="B23" s="5" t="s">
        <v>210</v>
      </c>
      <c r="C23" s="6" t="s">
        <v>211</v>
      </c>
      <c r="D23" s="5" t="s">
        <v>212</v>
      </c>
      <c r="E23" s="6" t="s">
        <v>213</v>
      </c>
      <c r="F23" s="5" t="s">
        <v>214</v>
      </c>
      <c r="G23" s="6" t="s">
        <v>215</v>
      </c>
      <c r="I23" s="8" t="s">
        <v>15</v>
      </c>
      <c r="J23" s="29">
        <v>1000</v>
      </c>
      <c r="K23" s="35">
        <v>10000</v>
      </c>
      <c r="L23" s="32">
        <v>20000</v>
      </c>
    </row>
    <row r="24" spans="1:12" x14ac:dyDescent="0.2">
      <c r="A24" s="4" t="s">
        <v>19</v>
      </c>
      <c r="B24" s="5" t="s">
        <v>216</v>
      </c>
      <c r="C24" s="6" t="s">
        <v>217</v>
      </c>
      <c r="D24" s="5" t="s">
        <v>218</v>
      </c>
      <c r="E24" s="6" t="s">
        <v>219</v>
      </c>
      <c r="F24" s="5" t="s">
        <v>220</v>
      </c>
      <c r="G24" s="6" t="s">
        <v>221</v>
      </c>
      <c r="I24" s="8" t="s">
        <v>19</v>
      </c>
      <c r="J24" s="29">
        <v>10</v>
      </c>
      <c r="K24" s="35">
        <v>100</v>
      </c>
      <c r="L24" s="32">
        <v>200</v>
      </c>
    </row>
    <row r="25" spans="1:12" ht="16" thickBot="1" x14ac:dyDescent="0.25">
      <c r="A25" s="4" t="s">
        <v>222</v>
      </c>
      <c r="B25" s="9" t="s">
        <v>223</v>
      </c>
      <c r="C25" s="10" t="s">
        <v>224</v>
      </c>
      <c r="D25" s="9" t="s">
        <v>225</v>
      </c>
      <c r="E25" s="10" t="s">
        <v>226</v>
      </c>
      <c r="F25" s="9" t="s">
        <v>227</v>
      </c>
      <c r="G25" s="10" t="s">
        <v>228</v>
      </c>
      <c r="I25" s="8" t="s">
        <v>222</v>
      </c>
      <c r="J25" s="30">
        <v>4</v>
      </c>
      <c r="K25" s="36">
        <v>40</v>
      </c>
      <c r="L25" s="33">
        <v>80</v>
      </c>
    </row>
    <row r="26" spans="1:12" ht="16" thickTop="1" x14ac:dyDescent="0.2"/>
  </sheetData>
  <mergeCells count="5">
    <mergeCell ref="B3:G3"/>
    <mergeCell ref="B4:C4"/>
    <mergeCell ref="D4:E4"/>
    <mergeCell ref="F4:G4"/>
    <mergeCell ref="J4:L4"/>
  </mergeCells>
  <pageMargins left="0.7" right="0.7" top="0.75" bottom="0.75" header="0.3" footer="0.3"/>
  <pageSetup paperSize="9" orientation="portrait" r:id="rId1"/>
  <headerFooter>
    <oddFooter>&amp;C&amp;1#&amp;"arial"&amp;9&amp;K008000C1 -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Concentrations</vt:lpstr>
      <vt:lpstr>Ionization parameters</vt:lpstr>
      <vt:lpstr>Quality Control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ordi-cinzia</dc:creator>
  <cp:keywords/>
  <dc:description/>
  <cp:lastModifiedBy>Mathias LR</cp:lastModifiedBy>
  <cp:revision/>
  <dcterms:created xsi:type="dcterms:W3CDTF">2020-01-31T09:58:44Z</dcterms:created>
  <dcterms:modified xsi:type="dcterms:W3CDTF">2023-04-24T11:22:40Z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b7177-c66c-4b22-a350-7ee86f9a1e74_Enabled">
    <vt:lpwstr>True</vt:lpwstr>
  </property>
  <property fmtid="{D5CDD505-2E9C-101B-9397-08002B2CF9AE}" pid="3" name="MSIP_Label_f43b7177-c66c-4b22-a350-7ee86f9a1e74_SiteId">
    <vt:lpwstr>e4e1abd9-eac7-4a71-ab52-da5c998aa7ba</vt:lpwstr>
  </property>
  <property fmtid="{D5CDD505-2E9C-101B-9397-08002B2CF9AE}" pid="4" name="MSIP_Label_f43b7177-c66c-4b22-a350-7ee86f9a1e74_Owner">
    <vt:lpwstr>leslie.landemaine@rd.loreal.com</vt:lpwstr>
  </property>
  <property fmtid="{D5CDD505-2E9C-101B-9397-08002B2CF9AE}" pid="5" name="MSIP_Label_f43b7177-c66c-4b22-a350-7ee86f9a1e74_SetDate">
    <vt:lpwstr>2020-11-10T21:56:04.9116598Z</vt:lpwstr>
  </property>
  <property fmtid="{D5CDD505-2E9C-101B-9397-08002B2CF9AE}" pid="6" name="MSIP_Label_f43b7177-c66c-4b22-a350-7ee86f9a1e74_Name">
    <vt:lpwstr>C1 - Internal use</vt:lpwstr>
  </property>
  <property fmtid="{D5CDD505-2E9C-101B-9397-08002B2CF9AE}" pid="7" name="MSIP_Label_f43b7177-c66c-4b22-a350-7ee86f9a1e74_Application">
    <vt:lpwstr>Microsoft Azure Information Protection</vt:lpwstr>
  </property>
  <property fmtid="{D5CDD505-2E9C-101B-9397-08002B2CF9AE}" pid="8" name="MSIP_Label_f43b7177-c66c-4b22-a350-7ee86f9a1e74_ActionId">
    <vt:lpwstr>42cf9f17-0286-416e-952f-0dab71ff03e1</vt:lpwstr>
  </property>
  <property fmtid="{D5CDD505-2E9C-101B-9397-08002B2CF9AE}" pid="9" name="MSIP_Label_f43b7177-c66c-4b22-a350-7ee86f9a1e74_Extended_MSFT_Method">
    <vt:lpwstr>Automatic</vt:lpwstr>
  </property>
  <property fmtid="{D5CDD505-2E9C-101B-9397-08002B2CF9AE}" pid="10" name="Sensitivity">
    <vt:lpwstr>C1 - Internal use</vt:lpwstr>
  </property>
</Properties>
</file>