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Supplement\"/>
    </mc:Choice>
  </mc:AlternateContent>
  <bookViews>
    <workbookView xWindow="0" yWindow="0" windowWidth="28800" windowHeight="14100"/>
  </bookViews>
  <sheets>
    <sheet name="Cytokines 1" sheetId="1" r:id="rId1"/>
    <sheet name="Cytokines 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9" i="2" l="1"/>
  <c r="C49" i="2"/>
  <c r="D48" i="2"/>
  <c r="C48" i="2"/>
  <c r="D47" i="2"/>
  <c r="C47" i="2"/>
  <c r="D43" i="2"/>
  <c r="C43" i="2"/>
  <c r="D42" i="2"/>
  <c r="C42" i="2"/>
  <c r="D41" i="2"/>
  <c r="C41" i="2"/>
  <c r="D37" i="2"/>
  <c r="C37" i="2"/>
  <c r="D36" i="2"/>
  <c r="C36" i="2"/>
  <c r="D35" i="2"/>
  <c r="C35" i="2"/>
  <c r="D31" i="2"/>
  <c r="C31" i="2"/>
  <c r="D30" i="2"/>
  <c r="C30" i="2"/>
  <c r="D29" i="2"/>
  <c r="C29" i="2"/>
  <c r="D25" i="2"/>
  <c r="C25" i="2"/>
  <c r="D24" i="2"/>
  <c r="C24" i="2"/>
  <c r="D23" i="2"/>
  <c r="C23" i="2"/>
  <c r="D19" i="2"/>
  <c r="C19" i="2"/>
  <c r="D18" i="2"/>
  <c r="C18" i="2"/>
  <c r="D17" i="2"/>
  <c r="C17" i="2"/>
  <c r="D13" i="2"/>
  <c r="C13" i="2"/>
  <c r="D12" i="2"/>
  <c r="C12" i="2"/>
  <c r="D11" i="2"/>
  <c r="C11" i="2"/>
  <c r="D7" i="2"/>
  <c r="C7" i="2"/>
  <c r="D6" i="2"/>
  <c r="C6" i="2"/>
  <c r="D5" i="2"/>
  <c r="C5" i="2"/>
  <c r="J53" i="1" l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10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M8" i="1"/>
  <c r="M7" i="1"/>
  <c r="M6" i="1"/>
</calcChain>
</file>

<file path=xl/sharedStrings.xml><?xml version="1.0" encoding="utf-8"?>
<sst xmlns="http://schemas.openxmlformats.org/spreadsheetml/2006/main" count="249" uniqueCount="43">
  <si>
    <t>Überstand Nummer</t>
  </si>
  <si>
    <t>Spender</t>
  </si>
  <si>
    <t>T cells</t>
  </si>
  <si>
    <t>Treatment</t>
  </si>
  <si>
    <t>Control</t>
  </si>
  <si>
    <t>LDLlo</t>
  </si>
  <si>
    <t>LDLhi</t>
  </si>
  <si>
    <t>CD4+</t>
  </si>
  <si>
    <t xml:space="preserve">Spender ID </t>
  </si>
  <si>
    <t>D0106</t>
  </si>
  <si>
    <t>Timepoint</t>
  </si>
  <si>
    <t>48h</t>
  </si>
  <si>
    <t>D0128</t>
  </si>
  <si>
    <t>CD8+</t>
  </si>
  <si>
    <t>96h</t>
  </si>
  <si>
    <t>D0203</t>
  </si>
  <si>
    <t>IL7</t>
  </si>
  <si>
    <t>IL15</t>
  </si>
  <si>
    <t>IL21</t>
  </si>
  <si>
    <t>IL10</t>
  </si>
  <si>
    <t>IL4</t>
  </si>
  <si>
    <t>ELISA Liste für Alice LDL T cell Experimente</t>
  </si>
  <si>
    <t>VD</t>
  </si>
  <si>
    <t>UV</t>
  </si>
  <si>
    <t>IL17</t>
  </si>
  <si>
    <t>D0285</t>
  </si>
  <si>
    <t>fold change</t>
  </si>
  <si>
    <t>over</t>
  </si>
  <si>
    <t>ctrl</t>
  </si>
  <si>
    <t>LDLlow</t>
  </si>
  <si>
    <t>LDLhigh</t>
  </si>
  <si>
    <t>CD4 96h</t>
  </si>
  <si>
    <t>IFNg</t>
  </si>
  <si>
    <t>N</t>
  </si>
  <si>
    <t>CD8 96h</t>
  </si>
  <si>
    <t>CD4 48h</t>
  </si>
  <si>
    <t>CD8 48h</t>
  </si>
  <si>
    <t>TNFa</t>
  </si>
  <si>
    <t>pg/ml</t>
  </si>
  <si>
    <t>VD = diluted</t>
  </si>
  <si>
    <t xml:space="preserve">UV </t>
  </si>
  <si>
    <t xml:space="preserve">VD </t>
  </si>
  <si>
    <t>UV = final concentration pg/ml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</si>
</sst>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2" fillId="0" borderId="0" xfId="0" applyFont="1"/>
    <xf numFmtId="2" fontId="3" fillId="2" borderId="0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53"/>
  <sheetViews>
    <sheetView tabSelected="1" zoomScale="75" zoomScaleNormal="100" workbookViewId="0">
      <selection activeCell="Y59" sqref="Y59"/>
    </sheetView>
  </sheetViews>
  <sheetFormatPr baseColWidth="10" defaultRowHeight="15" x14ac:dyDescent="0.25"/>
  <cols>
    <col min="2" max="2" width="20.140625" customWidth="1"/>
    <col min="3" max="3" width="13" customWidth="1"/>
    <col min="4" max="4" width="11" customWidth="1"/>
    <col min="5" max="5" width="11.28515625" customWidth="1"/>
    <col min="6" max="6" width="16" customWidth="1"/>
    <col min="7" max="7" width="12.85546875" customWidth="1"/>
    <col min="8" max="9" width="14.42578125" customWidth="1"/>
    <col min="10" max="10" width="13.85546875" customWidth="1"/>
    <col min="11" max="12" width="14.42578125" customWidth="1"/>
    <col min="13" max="13" width="13.42578125" customWidth="1"/>
    <col min="14" max="15" width="13.7109375" customWidth="1"/>
    <col min="16" max="16" width="12.28515625" customWidth="1"/>
    <col min="17" max="18" width="13.42578125" customWidth="1"/>
    <col min="20" max="21" width="13.85546875" customWidth="1"/>
    <col min="22" max="22" width="14" customWidth="1"/>
    <col min="23" max="24" width="13.85546875" customWidth="1"/>
    <col min="25" max="25" width="14" customWidth="1"/>
  </cols>
  <sheetData>
    <row r="2" spans="2:25" x14ac:dyDescent="0.25">
      <c r="B2" t="s">
        <v>39</v>
      </c>
      <c r="C2" t="s">
        <v>42</v>
      </c>
    </row>
    <row r="3" spans="2:25" x14ac:dyDescent="0.25">
      <c r="B3" t="s">
        <v>21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2:25" x14ac:dyDescent="0.25">
      <c r="H4" s="32" t="s">
        <v>17</v>
      </c>
      <c r="I4" s="32"/>
      <c r="J4" s="32"/>
      <c r="K4" s="32" t="s">
        <v>16</v>
      </c>
      <c r="L4" s="32"/>
      <c r="M4" s="32"/>
      <c r="N4" s="32" t="s">
        <v>18</v>
      </c>
      <c r="O4" s="32"/>
      <c r="P4" s="32"/>
      <c r="Q4" s="32" t="s">
        <v>20</v>
      </c>
      <c r="R4" s="32"/>
      <c r="S4" s="32"/>
      <c r="T4" s="32" t="s">
        <v>19</v>
      </c>
      <c r="U4" s="32"/>
      <c r="V4" s="32"/>
      <c r="W4" s="32" t="s">
        <v>24</v>
      </c>
      <c r="X4" s="32"/>
      <c r="Y4" s="32"/>
    </row>
    <row r="5" spans="2:25" ht="15.75" thickBot="1" x14ac:dyDescent="0.3">
      <c r="B5" s="1" t="s">
        <v>0</v>
      </c>
      <c r="C5" s="1" t="s">
        <v>1</v>
      </c>
      <c r="D5" s="1" t="s">
        <v>8</v>
      </c>
      <c r="E5" s="1" t="s">
        <v>2</v>
      </c>
      <c r="F5" s="1" t="s">
        <v>3</v>
      </c>
      <c r="G5" s="1" t="s">
        <v>10</v>
      </c>
      <c r="H5" s="1" t="s">
        <v>41</v>
      </c>
      <c r="I5" s="1" t="s">
        <v>40</v>
      </c>
      <c r="J5" s="1" t="s">
        <v>26</v>
      </c>
      <c r="K5" s="1" t="s">
        <v>22</v>
      </c>
      <c r="L5" s="1" t="s">
        <v>23</v>
      </c>
      <c r="M5" s="1" t="s">
        <v>26</v>
      </c>
      <c r="N5" s="1" t="s">
        <v>22</v>
      </c>
      <c r="O5" s="1" t="s">
        <v>23</v>
      </c>
      <c r="P5" s="1" t="s">
        <v>26</v>
      </c>
      <c r="Q5" s="1" t="s">
        <v>22</v>
      </c>
      <c r="R5" s="1" t="s">
        <v>23</v>
      </c>
      <c r="S5" s="1" t="s">
        <v>26</v>
      </c>
      <c r="T5" s="1" t="s">
        <v>22</v>
      </c>
      <c r="U5" s="1" t="s">
        <v>23</v>
      </c>
      <c r="V5" s="1" t="s">
        <v>26</v>
      </c>
      <c r="W5" s="14" t="s">
        <v>22</v>
      </c>
      <c r="X5" s="14" t="s">
        <v>23</v>
      </c>
      <c r="Y5" s="14" t="s">
        <v>26</v>
      </c>
    </row>
    <row r="6" spans="2:25" x14ac:dyDescent="0.25">
      <c r="B6" s="8">
        <v>1</v>
      </c>
      <c r="C6" s="9">
        <v>1</v>
      </c>
      <c r="D6" s="9" t="s">
        <v>9</v>
      </c>
      <c r="E6" s="9" t="s">
        <v>7</v>
      </c>
      <c r="F6" s="9" t="s">
        <v>4</v>
      </c>
      <c r="G6" s="10" t="s">
        <v>11</v>
      </c>
      <c r="H6" s="15">
        <v>4.1833746453445917</v>
      </c>
      <c r="I6" s="29">
        <v>4.1833746453445917</v>
      </c>
      <c r="J6" s="23">
        <f>I6/I6</f>
        <v>1</v>
      </c>
      <c r="K6" s="15">
        <v>2.7400789399797212</v>
      </c>
      <c r="L6" s="29">
        <v>2.7400789399797212</v>
      </c>
      <c r="M6" s="23">
        <f>L6/L6</f>
        <v>1</v>
      </c>
      <c r="N6" s="15">
        <v>39.219279601394213</v>
      </c>
      <c r="O6" s="19">
        <v>392.19279601394214</v>
      </c>
      <c r="P6" s="23">
        <f>O6/O6</f>
        <v>1</v>
      </c>
      <c r="Q6" s="15">
        <v>109.50399579199616</v>
      </c>
      <c r="R6" s="19">
        <v>109.50399579199616</v>
      </c>
      <c r="S6" s="23">
        <f>R6/R6</f>
        <v>1</v>
      </c>
      <c r="T6" s="15">
        <v>1789.637604036353</v>
      </c>
      <c r="U6" s="19">
        <v>8948.1880201817658</v>
      </c>
      <c r="V6" s="23">
        <f>U6/U6</f>
        <v>1</v>
      </c>
      <c r="W6" s="15">
        <v>622.30823351866275</v>
      </c>
      <c r="X6" s="19">
        <v>504.3</v>
      </c>
      <c r="Y6" s="23">
        <f>X6/X6</f>
        <v>1</v>
      </c>
    </row>
    <row r="7" spans="2:25" x14ac:dyDescent="0.25">
      <c r="B7" s="11">
        <v>2</v>
      </c>
      <c r="C7" s="12">
        <v>1</v>
      </c>
      <c r="D7" s="12" t="s">
        <v>9</v>
      </c>
      <c r="E7" s="12" t="s">
        <v>7</v>
      </c>
      <c r="F7" s="12" t="s">
        <v>5</v>
      </c>
      <c r="G7" s="13" t="s">
        <v>11</v>
      </c>
      <c r="H7" s="16">
        <v>3.1103741954491197</v>
      </c>
      <c r="I7" s="28">
        <v>3.1103741954491197</v>
      </c>
      <c r="J7" s="24">
        <f>I7/I6</f>
        <v>0.74350840150318709</v>
      </c>
      <c r="K7" s="16">
        <v>0.25378936012030667</v>
      </c>
      <c r="L7" s="28">
        <v>0.25378936012030667</v>
      </c>
      <c r="M7" s="24">
        <f>L7/L6</f>
        <v>9.2621185622551783E-2</v>
      </c>
      <c r="N7" s="16">
        <v>37.571062518262565</v>
      </c>
      <c r="O7" s="20">
        <v>375.71062518262568</v>
      </c>
      <c r="P7" s="24">
        <f>O7/O6</f>
        <v>0.95797431518673148</v>
      </c>
      <c r="Q7" s="16">
        <v>90.652663189940029</v>
      </c>
      <c r="R7" s="20">
        <v>90.652663189940029</v>
      </c>
      <c r="S7" s="24">
        <f>R7/R6</f>
        <v>0.82784799343884752</v>
      </c>
      <c r="T7" s="16">
        <v>1627.7231440675571</v>
      </c>
      <c r="U7" s="20">
        <v>8138.6157203377852</v>
      </c>
      <c r="V7" s="24">
        <f>U7/U6</f>
        <v>0.90952667757784378</v>
      </c>
      <c r="W7" s="16">
        <v>929.81289843586399</v>
      </c>
      <c r="X7" s="20">
        <v>669.7</v>
      </c>
      <c r="Y7" s="24">
        <f>X7/X6</f>
        <v>1.3279793773547492</v>
      </c>
    </row>
    <row r="8" spans="2:25" x14ac:dyDescent="0.25">
      <c r="B8" s="11">
        <v>3</v>
      </c>
      <c r="C8" s="12">
        <v>1</v>
      </c>
      <c r="D8" s="12" t="s">
        <v>9</v>
      </c>
      <c r="E8" s="12" t="s">
        <v>7</v>
      </c>
      <c r="F8" s="12" t="s">
        <v>6</v>
      </c>
      <c r="G8" s="13" t="s">
        <v>11</v>
      </c>
      <c r="H8" s="16">
        <v>2.7852918077198749</v>
      </c>
      <c r="I8" s="28">
        <v>2.7852918077198749</v>
      </c>
      <c r="J8" s="24">
        <f>I8/I6</f>
        <v>0.66580023159518997</v>
      </c>
      <c r="K8" s="16">
        <v>0.46152456278138465</v>
      </c>
      <c r="L8" s="28">
        <v>0.46152456278138465</v>
      </c>
      <c r="M8" s="24">
        <f>L8/L6</f>
        <v>0.16843476881173369</v>
      </c>
      <c r="N8" s="16">
        <v>30.493452025399957</v>
      </c>
      <c r="O8" s="20">
        <v>304.93452025399955</v>
      </c>
      <c r="P8" s="24">
        <f>O8/O6</f>
        <v>0.77751178337084847</v>
      </c>
      <c r="Q8" s="16">
        <v>55.891006539804259</v>
      </c>
      <c r="R8" s="20">
        <v>55.891006539804259</v>
      </c>
      <c r="S8" s="24">
        <f>R8/R6</f>
        <v>0.51040152585819554</v>
      </c>
      <c r="T8" s="16">
        <v>464.94288089863187</v>
      </c>
      <c r="U8" s="20">
        <v>2324.7144044931592</v>
      </c>
      <c r="V8" s="24">
        <f>U8/U6</f>
        <v>0.25979722366695834</v>
      </c>
      <c r="W8" s="16">
        <v>841.41763646990398</v>
      </c>
      <c r="X8" s="20">
        <v>898.8</v>
      </c>
      <c r="Y8" s="24">
        <f>X8/X6</f>
        <v>1.7822724568709101</v>
      </c>
    </row>
    <row r="9" spans="2:25" x14ac:dyDescent="0.25">
      <c r="B9" s="6">
        <v>4</v>
      </c>
      <c r="C9" s="2">
        <v>1</v>
      </c>
      <c r="D9" s="2" t="s">
        <v>9</v>
      </c>
      <c r="E9" s="2" t="s">
        <v>13</v>
      </c>
      <c r="F9" s="2" t="s">
        <v>4</v>
      </c>
      <c r="G9" s="3" t="s">
        <v>11</v>
      </c>
      <c r="H9" s="17">
        <v>2.8755406238036549</v>
      </c>
      <c r="I9" s="30">
        <v>2.8755406238036549</v>
      </c>
      <c r="J9" s="25">
        <f t="shared" ref="J9" si="0">I9/I9</f>
        <v>1</v>
      </c>
      <c r="K9" s="17">
        <v>1.1708097485026874</v>
      </c>
      <c r="L9" s="30">
        <v>1.1708097485026874</v>
      </c>
      <c r="M9" s="25">
        <f t="shared" ref="M9" si="1">L9/L9</f>
        <v>1</v>
      </c>
      <c r="N9" s="17">
        <v>1.469633315969132E-2</v>
      </c>
      <c r="O9" s="21">
        <v>0.14696333159691319</v>
      </c>
      <c r="P9" s="25">
        <f t="shared" ref="P9" si="2">O9/O9</f>
        <v>1</v>
      </c>
      <c r="Q9" s="17">
        <v>6.4428517784803443</v>
      </c>
      <c r="R9" s="21">
        <v>6.4428517784803443</v>
      </c>
      <c r="S9" s="25">
        <f t="shared" ref="S9" si="3">R9/R9</f>
        <v>1</v>
      </c>
      <c r="T9" s="17">
        <v>84.096066930042156</v>
      </c>
      <c r="U9" s="21">
        <v>420.48033465021081</v>
      </c>
      <c r="V9" s="25">
        <f t="shared" ref="V9" si="4">U9/U9</f>
        <v>1</v>
      </c>
      <c r="W9" s="17">
        <v>20.784715114106906</v>
      </c>
      <c r="X9" s="21">
        <v>20.784715114106906</v>
      </c>
      <c r="Y9" s="25">
        <f t="shared" ref="Y9" si="5">X9/X9</f>
        <v>1</v>
      </c>
    </row>
    <row r="10" spans="2:25" x14ac:dyDescent="0.25">
      <c r="B10" s="6">
        <v>5</v>
      </c>
      <c r="C10" s="2">
        <v>1</v>
      </c>
      <c r="D10" s="2" t="s">
        <v>9</v>
      </c>
      <c r="E10" s="2" t="s">
        <v>13</v>
      </c>
      <c r="F10" s="2" t="s">
        <v>5</v>
      </c>
      <c r="G10" s="3" t="s">
        <v>11</v>
      </c>
      <c r="H10" s="17">
        <v>3.0665934573692279</v>
      </c>
      <c r="I10" s="30">
        <v>3.0665934573692279</v>
      </c>
      <c r="J10" s="25">
        <f>I10/I9</f>
        <v>1.0664406657948222</v>
      </c>
      <c r="K10" s="17">
        <v>0.30523660525486868</v>
      </c>
      <c r="L10" s="30">
        <v>0.30523660525486868</v>
      </c>
      <c r="M10" s="25">
        <f>L10/L9</f>
        <v>0.26070555497614056</v>
      </c>
      <c r="N10" s="17">
        <v>6.5576745011299868E-3</v>
      </c>
      <c r="O10" s="21">
        <v>6.557674501129987E-2</v>
      </c>
      <c r="P10" s="25">
        <f>O10/O9</f>
        <v>0.44621161141856724</v>
      </c>
      <c r="Q10" s="17">
        <v>5.1939791878915678</v>
      </c>
      <c r="R10" s="21">
        <v>5.1939791878915678</v>
      </c>
      <c r="S10" s="25">
        <f>R10/R9</f>
        <v>0.80616152077871572</v>
      </c>
      <c r="T10" s="17">
        <v>108.0573793068981</v>
      </c>
      <c r="U10" s="21">
        <v>540.28689653449055</v>
      </c>
      <c r="V10" s="25">
        <f>U10/U9</f>
        <v>1.2849278599056111</v>
      </c>
      <c r="W10" s="17">
        <v>32.115454619889618</v>
      </c>
      <c r="X10" s="21">
        <v>32.115454619889618</v>
      </c>
      <c r="Y10" s="25">
        <f>X10/X9</f>
        <v>1.5451476935612347</v>
      </c>
    </row>
    <row r="11" spans="2:25" x14ac:dyDescent="0.25">
      <c r="B11" s="6">
        <v>6</v>
      </c>
      <c r="C11" s="2">
        <v>1</v>
      </c>
      <c r="D11" s="2" t="s">
        <v>9</v>
      </c>
      <c r="E11" s="2" t="s">
        <v>13</v>
      </c>
      <c r="F11" s="2" t="s">
        <v>6</v>
      </c>
      <c r="G11" s="3" t="s">
        <v>11</v>
      </c>
      <c r="H11" s="17">
        <v>3.1059902445201333</v>
      </c>
      <c r="I11" s="30">
        <v>3.1059902445201333</v>
      </c>
      <c r="J11" s="25">
        <f t="shared" ref="J11" si="6">I11/I9</f>
        <v>1.080141319795249</v>
      </c>
      <c r="K11" s="17">
        <v>0.43314097031946824</v>
      </c>
      <c r="L11" s="30">
        <v>0.43314097031946824</v>
      </c>
      <c r="M11" s="25">
        <f t="shared" ref="M11" si="7">L11/L9</f>
        <v>0.36994991788665832</v>
      </c>
      <c r="N11" s="17">
        <v>2.1975831314950588E-2</v>
      </c>
      <c r="O11" s="21">
        <v>0.21975831314950589</v>
      </c>
      <c r="P11" s="25">
        <f t="shared" ref="P11" si="8">O11/O9</f>
        <v>1.4953275130714421</v>
      </c>
      <c r="Q11" s="17">
        <v>2.8216318197081272</v>
      </c>
      <c r="R11" s="21">
        <v>2.8216318197081272</v>
      </c>
      <c r="S11" s="25">
        <f t="shared" ref="S11" si="9">R11/R9</f>
        <v>0.43794765372883632</v>
      </c>
      <c r="T11" s="17">
        <v>74.539273417359198</v>
      </c>
      <c r="U11" s="21">
        <v>372.69636708679599</v>
      </c>
      <c r="V11" s="25">
        <f t="shared" ref="V11" si="10">U11/U9</f>
        <v>0.88635861507491109</v>
      </c>
      <c r="W11" s="17">
        <v>37.773838993483466</v>
      </c>
      <c r="X11" s="21">
        <v>37.773838993483466</v>
      </c>
      <c r="Y11" s="25">
        <f t="shared" ref="Y11" si="11">X11/X9</f>
        <v>1.8173854578283721</v>
      </c>
    </row>
    <row r="12" spans="2:25" x14ac:dyDescent="0.25">
      <c r="B12" s="11">
        <v>7</v>
      </c>
      <c r="C12" s="12">
        <v>2</v>
      </c>
      <c r="D12" s="12">
        <v>12275</v>
      </c>
      <c r="E12" s="12" t="s">
        <v>7</v>
      </c>
      <c r="F12" s="12" t="s">
        <v>4</v>
      </c>
      <c r="G12" s="13" t="s">
        <v>11</v>
      </c>
      <c r="H12" s="16">
        <v>3.5957409405640157</v>
      </c>
      <c r="I12" s="28">
        <v>3.5957409405640157</v>
      </c>
      <c r="J12" s="24">
        <f t="shared" ref="J12" si="12">I12/I12</f>
        <v>1</v>
      </c>
      <c r="K12" s="16">
        <v>0.42391096786024263</v>
      </c>
      <c r="L12" s="28">
        <v>0.42391096786024263</v>
      </c>
      <c r="M12" s="24">
        <f t="shared" ref="M12" si="13">L12/L12</f>
        <v>1</v>
      </c>
      <c r="N12" s="16">
        <v>77.33534792594385</v>
      </c>
      <c r="O12" s="20">
        <v>773.35347925943847</v>
      </c>
      <c r="P12" s="24">
        <f t="shared" ref="P12" si="14">O12/O12</f>
        <v>1</v>
      </c>
      <c r="Q12" s="16">
        <v>121.96280495812505</v>
      </c>
      <c r="R12" s="20">
        <v>121.96280495812505</v>
      </c>
      <c r="S12" s="24">
        <f t="shared" ref="S12" si="15">R12/R12</f>
        <v>1</v>
      </c>
      <c r="T12" s="16">
        <v>967.67179114835585</v>
      </c>
      <c r="U12" s="20">
        <v>4838.358955741779</v>
      </c>
      <c r="V12" s="24">
        <f t="shared" ref="V12" si="16">U12/U12</f>
        <v>1</v>
      </c>
      <c r="W12" s="16">
        <v>287.49630597866968</v>
      </c>
      <c r="X12" s="20">
        <v>287.49630597866968</v>
      </c>
      <c r="Y12" s="24">
        <f t="shared" ref="Y12" si="17">X12/X12</f>
        <v>1</v>
      </c>
    </row>
    <row r="13" spans="2:25" x14ac:dyDescent="0.25">
      <c r="B13" s="11">
        <v>8</v>
      </c>
      <c r="C13" s="12">
        <v>2</v>
      </c>
      <c r="D13" s="12">
        <v>12275</v>
      </c>
      <c r="E13" s="12" t="s">
        <v>7</v>
      </c>
      <c r="F13" s="12" t="s">
        <v>5</v>
      </c>
      <c r="G13" s="13" t="s">
        <v>11</v>
      </c>
      <c r="H13" s="16">
        <v>4.5168820824163856</v>
      </c>
      <c r="I13" s="28">
        <v>4.5168820824163856</v>
      </c>
      <c r="J13" s="24">
        <f t="shared" ref="J13" si="18">I13/I12</f>
        <v>1.2561756136157802</v>
      </c>
      <c r="K13" s="16">
        <v>0.64903133351231168</v>
      </c>
      <c r="L13" s="28">
        <v>0.64903133351231168</v>
      </c>
      <c r="M13" s="24">
        <f t="shared" ref="M13" si="19">L13/L12</f>
        <v>1.5310557704802958</v>
      </c>
      <c r="N13" s="16">
        <v>50.543470354894417</v>
      </c>
      <c r="O13" s="20">
        <v>505.43470354894419</v>
      </c>
      <c r="P13" s="24">
        <f t="shared" ref="P13" si="20">O13/O12</f>
        <v>0.65356233223770754</v>
      </c>
      <c r="Q13" s="16">
        <v>94.553464349704825</v>
      </c>
      <c r="R13" s="20">
        <v>94.553464349704825</v>
      </c>
      <c r="S13" s="24">
        <f t="shared" ref="S13" si="21">R13/R12</f>
        <v>0.77526475700660546</v>
      </c>
      <c r="T13" s="16">
        <v>764.31369336440923</v>
      </c>
      <c r="U13" s="20">
        <v>3821.568466822046</v>
      </c>
      <c r="V13" s="24">
        <f t="shared" ref="V13" si="22">U13/U12</f>
        <v>0.78984806662327378</v>
      </c>
      <c r="W13" s="16">
        <v>443.0284611776429</v>
      </c>
      <c r="X13" s="20">
        <v>443.0284611776429</v>
      </c>
      <c r="Y13" s="24">
        <f t="shared" ref="Y13" si="23">X13/X12</f>
        <v>1.5409883604226646</v>
      </c>
    </row>
    <row r="14" spans="2:25" x14ac:dyDescent="0.25">
      <c r="B14" s="11">
        <v>9</v>
      </c>
      <c r="C14" s="12">
        <v>2</v>
      </c>
      <c r="D14" s="12">
        <v>12275</v>
      </c>
      <c r="E14" s="12" t="s">
        <v>7</v>
      </c>
      <c r="F14" s="12" t="s">
        <v>6</v>
      </c>
      <c r="G14" s="13" t="s">
        <v>11</v>
      </c>
      <c r="H14" s="16">
        <v>3.9470743250924993</v>
      </c>
      <c r="I14" s="28">
        <v>3.9470743250924993</v>
      </c>
      <c r="J14" s="24">
        <f t="shared" ref="J14" si="24">I14/I12</f>
        <v>1.0977082026586082</v>
      </c>
      <c r="K14" s="16">
        <v>0.76891483776724512</v>
      </c>
      <c r="L14" s="28">
        <v>0.76891483776724512</v>
      </c>
      <c r="M14" s="24">
        <f t="shared" ref="M14" si="25">L14/L12</f>
        <v>1.8138592677808358</v>
      </c>
      <c r="N14" s="16">
        <v>60.819132794806151</v>
      </c>
      <c r="O14" s="20">
        <v>608.19132794806148</v>
      </c>
      <c r="P14" s="24">
        <f t="shared" ref="P14" si="26">O14/O12</f>
        <v>0.78643381617738906</v>
      </c>
      <c r="Q14" s="16">
        <v>107.54402680454788</v>
      </c>
      <c r="R14" s="20">
        <v>107.54402680454788</v>
      </c>
      <c r="S14" s="24">
        <f t="shared" ref="S14" si="27">R14/R12</f>
        <v>0.88177725037950927</v>
      </c>
      <c r="T14" s="16">
        <v>844.26686984560831</v>
      </c>
      <c r="U14" s="20">
        <v>4221.3343492280419</v>
      </c>
      <c r="V14" s="24">
        <f t="shared" ref="V14" si="28">U14/U12</f>
        <v>0.87247233779926525</v>
      </c>
      <c r="W14" s="16">
        <v>597.27847333495163</v>
      </c>
      <c r="X14" s="20">
        <v>597.27847333495163</v>
      </c>
      <c r="Y14" s="24">
        <f t="shared" ref="Y14" si="29">X14/X12</f>
        <v>2.0775170355728525</v>
      </c>
    </row>
    <row r="15" spans="2:25" x14ac:dyDescent="0.25">
      <c r="B15" s="6">
        <v>10</v>
      </c>
      <c r="C15" s="2">
        <v>2</v>
      </c>
      <c r="D15" s="2">
        <v>12275</v>
      </c>
      <c r="E15" s="2" t="s">
        <v>13</v>
      </c>
      <c r="F15" s="2" t="s">
        <v>4</v>
      </c>
      <c r="G15" s="3" t="s">
        <v>11</v>
      </c>
      <c r="H15" s="17">
        <v>2.7596205941585543</v>
      </c>
      <c r="I15" s="30">
        <v>2.7596205941585543</v>
      </c>
      <c r="J15" s="25">
        <f t="shared" ref="J15" si="30">I15/I15</f>
        <v>1</v>
      </c>
      <c r="K15" s="17">
        <v>0.93905230858897615</v>
      </c>
      <c r="L15" s="30">
        <v>0.93905230858897615</v>
      </c>
      <c r="M15" s="25">
        <f t="shared" ref="M15" si="31">L15/L15</f>
        <v>1</v>
      </c>
      <c r="N15" s="17">
        <v>1.1345680372695725E-2</v>
      </c>
      <c r="O15" s="21">
        <v>0.11345680372695725</v>
      </c>
      <c r="P15" s="25">
        <f t="shared" ref="P15" si="32">O15/O15</f>
        <v>1</v>
      </c>
      <c r="Q15" s="17">
        <v>5.9770502081114021</v>
      </c>
      <c r="R15" s="21">
        <v>5.9770502081114021</v>
      </c>
      <c r="S15" s="25">
        <f t="shared" ref="S15" si="33">R15/R15</f>
        <v>1</v>
      </c>
      <c r="T15" s="17">
        <v>5.6088308451785336</v>
      </c>
      <c r="U15" s="21">
        <v>28.044154225892669</v>
      </c>
      <c r="V15" s="25">
        <f t="shared" ref="V15" si="34">U15/U15</f>
        <v>1</v>
      </c>
      <c r="W15" s="17">
        <v>2.1402064901744482</v>
      </c>
      <c r="X15" s="21">
        <v>2.1402064901744482</v>
      </c>
      <c r="Y15" s="25">
        <f t="shared" ref="Y15" si="35">X15/X15</f>
        <v>1</v>
      </c>
    </row>
    <row r="16" spans="2:25" x14ac:dyDescent="0.25">
      <c r="B16" s="6">
        <v>11</v>
      </c>
      <c r="C16" s="2">
        <v>2</v>
      </c>
      <c r="D16" s="2">
        <v>12275</v>
      </c>
      <c r="E16" s="2" t="s">
        <v>13</v>
      </c>
      <c r="F16" s="2" t="s">
        <v>5</v>
      </c>
      <c r="G16" s="3" t="s">
        <v>11</v>
      </c>
      <c r="H16" s="17">
        <v>3.3223085421743743</v>
      </c>
      <c r="I16" s="30">
        <v>3.3223085421743743</v>
      </c>
      <c r="J16" s="25">
        <f t="shared" ref="J16" si="36">I16/I15</f>
        <v>1.2039004742923334</v>
      </c>
      <c r="K16" s="17">
        <v>1.3314729959678744</v>
      </c>
      <c r="L16" s="30">
        <v>1.3314729959678744</v>
      </c>
      <c r="M16" s="25">
        <f t="shared" ref="M16" si="37">L16/L15</f>
        <v>1.4178901258105112</v>
      </c>
      <c r="N16" s="17">
        <v>2.3798374215293242E-2</v>
      </c>
      <c r="O16" s="21">
        <v>0.23798374215293241</v>
      </c>
      <c r="P16" s="25">
        <f t="shared" ref="P16" si="38">O16/O15</f>
        <v>2.097571360512315</v>
      </c>
      <c r="Q16" s="17">
        <v>6.1474563398027691</v>
      </c>
      <c r="R16" s="21">
        <v>6.1474563398027691</v>
      </c>
      <c r="S16" s="25">
        <f t="shared" ref="S16" si="39">R16/R15</f>
        <v>1.0285100719850253</v>
      </c>
      <c r="T16" s="17">
        <v>8.3017477699272693</v>
      </c>
      <c r="U16" s="21">
        <v>41.508738849636345</v>
      </c>
      <c r="V16" s="25">
        <f t="shared" ref="V16" si="40">U16/U15</f>
        <v>1.4801209020349797</v>
      </c>
      <c r="W16" s="17">
        <v>14.099200238361234</v>
      </c>
      <c r="X16" s="21">
        <v>14.099200238361234</v>
      </c>
      <c r="Y16" s="25">
        <f t="shared" ref="Y16" si="41">X16/X15</f>
        <v>6.5877756670161336</v>
      </c>
    </row>
    <row r="17" spans="2:25" x14ac:dyDescent="0.25">
      <c r="B17" s="6">
        <v>12</v>
      </c>
      <c r="C17" s="2">
        <v>2</v>
      </c>
      <c r="D17" s="2">
        <v>12275</v>
      </c>
      <c r="E17" s="2" t="s">
        <v>13</v>
      </c>
      <c r="F17" s="2" t="s">
        <v>6</v>
      </c>
      <c r="G17" s="3" t="s">
        <v>11</v>
      </c>
      <c r="H17" s="17">
        <v>3.2646222009631289</v>
      </c>
      <c r="I17" s="30">
        <v>3.2646222009631289</v>
      </c>
      <c r="J17" s="25">
        <f t="shared" ref="J17" si="42">I17/I15</f>
        <v>1.1829967524787792</v>
      </c>
      <c r="K17" s="17">
        <v>1.7659238734691269</v>
      </c>
      <c r="L17" s="30">
        <v>1.7659238734691269</v>
      </c>
      <c r="M17" s="25">
        <f t="shared" ref="M17" si="43">L17/L15</f>
        <v>1.8805383441553021</v>
      </c>
      <c r="N17" s="17">
        <v>1.8386734166039375E-2</v>
      </c>
      <c r="O17" s="21">
        <v>0.18386734166039376</v>
      </c>
      <c r="P17" s="25">
        <f t="shared" ref="P17" si="44">O17/O15</f>
        <v>1.6205933502488314</v>
      </c>
      <c r="Q17" s="17">
        <v>5.4276021007498407</v>
      </c>
      <c r="R17" s="21">
        <v>5.4276021007498407</v>
      </c>
      <c r="S17" s="25">
        <f t="shared" ref="S17" si="45">R17/R15</f>
        <v>0.90807370053276282</v>
      </c>
      <c r="T17" s="17">
        <v>8.4181918309150934</v>
      </c>
      <c r="U17" s="21">
        <v>42.090959154575465</v>
      </c>
      <c r="V17" s="25">
        <f t="shared" ref="V17" si="46">U17/U15</f>
        <v>1.5008817458190138</v>
      </c>
      <c r="W17" s="17">
        <v>13.7021998432014</v>
      </c>
      <c r="X17" s="21">
        <v>13.7021998432014</v>
      </c>
      <c r="Y17" s="25">
        <f t="shared" ref="Y17" si="47">X17/X15</f>
        <v>6.4022793623453289</v>
      </c>
    </row>
    <row r="18" spans="2:25" x14ac:dyDescent="0.25">
      <c r="B18" s="11">
        <v>13</v>
      </c>
      <c r="C18" s="12">
        <v>3</v>
      </c>
      <c r="D18" s="12" t="s">
        <v>12</v>
      </c>
      <c r="E18" s="12" t="s">
        <v>7</v>
      </c>
      <c r="F18" s="12" t="s">
        <v>4</v>
      </c>
      <c r="G18" s="13" t="s">
        <v>11</v>
      </c>
      <c r="H18" s="16">
        <v>4.4224143596841721</v>
      </c>
      <c r="I18" s="28">
        <v>4.4224143596841721</v>
      </c>
      <c r="J18" s="24">
        <f t="shared" ref="J18" si="48">I18/I18</f>
        <v>1</v>
      </c>
      <c r="K18" s="16">
        <v>1.5091754438538716</v>
      </c>
      <c r="L18" s="28">
        <v>1.5091754438538716</v>
      </c>
      <c r="M18" s="24">
        <f t="shared" ref="M18" si="49">L18/L18</f>
        <v>1</v>
      </c>
      <c r="N18" s="16">
        <v>128.37816982953964</v>
      </c>
      <c r="O18" s="20">
        <v>1283.7816982953964</v>
      </c>
      <c r="P18" s="24">
        <f t="shared" ref="P18" si="50">O18/O18</f>
        <v>1</v>
      </c>
      <c r="Q18" s="16">
        <v>151.99892977675745</v>
      </c>
      <c r="R18" s="20">
        <v>151.99892977675745</v>
      </c>
      <c r="S18" s="24">
        <f t="shared" ref="S18" si="51">R18/R18</f>
        <v>1</v>
      </c>
      <c r="T18" s="16">
        <v>1804.5003731698919</v>
      </c>
      <c r="U18" s="20">
        <v>9022.5018658494591</v>
      </c>
      <c r="V18" s="24">
        <f t="shared" ref="V18" si="52">U18/U18</f>
        <v>1</v>
      </c>
      <c r="W18" s="16">
        <v>385.44875586241841</v>
      </c>
      <c r="X18" s="20">
        <v>385.44875586241841</v>
      </c>
      <c r="Y18" s="24">
        <f t="shared" ref="Y18" si="53">X18/X18</f>
        <v>1</v>
      </c>
    </row>
    <row r="19" spans="2:25" x14ac:dyDescent="0.25">
      <c r="B19" s="11">
        <v>14</v>
      </c>
      <c r="C19" s="12">
        <v>3</v>
      </c>
      <c r="D19" s="12" t="s">
        <v>12</v>
      </c>
      <c r="E19" s="12" t="s">
        <v>7</v>
      </c>
      <c r="F19" s="12" t="s">
        <v>5</v>
      </c>
      <c r="G19" s="13" t="s">
        <v>11</v>
      </c>
      <c r="H19" s="16">
        <v>3.3579119583049506</v>
      </c>
      <c r="I19" s="28">
        <v>3.3579119583049506</v>
      </c>
      <c r="J19" s="24">
        <f t="shared" ref="J19" si="54">I19/I18</f>
        <v>0.75929383481487178</v>
      </c>
      <c r="K19" s="16">
        <v>0.28599014595345407</v>
      </c>
      <c r="L19" s="28">
        <v>0.28599014595345407</v>
      </c>
      <c r="M19" s="24">
        <f t="shared" ref="M19" si="55">L19/L18</f>
        <v>0.18950092722363798</v>
      </c>
      <c r="N19" s="16">
        <v>120.87321651869763</v>
      </c>
      <c r="O19" s="20">
        <v>1208.7321651869763</v>
      </c>
      <c r="P19" s="24">
        <f t="shared" ref="P19" si="56">O19/O18</f>
        <v>0.9415402687169705</v>
      </c>
      <c r="Q19" s="16">
        <v>147.43050315103139</v>
      </c>
      <c r="R19" s="20">
        <v>147.43050315103139</v>
      </c>
      <c r="S19" s="24">
        <f t="shared" ref="S19" si="57">R19/R18</f>
        <v>0.96994435005275526</v>
      </c>
      <c r="T19" s="16">
        <v>1606.157110523186</v>
      </c>
      <c r="U19" s="20">
        <v>8030.7855526159301</v>
      </c>
      <c r="V19" s="24">
        <f t="shared" ref="V19" si="58">U19/U18</f>
        <v>0.89008411103939855</v>
      </c>
      <c r="W19" s="16">
        <v>466.40707151485338</v>
      </c>
      <c r="X19" s="20">
        <v>466.40707151485338</v>
      </c>
      <c r="Y19" s="24">
        <f t="shared" ref="Y19" si="59">X19/X18</f>
        <v>1.2100365208633133</v>
      </c>
    </row>
    <row r="20" spans="2:25" x14ac:dyDescent="0.25">
      <c r="B20" s="11">
        <v>15</v>
      </c>
      <c r="C20" s="12">
        <v>3</v>
      </c>
      <c r="D20" s="12" t="s">
        <v>12</v>
      </c>
      <c r="E20" s="12" t="s">
        <v>7</v>
      </c>
      <c r="F20" s="12" t="s">
        <v>6</v>
      </c>
      <c r="G20" s="13" t="s">
        <v>11</v>
      </c>
      <c r="H20" s="16">
        <v>3.6818077345418869</v>
      </c>
      <c r="I20" s="28">
        <v>3.6818077345418869</v>
      </c>
      <c r="J20" s="24">
        <f t="shared" ref="J20" si="60">I20/I18</f>
        <v>0.83253341615977028</v>
      </c>
      <c r="K20" s="16">
        <v>0.35256854178322755</v>
      </c>
      <c r="L20" s="28">
        <v>0.35256854178322755</v>
      </c>
      <c r="M20" s="24">
        <f t="shared" ref="M20" si="61">L20/L18</f>
        <v>0.23361667009562448</v>
      </c>
      <c r="N20" s="16">
        <v>113.45628824296845</v>
      </c>
      <c r="O20" s="20">
        <v>1134.5628824296846</v>
      </c>
      <c r="P20" s="24">
        <f t="shared" ref="P20" si="62">O20/O18</f>
        <v>0.88376620724236499</v>
      </c>
      <c r="Q20" s="16">
        <v>111.82478680385202</v>
      </c>
      <c r="R20" s="20">
        <v>111.82478680385202</v>
      </c>
      <c r="S20" s="24">
        <f t="shared" ref="S20" si="63">R20/R18</f>
        <v>0.73569456685050583</v>
      </c>
      <c r="T20" s="16">
        <v>1151.2920903125698</v>
      </c>
      <c r="U20" s="20">
        <v>5756.4604515628489</v>
      </c>
      <c r="V20" s="24">
        <f t="shared" ref="V20" si="64">U20/U18</f>
        <v>0.6380115556807241</v>
      </c>
      <c r="W20" s="16">
        <v>527.33102284421727</v>
      </c>
      <c r="X20" s="20">
        <v>527.33102284421727</v>
      </c>
      <c r="Y20" s="24">
        <f t="shared" ref="Y20" si="65">X20/X18</f>
        <v>1.3680963158496797</v>
      </c>
    </row>
    <row r="21" spans="2:25" x14ac:dyDescent="0.25">
      <c r="B21" s="6">
        <v>16</v>
      </c>
      <c r="C21" s="2">
        <v>3</v>
      </c>
      <c r="D21" s="2" t="s">
        <v>12</v>
      </c>
      <c r="E21" s="2" t="s">
        <v>13</v>
      </c>
      <c r="F21" s="2" t="s">
        <v>4</v>
      </c>
      <c r="G21" s="3" t="s">
        <v>11</v>
      </c>
      <c r="H21" s="17">
        <v>3.2823494037605188</v>
      </c>
      <c r="I21" s="30">
        <v>3.2823494037605188</v>
      </c>
      <c r="J21" s="25">
        <f t="shared" ref="J21" si="66">I21/I21</f>
        <v>1</v>
      </c>
      <c r="K21" s="17">
        <v>0.53809408360104727</v>
      </c>
      <c r="L21" s="30">
        <v>0.53809408360104727</v>
      </c>
      <c r="M21" s="25">
        <f t="shared" ref="M21" si="67">L21/L21</f>
        <v>1</v>
      </c>
      <c r="N21" s="17">
        <v>0.52035461553895856</v>
      </c>
      <c r="O21" s="21">
        <v>5.2035461553895859</v>
      </c>
      <c r="P21" s="25">
        <f t="shared" ref="P21" si="68">O21/O21</f>
        <v>1</v>
      </c>
      <c r="Q21" s="17">
        <v>38.298435029974961</v>
      </c>
      <c r="R21" s="21">
        <v>38.298435029974961</v>
      </c>
      <c r="S21" s="25">
        <f t="shared" ref="S21" si="69">R21/R21</f>
        <v>1</v>
      </c>
      <c r="T21" s="17">
        <v>35.675755301881615</v>
      </c>
      <c r="U21" s="21">
        <v>178.37877650940808</v>
      </c>
      <c r="V21" s="25">
        <f t="shared" ref="V21" si="70">U21/U21</f>
        <v>1</v>
      </c>
      <c r="W21" s="17">
        <v>1.8902622306504955</v>
      </c>
      <c r="X21" s="21">
        <v>1.8902622306504955</v>
      </c>
      <c r="Y21" s="25">
        <f t="shared" ref="Y21" si="71">X21/X21</f>
        <v>1</v>
      </c>
    </row>
    <row r="22" spans="2:25" x14ac:dyDescent="0.25">
      <c r="B22" s="6">
        <v>17</v>
      </c>
      <c r="C22" s="2">
        <v>3</v>
      </c>
      <c r="D22" s="2" t="s">
        <v>12</v>
      </c>
      <c r="E22" s="2" t="s">
        <v>13</v>
      </c>
      <c r="F22" s="2" t="s">
        <v>5</v>
      </c>
      <c r="G22" s="3" t="s">
        <v>11</v>
      </c>
      <c r="H22" s="17">
        <v>4.0024224583128465</v>
      </c>
      <c r="I22" s="30">
        <v>4.0024224583128465</v>
      </c>
      <c r="J22" s="25">
        <f t="shared" ref="J22" si="72">I22/I21</f>
        <v>1.2193773318974985</v>
      </c>
      <c r="K22" s="17">
        <v>1.180356399803081</v>
      </c>
      <c r="L22" s="30">
        <v>1.180356399803081</v>
      </c>
      <c r="M22" s="25">
        <f t="shared" ref="M22" si="73">L22/L21</f>
        <v>2.1935873962855514</v>
      </c>
      <c r="N22" s="17">
        <v>8.3496494077480179E-2</v>
      </c>
      <c r="O22" s="21">
        <v>0.83496494077480177</v>
      </c>
      <c r="P22" s="25">
        <f t="shared" ref="P22" si="74">O22/O21</f>
        <v>0.16046075423199327</v>
      </c>
      <c r="Q22" s="17">
        <v>37.474691607919716</v>
      </c>
      <c r="R22" s="21">
        <v>37.474691607919716</v>
      </c>
      <c r="S22" s="25">
        <f t="shared" ref="S22" si="75">R22/R21</f>
        <v>0.97849145999280318</v>
      </c>
      <c r="T22" s="17">
        <v>34.08480573465296</v>
      </c>
      <c r="U22" s="21">
        <v>170.42402867326479</v>
      </c>
      <c r="V22" s="25">
        <f t="shared" ref="V22" si="76">U22/U21</f>
        <v>0.95540530105764154</v>
      </c>
      <c r="W22" s="17">
        <v>0.8879547047921037</v>
      </c>
      <c r="X22" s="21">
        <v>0.8879547047921037</v>
      </c>
      <c r="Y22" s="25">
        <f t="shared" ref="Y22" si="77">X22/X21</f>
        <v>0.46975212771750302</v>
      </c>
    </row>
    <row r="23" spans="2:25" ht="15.75" thickBot="1" x14ac:dyDescent="0.3">
      <c r="B23" s="7">
        <v>18</v>
      </c>
      <c r="C23" s="4">
        <v>3</v>
      </c>
      <c r="D23" s="4" t="s">
        <v>12</v>
      </c>
      <c r="E23" s="4" t="s">
        <v>13</v>
      </c>
      <c r="F23" s="4" t="s">
        <v>6</v>
      </c>
      <c r="G23" s="5" t="s">
        <v>11</v>
      </c>
      <c r="H23" s="18">
        <v>3.5867056798807795</v>
      </c>
      <c r="I23" s="31">
        <v>3.5867056798807795</v>
      </c>
      <c r="J23" s="26">
        <f t="shared" ref="J23" si="78">I23/I21</f>
        <v>1.0927251302897754</v>
      </c>
      <c r="K23" s="18">
        <v>0.79733317005651894</v>
      </c>
      <c r="L23" s="31">
        <v>0.79733317005651894</v>
      </c>
      <c r="M23" s="26">
        <f t="shared" ref="M23" si="79">L23/L21</f>
        <v>1.4817727872430506</v>
      </c>
      <c r="N23" s="18">
        <v>1.6268294776176345E-2</v>
      </c>
      <c r="O23" s="22">
        <v>0.16268294776176345</v>
      </c>
      <c r="P23" s="26">
        <f t="shared" ref="P23" si="80">O23/O21</f>
        <v>3.1263861778811013E-2</v>
      </c>
      <c r="Q23" s="18">
        <v>26.294823635070923</v>
      </c>
      <c r="R23" s="22">
        <v>26.294823635070923</v>
      </c>
      <c r="S23" s="26">
        <f t="shared" ref="S23" si="81">R23/R21</f>
        <v>0.68657697408499341</v>
      </c>
      <c r="T23" s="18">
        <v>19.201025679890375</v>
      </c>
      <c r="U23" s="22">
        <v>96.005128399451877</v>
      </c>
      <c r="V23" s="26">
        <f t="shared" ref="V23" si="82">U23/U21</f>
        <v>0.53820936704534661</v>
      </c>
      <c r="W23" s="18">
        <v>1.2052793778562412</v>
      </c>
      <c r="X23" s="22">
        <v>1.2052793778562412</v>
      </c>
      <c r="Y23" s="26">
        <f t="shared" ref="Y23" si="83">X23/X21</f>
        <v>0.63762548831199395</v>
      </c>
    </row>
    <row r="24" spans="2:25" x14ac:dyDescent="0.25">
      <c r="B24" s="8">
        <v>19</v>
      </c>
      <c r="C24" s="9">
        <v>1</v>
      </c>
      <c r="D24" s="9" t="s">
        <v>9</v>
      </c>
      <c r="E24" s="9" t="s">
        <v>7</v>
      </c>
      <c r="F24" s="9" t="s">
        <v>4</v>
      </c>
      <c r="G24" s="10" t="s">
        <v>14</v>
      </c>
      <c r="H24" s="15">
        <v>4.5642667317302692</v>
      </c>
      <c r="I24" s="29">
        <v>4.5642667317302692</v>
      </c>
      <c r="J24" s="23">
        <f t="shared" ref="J24:J51" si="84">I24/I24</f>
        <v>1</v>
      </c>
      <c r="K24" s="15">
        <v>0.5529289731119984</v>
      </c>
      <c r="L24" s="29">
        <v>0.5529289731119984</v>
      </c>
      <c r="M24" s="23">
        <f t="shared" ref="M24:M51" si="85">L24/L24</f>
        <v>1</v>
      </c>
      <c r="N24" s="15">
        <v>29.232536235899534</v>
      </c>
      <c r="O24" s="19">
        <v>292.32536235899533</v>
      </c>
      <c r="P24" s="23">
        <f t="shared" ref="P24:P51" si="86">O24/O24</f>
        <v>1</v>
      </c>
      <c r="Q24" s="15">
        <v>94.110932160402101</v>
      </c>
      <c r="R24" s="19">
        <v>94.110932160402101</v>
      </c>
      <c r="S24" s="23">
        <f t="shared" ref="S24:S51" si="87">R24/R24</f>
        <v>1</v>
      </c>
      <c r="T24" s="15">
        <v>1436.1379047436815</v>
      </c>
      <c r="U24" s="19">
        <v>7180.6895237184071</v>
      </c>
      <c r="V24" s="23">
        <f t="shared" ref="V24:V51" si="88">U24/U24</f>
        <v>1</v>
      </c>
      <c r="W24" s="15">
        <v>1037.2676453794766</v>
      </c>
      <c r="X24" s="29">
        <v>1622</v>
      </c>
      <c r="Y24" s="23">
        <f t="shared" ref="Y24:Y51" si="89">X24/X24</f>
        <v>1</v>
      </c>
    </row>
    <row r="25" spans="2:25" x14ac:dyDescent="0.25">
      <c r="B25" s="11">
        <v>20</v>
      </c>
      <c r="C25" s="12">
        <v>1</v>
      </c>
      <c r="D25" s="12" t="s">
        <v>9</v>
      </c>
      <c r="E25" s="12" t="s">
        <v>7</v>
      </c>
      <c r="F25" s="12" t="s">
        <v>5</v>
      </c>
      <c r="G25" s="13" t="s">
        <v>14</v>
      </c>
      <c r="H25" s="16">
        <v>4.3800361849184872</v>
      </c>
      <c r="I25" s="28">
        <v>4.3800361849184872</v>
      </c>
      <c r="J25" s="24">
        <f t="shared" ref="J25:J52" si="90">I25/I24</f>
        <v>0.95963633204627763</v>
      </c>
      <c r="K25" s="16">
        <v>0.43873442780760802</v>
      </c>
      <c r="L25" s="28">
        <v>0.43873442780760802</v>
      </c>
      <c r="M25" s="24">
        <f t="shared" ref="M25:M52" si="91">L25/L24</f>
        <v>0.79347339195904332</v>
      </c>
      <c r="N25" s="16">
        <v>15.850094843520143</v>
      </c>
      <c r="O25" s="20">
        <v>158.50094843520142</v>
      </c>
      <c r="P25" s="24">
        <f t="shared" ref="P25:P52" si="92">O25/O24</f>
        <v>0.54220731022493873</v>
      </c>
      <c r="Q25" s="16">
        <v>77.856442019520358</v>
      </c>
      <c r="R25" s="20">
        <v>77.856442019520358</v>
      </c>
      <c r="S25" s="24">
        <f t="shared" ref="S25:S52" si="93">R25/R24</f>
        <v>0.82728371967267644</v>
      </c>
      <c r="T25" s="16">
        <v>1359.5623503911465</v>
      </c>
      <c r="U25" s="20">
        <v>6797.8117519557327</v>
      </c>
      <c r="V25" s="24">
        <f t="shared" ref="V25:V52" si="94">U25/U24</f>
        <v>0.94667952562243529</v>
      </c>
      <c r="W25" s="16">
        <v>976.89225087089972</v>
      </c>
      <c r="X25" s="20">
        <v>1920</v>
      </c>
      <c r="Y25" s="24">
        <f t="shared" ref="Y25:Y52" si="95">X25/X24</f>
        <v>1.183723797780518</v>
      </c>
    </row>
    <row r="26" spans="2:25" x14ac:dyDescent="0.25">
      <c r="B26" s="11">
        <v>21</v>
      </c>
      <c r="C26" s="12">
        <v>1</v>
      </c>
      <c r="D26" s="12" t="s">
        <v>9</v>
      </c>
      <c r="E26" s="12" t="s">
        <v>7</v>
      </c>
      <c r="F26" s="12" t="s">
        <v>6</v>
      </c>
      <c r="G26" s="13" t="s">
        <v>14</v>
      </c>
      <c r="H26" s="16">
        <v>5.4730282788349989</v>
      </c>
      <c r="I26" s="28">
        <v>5.4730282788349989</v>
      </c>
      <c r="J26" s="24">
        <f t="shared" ref="J26:J53" si="96">I26/I24</f>
        <v>1.1991035144346673</v>
      </c>
      <c r="K26" s="16">
        <v>0.34439561591293144</v>
      </c>
      <c r="L26" s="28">
        <v>0.34439561591293144</v>
      </c>
      <c r="M26" s="24">
        <f t="shared" ref="M26:M53" si="97">L26/L24</f>
        <v>0.62285688155316188</v>
      </c>
      <c r="N26" s="16">
        <v>10.111210033046774</v>
      </c>
      <c r="O26" s="20">
        <v>101.11210033046774</v>
      </c>
      <c r="P26" s="24">
        <f t="shared" ref="P26:P53" si="98">O26/O24</f>
        <v>0.34588890787483312</v>
      </c>
      <c r="Q26" s="16">
        <v>61.187167331019978</v>
      </c>
      <c r="R26" s="20">
        <v>61.187167331019978</v>
      </c>
      <c r="S26" s="24">
        <f t="shared" ref="S26:S53" si="99">R26/R24</f>
        <v>0.65016003907742559</v>
      </c>
      <c r="T26" s="16">
        <v>654.4318160500253</v>
      </c>
      <c r="U26" s="20">
        <v>3272.1590802501264</v>
      </c>
      <c r="V26" s="24">
        <f t="shared" ref="V26:V53" si="100">U26/U24</f>
        <v>0.45568870084717022</v>
      </c>
      <c r="W26" s="16" t="s">
        <v>27</v>
      </c>
      <c r="X26" s="28">
        <v>1617</v>
      </c>
      <c r="Y26" s="24">
        <f t="shared" ref="Y26:Y53" si="101">X26/X24</f>
        <v>0.99691738594327994</v>
      </c>
    </row>
    <row r="27" spans="2:25" x14ac:dyDescent="0.25">
      <c r="B27" s="6">
        <v>22</v>
      </c>
      <c r="C27" s="2">
        <v>1</v>
      </c>
      <c r="D27" s="2" t="s">
        <v>9</v>
      </c>
      <c r="E27" s="2" t="s">
        <v>13</v>
      </c>
      <c r="F27" s="2" t="s">
        <v>4</v>
      </c>
      <c r="G27" s="3" t="s">
        <v>14</v>
      </c>
      <c r="H27" s="17">
        <v>3.4786500529049555</v>
      </c>
      <c r="I27" s="30">
        <v>3.4786500529049555</v>
      </c>
      <c r="J27" s="25">
        <f t="shared" si="84"/>
        <v>1</v>
      </c>
      <c r="K27" s="17">
        <v>1.5488683364251181</v>
      </c>
      <c r="L27" s="30">
        <v>1.5488683364251181</v>
      </c>
      <c r="M27" s="25">
        <f t="shared" si="85"/>
        <v>1</v>
      </c>
      <c r="N27" s="17">
        <v>1.9734040066609849E-3</v>
      </c>
      <c r="O27" s="21">
        <v>1.9734040066609851E-2</v>
      </c>
      <c r="P27" s="25">
        <f t="shared" si="86"/>
        <v>1</v>
      </c>
      <c r="Q27" s="17">
        <v>8.1072976604538685</v>
      </c>
      <c r="R27" s="21">
        <v>8.1072976604538685</v>
      </c>
      <c r="S27" s="25">
        <f t="shared" si="87"/>
        <v>1</v>
      </c>
      <c r="T27" s="17">
        <v>132.79779006615394</v>
      </c>
      <c r="U27" s="21">
        <v>663.98895033076974</v>
      </c>
      <c r="V27" s="25">
        <f t="shared" si="88"/>
        <v>1</v>
      </c>
      <c r="W27" s="17">
        <v>33.450499954431805</v>
      </c>
      <c r="X27" s="21">
        <v>33.450499954431805</v>
      </c>
      <c r="Y27" s="25">
        <f t="shared" si="89"/>
        <v>1</v>
      </c>
    </row>
    <row r="28" spans="2:25" x14ac:dyDescent="0.25">
      <c r="B28" s="6">
        <v>23</v>
      </c>
      <c r="C28" s="2">
        <v>1</v>
      </c>
      <c r="D28" s="2" t="s">
        <v>9</v>
      </c>
      <c r="E28" s="2" t="s">
        <v>13</v>
      </c>
      <c r="F28" s="2" t="s">
        <v>5</v>
      </c>
      <c r="G28" s="3" t="s">
        <v>14</v>
      </c>
      <c r="H28" s="17">
        <v>3.8597626530014182</v>
      </c>
      <c r="I28" s="30">
        <v>3.8597626530014182</v>
      </c>
      <c r="J28" s="25">
        <f t="shared" si="90"/>
        <v>1.1095576141032648</v>
      </c>
      <c r="K28" s="17">
        <v>0.49696007656652647</v>
      </c>
      <c r="L28" s="30">
        <v>0.49696007656652647</v>
      </c>
      <c r="M28" s="25">
        <f t="shared" si="91"/>
        <v>0.32085366126958242</v>
      </c>
      <c r="N28" s="17">
        <v>1.3358118372639219E-3</v>
      </c>
      <c r="O28" s="21">
        <v>1.335811837263922E-2</v>
      </c>
      <c r="P28" s="25">
        <f t="shared" si="92"/>
        <v>0.67690743140028686</v>
      </c>
      <c r="Q28" s="17">
        <v>6.3686236797146085</v>
      </c>
      <c r="R28" s="21">
        <v>6.3686236797146085</v>
      </c>
      <c r="S28" s="25">
        <f t="shared" si="93"/>
        <v>0.78554210619153164</v>
      </c>
      <c r="T28" s="17">
        <v>89.007320712608674</v>
      </c>
      <c r="U28" s="21">
        <v>445.0366035630434</v>
      </c>
      <c r="V28" s="25">
        <f t="shared" si="94"/>
        <v>0.67024700236554535</v>
      </c>
      <c r="W28" s="17">
        <v>23.998371334341751</v>
      </c>
      <c r="X28" s="21">
        <v>23.998371334341751</v>
      </c>
      <c r="Y28" s="25">
        <f t="shared" si="95"/>
        <v>0.71742937675172902</v>
      </c>
    </row>
    <row r="29" spans="2:25" x14ac:dyDescent="0.25">
      <c r="B29" s="6">
        <v>24</v>
      </c>
      <c r="C29" s="2">
        <v>1</v>
      </c>
      <c r="D29" s="2" t="s">
        <v>9</v>
      </c>
      <c r="E29" s="2" t="s">
        <v>13</v>
      </c>
      <c r="F29" s="2" t="s">
        <v>6</v>
      </c>
      <c r="G29" s="3" t="s">
        <v>14</v>
      </c>
      <c r="H29" s="17">
        <v>3.1850992552586899</v>
      </c>
      <c r="I29" s="30">
        <v>3.1850992552586899</v>
      </c>
      <c r="J29" s="25">
        <f t="shared" si="96"/>
        <v>0.91561358769010781</v>
      </c>
      <c r="K29" s="17">
        <v>0.45004620310715182</v>
      </c>
      <c r="L29" s="30">
        <v>0.45004620310715182</v>
      </c>
      <c r="M29" s="25">
        <f t="shared" si="97"/>
        <v>0.29056453187356501</v>
      </c>
      <c r="N29" s="17">
        <v>2.9727318283390976E-3</v>
      </c>
      <c r="O29" s="21">
        <v>2.9727318283390976E-2</v>
      </c>
      <c r="P29" s="25">
        <f t="shared" si="98"/>
        <v>1.5063979896184476</v>
      </c>
      <c r="Q29" s="17">
        <v>5.101467144133446</v>
      </c>
      <c r="R29" s="21">
        <v>5.101467144133446</v>
      </c>
      <c r="S29" s="25">
        <f t="shared" si="99"/>
        <v>0.62924384397745825</v>
      </c>
      <c r="T29" s="17">
        <v>62.973247428568889</v>
      </c>
      <c r="U29" s="21">
        <v>314.86623714284445</v>
      </c>
      <c r="V29" s="25">
        <f t="shared" si="100"/>
        <v>0.47420403153695873</v>
      </c>
      <c r="W29" s="17">
        <v>43.561138462359949</v>
      </c>
      <c r="X29" s="21">
        <v>43.561138462359949</v>
      </c>
      <c r="Y29" s="25">
        <f t="shared" si="101"/>
        <v>1.3022567232687534</v>
      </c>
    </row>
    <row r="30" spans="2:25" x14ac:dyDescent="0.25">
      <c r="B30" s="11">
        <v>25</v>
      </c>
      <c r="C30" s="12">
        <v>2</v>
      </c>
      <c r="D30" s="12">
        <v>12275</v>
      </c>
      <c r="E30" s="12" t="s">
        <v>7</v>
      </c>
      <c r="F30" s="12" t="s">
        <v>4</v>
      </c>
      <c r="G30" s="13" t="s">
        <v>14</v>
      </c>
      <c r="H30" s="16">
        <v>4.6545716565723296</v>
      </c>
      <c r="I30" s="28">
        <v>4.6545716565723296</v>
      </c>
      <c r="J30" s="24">
        <f t="shared" si="84"/>
        <v>1</v>
      </c>
      <c r="K30" s="16">
        <v>0.83964641230519677</v>
      </c>
      <c r="L30" s="28">
        <v>0.83964641230519677</v>
      </c>
      <c r="M30" s="24">
        <f t="shared" si="85"/>
        <v>1</v>
      </c>
      <c r="N30" s="16">
        <v>63.846992345016304</v>
      </c>
      <c r="O30" s="20">
        <v>638.46992345016304</v>
      </c>
      <c r="P30" s="24">
        <f t="shared" si="86"/>
        <v>1</v>
      </c>
      <c r="Q30" s="16">
        <v>135.26140590623461</v>
      </c>
      <c r="R30" s="20">
        <v>135.26140590623461</v>
      </c>
      <c r="S30" s="24">
        <f t="shared" si="87"/>
        <v>1</v>
      </c>
      <c r="T30" s="16">
        <v>1243.2681459199448</v>
      </c>
      <c r="U30" s="20">
        <v>6216.340729599724</v>
      </c>
      <c r="V30" s="24">
        <f t="shared" si="88"/>
        <v>1</v>
      </c>
      <c r="W30" s="16">
        <v>557.80847052273157</v>
      </c>
      <c r="X30" s="20">
        <v>557.80847052273157</v>
      </c>
      <c r="Y30" s="24">
        <f t="shared" si="89"/>
        <v>1</v>
      </c>
    </row>
    <row r="31" spans="2:25" x14ac:dyDescent="0.25">
      <c r="B31" s="11">
        <v>26</v>
      </c>
      <c r="C31" s="12">
        <v>2</v>
      </c>
      <c r="D31" s="12">
        <v>12275</v>
      </c>
      <c r="E31" s="12" t="s">
        <v>7</v>
      </c>
      <c r="F31" s="12" t="s">
        <v>5</v>
      </c>
      <c r="G31" s="13" t="s">
        <v>14</v>
      </c>
      <c r="H31" s="16">
        <v>3.6772675071443568</v>
      </c>
      <c r="I31" s="28">
        <v>3.6772675071443568</v>
      </c>
      <c r="J31" s="24">
        <f t="shared" si="90"/>
        <v>0.79003349361954633</v>
      </c>
      <c r="K31" s="16">
        <v>2.1862878914121908</v>
      </c>
      <c r="L31" s="28">
        <v>2.1862878914121908</v>
      </c>
      <c r="M31" s="24">
        <f t="shared" si="91"/>
        <v>2.6038197262224632</v>
      </c>
      <c r="N31" s="16">
        <v>61.834518596816189</v>
      </c>
      <c r="O31" s="20">
        <v>618.3451859681619</v>
      </c>
      <c r="P31" s="24">
        <f t="shared" si="92"/>
        <v>0.96847974079459986</v>
      </c>
      <c r="Q31" s="16">
        <v>134.93318677483765</v>
      </c>
      <c r="R31" s="20">
        <v>134.93318677483765</v>
      </c>
      <c r="S31" s="24">
        <f t="shared" si="93"/>
        <v>0.99757344580889173</v>
      </c>
      <c r="T31" s="16">
        <v>1144.3846838071902</v>
      </c>
      <c r="U31" s="20">
        <v>5721.9234190359512</v>
      </c>
      <c r="V31" s="24">
        <f t="shared" si="94"/>
        <v>0.92046489533471743</v>
      </c>
      <c r="W31" s="16">
        <v>607.06038698015345</v>
      </c>
      <c r="X31" s="20">
        <v>607.06038698015345</v>
      </c>
      <c r="Y31" s="24">
        <f t="shared" si="95"/>
        <v>1.0882953900131116</v>
      </c>
    </row>
    <row r="32" spans="2:25" x14ac:dyDescent="0.25">
      <c r="B32" s="11">
        <v>27</v>
      </c>
      <c r="C32" s="12">
        <v>2</v>
      </c>
      <c r="D32" s="12">
        <v>12275</v>
      </c>
      <c r="E32" s="12" t="s">
        <v>7</v>
      </c>
      <c r="F32" s="12" t="s">
        <v>6</v>
      </c>
      <c r="G32" s="13" t="s">
        <v>14</v>
      </c>
      <c r="H32" s="16">
        <v>3.9424690729264613</v>
      </c>
      <c r="I32" s="28">
        <v>3.9424690729264613</v>
      </c>
      <c r="J32" s="24">
        <f t="shared" si="96"/>
        <v>0.84701007177741738</v>
      </c>
      <c r="K32" s="16">
        <v>1.3757690630273087</v>
      </c>
      <c r="L32" s="28">
        <v>1.3757690630273087</v>
      </c>
      <c r="M32" s="24">
        <f t="shared" si="97"/>
        <v>1.6385100238208852</v>
      </c>
      <c r="N32" s="16">
        <v>40.56118421403179</v>
      </c>
      <c r="O32" s="20">
        <v>405.61184214031789</v>
      </c>
      <c r="P32" s="24">
        <f t="shared" si="98"/>
        <v>0.63528731306319508</v>
      </c>
      <c r="Q32" s="16">
        <v>81.031697260119486</v>
      </c>
      <c r="R32" s="20">
        <v>81.031697260119486</v>
      </c>
      <c r="S32" s="24">
        <f t="shared" si="99"/>
        <v>0.59907478202830422</v>
      </c>
      <c r="T32" s="16">
        <v>638.9747658940862</v>
      </c>
      <c r="U32" s="20">
        <v>3194.8738294704308</v>
      </c>
      <c r="V32" s="24">
        <f t="shared" si="100"/>
        <v>0.51394766928680757</v>
      </c>
      <c r="W32" s="16">
        <v>481.3572070016258</v>
      </c>
      <c r="X32" s="20">
        <v>481.3572070016258</v>
      </c>
      <c r="Y32" s="24">
        <f t="shared" si="101"/>
        <v>0.86294352351899206</v>
      </c>
    </row>
    <row r="33" spans="2:25" x14ac:dyDescent="0.25">
      <c r="B33" s="6">
        <v>28</v>
      </c>
      <c r="C33" s="2">
        <v>2</v>
      </c>
      <c r="D33" s="2">
        <v>12275</v>
      </c>
      <c r="E33" s="2" t="s">
        <v>13</v>
      </c>
      <c r="F33" s="2" t="s">
        <v>4</v>
      </c>
      <c r="G33" s="3" t="s">
        <v>14</v>
      </c>
      <c r="H33" s="17">
        <v>3.3445514356212689</v>
      </c>
      <c r="I33" s="30">
        <v>3.3445514356212689</v>
      </c>
      <c r="J33" s="25">
        <f t="shared" si="84"/>
        <v>1</v>
      </c>
      <c r="K33" s="17">
        <v>0.37435320499527364</v>
      </c>
      <c r="L33" s="30">
        <v>0.37435320499527364</v>
      </c>
      <c r="M33" s="25">
        <f t="shared" si="85"/>
        <v>1</v>
      </c>
      <c r="N33" s="17">
        <v>5.9683867318302039E-2</v>
      </c>
      <c r="O33" s="21">
        <v>0.59683867318302042</v>
      </c>
      <c r="P33" s="25">
        <f t="shared" si="86"/>
        <v>1</v>
      </c>
      <c r="Q33" s="17">
        <v>4.3380997164450843</v>
      </c>
      <c r="R33" s="21">
        <v>4.3380997164450843</v>
      </c>
      <c r="S33" s="25">
        <f t="shared" si="87"/>
        <v>1</v>
      </c>
      <c r="T33" s="17">
        <v>14.747375018115173</v>
      </c>
      <c r="U33" s="21">
        <v>73.736875090575865</v>
      </c>
      <c r="V33" s="25">
        <f t="shared" si="88"/>
        <v>1</v>
      </c>
      <c r="W33" s="17">
        <v>3.6665185838716678</v>
      </c>
      <c r="X33" s="21">
        <v>3.6665185838716678</v>
      </c>
      <c r="Y33" s="25">
        <f t="shared" si="89"/>
        <v>1</v>
      </c>
    </row>
    <row r="34" spans="2:25" x14ac:dyDescent="0.25">
      <c r="B34" s="6">
        <v>29</v>
      </c>
      <c r="C34" s="2">
        <v>2</v>
      </c>
      <c r="D34" s="2">
        <v>12275</v>
      </c>
      <c r="E34" s="2" t="s">
        <v>13</v>
      </c>
      <c r="F34" s="2" t="s">
        <v>5</v>
      </c>
      <c r="G34" s="3" t="s">
        <v>14</v>
      </c>
      <c r="H34" s="17">
        <v>4.1507767909195197</v>
      </c>
      <c r="I34" s="30">
        <v>4.1507767909195197</v>
      </c>
      <c r="J34" s="25">
        <f t="shared" si="90"/>
        <v>1.2410563481582366</v>
      </c>
      <c r="K34" s="17">
        <v>0.35918911507009238</v>
      </c>
      <c r="L34" s="30">
        <v>0.35918911507009238</v>
      </c>
      <c r="M34" s="25">
        <f t="shared" si="91"/>
        <v>0.95949256017355933</v>
      </c>
      <c r="N34" s="17">
        <v>1.469633315969132E-2</v>
      </c>
      <c r="O34" s="21">
        <v>0.14696333159691319</v>
      </c>
      <c r="P34" s="25">
        <f t="shared" si="92"/>
        <v>0.24623627489341149</v>
      </c>
      <c r="Q34" s="17">
        <v>4.3380997164450843</v>
      </c>
      <c r="R34" s="21">
        <v>4.3380997164450843</v>
      </c>
      <c r="S34" s="25">
        <f t="shared" si="93"/>
        <v>1</v>
      </c>
      <c r="T34" s="17">
        <v>14.263657518267403</v>
      </c>
      <c r="U34" s="21">
        <v>71.318287591337011</v>
      </c>
      <c r="V34" s="25">
        <f t="shared" si="94"/>
        <v>0.96719975593937302</v>
      </c>
      <c r="W34" s="17">
        <v>4.0047254335038556</v>
      </c>
      <c r="X34" s="21">
        <v>4.0047254335038556</v>
      </c>
      <c r="Y34" s="25">
        <f t="shared" si="95"/>
        <v>1.0922419570215454</v>
      </c>
    </row>
    <row r="35" spans="2:25" x14ac:dyDescent="0.25">
      <c r="B35" s="6">
        <v>30</v>
      </c>
      <c r="C35" s="2">
        <v>2</v>
      </c>
      <c r="D35" s="2">
        <v>12275</v>
      </c>
      <c r="E35" s="2" t="s">
        <v>13</v>
      </c>
      <c r="F35" s="2" t="s">
        <v>6</v>
      </c>
      <c r="G35" s="3" t="s">
        <v>14</v>
      </c>
      <c r="H35" s="17">
        <v>5.4976457668059187</v>
      </c>
      <c r="I35" s="30">
        <v>5.4976457668059187</v>
      </c>
      <c r="J35" s="25">
        <f t="shared" si="96"/>
        <v>1.6437617637609154</v>
      </c>
      <c r="K35" s="17">
        <v>0.13304103376441534</v>
      </c>
      <c r="L35" s="30">
        <v>0.13304103376441534</v>
      </c>
      <c r="M35" s="25">
        <f t="shared" si="97"/>
        <v>0.35538906035570078</v>
      </c>
      <c r="N35" s="17">
        <v>1.293299407658567E-2</v>
      </c>
      <c r="O35" s="21">
        <v>0.12932994076585669</v>
      </c>
      <c r="P35" s="25">
        <f t="shared" si="98"/>
        <v>0.21669162300781017</v>
      </c>
      <c r="Q35" s="17">
        <v>2.6214698941574865</v>
      </c>
      <c r="R35" s="21">
        <v>2.6214698941574865</v>
      </c>
      <c r="S35" s="25">
        <f t="shared" si="99"/>
        <v>0.60428991159882472</v>
      </c>
      <c r="T35" s="17">
        <v>10.91662271486878</v>
      </c>
      <c r="U35" s="21">
        <v>54.583113574343898</v>
      </c>
      <c r="V35" s="25">
        <f t="shared" si="100"/>
        <v>0.74024175159709249</v>
      </c>
      <c r="W35" s="17">
        <v>10.985216804836591</v>
      </c>
      <c r="X35" s="21">
        <v>10.985216804836591</v>
      </c>
      <c r="Y35" s="25">
        <f t="shared" si="101"/>
        <v>2.9960892202097416</v>
      </c>
    </row>
    <row r="36" spans="2:25" x14ac:dyDescent="0.25">
      <c r="B36" s="11">
        <v>31</v>
      </c>
      <c r="C36" s="12">
        <v>3</v>
      </c>
      <c r="D36" s="12" t="s">
        <v>12</v>
      </c>
      <c r="E36" s="12" t="s">
        <v>7</v>
      </c>
      <c r="F36" s="12" t="s">
        <v>4</v>
      </c>
      <c r="G36" s="13" t="s">
        <v>14</v>
      </c>
      <c r="H36" s="16">
        <v>4.8074659544809402</v>
      </c>
      <c r="I36" s="28">
        <v>4.8074659544809402</v>
      </c>
      <c r="J36" s="24">
        <f t="shared" si="84"/>
        <v>1</v>
      </c>
      <c r="K36" s="16">
        <v>0.26889619039620505</v>
      </c>
      <c r="L36" s="28">
        <v>0.26889619039620505</v>
      </c>
      <c r="M36" s="24">
        <f t="shared" si="85"/>
        <v>1</v>
      </c>
      <c r="N36" s="16">
        <v>75.31163113255117</v>
      </c>
      <c r="O36" s="20">
        <v>753.11631132551167</v>
      </c>
      <c r="P36" s="24">
        <f t="shared" si="86"/>
        <v>1</v>
      </c>
      <c r="Q36" s="16">
        <v>150.70079843566336</v>
      </c>
      <c r="R36" s="20">
        <v>150.70079843566336</v>
      </c>
      <c r="S36" s="24">
        <f t="shared" si="87"/>
        <v>1</v>
      </c>
      <c r="T36" s="16">
        <v>1911.6782901321574</v>
      </c>
      <c r="U36" s="20">
        <v>9558.3914506607871</v>
      </c>
      <c r="V36" s="24">
        <f t="shared" si="88"/>
        <v>1</v>
      </c>
      <c r="W36" s="16">
        <v>968.38211506327718</v>
      </c>
      <c r="X36" s="20">
        <v>987.6</v>
      </c>
      <c r="Y36" s="24">
        <f t="shared" si="89"/>
        <v>1</v>
      </c>
    </row>
    <row r="37" spans="2:25" x14ac:dyDescent="0.25">
      <c r="B37" s="11">
        <v>32</v>
      </c>
      <c r="C37" s="12">
        <v>3</v>
      </c>
      <c r="D37" s="12" t="s">
        <v>12</v>
      </c>
      <c r="E37" s="12" t="s">
        <v>7</v>
      </c>
      <c r="F37" s="12" t="s">
        <v>5</v>
      </c>
      <c r="G37" s="13" t="s">
        <v>14</v>
      </c>
      <c r="H37" s="16">
        <v>7.4418838163515657</v>
      </c>
      <c r="I37" s="28">
        <v>7.4418838163515657</v>
      </c>
      <c r="J37" s="24">
        <f t="shared" si="90"/>
        <v>1.5479847151939035</v>
      </c>
      <c r="K37" s="16">
        <v>0.41298735159844446</v>
      </c>
      <c r="L37" s="28">
        <v>0.41298735159844446</v>
      </c>
      <c r="M37" s="24">
        <f t="shared" si="91"/>
        <v>1.5358616683632755</v>
      </c>
      <c r="N37" s="16">
        <v>64.124092532293901</v>
      </c>
      <c r="O37" s="20">
        <v>641.24092532293901</v>
      </c>
      <c r="P37" s="24">
        <f t="shared" si="92"/>
        <v>0.85145005582780697</v>
      </c>
      <c r="Q37" s="16">
        <v>171.63807844108825</v>
      </c>
      <c r="R37" s="20">
        <v>171.63807844108825</v>
      </c>
      <c r="S37" s="24">
        <f t="shared" si="93"/>
        <v>1.1389327742305451</v>
      </c>
      <c r="T37" s="16">
        <v>1699.5557051925296</v>
      </c>
      <c r="U37" s="20">
        <v>8497.7785259626471</v>
      </c>
      <c r="V37" s="24">
        <f t="shared" si="94"/>
        <v>0.88903855526603082</v>
      </c>
      <c r="W37" s="16">
        <v>882.5831079120253</v>
      </c>
      <c r="X37" s="20">
        <v>844.2</v>
      </c>
      <c r="Y37" s="24">
        <f t="shared" si="95"/>
        <v>0.85479951397326859</v>
      </c>
    </row>
    <row r="38" spans="2:25" x14ac:dyDescent="0.25">
      <c r="B38" s="11">
        <v>33</v>
      </c>
      <c r="C38" s="12">
        <v>3</v>
      </c>
      <c r="D38" s="12" t="s">
        <v>12</v>
      </c>
      <c r="E38" s="12" t="s">
        <v>7</v>
      </c>
      <c r="F38" s="12" t="s">
        <v>6</v>
      </c>
      <c r="G38" s="13" t="s">
        <v>14</v>
      </c>
      <c r="H38" s="16">
        <v>4.2861596903617052</v>
      </c>
      <c r="I38" s="28">
        <v>4.2861596903617052</v>
      </c>
      <c r="J38" s="24">
        <f t="shared" si="96"/>
        <v>0.89156319169908294</v>
      </c>
      <c r="K38" s="16">
        <v>0.56582526160094171</v>
      </c>
      <c r="L38" s="28">
        <v>0.56582526160094171</v>
      </c>
      <c r="M38" s="24">
        <f t="shared" si="97"/>
        <v>2.1042516845152273</v>
      </c>
      <c r="N38" s="16">
        <v>50.281654806254039</v>
      </c>
      <c r="O38" s="20">
        <v>502.81654806254039</v>
      </c>
      <c r="P38" s="24">
        <f t="shared" si="98"/>
        <v>0.66764793233274322</v>
      </c>
      <c r="Q38" s="16">
        <v>113.38789729649997</v>
      </c>
      <c r="R38" s="20">
        <v>113.38789729649997</v>
      </c>
      <c r="S38" s="24">
        <f t="shared" si="99"/>
        <v>0.75240409124247021</v>
      </c>
      <c r="T38" s="16">
        <v>1165.2003659097393</v>
      </c>
      <c r="U38" s="20">
        <v>5826.0018295486962</v>
      </c>
      <c r="V38" s="24">
        <f t="shared" si="100"/>
        <v>0.60951697360604906</v>
      </c>
      <c r="W38" s="16">
        <v>639.43202263769217</v>
      </c>
      <c r="X38" s="20">
        <v>406.8</v>
      </c>
      <c r="Y38" s="24">
        <f t="shared" si="101"/>
        <v>0.41190765492102066</v>
      </c>
    </row>
    <row r="39" spans="2:25" x14ac:dyDescent="0.25">
      <c r="B39" s="6">
        <v>34</v>
      </c>
      <c r="C39" s="2">
        <v>3</v>
      </c>
      <c r="D39" s="2" t="s">
        <v>12</v>
      </c>
      <c r="E39" s="2" t="s">
        <v>13</v>
      </c>
      <c r="F39" s="2" t="s">
        <v>4</v>
      </c>
      <c r="G39" s="3" t="s">
        <v>14</v>
      </c>
      <c r="H39" s="17">
        <v>3.0011693914444053</v>
      </c>
      <c r="I39" s="30">
        <v>3.0011693914444053</v>
      </c>
      <c r="J39" s="25">
        <f t="shared" si="84"/>
        <v>1</v>
      </c>
      <c r="K39" s="17">
        <v>1.0958186446437395</v>
      </c>
      <c r="L39" s="30">
        <v>1.0958186446437395</v>
      </c>
      <c r="M39" s="25">
        <f t="shared" si="85"/>
        <v>1</v>
      </c>
      <c r="N39" s="17">
        <v>1.7301361928586688E-2</v>
      </c>
      <c r="O39" s="21">
        <v>0.17301361928586689</v>
      </c>
      <c r="P39" s="25">
        <f t="shared" si="86"/>
        <v>1</v>
      </c>
      <c r="Q39" s="17">
        <v>42.660348622082658</v>
      </c>
      <c r="R39" s="21">
        <v>42.660348622082658</v>
      </c>
      <c r="S39" s="25">
        <f t="shared" si="87"/>
        <v>1</v>
      </c>
      <c r="T39" s="17">
        <v>34.480571280268656</v>
      </c>
      <c r="U39" s="21">
        <v>172.40285640134329</v>
      </c>
      <c r="V39" s="25">
        <f t="shared" si="88"/>
        <v>1</v>
      </c>
      <c r="W39" s="17">
        <v>0.25879068679112743</v>
      </c>
      <c r="X39" s="21">
        <v>0.25879068679112743</v>
      </c>
      <c r="Y39" s="25">
        <f t="shared" si="89"/>
        <v>1</v>
      </c>
    </row>
    <row r="40" spans="2:25" x14ac:dyDescent="0.25">
      <c r="B40" s="6">
        <v>35</v>
      </c>
      <c r="C40" s="2">
        <v>3</v>
      </c>
      <c r="D40" s="2" t="s">
        <v>12</v>
      </c>
      <c r="E40" s="2" t="s">
        <v>13</v>
      </c>
      <c r="F40" s="2" t="s">
        <v>5</v>
      </c>
      <c r="G40" s="3" t="s">
        <v>14</v>
      </c>
      <c r="H40" s="17">
        <v>2.776729046317135</v>
      </c>
      <c r="I40" s="30">
        <v>2.776729046317135</v>
      </c>
      <c r="J40" s="25">
        <f t="shared" si="90"/>
        <v>0.92521570233020023</v>
      </c>
      <c r="K40" s="17">
        <v>0.45767992660025414</v>
      </c>
      <c r="L40" s="30">
        <v>0.45767992660025414</v>
      </c>
      <c r="M40" s="25">
        <f t="shared" si="91"/>
        <v>0.41766028424260843</v>
      </c>
      <c r="N40" s="17">
        <v>2.3969877210216328E-2</v>
      </c>
      <c r="O40" s="21">
        <v>0.23969877210216328</v>
      </c>
      <c r="P40" s="25">
        <f t="shared" si="92"/>
        <v>1.3854329681764177</v>
      </c>
      <c r="Q40" s="17">
        <v>37.737999549502902</v>
      </c>
      <c r="R40" s="21">
        <v>37.737999549502902</v>
      </c>
      <c r="S40" s="25">
        <f t="shared" si="93"/>
        <v>0.88461535754933429</v>
      </c>
      <c r="T40" s="17">
        <v>42.406499413294441</v>
      </c>
      <c r="U40" s="21">
        <v>212.03249706647222</v>
      </c>
      <c r="V40" s="25">
        <f t="shared" si="94"/>
        <v>1.229866496949874</v>
      </c>
      <c r="W40" s="17">
        <v>1.4167533484946693</v>
      </c>
      <c r="X40" s="21">
        <v>1.4167533484946693</v>
      </c>
      <c r="Y40" s="25">
        <f t="shared" si="95"/>
        <v>5.4745144273222826</v>
      </c>
    </row>
    <row r="41" spans="2:25" ht="15.75" thickBot="1" x14ac:dyDescent="0.3">
      <c r="B41" s="7">
        <v>36</v>
      </c>
      <c r="C41" s="4">
        <v>3</v>
      </c>
      <c r="D41" s="4" t="s">
        <v>12</v>
      </c>
      <c r="E41" s="4" t="s">
        <v>13</v>
      </c>
      <c r="F41" s="4" t="s">
        <v>6</v>
      </c>
      <c r="G41" s="5" t="s">
        <v>14</v>
      </c>
      <c r="H41" s="18">
        <v>2.7041765505944024</v>
      </c>
      <c r="I41" s="31">
        <v>2.7041765505944024</v>
      </c>
      <c r="J41" s="26">
        <f t="shared" si="96"/>
        <v>0.9010409603347761</v>
      </c>
      <c r="K41" s="18">
        <v>0.86395442457247995</v>
      </c>
      <c r="L41" s="31">
        <v>0.86395442457247995</v>
      </c>
      <c r="M41" s="26">
        <f t="shared" si="97"/>
        <v>0.78841004284368543</v>
      </c>
      <c r="N41" s="18">
        <v>2.6106055491643569E-2</v>
      </c>
      <c r="O41" s="22">
        <v>0.26106055491643571</v>
      </c>
      <c r="P41" s="26">
        <f t="shared" si="98"/>
        <v>1.5089017615722531</v>
      </c>
      <c r="Q41" s="18">
        <v>27.87807792664433</v>
      </c>
      <c r="R41" s="22">
        <v>27.87807792664433</v>
      </c>
      <c r="S41" s="26">
        <f t="shared" si="99"/>
        <v>0.65348921954692019</v>
      </c>
      <c r="T41" s="18">
        <v>19.359574133627511</v>
      </c>
      <c r="U41" s="22">
        <v>96.797870668137563</v>
      </c>
      <c r="V41" s="26">
        <f t="shared" si="100"/>
        <v>0.56146326510274314</v>
      </c>
      <c r="W41" s="18">
        <v>0.91925728307953714</v>
      </c>
      <c r="X41" s="22">
        <v>0.91925728307953714</v>
      </c>
      <c r="Y41" s="26">
        <f t="shared" si="101"/>
        <v>3.5521266026913825</v>
      </c>
    </row>
    <row r="42" spans="2:25" x14ac:dyDescent="0.25">
      <c r="B42" s="8">
        <v>37</v>
      </c>
      <c r="C42" s="9">
        <v>1</v>
      </c>
      <c r="D42" s="9" t="s">
        <v>15</v>
      </c>
      <c r="E42" s="9" t="s">
        <v>7</v>
      </c>
      <c r="F42" s="9" t="s">
        <v>4</v>
      </c>
      <c r="G42" s="10" t="s">
        <v>14</v>
      </c>
      <c r="H42" s="15">
        <v>3.7227213374864312</v>
      </c>
      <c r="I42" s="29">
        <v>7.4454426749728624</v>
      </c>
      <c r="J42" s="23">
        <f t="shared" si="84"/>
        <v>1</v>
      </c>
      <c r="K42" s="15">
        <v>0.62821018744495194</v>
      </c>
      <c r="L42" s="29">
        <v>1.2564203748899039</v>
      </c>
      <c r="M42" s="23">
        <f t="shared" si="85"/>
        <v>1</v>
      </c>
      <c r="N42" s="15">
        <v>3.3185146222769424</v>
      </c>
      <c r="O42" s="29">
        <v>33.185146222769426</v>
      </c>
      <c r="P42" s="23">
        <f t="shared" si="86"/>
        <v>1</v>
      </c>
      <c r="Q42" s="15">
        <v>8.1072976604538685</v>
      </c>
      <c r="R42" s="19">
        <v>16.214595320907737</v>
      </c>
      <c r="S42" s="23">
        <f t="shared" si="87"/>
        <v>1</v>
      </c>
      <c r="T42" s="15">
        <v>1183.9080912892073</v>
      </c>
      <c r="U42" s="19">
        <v>5919.5404564460368</v>
      </c>
      <c r="V42" s="23">
        <f t="shared" si="88"/>
        <v>1</v>
      </c>
      <c r="W42" s="15">
        <v>758.66246649003688</v>
      </c>
      <c r="X42" s="19">
        <v>836.6</v>
      </c>
      <c r="Y42" s="23">
        <f t="shared" si="89"/>
        <v>1</v>
      </c>
    </row>
    <row r="43" spans="2:25" x14ac:dyDescent="0.25">
      <c r="B43" s="11">
        <v>38</v>
      </c>
      <c r="C43" s="12">
        <v>1</v>
      </c>
      <c r="D43" s="12" t="s">
        <v>15</v>
      </c>
      <c r="E43" s="12" t="s">
        <v>7</v>
      </c>
      <c r="F43" s="12" t="s">
        <v>5</v>
      </c>
      <c r="G43" s="13" t="s">
        <v>14</v>
      </c>
      <c r="H43" s="16">
        <v>4.5642667317302692</v>
      </c>
      <c r="I43" s="28">
        <v>9.1285334634605384</v>
      </c>
      <c r="J43" s="24">
        <f t="shared" si="90"/>
        <v>1.2260565102656991</v>
      </c>
      <c r="K43" s="16">
        <v>0.34928567577625269</v>
      </c>
      <c r="L43" s="28">
        <v>0.69857135155250538</v>
      </c>
      <c r="M43" s="24">
        <f t="shared" si="91"/>
        <v>0.5560012918556172</v>
      </c>
      <c r="N43" s="16">
        <v>1.0377071196325662</v>
      </c>
      <c r="O43" s="28">
        <v>10.377071196325662</v>
      </c>
      <c r="P43" s="24">
        <f t="shared" si="92"/>
        <v>0.3127022893515416</v>
      </c>
      <c r="Q43" s="16">
        <v>10.612270156381509</v>
      </c>
      <c r="R43" s="20">
        <v>21.224540312763018</v>
      </c>
      <c r="S43" s="24">
        <f t="shared" si="93"/>
        <v>1.308977491741361</v>
      </c>
      <c r="T43" s="16">
        <v>1066.2653118065341</v>
      </c>
      <c r="U43" s="20">
        <v>5331.32655903267</v>
      </c>
      <c r="V43" s="24">
        <f t="shared" si="94"/>
        <v>0.90063183084206544</v>
      </c>
      <c r="W43" s="16">
        <v>906.68513691166993</v>
      </c>
      <c r="X43" s="20">
        <v>1169.8</v>
      </c>
      <c r="Y43" s="24">
        <f t="shared" si="95"/>
        <v>1.3982787473105427</v>
      </c>
    </row>
    <row r="44" spans="2:25" x14ac:dyDescent="0.25">
      <c r="B44" s="11">
        <v>39</v>
      </c>
      <c r="C44" s="12">
        <v>1</v>
      </c>
      <c r="D44" s="12" t="s">
        <v>15</v>
      </c>
      <c r="E44" s="12" t="s">
        <v>7</v>
      </c>
      <c r="F44" s="12" t="s">
        <v>6</v>
      </c>
      <c r="G44" s="13" t="s">
        <v>14</v>
      </c>
      <c r="H44" s="16">
        <v>4.995142596264218</v>
      </c>
      <c r="I44" s="28">
        <v>9.9902851925284359</v>
      </c>
      <c r="J44" s="24">
        <f t="shared" si="96"/>
        <v>1.3417986852695565</v>
      </c>
      <c r="K44" s="16">
        <v>4.3532079314590462</v>
      </c>
      <c r="L44" s="28">
        <v>8.7064158629180923</v>
      </c>
      <c r="M44" s="24">
        <f t="shared" si="97"/>
        <v>6.9295404921151551</v>
      </c>
      <c r="N44" s="16">
        <v>1.0845029256460363</v>
      </c>
      <c r="O44" s="28">
        <v>10.845029256460364</v>
      </c>
      <c r="P44" s="24">
        <f t="shared" si="98"/>
        <v>0.32680372066642366</v>
      </c>
      <c r="Q44" s="16">
        <v>10.696318113180947</v>
      </c>
      <c r="R44" s="20">
        <v>21.392636226361894</v>
      </c>
      <c r="S44" s="24">
        <f t="shared" si="99"/>
        <v>1.3193444426440535</v>
      </c>
      <c r="T44" s="16">
        <v>767.30390556046495</v>
      </c>
      <c r="U44" s="20">
        <v>3836.5195278023248</v>
      </c>
      <c r="V44" s="24">
        <f t="shared" si="100"/>
        <v>0.64811104105633355</v>
      </c>
      <c r="W44" s="16">
        <v>828.66273353427209</v>
      </c>
      <c r="X44" s="20">
        <v>955.8</v>
      </c>
      <c r="Y44" s="24">
        <f t="shared" si="101"/>
        <v>1.1424814726273009</v>
      </c>
    </row>
    <row r="45" spans="2:25" x14ac:dyDescent="0.25">
      <c r="B45" s="6">
        <v>40</v>
      </c>
      <c r="C45" s="2">
        <v>1</v>
      </c>
      <c r="D45" s="2" t="s">
        <v>15</v>
      </c>
      <c r="E45" s="2" t="s">
        <v>13</v>
      </c>
      <c r="F45" s="2" t="s">
        <v>4</v>
      </c>
      <c r="G45" s="3" t="s">
        <v>14</v>
      </c>
      <c r="H45" s="17">
        <v>3.8048247229705203</v>
      </c>
      <c r="I45" s="30">
        <v>7.6096494459410406</v>
      </c>
      <c r="J45" s="25">
        <f t="shared" si="84"/>
        <v>1</v>
      </c>
      <c r="K45" s="17">
        <v>0.34602107287593248</v>
      </c>
      <c r="L45" s="30">
        <v>0.69204214575186496</v>
      </c>
      <c r="M45" s="25">
        <f t="shared" si="85"/>
        <v>1</v>
      </c>
      <c r="N45" s="17">
        <v>1.981989763672112E-2</v>
      </c>
      <c r="O45" s="30">
        <v>0.1981989763672112</v>
      </c>
      <c r="P45" s="25">
        <f t="shared" si="86"/>
        <v>1</v>
      </c>
      <c r="Q45" s="17">
        <v>0.11656546274026654</v>
      </c>
      <c r="R45" s="21">
        <v>0.23313092548053307</v>
      </c>
      <c r="S45" s="25">
        <f t="shared" si="87"/>
        <v>1</v>
      </c>
      <c r="T45" s="17">
        <v>49.570345400064681</v>
      </c>
      <c r="U45" s="21">
        <v>247.85172700032342</v>
      </c>
      <c r="V45" s="25">
        <f t="shared" si="88"/>
        <v>1</v>
      </c>
      <c r="W45" s="17">
        <v>17.985523778410421</v>
      </c>
      <c r="X45" s="21">
        <v>35.971047556820842</v>
      </c>
      <c r="Y45" s="25">
        <f t="shared" si="89"/>
        <v>1</v>
      </c>
    </row>
    <row r="46" spans="2:25" x14ac:dyDescent="0.25">
      <c r="B46" s="6">
        <v>41</v>
      </c>
      <c r="C46" s="2">
        <v>1</v>
      </c>
      <c r="D46" s="2" t="s">
        <v>15</v>
      </c>
      <c r="E46" s="2" t="s">
        <v>13</v>
      </c>
      <c r="F46" s="2" t="s">
        <v>5</v>
      </c>
      <c r="G46" s="3" t="s">
        <v>14</v>
      </c>
      <c r="H46" s="17">
        <v>4.5500408425499952</v>
      </c>
      <c r="I46" s="30">
        <v>9.1000816850999904</v>
      </c>
      <c r="J46" s="25">
        <f t="shared" si="90"/>
        <v>1.1958608277223521</v>
      </c>
      <c r="K46" s="17">
        <v>0.49094989661384375</v>
      </c>
      <c r="L46" s="30">
        <v>0.9818997932276875</v>
      </c>
      <c r="M46" s="25">
        <f t="shared" si="91"/>
        <v>1.4188439233869325</v>
      </c>
      <c r="N46" s="17">
        <v>7.5573146111320835E-2</v>
      </c>
      <c r="O46" s="30">
        <v>0.75573146111320832</v>
      </c>
      <c r="P46" s="25">
        <f t="shared" si="92"/>
        <v>3.8129937649780508</v>
      </c>
      <c r="Q46" s="17">
        <v>0.29016227606630235</v>
      </c>
      <c r="R46" s="21">
        <v>0.5803245521326047</v>
      </c>
      <c r="S46" s="25">
        <f t="shared" si="93"/>
        <v>2.4892645664080417</v>
      </c>
      <c r="T46" s="17">
        <v>39.330409801448788</v>
      </c>
      <c r="U46" s="21">
        <v>196.65204900724393</v>
      </c>
      <c r="V46" s="25">
        <f t="shared" si="94"/>
        <v>0.79342618018952649</v>
      </c>
      <c r="W46" s="17">
        <v>18.7135745254608</v>
      </c>
      <c r="X46" s="21">
        <v>37.427149050921599</v>
      </c>
      <c r="Y46" s="25">
        <f t="shared" si="95"/>
        <v>1.0404798189933351</v>
      </c>
    </row>
    <row r="47" spans="2:25" ht="15.75" thickBot="1" x14ac:dyDescent="0.3">
      <c r="B47" s="7">
        <v>42</v>
      </c>
      <c r="C47" s="4">
        <v>1</v>
      </c>
      <c r="D47" s="4" t="s">
        <v>15</v>
      </c>
      <c r="E47" s="4" t="s">
        <v>13</v>
      </c>
      <c r="F47" s="4" t="s">
        <v>6</v>
      </c>
      <c r="G47" s="5" t="s">
        <v>14</v>
      </c>
      <c r="H47" s="18">
        <v>3.2956579226807903</v>
      </c>
      <c r="I47" s="31">
        <v>6.5913158453615805</v>
      </c>
      <c r="J47" s="26">
        <f t="shared" si="96"/>
        <v>0.86617864491476204</v>
      </c>
      <c r="K47" s="18">
        <v>0.2379181517158247</v>
      </c>
      <c r="L47" s="31">
        <v>0.4758363034316494</v>
      </c>
      <c r="M47" s="26">
        <f t="shared" si="97"/>
        <v>0.68758283921375907</v>
      </c>
      <c r="N47" s="18">
        <v>2.2955522407780152E-2</v>
      </c>
      <c r="O47" s="31">
        <v>0.22955522407780152</v>
      </c>
      <c r="P47" s="26">
        <f t="shared" si="98"/>
        <v>1.1582059013891945</v>
      </c>
      <c r="Q47" s="18">
        <v>0.23840226643971951</v>
      </c>
      <c r="R47" s="22">
        <v>0.47680453287943902</v>
      </c>
      <c r="S47" s="26">
        <f t="shared" si="99"/>
        <v>2.0452221510151092</v>
      </c>
      <c r="T47" s="18">
        <v>8.050008443308867</v>
      </c>
      <c r="U47" s="22">
        <v>40.250042216544337</v>
      </c>
      <c r="V47" s="26">
        <f t="shared" si="100"/>
        <v>0.16239564962358247</v>
      </c>
      <c r="W47" s="18">
        <v>1.2967854877641423</v>
      </c>
      <c r="X47" s="22">
        <v>2.5935709755282845</v>
      </c>
      <c r="Y47" s="26">
        <f t="shared" si="101"/>
        <v>7.210162482567152E-2</v>
      </c>
    </row>
    <row r="48" spans="2:25" x14ac:dyDescent="0.25">
      <c r="B48" s="8">
        <v>43</v>
      </c>
      <c r="C48" s="9">
        <v>2</v>
      </c>
      <c r="D48" s="9" t="s">
        <v>25</v>
      </c>
      <c r="E48" s="9" t="s">
        <v>7</v>
      </c>
      <c r="F48" s="9" t="s">
        <v>4</v>
      </c>
      <c r="G48" s="10" t="s">
        <v>14</v>
      </c>
      <c r="H48" s="15">
        <v>4.4318429277286366</v>
      </c>
      <c r="I48" s="29">
        <v>8.8636858554572733</v>
      </c>
      <c r="J48" s="23">
        <f t="shared" si="84"/>
        <v>1</v>
      </c>
      <c r="K48" s="15">
        <v>0.30523660525486868</v>
      </c>
      <c r="L48" s="29">
        <v>0.61047321050973735</v>
      </c>
      <c r="M48" s="23">
        <f t="shared" si="85"/>
        <v>1</v>
      </c>
      <c r="N48" s="15">
        <v>6.6178325757352474E-3</v>
      </c>
      <c r="O48" s="29">
        <v>6.6178325757352469E-2</v>
      </c>
      <c r="P48" s="23">
        <f t="shared" si="86"/>
        <v>1</v>
      </c>
      <c r="Q48" s="15">
        <v>3.4980676334869023</v>
      </c>
      <c r="R48" s="19">
        <v>6.9961352669738046</v>
      </c>
      <c r="S48" s="23">
        <f t="shared" si="87"/>
        <v>1</v>
      </c>
      <c r="T48" s="15">
        <v>1184.1947091134009</v>
      </c>
      <c r="U48" s="19">
        <v>5920.9735455670043</v>
      </c>
      <c r="V48" s="23">
        <f t="shared" si="88"/>
        <v>1</v>
      </c>
      <c r="W48" s="15">
        <v>1071.8969883242726</v>
      </c>
      <c r="X48" s="29">
        <v>3919.6</v>
      </c>
      <c r="Y48" s="23">
        <f t="shared" si="89"/>
        <v>1</v>
      </c>
    </row>
    <row r="49" spans="2:25" x14ac:dyDescent="0.25">
      <c r="B49" s="11">
        <v>44</v>
      </c>
      <c r="C49" s="12">
        <v>2</v>
      </c>
      <c r="D49" s="12" t="s">
        <v>25</v>
      </c>
      <c r="E49" s="12" t="s">
        <v>7</v>
      </c>
      <c r="F49" s="12" t="s">
        <v>5</v>
      </c>
      <c r="G49" s="13" t="s">
        <v>14</v>
      </c>
      <c r="H49" s="16">
        <v>4.6640981971706488</v>
      </c>
      <c r="I49" s="28">
        <v>9.3281963943412975</v>
      </c>
      <c r="J49" s="24">
        <f t="shared" si="90"/>
        <v>1.0524060245882958</v>
      </c>
      <c r="K49" s="16">
        <v>0.2189642945757789</v>
      </c>
      <c r="L49" s="28">
        <v>0.4379285891515578</v>
      </c>
      <c r="M49" s="24">
        <f t="shared" si="91"/>
        <v>0.7173592249623747</v>
      </c>
      <c r="N49" s="16">
        <v>2.0722019101805513E-2</v>
      </c>
      <c r="O49" s="28">
        <v>0.20722019101805514</v>
      </c>
      <c r="P49" s="24">
        <f t="shared" si="92"/>
        <v>3.1312395508137012</v>
      </c>
      <c r="Q49" s="16">
        <v>2.8031799771582802</v>
      </c>
      <c r="R49" s="20">
        <v>5.6063599543165603</v>
      </c>
      <c r="S49" s="24">
        <f t="shared" si="93"/>
        <v>0.80135099456726266</v>
      </c>
      <c r="T49" s="16">
        <v>887.44852086378171</v>
      </c>
      <c r="U49" s="20">
        <v>4437.2426043189089</v>
      </c>
      <c r="V49" s="24">
        <f t="shared" si="94"/>
        <v>0.7494109828680191</v>
      </c>
      <c r="W49" s="16">
        <v>1051.7809816241258</v>
      </c>
      <c r="X49" s="28">
        <v>3708</v>
      </c>
      <c r="Y49" s="24">
        <f t="shared" si="95"/>
        <v>0.94601489947953876</v>
      </c>
    </row>
    <row r="50" spans="2:25" x14ac:dyDescent="0.25">
      <c r="B50" s="11">
        <v>45</v>
      </c>
      <c r="C50" s="12">
        <v>2</v>
      </c>
      <c r="D50" s="12" t="s">
        <v>25</v>
      </c>
      <c r="E50" s="12" t="s">
        <v>7</v>
      </c>
      <c r="F50" s="12" t="s">
        <v>6</v>
      </c>
      <c r="G50" s="13" t="s">
        <v>14</v>
      </c>
      <c r="H50" s="16">
        <v>4.3471326090036424</v>
      </c>
      <c r="I50" s="28">
        <v>8.6942652180072848</v>
      </c>
      <c r="J50" s="24">
        <f t="shared" si="96"/>
        <v>0.98088598352730672</v>
      </c>
      <c r="K50" s="16">
        <v>0.25244255776186886</v>
      </c>
      <c r="L50" s="28">
        <v>0.50488511552373772</v>
      </c>
      <c r="M50" s="24">
        <f t="shared" si="97"/>
        <v>0.82703893771548975</v>
      </c>
      <c r="N50" s="16">
        <v>6.7849783843348541E-2</v>
      </c>
      <c r="O50" s="28">
        <v>0.67849783843348543</v>
      </c>
      <c r="P50" s="24">
        <f t="shared" si="98"/>
        <v>10.252568808120742</v>
      </c>
      <c r="Q50" s="16">
        <v>1.8706686182238876</v>
      </c>
      <c r="R50" s="20">
        <v>3.7413372364477753</v>
      </c>
      <c r="S50" s="24">
        <f t="shared" si="99"/>
        <v>0.5347719982072473</v>
      </c>
      <c r="T50" s="16">
        <v>754.49739618819933</v>
      </c>
      <c r="U50" s="20">
        <v>3772.4869809409965</v>
      </c>
      <c r="V50" s="24">
        <f t="shared" si="100"/>
        <v>0.63713964467303419</v>
      </c>
      <c r="W50" s="16">
        <v>1046.2769001423692</v>
      </c>
      <c r="X50" s="28">
        <v>2168</v>
      </c>
      <c r="Y50" s="24">
        <f t="shared" si="101"/>
        <v>0.55311766506786408</v>
      </c>
    </row>
    <row r="51" spans="2:25" x14ac:dyDescent="0.25">
      <c r="B51" s="6">
        <v>46</v>
      </c>
      <c r="C51" s="2">
        <v>2</v>
      </c>
      <c r="D51" s="2" t="s">
        <v>25</v>
      </c>
      <c r="E51" s="2" t="s">
        <v>13</v>
      </c>
      <c r="F51" s="2" t="s">
        <v>4</v>
      </c>
      <c r="G51" s="3" t="s">
        <v>14</v>
      </c>
      <c r="H51" s="17">
        <v>2.949046532848445</v>
      </c>
      <c r="I51" s="30">
        <v>5.89809306569689</v>
      </c>
      <c r="J51" s="25">
        <f t="shared" si="84"/>
        <v>1</v>
      </c>
      <c r="K51" s="17">
        <v>0.57451539858672973</v>
      </c>
      <c r="L51" s="30">
        <v>1.1490307971734595</v>
      </c>
      <c r="M51" s="25">
        <f t="shared" si="85"/>
        <v>1</v>
      </c>
      <c r="N51" s="17">
        <v>0.12414208435115977</v>
      </c>
      <c r="O51" s="30">
        <v>1.2414208435115976</v>
      </c>
      <c r="P51" s="25">
        <f t="shared" si="86"/>
        <v>1</v>
      </c>
      <c r="Q51" s="17">
        <v>0.91317186857114663</v>
      </c>
      <c r="R51" s="21">
        <v>1.8263437371422933</v>
      </c>
      <c r="S51" s="25">
        <f t="shared" si="87"/>
        <v>1</v>
      </c>
      <c r="T51" s="17">
        <v>32.667724806721758</v>
      </c>
      <c r="U51" s="21">
        <v>163.3386240336088</v>
      </c>
      <c r="V51" s="25">
        <f t="shared" si="88"/>
        <v>1</v>
      </c>
      <c r="W51" s="17">
        <v>29.097845094723898</v>
      </c>
      <c r="X51" s="21">
        <v>58.195690189447795</v>
      </c>
      <c r="Y51" s="25">
        <f t="shared" si="89"/>
        <v>1</v>
      </c>
    </row>
    <row r="52" spans="2:25" x14ac:dyDescent="0.25">
      <c r="B52" s="6">
        <v>47</v>
      </c>
      <c r="C52" s="2">
        <v>2</v>
      </c>
      <c r="D52" s="2" t="s">
        <v>25</v>
      </c>
      <c r="E52" s="2" t="s">
        <v>13</v>
      </c>
      <c r="F52" s="2" t="s">
        <v>5</v>
      </c>
      <c r="G52" s="3" t="s">
        <v>14</v>
      </c>
      <c r="H52" s="17">
        <v>3.0360251040123156</v>
      </c>
      <c r="I52" s="30">
        <v>6.0720502080246312</v>
      </c>
      <c r="J52" s="25">
        <f t="shared" si="90"/>
        <v>1.0294937940771858</v>
      </c>
      <c r="K52" s="17">
        <v>0.872137883977123</v>
      </c>
      <c r="L52" s="30">
        <v>1.744275767954246</v>
      </c>
      <c r="M52" s="25">
        <f t="shared" si="91"/>
        <v>1.5180409195689535</v>
      </c>
      <c r="N52" s="17">
        <v>9.0086352464922553E-2</v>
      </c>
      <c r="O52" s="30">
        <v>0.90086352464922559</v>
      </c>
      <c r="P52" s="25">
        <f t="shared" si="92"/>
        <v>0.72567133809430795</v>
      </c>
      <c r="Q52" s="17">
        <v>0.93475482421278833</v>
      </c>
      <c r="R52" s="21">
        <v>1.8695096484255767</v>
      </c>
      <c r="S52" s="25">
        <f t="shared" si="93"/>
        <v>1.0236351516997702</v>
      </c>
      <c r="T52" s="17">
        <v>14.043346926404739</v>
      </c>
      <c r="U52" s="21">
        <v>70.216734632023702</v>
      </c>
      <c r="V52" s="25">
        <f t="shared" si="94"/>
        <v>0.42988445046271362</v>
      </c>
      <c r="W52" s="17">
        <v>20.337481918318577</v>
      </c>
      <c r="X52" s="21">
        <v>40.674963836637154</v>
      </c>
      <c r="Y52" s="25">
        <f t="shared" si="95"/>
        <v>0.69893429744067981</v>
      </c>
    </row>
    <row r="53" spans="2:25" ht="15.75" thickBot="1" x14ac:dyDescent="0.3">
      <c r="B53" s="7">
        <v>48</v>
      </c>
      <c r="C53" s="4">
        <v>2</v>
      </c>
      <c r="D53" s="4" t="s">
        <v>25</v>
      </c>
      <c r="E53" s="4" t="s">
        <v>13</v>
      </c>
      <c r="F53" s="4" t="s">
        <v>6</v>
      </c>
      <c r="G53" s="5" t="s">
        <v>14</v>
      </c>
      <c r="H53" s="18">
        <v>3.1059902445201333</v>
      </c>
      <c r="I53" s="31">
        <v>6.2119804890402666</v>
      </c>
      <c r="J53" s="26">
        <f t="shared" si="96"/>
        <v>1.0532184588895239</v>
      </c>
      <c r="K53" s="18">
        <v>0.16684127006647903</v>
      </c>
      <c r="L53" s="31">
        <v>0.33368254013295806</v>
      </c>
      <c r="M53" s="26">
        <f t="shared" si="97"/>
        <v>0.29040347826515639</v>
      </c>
      <c r="N53" s="18">
        <v>3.5977437836188383E-2</v>
      </c>
      <c r="O53" s="31">
        <v>0.35977437836188386</v>
      </c>
      <c r="P53" s="26">
        <f t="shared" si="98"/>
        <v>0.28980855303201841</v>
      </c>
      <c r="Q53" s="18">
        <v>0.60504555546982541</v>
      </c>
      <c r="R53" s="22">
        <v>1.2100911109396508</v>
      </c>
      <c r="S53" s="26">
        <f t="shared" si="99"/>
        <v>0.6625757716524372</v>
      </c>
      <c r="T53" s="18">
        <v>25.842427195295347</v>
      </c>
      <c r="U53" s="22">
        <v>129.21213597647673</v>
      </c>
      <c r="V53" s="26">
        <f t="shared" si="100"/>
        <v>0.79106908571661438</v>
      </c>
      <c r="W53" s="18">
        <v>21.907767252691656</v>
      </c>
      <c r="X53" s="22">
        <v>43.815534505383312</v>
      </c>
      <c r="Y53" s="26">
        <f t="shared" si="101"/>
        <v>0.75289998903265976</v>
      </c>
    </row>
  </sheetData>
  <mergeCells count="12">
    <mergeCell ref="H3:J3"/>
    <mergeCell ref="K3:M3"/>
    <mergeCell ref="H4:J4"/>
    <mergeCell ref="K4:M4"/>
    <mergeCell ref="N4:P4"/>
    <mergeCell ref="Q4:S4"/>
    <mergeCell ref="T4:V4"/>
    <mergeCell ref="W3:Y3"/>
    <mergeCell ref="W4:Y4"/>
    <mergeCell ref="N3:P3"/>
    <mergeCell ref="Q3:S3"/>
    <mergeCell ref="T3:V3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H16" sqref="H16"/>
    </sheetView>
  </sheetViews>
  <sheetFormatPr baseColWidth="10" defaultRowHeight="15" x14ac:dyDescent="0.25"/>
  <sheetData>
    <row r="1" spans="1:4" x14ac:dyDescent="0.25">
      <c r="B1" t="s">
        <v>28</v>
      </c>
      <c r="C1" t="s">
        <v>29</v>
      </c>
      <c r="D1" t="s">
        <v>30</v>
      </c>
    </row>
    <row r="2" spans="1:4" x14ac:dyDescent="0.25">
      <c r="A2" t="s">
        <v>31</v>
      </c>
      <c r="B2" s="27">
        <v>21662</v>
      </c>
      <c r="C2" s="27">
        <v>28775</v>
      </c>
      <c r="D2" s="27">
        <v>14632</v>
      </c>
    </row>
    <row r="3" spans="1:4" x14ac:dyDescent="0.25">
      <c r="A3" t="s">
        <v>32</v>
      </c>
      <c r="B3" s="27">
        <v>10976</v>
      </c>
      <c r="C3" s="27">
        <v>32959</v>
      </c>
      <c r="D3" s="27">
        <v>11809</v>
      </c>
    </row>
    <row r="4" spans="1:4" x14ac:dyDescent="0.25">
      <c r="A4" t="s">
        <v>38</v>
      </c>
      <c r="B4" s="27">
        <v>55000</v>
      </c>
      <c r="C4" s="27">
        <v>37028</v>
      </c>
      <c r="D4" s="27">
        <v>11829</v>
      </c>
    </row>
    <row r="5" spans="1:4" x14ac:dyDescent="0.25">
      <c r="A5" t="s">
        <v>33</v>
      </c>
      <c r="B5" s="27">
        <v>1</v>
      </c>
      <c r="C5">
        <f>C2/B2</f>
        <v>1.3283630320376696</v>
      </c>
      <c r="D5">
        <f>D2/B2</f>
        <v>0.67546856245960674</v>
      </c>
    </row>
    <row r="6" spans="1:4" x14ac:dyDescent="0.25">
      <c r="B6" s="27">
        <v>1</v>
      </c>
      <c r="C6">
        <f t="shared" ref="C6:C7" si="0">C3/B3</f>
        <v>3.0028243440233235</v>
      </c>
      <c r="D6">
        <f t="shared" ref="D6:D7" si="1">D3/B3</f>
        <v>1.0758928571428572</v>
      </c>
    </row>
    <row r="7" spans="1:4" x14ac:dyDescent="0.25">
      <c r="B7" s="27">
        <v>1</v>
      </c>
      <c r="C7">
        <f t="shared" si="0"/>
        <v>0.67323636363636363</v>
      </c>
      <c r="D7">
        <f t="shared" si="1"/>
        <v>0.21507272727272728</v>
      </c>
    </row>
    <row r="8" spans="1:4" x14ac:dyDescent="0.25">
      <c r="A8" t="s">
        <v>34</v>
      </c>
      <c r="B8" s="27">
        <v>19745</v>
      </c>
      <c r="C8" s="27">
        <v>22325</v>
      </c>
      <c r="D8" s="27">
        <v>21702</v>
      </c>
    </row>
    <row r="9" spans="1:4" x14ac:dyDescent="0.25">
      <c r="A9" t="s">
        <v>32</v>
      </c>
      <c r="B9" s="27">
        <v>1611</v>
      </c>
      <c r="C9" s="27">
        <v>1664</v>
      </c>
      <c r="D9" s="27">
        <v>1344</v>
      </c>
    </row>
    <row r="10" spans="1:4" x14ac:dyDescent="0.25">
      <c r="A10" t="s">
        <v>38</v>
      </c>
      <c r="B10" s="27">
        <v>9113</v>
      </c>
      <c r="C10" s="27">
        <v>9161</v>
      </c>
      <c r="D10" s="27">
        <v>4896</v>
      </c>
    </row>
    <row r="11" spans="1:4" x14ac:dyDescent="0.25">
      <c r="A11" t="s">
        <v>33</v>
      </c>
      <c r="B11" s="27">
        <v>1</v>
      </c>
      <c r="C11">
        <f>C8/B8</f>
        <v>1.1306659913902253</v>
      </c>
      <c r="D11">
        <f>D8/B8</f>
        <v>1.0991136996708026</v>
      </c>
    </row>
    <row r="12" spans="1:4" x14ac:dyDescent="0.25">
      <c r="B12" s="27">
        <v>1</v>
      </c>
      <c r="C12">
        <f t="shared" ref="C12:C13" si="2">C9/B9</f>
        <v>1.0328988206083178</v>
      </c>
      <c r="D12">
        <f t="shared" ref="D12:D13" si="3">D9/B9</f>
        <v>0.83426443202979517</v>
      </c>
    </row>
    <row r="13" spans="1:4" x14ac:dyDescent="0.25">
      <c r="B13" s="27">
        <v>1</v>
      </c>
      <c r="C13">
        <f t="shared" si="2"/>
        <v>1.0052672007022934</v>
      </c>
      <c r="D13">
        <f t="shared" si="3"/>
        <v>0.53725447163392959</v>
      </c>
    </row>
    <row r="14" spans="1:4" x14ac:dyDescent="0.25">
      <c r="A14" t="s">
        <v>35</v>
      </c>
      <c r="B14" s="27">
        <v>12725</v>
      </c>
      <c r="C14" s="27">
        <v>26957</v>
      </c>
      <c r="D14" s="27">
        <v>11717</v>
      </c>
    </row>
    <row r="15" spans="1:4" x14ac:dyDescent="0.25">
      <c r="A15" t="s">
        <v>32</v>
      </c>
      <c r="B15" s="27">
        <v>5379</v>
      </c>
      <c r="C15" s="27">
        <v>6134</v>
      </c>
      <c r="D15" s="27">
        <v>10613</v>
      </c>
    </row>
    <row r="16" spans="1:4" x14ac:dyDescent="0.25">
      <c r="A16" t="s">
        <v>38</v>
      </c>
      <c r="B16" s="27">
        <v>9332</v>
      </c>
      <c r="C16" s="27">
        <v>8231</v>
      </c>
      <c r="D16" s="27">
        <v>4239</v>
      </c>
    </row>
    <row r="17" spans="1:4" x14ac:dyDescent="0.25">
      <c r="A17" t="s">
        <v>33</v>
      </c>
      <c r="B17" s="27">
        <v>1</v>
      </c>
      <c r="C17">
        <f>C14/B14</f>
        <v>2.1184282907662082</v>
      </c>
      <c r="D17">
        <f>D14/B14</f>
        <v>0.92078585461689588</v>
      </c>
    </row>
    <row r="18" spans="1:4" x14ac:dyDescent="0.25">
      <c r="B18" s="27">
        <v>1</v>
      </c>
      <c r="C18">
        <f t="shared" ref="C18:C19" si="4">C15/B15</f>
        <v>1.1403606618330544</v>
      </c>
      <c r="D18">
        <f t="shared" ref="D18:D19" si="5">D15/B15</f>
        <v>1.9730433166015988</v>
      </c>
    </row>
    <row r="19" spans="1:4" x14ac:dyDescent="0.25">
      <c r="B19" s="27">
        <v>1</v>
      </c>
      <c r="C19">
        <f t="shared" si="4"/>
        <v>0.88201885983711958</v>
      </c>
      <c r="D19">
        <f t="shared" si="5"/>
        <v>0.45424346335190741</v>
      </c>
    </row>
    <row r="20" spans="1:4" x14ac:dyDescent="0.25">
      <c r="A20" t="s">
        <v>36</v>
      </c>
      <c r="B20" s="27">
        <v>9758</v>
      </c>
      <c r="C20" s="27">
        <v>11733</v>
      </c>
      <c r="D20" s="27">
        <v>11538</v>
      </c>
    </row>
    <row r="21" spans="1:4" x14ac:dyDescent="0.25">
      <c r="A21" t="s">
        <v>32</v>
      </c>
      <c r="B21" s="27">
        <v>849</v>
      </c>
      <c r="C21" s="27">
        <v>1207</v>
      </c>
      <c r="D21" s="27">
        <v>786</v>
      </c>
    </row>
    <row r="22" spans="1:4" x14ac:dyDescent="0.25">
      <c r="A22" t="s">
        <v>38</v>
      </c>
      <c r="B22" s="27">
        <v>6375</v>
      </c>
      <c r="C22" s="27">
        <v>4942</v>
      </c>
      <c r="D22" s="27">
        <v>4189</v>
      </c>
    </row>
    <row r="23" spans="1:4" x14ac:dyDescent="0.25">
      <c r="A23" t="s">
        <v>33</v>
      </c>
      <c r="B23" s="27">
        <v>1</v>
      </c>
      <c r="C23">
        <f>C20/B20</f>
        <v>1.2023980323836851</v>
      </c>
      <c r="D23">
        <f>D20/B20</f>
        <v>1.1824144291863086</v>
      </c>
    </row>
    <row r="24" spans="1:4" x14ac:dyDescent="0.25">
      <c r="B24" s="27">
        <v>1</v>
      </c>
      <c r="C24">
        <f t="shared" ref="C24:C25" si="6">C21/B21</f>
        <v>1.4216725559481744</v>
      </c>
      <c r="D24">
        <f t="shared" ref="D24:D25" si="7">D21/B21</f>
        <v>0.9257950530035336</v>
      </c>
    </row>
    <row r="25" spans="1:4" x14ac:dyDescent="0.25">
      <c r="B25" s="27">
        <v>1</v>
      </c>
      <c r="C25">
        <f t="shared" si="6"/>
        <v>0.77521568627450976</v>
      </c>
      <c r="D25">
        <f t="shared" si="7"/>
        <v>0.65709803921568632</v>
      </c>
    </row>
    <row r="26" spans="1:4" x14ac:dyDescent="0.25">
      <c r="A26" t="s">
        <v>31</v>
      </c>
      <c r="B26" s="27">
        <v>7572</v>
      </c>
      <c r="C26" s="27">
        <v>17116</v>
      </c>
      <c r="D26" s="27">
        <v>12698</v>
      </c>
    </row>
    <row r="27" spans="1:4" x14ac:dyDescent="0.25">
      <c r="A27" t="s">
        <v>37</v>
      </c>
      <c r="B27" s="27">
        <v>6771</v>
      </c>
      <c r="C27" s="27">
        <v>10162</v>
      </c>
      <c r="D27" s="27">
        <v>8133</v>
      </c>
    </row>
    <row r="28" spans="1:4" x14ac:dyDescent="0.25">
      <c r="A28" t="s">
        <v>38</v>
      </c>
      <c r="B28" s="27">
        <v>9511</v>
      </c>
      <c r="C28" s="27">
        <v>6263</v>
      </c>
      <c r="D28" s="27">
        <v>4223</v>
      </c>
    </row>
    <row r="29" spans="1:4" x14ac:dyDescent="0.25">
      <c r="A29" t="s">
        <v>33</v>
      </c>
      <c r="B29" s="27">
        <v>1</v>
      </c>
      <c r="C29">
        <f>C26/B26</f>
        <v>2.2604331748547279</v>
      </c>
      <c r="D29">
        <f>D26/B26</f>
        <v>1.6769677760169044</v>
      </c>
    </row>
    <row r="30" spans="1:4" x14ac:dyDescent="0.25">
      <c r="B30" s="27">
        <v>1</v>
      </c>
      <c r="C30">
        <f t="shared" ref="C30:C31" si="8">C27/B27</f>
        <v>1.5008122876975336</v>
      </c>
      <c r="D30">
        <f t="shared" ref="D30:D31" si="9">D27/B27</f>
        <v>1.2011519716437749</v>
      </c>
    </row>
    <row r="31" spans="1:4" x14ac:dyDescent="0.25">
      <c r="B31" s="27">
        <v>1</v>
      </c>
      <c r="C31">
        <f t="shared" si="8"/>
        <v>0.65850068341919887</v>
      </c>
      <c r="D31">
        <f t="shared" si="9"/>
        <v>0.44401219640416362</v>
      </c>
    </row>
    <row r="32" spans="1:4" x14ac:dyDescent="0.25">
      <c r="A32" t="s">
        <v>34</v>
      </c>
      <c r="B32" s="27">
        <v>8178</v>
      </c>
      <c r="C32" s="27">
        <v>9376</v>
      </c>
      <c r="D32" s="27">
        <v>4384</v>
      </c>
    </row>
    <row r="33" spans="1:4" x14ac:dyDescent="0.25">
      <c r="A33" t="s">
        <v>37</v>
      </c>
      <c r="B33" s="27">
        <v>3663</v>
      </c>
      <c r="C33" s="27">
        <v>6502</v>
      </c>
      <c r="D33" s="27">
        <v>4745</v>
      </c>
    </row>
    <row r="34" spans="1:4" x14ac:dyDescent="0.25">
      <c r="A34" t="s">
        <v>38</v>
      </c>
      <c r="B34" s="27">
        <v>3426</v>
      </c>
      <c r="C34" s="27">
        <v>4778</v>
      </c>
      <c r="D34" s="27">
        <v>2389</v>
      </c>
    </row>
    <row r="35" spans="1:4" x14ac:dyDescent="0.25">
      <c r="A35" t="s">
        <v>33</v>
      </c>
      <c r="B35" s="27">
        <v>1</v>
      </c>
      <c r="C35">
        <f>C32/B32</f>
        <v>1.1464905844949866</v>
      </c>
      <c r="D35">
        <f>D32/B32</f>
        <v>0.53607238933724632</v>
      </c>
    </row>
    <row r="36" spans="1:4" x14ac:dyDescent="0.25">
      <c r="B36" s="27">
        <v>1</v>
      </c>
      <c r="C36">
        <f t="shared" ref="C36:C37" si="10">C33/B33</f>
        <v>1.7750477750477751</v>
      </c>
      <c r="D36">
        <f t="shared" ref="D36:D37" si="11">D33/B33</f>
        <v>1.2953862953862953</v>
      </c>
    </row>
    <row r="37" spans="1:4" x14ac:dyDescent="0.25">
      <c r="B37" s="27">
        <v>1</v>
      </c>
      <c r="C37">
        <f t="shared" si="10"/>
        <v>1.3946293053123175</v>
      </c>
      <c r="D37">
        <f t="shared" si="11"/>
        <v>0.69731465265615877</v>
      </c>
    </row>
    <row r="38" spans="1:4" x14ac:dyDescent="0.25">
      <c r="A38" t="s">
        <v>35</v>
      </c>
      <c r="B38" s="27">
        <v>16242</v>
      </c>
      <c r="C38" s="27">
        <v>15251</v>
      </c>
      <c r="D38" s="27">
        <v>11873</v>
      </c>
    </row>
    <row r="39" spans="1:4" x14ac:dyDescent="0.25">
      <c r="A39" t="s">
        <v>37</v>
      </c>
      <c r="B39" s="27">
        <v>962</v>
      </c>
      <c r="C39" s="27">
        <v>936</v>
      </c>
      <c r="D39" s="27">
        <v>691</v>
      </c>
    </row>
    <row r="40" spans="1:4" x14ac:dyDescent="0.25">
      <c r="A40" t="s">
        <v>38</v>
      </c>
      <c r="B40" s="27">
        <v>5419</v>
      </c>
      <c r="C40" s="27">
        <v>6419</v>
      </c>
      <c r="D40" s="27">
        <v>5611</v>
      </c>
    </row>
    <row r="41" spans="1:4" x14ac:dyDescent="0.25">
      <c r="A41" t="s">
        <v>33</v>
      </c>
      <c r="B41" s="27">
        <v>1</v>
      </c>
      <c r="C41">
        <f>C38/B38</f>
        <v>0.93898534663218813</v>
      </c>
      <c r="D41">
        <f>D38/B38</f>
        <v>0.7310060337396872</v>
      </c>
    </row>
    <row r="42" spans="1:4" x14ac:dyDescent="0.25">
      <c r="B42" s="27">
        <v>1</v>
      </c>
      <c r="C42">
        <f t="shared" ref="C42:C43" si="12">C39/B39</f>
        <v>0.97297297297297303</v>
      </c>
      <c r="D42">
        <f t="shared" ref="D42:D43" si="13">D39/B39</f>
        <v>0.71829521829521825</v>
      </c>
    </row>
    <row r="43" spans="1:4" x14ac:dyDescent="0.25">
      <c r="B43" s="27">
        <v>1</v>
      </c>
      <c r="C43">
        <f t="shared" si="12"/>
        <v>1.1845358922310389</v>
      </c>
      <c r="D43">
        <f t="shared" si="13"/>
        <v>1.0354308913083594</v>
      </c>
    </row>
    <row r="44" spans="1:4" x14ac:dyDescent="0.25">
      <c r="A44" t="s">
        <v>36</v>
      </c>
      <c r="B44" s="27">
        <v>5648</v>
      </c>
      <c r="C44" s="27">
        <v>6283</v>
      </c>
      <c r="D44" s="27">
        <v>5082</v>
      </c>
    </row>
    <row r="45" spans="1:4" x14ac:dyDescent="0.25">
      <c r="A45" t="s">
        <v>37</v>
      </c>
      <c r="B45" s="27">
        <v>4090</v>
      </c>
      <c r="C45" s="27">
        <v>4945</v>
      </c>
      <c r="D45" s="27">
        <v>3012</v>
      </c>
    </row>
    <row r="46" spans="1:4" x14ac:dyDescent="0.25">
      <c r="A46" t="s">
        <v>38</v>
      </c>
      <c r="B46" s="27">
        <v>3925</v>
      </c>
      <c r="C46" s="27">
        <v>3186</v>
      </c>
      <c r="D46" s="27">
        <v>2322</v>
      </c>
    </row>
    <row r="47" spans="1:4" x14ac:dyDescent="0.25">
      <c r="A47" t="s">
        <v>33</v>
      </c>
      <c r="B47" s="27">
        <v>1</v>
      </c>
      <c r="C47">
        <f>C44/B44</f>
        <v>1.1124291784702549</v>
      </c>
      <c r="D47">
        <f>D44/B44</f>
        <v>0.89978753541076484</v>
      </c>
    </row>
    <row r="48" spans="1:4" x14ac:dyDescent="0.25">
      <c r="B48" s="27">
        <v>1</v>
      </c>
      <c r="C48">
        <f t="shared" ref="C48:C49" si="14">C45/B45</f>
        <v>1.2090464547677262</v>
      </c>
      <c r="D48">
        <f t="shared" ref="D48:D49" si="15">D45/B45</f>
        <v>0.73643031784841073</v>
      </c>
    </row>
    <row r="49" spans="2:4" x14ac:dyDescent="0.25">
      <c r="B49" s="27">
        <v>1</v>
      </c>
      <c r="C49">
        <f t="shared" si="14"/>
        <v>0.81171974522292989</v>
      </c>
      <c r="D49">
        <f t="shared" si="15"/>
        <v>0.59159235668789811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Cytokines 1</vt:lpstr>
      <vt:lpstr>Cytokines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Kauer</dc:creator>
  <cp:lastModifiedBy>user</cp:lastModifiedBy>
  <dcterms:created xsi:type="dcterms:W3CDTF">2022-09-19T12:27:08Z</dcterms:created>
  <dcterms:modified xsi:type="dcterms:W3CDTF">2023-01-11T14:01:04Z</dcterms:modified>
</cp:coreProperties>
</file>