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patricia_peinado_utas_edu_au/Documents/Thesis Chapters/paper publications/behaviour figures/"/>
    </mc:Choice>
  </mc:AlternateContent>
  <xr:revisionPtr revIDLastSave="227" documentId="8_{EC7B0C70-2501-43D7-BA7E-FF326A6E8ECC}" xr6:coauthVersionLast="47" xr6:coauthVersionMax="47" xr10:uidLastSave="{50DB299A-98C5-4C0D-A8D1-EC327F934921}"/>
  <bookViews>
    <workbookView xWindow="-120" yWindow="-120" windowWidth="51840" windowHeight="21120" xr2:uid="{E717C136-9B4C-46A7-8606-B29993F37B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1" l="1"/>
  <c r="M38" i="1"/>
  <c r="M37" i="1"/>
  <c r="M36" i="1"/>
  <c r="M35" i="1"/>
  <c r="M34" i="1"/>
  <c r="M33" i="1"/>
  <c r="M32" i="1"/>
  <c r="M31" i="1"/>
  <c r="M30" i="1"/>
  <c r="M29" i="1"/>
  <c r="M28" i="1"/>
  <c r="L26" i="1"/>
  <c r="L23" i="1"/>
  <c r="L22" i="1"/>
  <c r="M21" i="1"/>
  <c r="M20" i="1"/>
  <c r="M19" i="1"/>
  <c r="M18" i="1"/>
  <c r="M15" i="1"/>
  <c r="M11" i="1"/>
  <c r="M6" i="1"/>
  <c r="M3" i="1"/>
</calcChain>
</file>

<file path=xl/sharedStrings.xml><?xml version="1.0" encoding="utf-8"?>
<sst xmlns="http://schemas.openxmlformats.org/spreadsheetml/2006/main" count="240" uniqueCount="74">
  <si>
    <t xml:space="preserve">Temperature </t>
  </si>
  <si>
    <t>id_animal</t>
  </si>
  <si>
    <t>capture_time</t>
  </si>
  <si>
    <t>acclimation_days</t>
  </si>
  <si>
    <t>Sex</t>
  </si>
  <si>
    <t>ML_mm</t>
  </si>
  <si>
    <t>TW_gr</t>
  </si>
  <si>
    <t>body_pattern</t>
  </si>
  <si>
    <t>attack_suscess</t>
  </si>
  <si>
    <t>make_attack</t>
  </si>
  <si>
    <t>nun_attemps</t>
  </si>
  <si>
    <t>time_to_attack (sec)</t>
  </si>
  <si>
    <t>time to attack (min )</t>
  </si>
  <si>
    <t>body_posture</t>
  </si>
  <si>
    <t xml:space="preserve">strike_distance_mm </t>
  </si>
  <si>
    <t>tentacle elengation_mm</t>
  </si>
  <si>
    <t>13C</t>
  </si>
  <si>
    <t>T13R6</t>
  </si>
  <si>
    <t>F</t>
  </si>
  <si>
    <t>T13R7</t>
  </si>
  <si>
    <t>no</t>
  </si>
  <si>
    <t>T13R8</t>
  </si>
  <si>
    <t>T13R9</t>
  </si>
  <si>
    <t>T13R10</t>
  </si>
  <si>
    <t>M</t>
  </si>
  <si>
    <t>T13R11</t>
  </si>
  <si>
    <t xml:space="preserve">no </t>
  </si>
  <si>
    <t>16C</t>
  </si>
  <si>
    <t>T16R1</t>
  </si>
  <si>
    <t>T16R3</t>
  </si>
  <si>
    <t>T16R4</t>
  </si>
  <si>
    <t>T16R5</t>
  </si>
  <si>
    <t>T16R6</t>
  </si>
  <si>
    <t>T16R7</t>
  </si>
  <si>
    <t>T16R8</t>
  </si>
  <si>
    <t>dark</t>
  </si>
  <si>
    <t>T16R9</t>
  </si>
  <si>
    <t>T16R11</t>
  </si>
  <si>
    <t>T16R12</t>
  </si>
  <si>
    <t>19C</t>
  </si>
  <si>
    <t>T19R1</t>
  </si>
  <si>
    <t>upward point</t>
  </si>
  <si>
    <t>T19R2</t>
  </si>
  <si>
    <t xml:space="preserve">donward point </t>
  </si>
  <si>
    <t>T19R3</t>
  </si>
  <si>
    <t>T19R4</t>
  </si>
  <si>
    <t>transparent</t>
  </si>
  <si>
    <t>T19R5</t>
  </si>
  <si>
    <t>T19R6</t>
  </si>
  <si>
    <t>yes</t>
  </si>
  <si>
    <t>T19R9</t>
  </si>
  <si>
    <t>Na</t>
  </si>
  <si>
    <t>T19R10</t>
  </si>
  <si>
    <t>T19R11</t>
  </si>
  <si>
    <t>T19R12</t>
  </si>
  <si>
    <t>22C</t>
  </si>
  <si>
    <t>T22R3</t>
  </si>
  <si>
    <t>T22R5</t>
  </si>
  <si>
    <t>T22R7</t>
  </si>
  <si>
    <t>T22R8</t>
  </si>
  <si>
    <t>T22R12</t>
  </si>
  <si>
    <t>downpoint</t>
  </si>
  <si>
    <t>25C</t>
  </si>
  <si>
    <t>T25R3</t>
  </si>
  <si>
    <t xml:space="preserve">upward point </t>
  </si>
  <si>
    <t>T25R5</t>
  </si>
  <si>
    <t>T25R6</t>
  </si>
  <si>
    <t>T25R7</t>
  </si>
  <si>
    <t>T25R10</t>
  </si>
  <si>
    <t>T25R12</t>
  </si>
  <si>
    <t>T25R13</t>
  </si>
  <si>
    <t>handling time (sec)</t>
  </si>
  <si>
    <t>Horizontal arms</t>
  </si>
  <si>
    <t>Predator-prey length relationship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</si>
</sst>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F05B-6D56-4EA9-94A2-483C4AF15655}">
  <dimension ref="A1:R40"/>
  <sheetViews>
    <sheetView tabSelected="1" workbookViewId="0">
      <selection activeCell="X18" sqref="X18"/>
    </sheetView>
  </sheetViews>
  <sheetFormatPr defaultRowHeight="15" x14ac:dyDescent="0.25"/>
  <cols>
    <col min="1" max="1" width="16.42578125" customWidth="1"/>
    <col min="2" max="2" width="9.7109375" customWidth="1"/>
    <col min="3" max="3" width="16.5703125" customWidth="1"/>
    <col min="4" max="4" width="20.85546875" customWidth="1"/>
    <col min="8" max="8" width="18" customWidth="1"/>
    <col min="9" max="9" width="24.5703125" customWidth="1"/>
    <col min="10" max="10" width="22.42578125" customWidth="1"/>
    <col min="11" max="11" width="22.85546875" customWidth="1"/>
    <col min="12" max="12" width="30.28515625" customWidth="1"/>
    <col min="13" max="13" width="17.85546875" customWidth="1"/>
    <col min="14" max="14" width="24.7109375" customWidth="1"/>
    <col min="15" max="15" width="20.140625" customWidth="1"/>
    <col min="16" max="16" width="16.5703125" customWidth="1"/>
    <col min="17" max="17" width="13.5703125" customWidth="1"/>
    <col min="18" max="18" width="17.5703125" customWidth="1"/>
  </cols>
  <sheetData>
    <row r="1" spans="1:18" x14ac:dyDescent="0.25">
      <c r="F1" s="3"/>
      <c r="G1" s="3"/>
      <c r="H1" s="1"/>
      <c r="R1" s="1"/>
    </row>
    <row r="2" spans="1:18" ht="24.95" customHeight="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s="1" t="s">
        <v>73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71</v>
      </c>
      <c r="O2" t="s">
        <v>13</v>
      </c>
      <c r="P2" t="s">
        <v>7</v>
      </c>
      <c r="Q2" t="s">
        <v>14</v>
      </c>
      <c r="R2" t="s">
        <v>15</v>
      </c>
    </row>
    <row r="3" spans="1:18" x14ac:dyDescent="0.25">
      <c r="A3" t="s">
        <v>16</v>
      </c>
      <c r="B3" t="s">
        <v>17</v>
      </c>
      <c r="C3">
        <v>1</v>
      </c>
      <c r="D3">
        <v>1</v>
      </c>
      <c r="E3" t="s">
        <v>18</v>
      </c>
      <c r="F3">
        <v>135</v>
      </c>
      <c r="G3">
        <v>161.6</v>
      </c>
      <c r="H3" s="2">
        <v>1.8</v>
      </c>
      <c r="I3" t="s">
        <v>49</v>
      </c>
      <c r="J3" t="s">
        <v>49</v>
      </c>
      <c r="K3">
        <v>1</v>
      </c>
      <c r="L3">
        <v>25</v>
      </c>
      <c r="M3" s="2">
        <f xml:space="preserve"> L3/60</f>
        <v>0.41666666666666669</v>
      </c>
      <c r="N3">
        <v>20</v>
      </c>
    </row>
    <row r="4" spans="1:18" x14ac:dyDescent="0.25">
      <c r="A4" t="s">
        <v>16</v>
      </c>
      <c r="B4" t="s">
        <v>19</v>
      </c>
      <c r="C4">
        <v>1</v>
      </c>
      <c r="D4">
        <v>1</v>
      </c>
      <c r="E4" t="s">
        <v>18</v>
      </c>
      <c r="F4">
        <v>137</v>
      </c>
      <c r="G4">
        <v>149</v>
      </c>
      <c r="H4" s="2">
        <v>1.4421052631578948</v>
      </c>
      <c r="I4" t="s">
        <v>20</v>
      </c>
      <c r="J4" t="s">
        <v>20</v>
      </c>
      <c r="K4">
        <v>0</v>
      </c>
    </row>
    <row r="5" spans="1:18" x14ac:dyDescent="0.25">
      <c r="A5" t="s">
        <v>16</v>
      </c>
      <c r="B5" t="s">
        <v>21</v>
      </c>
      <c r="C5">
        <v>1</v>
      </c>
      <c r="D5">
        <v>2</v>
      </c>
      <c r="E5" t="s">
        <v>18</v>
      </c>
      <c r="F5">
        <v>142</v>
      </c>
      <c r="G5">
        <v>130.80000000000001</v>
      </c>
      <c r="H5" s="2">
        <v>1.42</v>
      </c>
      <c r="I5" t="s">
        <v>20</v>
      </c>
      <c r="J5" t="s">
        <v>20</v>
      </c>
      <c r="K5">
        <v>0</v>
      </c>
    </row>
    <row r="6" spans="1:18" x14ac:dyDescent="0.25">
      <c r="A6" t="s">
        <v>16</v>
      </c>
      <c r="B6" t="s">
        <v>22</v>
      </c>
      <c r="C6">
        <v>1</v>
      </c>
      <c r="D6">
        <v>2</v>
      </c>
      <c r="E6" t="s">
        <v>18</v>
      </c>
      <c r="F6">
        <v>129</v>
      </c>
      <c r="G6">
        <v>136.9</v>
      </c>
      <c r="H6" s="2">
        <v>1.4175824175824177</v>
      </c>
      <c r="I6" t="s">
        <v>20</v>
      </c>
      <c r="J6" t="s">
        <v>49</v>
      </c>
      <c r="K6">
        <v>10</v>
      </c>
      <c r="L6">
        <v>7</v>
      </c>
      <c r="M6" s="2">
        <f t="shared" ref="M6:M21" si="0" xml:space="preserve"> L6/60</f>
        <v>0.11666666666666667</v>
      </c>
    </row>
    <row r="7" spans="1:18" x14ac:dyDescent="0.25">
      <c r="A7" t="s">
        <v>16</v>
      </c>
      <c r="B7" t="s">
        <v>23</v>
      </c>
      <c r="C7">
        <v>1</v>
      </c>
      <c r="D7">
        <v>3</v>
      </c>
      <c r="E7" t="s">
        <v>24</v>
      </c>
      <c r="F7">
        <v>140</v>
      </c>
      <c r="G7">
        <v>144.30000000000001</v>
      </c>
      <c r="H7" s="2">
        <v>1.5384615384615385</v>
      </c>
      <c r="I7" t="s">
        <v>20</v>
      </c>
      <c r="J7" t="s">
        <v>20</v>
      </c>
      <c r="K7">
        <v>0</v>
      </c>
      <c r="M7" s="2"/>
    </row>
    <row r="8" spans="1:18" x14ac:dyDescent="0.25">
      <c r="A8" t="s">
        <v>16</v>
      </c>
      <c r="B8" t="s">
        <v>25</v>
      </c>
      <c r="C8">
        <v>1</v>
      </c>
      <c r="D8">
        <v>3</v>
      </c>
      <c r="E8" t="s">
        <v>18</v>
      </c>
      <c r="F8">
        <v>158</v>
      </c>
      <c r="G8">
        <v>191.2</v>
      </c>
      <c r="H8" s="2">
        <v>1.6122448979591837</v>
      </c>
      <c r="I8" t="s">
        <v>26</v>
      </c>
      <c r="J8" t="s">
        <v>20</v>
      </c>
      <c r="K8">
        <v>0</v>
      </c>
      <c r="M8" s="2"/>
    </row>
    <row r="9" spans="1:18" x14ac:dyDescent="0.25">
      <c r="A9" t="s">
        <v>27</v>
      </c>
      <c r="B9" t="s">
        <v>28</v>
      </c>
      <c r="C9">
        <v>4</v>
      </c>
      <c r="D9">
        <v>1</v>
      </c>
      <c r="E9" t="s">
        <v>24</v>
      </c>
      <c r="F9">
        <v>180</v>
      </c>
      <c r="G9">
        <v>249.9</v>
      </c>
      <c r="H9" s="2">
        <v>1.5384615384615385</v>
      </c>
      <c r="I9" t="s">
        <v>20</v>
      </c>
      <c r="J9" t="s">
        <v>20</v>
      </c>
      <c r="K9">
        <v>0</v>
      </c>
      <c r="M9" s="2"/>
    </row>
    <row r="10" spans="1:18" x14ac:dyDescent="0.25">
      <c r="A10" t="s">
        <v>27</v>
      </c>
      <c r="B10" t="s">
        <v>29</v>
      </c>
      <c r="C10">
        <v>4</v>
      </c>
      <c r="D10">
        <v>2</v>
      </c>
      <c r="E10" t="s">
        <v>24</v>
      </c>
      <c r="F10">
        <v>201</v>
      </c>
      <c r="G10">
        <v>329.3</v>
      </c>
      <c r="H10" s="2">
        <v>1.8272727272727274</v>
      </c>
      <c r="I10" t="s">
        <v>20</v>
      </c>
      <c r="J10" t="s">
        <v>20</v>
      </c>
      <c r="K10">
        <v>0</v>
      </c>
      <c r="M10" s="2"/>
    </row>
    <row r="11" spans="1:18" x14ac:dyDescent="0.25">
      <c r="A11" t="s">
        <v>27</v>
      </c>
      <c r="B11" t="s">
        <v>30</v>
      </c>
      <c r="C11">
        <v>4</v>
      </c>
      <c r="D11">
        <v>2</v>
      </c>
      <c r="E11" t="s">
        <v>24</v>
      </c>
      <c r="F11">
        <v>215</v>
      </c>
      <c r="G11">
        <v>414.1</v>
      </c>
      <c r="H11" s="2">
        <v>1.9545454545454546</v>
      </c>
      <c r="I11" t="s">
        <v>20</v>
      </c>
      <c r="J11" t="s">
        <v>49</v>
      </c>
      <c r="K11">
        <v>2</v>
      </c>
      <c r="L11">
        <v>82</v>
      </c>
      <c r="M11" s="2">
        <f t="shared" si="0"/>
        <v>1.3666666666666667</v>
      </c>
    </row>
    <row r="12" spans="1:18" x14ac:dyDescent="0.25">
      <c r="A12" t="s">
        <v>27</v>
      </c>
      <c r="B12" t="s">
        <v>31</v>
      </c>
      <c r="C12">
        <v>4</v>
      </c>
      <c r="D12">
        <v>3</v>
      </c>
      <c r="E12" t="s">
        <v>24</v>
      </c>
      <c r="F12">
        <v>174</v>
      </c>
      <c r="G12">
        <v>241.2</v>
      </c>
      <c r="H12" s="2">
        <v>1.74</v>
      </c>
      <c r="I12" t="s">
        <v>26</v>
      </c>
      <c r="J12" t="s">
        <v>20</v>
      </c>
      <c r="K12">
        <v>0</v>
      </c>
      <c r="M12" s="2"/>
    </row>
    <row r="13" spans="1:18" x14ac:dyDescent="0.25">
      <c r="A13" t="s">
        <v>27</v>
      </c>
      <c r="B13" t="s">
        <v>32</v>
      </c>
      <c r="C13">
        <v>4</v>
      </c>
      <c r="D13">
        <v>3</v>
      </c>
      <c r="E13" t="s">
        <v>24</v>
      </c>
      <c r="F13">
        <v>175</v>
      </c>
      <c r="G13">
        <v>240.3</v>
      </c>
      <c r="H13" s="2">
        <v>1.75</v>
      </c>
      <c r="I13" t="s">
        <v>20</v>
      </c>
      <c r="J13" t="s">
        <v>20</v>
      </c>
      <c r="K13">
        <v>0</v>
      </c>
      <c r="M13" s="2"/>
    </row>
    <row r="14" spans="1:18" x14ac:dyDescent="0.25">
      <c r="A14" t="s">
        <v>27</v>
      </c>
      <c r="B14" t="s">
        <v>33</v>
      </c>
      <c r="C14">
        <v>5</v>
      </c>
      <c r="D14">
        <v>1</v>
      </c>
      <c r="E14" t="s">
        <v>18</v>
      </c>
      <c r="F14">
        <v>200</v>
      </c>
      <c r="G14">
        <v>331</v>
      </c>
      <c r="H14" s="2">
        <v>2.0408163265306123</v>
      </c>
      <c r="I14" t="s">
        <v>26</v>
      </c>
      <c r="J14" t="s">
        <v>20</v>
      </c>
      <c r="K14">
        <v>0</v>
      </c>
      <c r="M14" s="2"/>
    </row>
    <row r="15" spans="1:18" x14ac:dyDescent="0.25">
      <c r="A15" t="s">
        <v>27</v>
      </c>
      <c r="B15" t="s">
        <v>34</v>
      </c>
      <c r="C15">
        <v>5</v>
      </c>
      <c r="D15">
        <v>1</v>
      </c>
      <c r="E15" t="s">
        <v>24</v>
      </c>
      <c r="F15">
        <v>175</v>
      </c>
      <c r="G15">
        <v>230.1</v>
      </c>
      <c r="H15" s="2">
        <v>1.7857142857142858</v>
      </c>
      <c r="I15" t="s">
        <v>49</v>
      </c>
      <c r="J15" t="s">
        <v>49</v>
      </c>
      <c r="K15">
        <v>1</v>
      </c>
      <c r="L15">
        <v>50</v>
      </c>
      <c r="M15" s="2">
        <f t="shared" si="0"/>
        <v>0.83333333333333337</v>
      </c>
      <c r="N15">
        <v>10</v>
      </c>
    </row>
    <row r="16" spans="1:18" x14ac:dyDescent="0.25">
      <c r="A16" t="s">
        <v>27</v>
      </c>
      <c r="B16" t="s">
        <v>36</v>
      </c>
      <c r="C16">
        <v>5</v>
      </c>
      <c r="D16">
        <v>2</v>
      </c>
      <c r="E16" t="s">
        <v>24</v>
      </c>
      <c r="F16">
        <v>231</v>
      </c>
      <c r="G16">
        <v>502.6</v>
      </c>
      <c r="H16" s="2">
        <v>1.9743589743589745</v>
      </c>
      <c r="I16" t="s">
        <v>26</v>
      </c>
      <c r="J16" t="s">
        <v>20</v>
      </c>
      <c r="K16">
        <v>0</v>
      </c>
      <c r="M16" s="2"/>
    </row>
    <row r="17" spans="1:18" x14ac:dyDescent="0.25">
      <c r="A17" t="s">
        <v>27</v>
      </c>
      <c r="B17" t="s">
        <v>37</v>
      </c>
      <c r="C17">
        <v>5</v>
      </c>
      <c r="D17">
        <v>3</v>
      </c>
      <c r="E17" t="s">
        <v>18</v>
      </c>
      <c r="F17">
        <v>185</v>
      </c>
      <c r="G17">
        <v>280.60000000000002</v>
      </c>
      <c r="H17" s="2">
        <v>1.6666666666666667</v>
      </c>
      <c r="I17" t="s">
        <v>26</v>
      </c>
      <c r="J17" t="s">
        <v>20</v>
      </c>
      <c r="K17">
        <v>0</v>
      </c>
      <c r="M17" s="2"/>
    </row>
    <row r="18" spans="1:18" x14ac:dyDescent="0.25">
      <c r="A18" t="s">
        <v>27</v>
      </c>
      <c r="B18" t="s">
        <v>38</v>
      </c>
      <c r="C18">
        <v>5</v>
      </c>
      <c r="D18">
        <v>3</v>
      </c>
      <c r="E18" t="s">
        <v>18</v>
      </c>
      <c r="F18">
        <v>166</v>
      </c>
      <c r="G18">
        <v>218.1</v>
      </c>
      <c r="H18" s="2">
        <v>1.4954954954954955</v>
      </c>
      <c r="I18" t="s">
        <v>26</v>
      </c>
      <c r="J18" t="s">
        <v>49</v>
      </c>
      <c r="K18">
        <v>6</v>
      </c>
      <c r="L18">
        <v>14</v>
      </c>
      <c r="M18" s="2">
        <f t="shared" si="0"/>
        <v>0.23333333333333334</v>
      </c>
    </row>
    <row r="19" spans="1:18" x14ac:dyDescent="0.25">
      <c r="A19" t="s">
        <v>39</v>
      </c>
      <c r="B19" t="s">
        <v>40</v>
      </c>
      <c r="C19">
        <v>2</v>
      </c>
      <c r="D19">
        <v>1</v>
      </c>
      <c r="E19" t="s">
        <v>18</v>
      </c>
      <c r="F19">
        <v>185</v>
      </c>
      <c r="G19">
        <v>307.2</v>
      </c>
      <c r="H19" s="2">
        <v>2.0329670329670328</v>
      </c>
      <c r="I19" t="s">
        <v>49</v>
      </c>
      <c r="J19" t="s">
        <v>49</v>
      </c>
      <c r="K19">
        <v>2</v>
      </c>
      <c r="L19">
        <v>60</v>
      </c>
      <c r="M19" s="2">
        <f t="shared" si="0"/>
        <v>1</v>
      </c>
      <c r="N19">
        <v>18</v>
      </c>
      <c r="O19" t="s">
        <v>41</v>
      </c>
      <c r="P19" t="s">
        <v>35</v>
      </c>
      <c r="Q19">
        <v>72.2</v>
      </c>
      <c r="R19">
        <v>88.6</v>
      </c>
    </row>
    <row r="20" spans="1:18" x14ac:dyDescent="0.25">
      <c r="A20" t="s">
        <v>39</v>
      </c>
      <c r="B20" t="s">
        <v>42</v>
      </c>
      <c r="C20">
        <v>2</v>
      </c>
      <c r="D20">
        <v>2</v>
      </c>
      <c r="E20" t="s">
        <v>24</v>
      </c>
      <c r="F20">
        <v>219</v>
      </c>
      <c r="G20">
        <v>408</v>
      </c>
      <c r="H20" s="2">
        <v>2.3052631578947369</v>
      </c>
      <c r="I20" t="s">
        <v>49</v>
      </c>
      <c r="J20" t="s">
        <v>49</v>
      </c>
      <c r="K20">
        <v>1</v>
      </c>
      <c r="L20">
        <v>75</v>
      </c>
      <c r="M20">
        <f t="shared" si="0"/>
        <v>1.25</v>
      </c>
      <c r="N20">
        <v>17</v>
      </c>
      <c r="O20" t="s">
        <v>43</v>
      </c>
      <c r="P20" t="s">
        <v>35</v>
      </c>
      <c r="Q20">
        <v>77.3</v>
      </c>
      <c r="R20">
        <v>78.099999999999994</v>
      </c>
    </row>
    <row r="21" spans="1:18" x14ac:dyDescent="0.25">
      <c r="A21" t="s">
        <v>39</v>
      </c>
      <c r="B21" t="s">
        <v>44</v>
      </c>
      <c r="C21">
        <v>2</v>
      </c>
      <c r="D21">
        <v>2</v>
      </c>
      <c r="E21" t="s">
        <v>18</v>
      </c>
      <c r="F21">
        <v>169</v>
      </c>
      <c r="G21">
        <v>229.4</v>
      </c>
      <c r="H21" s="2">
        <v>1.8571428571428572</v>
      </c>
      <c r="I21" t="s">
        <v>49</v>
      </c>
      <c r="J21" t="s">
        <v>49</v>
      </c>
      <c r="K21">
        <v>1</v>
      </c>
      <c r="L21">
        <v>10</v>
      </c>
      <c r="M21" s="2">
        <f t="shared" si="0"/>
        <v>0.16666666666666666</v>
      </c>
      <c r="N21">
        <v>15</v>
      </c>
      <c r="O21" t="s">
        <v>72</v>
      </c>
      <c r="P21" t="s">
        <v>35</v>
      </c>
      <c r="Q21">
        <v>23.5</v>
      </c>
      <c r="R21">
        <v>22.3</v>
      </c>
    </row>
    <row r="22" spans="1:18" x14ac:dyDescent="0.25">
      <c r="A22" t="s">
        <v>39</v>
      </c>
      <c r="B22" t="s">
        <v>45</v>
      </c>
      <c r="C22">
        <v>2</v>
      </c>
      <c r="D22">
        <v>2</v>
      </c>
      <c r="E22" t="s">
        <v>24</v>
      </c>
      <c r="F22">
        <v>142</v>
      </c>
      <c r="G22">
        <v>130.4</v>
      </c>
      <c r="H22" s="2">
        <v>1.5777777777777777</v>
      </c>
      <c r="I22" t="s">
        <v>49</v>
      </c>
      <c r="J22" t="s">
        <v>49</v>
      </c>
      <c r="K22">
        <v>1</v>
      </c>
      <c r="L22">
        <f>M22*60</f>
        <v>600</v>
      </c>
      <c r="M22">
        <v>10</v>
      </c>
      <c r="N22">
        <v>60</v>
      </c>
      <c r="O22" t="s">
        <v>43</v>
      </c>
      <c r="P22" t="s">
        <v>46</v>
      </c>
      <c r="Q22">
        <v>69.900000000000006</v>
      </c>
      <c r="R22">
        <v>72.2</v>
      </c>
    </row>
    <row r="23" spans="1:18" x14ac:dyDescent="0.25">
      <c r="A23" t="s">
        <v>39</v>
      </c>
      <c r="B23" t="s">
        <v>47</v>
      </c>
      <c r="C23">
        <v>2</v>
      </c>
      <c r="D23">
        <v>3</v>
      </c>
      <c r="E23" t="s">
        <v>18</v>
      </c>
      <c r="F23">
        <v>140</v>
      </c>
      <c r="G23">
        <v>127.5</v>
      </c>
      <c r="H23" s="2">
        <v>1.3725490196078431</v>
      </c>
      <c r="I23" t="s">
        <v>20</v>
      </c>
      <c r="J23" t="s">
        <v>49</v>
      </c>
      <c r="K23">
        <v>5</v>
      </c>
      <c r="L23">
        <f xml:space="preserve"> 11.72 *60</f>
        <v>703.2</v>
      </c>
      <c r="M23">
        <v>11.72</v>
      </c>
    </row>
    <row r="24" spans="1:18" x14ac:dyDescent="0.25">
      <c r="A24" t="s">
        <v>39</v>
      </c>
      <c r="B24" t="s">
        <v>48</v>
      </c>
      <c r="C24">
        <v>2</v>
      </c>
      <c r="D24">
        <v>3</v>
      </c>
      <c r="E24" t="s">
        <v>18</v>
      </c>
      <c r="F24">
        <v>166</v>
      </c>
      <c r="G24">
        <v>206.1</v>
      </c>
      <c r="H24" s="2">
        <v>1.6274509803921569</v>
      </c>
      <c r="I24" t="s">
        <v>49</v>
      </c>
      <c r="J24" t="s">
        <v>49</v>
      </c>
      <c r="K24">
        <v>3</v>
      </c>
      <c r="L24">
        <v>600</v>
      </c>
      <c r="M24">
        <v>10</v>
      </c>
      <c r="N24">
        <v>40</v>
      </c>
      <c r="O24" t="s">
        <v>41</v>
      </c>
      <c r="P24" t="s">
        <v>35</v>
      </c>
      <c r="Q24">
        <v>46.8</v>
      </c>
    </row>
    <row r="25" spans="1:18" x14ac:dyDescent="0.25">
      <c r="A25" t="s">
        <v>39</v>
      </c>
      <c r="B25" t="s">
        <v>50</v>
      </c>
      <c r="C25">
        <v>6</v>
      </c>
      <c r="D25">
        <v>2</v>
      </c>
      <c r="E25" t="s">
        <v>51</v>
      </c>
      <c r="F25">
        <v>169</v>
      </c>
      <c r="G25">
        <v>205.1</v>
      </c>
      <c r="H25" s="2">
        <v>1.4201680672268908</v>
      </c>
      <c r="I25" t="s">
        <v>20</v>
      </c>
      <c r="J25" t="s">
        <v>20</v>
      </c>
      <c r="K25">
        <v>0</v>
      </c>
    </row>
    <row r="26" spans="1:18" x14ac:dyDescent="0.25">
      <c r="A26" t="s">
        <v>39</v>
      </c>
      <c r="B26" t="s">
        <v>52</v>
      </c>
      <c r="C26">
        <v>6</v>
      </c>
      <c r="D26">
        <v>2</v>
      </c>
      <c r="E26" t="s">
        <v>24</v>
      </c>
      <c r="F26">
        <v>215</v>
      </c>
      <c r="G26">
        <v>346.4</v>
      </c>
      <c r="H26" s="2">
        <v>1.8067226890756303</v>
      </c>
      <c r="I26" t="s">
        <v>20</v>
      </c>
      <c r="J26" t="s">
        <v>49</v>
      </c>
      <c r="K26">
        <v>1</v>
      </c>
      <c r="L26">
        <f>60*M26</f>
        <v>312</v>
      </c>
      <c r="M26">
        <v>5.2</v>
      </c>
    </row>
    <row r="27" spans="1:18" x14ac:dyDescent="0.25">
      <c r="A27" t="s">
        <v>39</v>
      </c>
      <c r="B27" t="s">
        <v>53</v>
      </c>
      <c r="C27">
        <v>6</v>
      </c>
      <c r="D27">
        <v>3</v>
      </c>
      <c r="E27" t="s">
        <v>18</v>
      </c>
      <c r="F27">
        <v>194</v>
      </c>
      <c r="G27">
        <v>337.9</v>
      </c>
      <c r="H27" s="2">
        <v>1.6302521008403361</v>
      </c>
      <c r="I27" t="s">
        <v>20</v>
      </c>
      <c r="J27" t="s">
        <v>20</v>
      </c>
      <c r="K27">
        <v>0</v>
      </c>
    </row>
    <row r="28" spans="1:18" x14ac:dyDescent="0.25">
      <c r="A28" t="s">
        <v>39</v>
      </c>
      <c r="B28" t="s">
        <v>54</v>
      </c>
      <c r="C28">
        <v>6</v>
      </c>
      <c r="D28">
        <v>3</v>
      </c>
      <c r="E28" t="s">
        <v>24</v>
      </c>
      <c r="F28">
        <v>172</v>
      </c>
      <c r="G28">
        <v>226</v>
      </c>
      <c r="H28" s="2">
        <v>1.4453781512605042</v>
      </c>
      <c r="I28" t="s">
        <v>20</v>
      </c>
      <c r="J28" t="s">
        <v>49</v>
      </c>
      <c r="K28">
        <v>3</v>
      </c>
      <c r="L28">
        <v>27</v>
      </c>
      <c r="M28">
        <f>L28/60</f>
        <v>0.45</v>
      </c>
    </row>
    <row r="29" spans="1:18" x14ac:dyDescent="0.25">
      <c r="A29" t="s">
        <v>55</v>
      </c>
      <c r="B29" t="s">
        <v>56</v>
      </c>
      <c r="C29">
        <v>3</v>
      </c>
      <c r="D29">
        <v>2</v>
      </c>
      <c r="E29" t="s">
        <v>18</v>
      </c>
      <c r="F29">
        <v>170</v>
      </c>
      <c r="G29">
        <v>212</v>
      </c>
      <c r="H29" s="2">
        <v>1.4782608695652173</v>
      </c>
      <c r="I29" t="s">
        <v>49</v>
      </c>
      <c r="J29" t="s">
        <v>49</v>
      </c>
      <c r="K29">
        <v>1</v>
      </c>
      <c r="L29">
        <v>11</v>
      </c>
      <c r="M29" s="2">
        <f t="shared" ref="M29:M38" si="1">L29/60</f>
        <v>0.18333333333333332</v>
      </c>
      <c r="N29">
        <v>50</v>
      </c>
      <c r="O29" t="s">
        <v>72</v>
      </c>
      <c r="P29" t="s">
        <v>46</v>
      </c>
      <c r="Q29">
        <v>76.2</v>
      </c>
      <c r="R29">
        <v>81.400000000000006</v>
      </c>
    </row>
    <row r="30" spans="1:18" x14ac:dyDescent="0.25">
      <c r="A30" t="s">
        <v>55</v>
      </c>
      <c r="B30" t="s">
        <v>57</v>
      </c>
      <c r="C30">
        <v>3</v>
      </c>
      <c r="D30">
        <v>3</v>
      </c>
      <c r="E30" t="s">
        <v>18</v>
      </c>
      <c r="F30">
        <v>164</v>
      </c>
      <c r="G30">
        <v>174.9</v>
      </c>
      <c r="H30" s="2">
        <v>1.4385964912280702</v>
      </c>
      <c r="I30" t="s">
        <v>49</v>
      </c>
      <c r="J30" t="s">
        <v>49</v>
      </c>
      <c r="K30">
        <v>2</v>
      </c>
      <c r="L30">
        <v>16</v>
      </c>
      <c r="M30" s="2">
        <f t="shared" si="1"/>
        <v>0.26666666666666666</v>
      </c>
      <c r="N30">
        <v>121.79999999999998</v>
      </c>
      <c r="O30" t="s">
        <v>41</v>
      </c>
      <c r="P30" t="s">
        <v>35</v>
      </c>
      <c r="Q30">
        <v>92.9</v>
      </c>
      <c r="R30">
        <v>97.3</v>
      </c>
    </row>
    <row r="31" spans="1:18" x14ac:dyDescent="0.25">
      <c r="A31" t="s">
        <v>55</v>
      </c>
      <c r="B31" t="s">
        <v>58</v>
      </c>
      <c r="C31">
        <v>7</v>
      </c>
      <c r="D31">
        <v>1</v>
      </c>
      <c r="E31" t="s">
        <v>24</v>
      </c>
      <c r="F31">
        <v>169</v>
      </c>
      <c r="G31">
        <v>218.4</v>
      </c>
      <c r="H31" s="2">
        <v>1.3852459016393444</v>
      </c>
      <c r="I31" t="s">
        <v>20</v>
      </c>
      <c r="J31" t="s">
        <v>20</v>
      </c>
      <c r="K31">
        <v>0</v>
      </c>
      <c r="M31">
        <f t="shared" si="1"/>
        <v>0</v>
      </c>
    </row>
    <row r="32" spans="1:18" x14ac:dyDescent="0.25">
      <c r="A32" t="s">
        <v>55</v>
      </c>
      <c r="B32" t="s">
        <v>59</v>
      </c>
      <c r="C32">
        <v>7</v>
      </c>
      <c r="D32">
        <v>1</v>
      </c>
      <c r="E32" t="s">
        <v>24</v>
      </c>
      <c r="F32">
        <v>165</v>
      </c>
      <c r="G32">
        <v>192.9</v>
      </c>
      <c r="H32" s="2">
        <v>1.3524590163934427</v>
      </c>
      <c r="I32" t="s">
        <v>49</v>
      </c>
      <c r="J32" t="s">
        <v>49</v>
      </c>
      <c r="K32">
        <v>1</v>
      </c>
      <c r="L32">
        <v>5</v>
      </c>
      <c r="M32" s="2">
        <f t="shared" si="1"/>
        <v>8.3333333333333329E-2</v>
      </c>
      <c r="N32">
        <v>120</v>
      </c>
      <c r="O32" t="s">
        <v>72</v>
      </c>
      <c r="P32" t="s">
        <v>35</v>
      </c>
      <c r="Q32">
        <v>107.2</v>
      </c>
      <c r="R32">
        <v>86</v>
      </c>
    </row>
    <row r="33" spans="1:18" x14ac:dyDescent="0.25">
      <c r="A33" t="s">
        <v>55</v>
      </c>
      <c r="B33" t="s">
        <v>60</v>
      </c>
      <c r="C33">
        <v>7</v>
      </c>
      <c r="D33">
        <v>3</v>
      </c>
      <c r="E33" t="s">
        <v>18</v>
      </c>
      <c r="F33">
        <v>170</v>
      </c>
      <c r="G33">
        <v>247</v>
      </c>
      <c r="H33" s="2">
        <v>1.4782608695652173</v>
      </c>
      <c r="I33" t="s">
        <v>49</v>
      </c>
      <c r="J33" t="s">
        <v>49</v>
      </c>
      <c r="K33">
        <v>1</v>
      </c>
      <c r="L33">
        <v>5</v>
      </c>
      <c r="M33" s="2">
        <f t="shared" si="1"/>
        <v>8.3333333333333329E-2</v>
      </c>
      <c r="N33">
        <v>60</v>
      </c>
      <c r="O33" t="s">
        <v>61</v>
      </c>
      <c r="P33" t="s">
        <v>35</v>
      </c>
      <c r="Q33">
        <v>51.8</v>
      </c>
      <c r="R33">
        <v>57.9</v>
      </c>
    </row>
    <row r="34" spans="1:18" x14ac:dyDescent="0.25">
      <c r="A34" t="s">
        <v>62</v>
      </c>
      <c r="B34" t="s">
        <v>63</v>
      </c>
      <c r="C34">
        <v>8</v>
      </c>
      <c r="D34">
        <v>1</v>
      </c>
      <c r="E34" t="s">
        <v>24</v>
      </c>
      <c r="F34">
        <v>225</v>
      </c>
      <c r="G34">
        <v>413.9</v>
      </c>
      <c r="H34" s="2">
        <v>1.5957446808510638</v>
      </c>
      <c r="I34" t="s">
        <v>49</v>
      </c>
      <c r="J34" t="s">
        <v>49</v>
      </c>
      <c r="K34">
        <v>1</v>
      </c>
      <c r="L34">
        <v>4</v>
      </c>
      <c r="M34" s="2">
        <f t="shared" si="1"/>
        <v>6.6666666666666666E-2</v>
      </c>
      <c r="N34">
        <v>120</v>
      </c>
      <c r="O34" t="s">
        <v>64</v>
      </c>
      <c r="P34" t="s">
        <v>35</v>
      </c>
      <c r="Q34">
        <v>83.9</v>
      </c>
      <c r="R34">
        <v>96.21</v>
      </c>
    </row>
    <row r="35" spans="1:18" x14ac:dyDescent="0.25">
      <c r="A35" t="s">
        <v>62</v>
      </c>
      <c r="B35" t="s">
        <v>65</v>
      </c>
      <c r="C35">
        <v>8</v>
      </c>
      <c r="D35">
        <v>2</v>
      </c>
      <c r="E35" t="s">
        <v>18</v>
      </c>
      <c r="F35">
        <v>161</v>
      </c>
      <c r="G35">
        <v>207.8</v>
      </c>
      <c r="H35" s="2">
        <v>1.1418439716312057</v>
      </c>
      <c r="I35" t="s">
        <v>49</v>
      </c>
      <c r="J35" t="s">
        <v>49</v>
      </c>
      <c r="K35">
        <v>2</v>
      </c>
      <c r="L35">
        <v>5</v>
      </c>
      <c r="M35" s="2">
        <f t="shared" si="1"/>
        <v>8.3333333333333329E-2</v>
      </c>
      <c r="N35">
        <v>189</v>
      </c>
      <c r="O35" t="s">
        <v>64</v>
      </c>
      <c r="P35" t="s">
        <v>46</v>
      </c>
      <c r="Q35">
        <v>109.8</v>
      </c>
      <c r="R35">
        <v>121.7</v>
      </c>
    </row>
    <row r="36" spans="1:18" x14ac:dyDescent="0.25">
      <c r="A36" t="s">
        <v>62</v>
      </c>
      <c r="B36" t="s">
        <v>66</v>
      </c>
      <c r="C36">
        <v>8</v>
      </c>
      <c r="D36">
        <v>3</v>
      </c>
      <c r="E36" t="s">
        <v>18</v>
      </c>
      <c r="F36">
        <v>189</v>
      </c>
      <c r="G36">
        <v>247.3</v>
      </c>
      <c r="H36" s="2">
        <v>2.1235955056179776</v>
      </c>
      <c r="I36" t="s">
        <v>49</v>
      </c>
      <c r="J36" t="s">
        <v>49</v>
      </c>
      <c r="K36">
        <v>27</v>
      </c>
      <c r="L36">
        <v>4</v>
      </c>
      <c r="M36" s="2">
        <f t="shared" si="1"/>
        <v>6.6666666666666666E-2</v>
      </c>
      <c r="N36">
        <v>144</v>
      </c>
      <c r="O36" t="s">
        <v>64</v>
      </c>
      <c r="P36" t="s">
        <v>46</v>
      </c>
      <c r="Q36">
        <v>109.2</v>
      </c>
      <c r="R36">
        <v>114.3</v>
      </c>
    </row>
    <row r="37" spans="1:18" x14ac:dyDescent="0.25">
      <c r="A37" t="s">
        <v>62</v>
      </c>
      <c r="B37" t="s">
        <v>67</v>
      </c>
      <c r="C37">
        <v>8</v>
      </c>
      <c r="D37">
        <v>3</v>
      </c>
      <c r="E37" t="s">
        <v>24</v>
      </c>
      <c r="F37">
        <v>171</v>
      </c>
      <c r="G37">
        <v>227.4</v>
      </c>
      <c r="H37" s="2">
        <v>1.4869565217391305</v>
      </c>
      <c r="I37" t="s">
        <v>49</v>
      </c>
      <c r="J37" t="s">
        <v>49</v>
      </c>
      <c r="K37">
        <v>1</v>
      </c>
      <c r="L37">
        <v>3</v>
      </c>
      <c r="M37" s="2">
        <f t="shared" si="1"/>
        <v>0.05</v>
      </c>
      <c r="N37">
        <v>60</v>
      </c>
      <c r="O37" t="s">
        <v>43</v>
      </c>
      <c r="P37" t="s">
        <v>35</v>
      </c>
      <c r="Q37">
        <v>121.9</v>
      </c>
      <c r="R37">
        <v>125.1</v>
      </c>
    </row>
    <row r="38" spans="1:18" x14ac:dyDescent="0.25">
      <c r="A38" t="s">
        <v>62</v>
      </c>
      <c r="B38" t="s">
        <v>68</v>
      </c>
      <c r="C38">
        <v>9</v>
      </c>
      <c r="D38">
        <v>2</v>
      </c>
      <c r="E38" t="s">
        <v>18</v>
      </c>
      <c r="F38">
        <v>207</v>
      </c>
      <c r="G38">
        <v>243.7</v>
      </c>
      <c r="H38" s="2">
        <v>1.6559999999999999</v>
      </c>
      <c r="I38" t="s">
        <v>49</v>
      </c>
      <c r="J38" t="s">
        <v>49</v>
      </c>
      <c r="K38">
        <v>2</v>
      </c>
      <c r="L38">
        <v>4</v>
      </c>
      <c r="M38" s="2">
        <f t="shared" si="1"/>
        <v>6.6666666666666666E-2</v>
      </c>
      <c r="N38">
        <v>180</v>
      </c>
      <c r="O38" t="s">
        <v>43</v>
      </c>
      <c r="P38" t="s">
        <v>35</v>
      </c>
      <c r="Q38">
        <v>131.4</v>
      </c>
      <c r="R38">
        <v>103.3</v>
      </c>
    </row>
    <row r="39" spans="1:18" x14ac:dyDescent="0.25">
      <c r="A39" t="s">
        <v>62</v>
      </c>
      <c r="B39" t="s">
        <v>69</v>
      </c>
      <c r="C39">
        <v>9</v>
      </c>
      <c r="D39">
        <v>3</v>
      </c>
      <c r="E39" t="s">
        <v>24</v>
      </c>
      <c r="F39">
        <v>210</v>
      </c>
      <c r="G39">
        <v>327.39999999999998</v>
      </c>
      <c r="H39" s="2">
        <v>1.6666666666666667</v>
      </c>
      <c r="I39" t="s">
        <v>49</v>
      </c>
      <c r="J39" t="s">
        <v>49</v>
      </c>
      <c r="K39">
        <v>3</v>
      </c>
      <c r="L39">
        <v>6</v>
      </c>
      <c r="M39" s="2">
        <v>0.1</v>
      </c>
      <c r="N39">
        <v>84</v>
      </c>
      <c r="O39" t="s">
        <v>72</v>
      </c>
      <c r="P39" t="s">
        <v>35</v>
      </c>
      <c r="Q39">
        <v>62.97</v>
      </c>
      <c r="R39">
        <v>84.3</v>
      </c>
    </row>
    <row r="40" spans="1:18" x14ac:dyDescent="0.25">
      <c r="A40" t="s">
        <v>62</v>
      </c>
      <c r="B40" t="s">
        <v>70</v>
      </c>
      <c r="C40">
        <v>9</v>
      </c>
      <c r="D40">
        <v>3</v>
      </c>
      <c r="E40" t="s">
        <v>24</v>
      </c>
      <c r="F40">
        <v>180</v>
      </c>
      <c r="G40">
        <v>231.8</v>
      </c>
      <c r="H40" s="2">
        <v>1.2949640287769784</v>
      </c>
      <c r="I40" t="s">
        <v>49</v>
      </c>
      <c r="J40" t="s">
        <v>49</v>
      </c>
      <c r="K40">
        <v>5</v>
      </c>
      <c r="L40">
        <v>4</v>
      </c>
      <c r="M40" s="2">
        <f>L40/60</f>
        <v>6.6666666666666666E-2</v>
      </c>
      <c r="N40">
        <v>132</v>
      </c>
      <c r="O40" t="s">
        <v>41</v>
      </c>
      <c r="P40" t="s">
        <v>35</v>
      </c>
      <c r="Q40">
        <v>123.06</v>
      </c>
      <c r="R40">
        <v>114.6</v>
      </c>
    </row>
  </sheetData>
  <mergeCells count="1"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Peinado Fuentes</dc:creator>
  <cp:lastModifiedBy>Patricia Peinado Fuentes</cp:lastModifiedBy>
  <dcterms:created xsi:type="dcterms:W3CDTF">2023-02-08T01:31:10Z</dcterms:created>
  <dcterms:modified xsi:type="dcterms:W3CDTF">2023-02-22T04:11:46Z</dcterms:modified>
</cp:coreProperties>
</file>