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Frontier In Plant sciences\2nd Revision\Supplementary Figures\"/>
    </mc:Choice>
  </mc:AlternateContent>
  <xr:revisionPtr revIDLastSave="0" documentId="13_ncr:1_{0DB96CAE-EF7C-4932-8C94-7B838B48CB5E}" xr6:coauthVersionLast="45" xr6:coauthVersionMax="47" xr10:uidLastSave="{00000000-0000-0000-0000-000000000000}"/>
  <bookViews>
    <workbookView xWindow="-108" yWindow="-108" windowWidth="23256" windowHeight="12600" tabRatio="500" xr2:uid="{00000000-000D-0000-FFFF-FFFF00000000}"/>
  </bookViews>
  <sheets>
    <sheet name="ANOVA" sheetId="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7" i="2" l="1"/>
  <c r="AC7" i="2"/>
  <c r="AA7" i="2"/>
  <c r="AR57" i="2" l="1"/>
  <c r="AP57" i="2"/>
  <c r="AN57" i="2"/>
  <c r="AL57" i="2"/>
  <c r="AR56" i="2"/>
  <c r="AP56" i="2"/>
  <c r="AN56" i="2"/>
  <c r="AL56" i="2"/>
  <c r="AR55" i="2"/>
  <c r="AP55" i="2"/>
  <c r="AN55" i="2"/>
  <c r="AL55" i="2"/>
  <c r="AR54" i="2"/>
  <c r="AP54" i="2"/>
  <c r="AN54" i="2"/>
  <c r="AL54" i="2"/>
  <c r="AR53" i="2"/>
  <c r="AP53" i="2"/>
  <c r="AN53" i="2"/>
  <c r="AL53" i="2"/>
  <c r="AR52" i="2"/>
  <c r="AP52" i="2"/>
  <c r="AN52" i="2"/>
  <c r="AL52" i="2"/>
  <c r="AR51" i="2"/>
  <c r="AP51" i="2"/>
  <c r="AN51" i="2"/>
  <c r="AL51" i="2"/>
  <c r="AR50" i="2"/>
  <c r="AP50" i="2"/>
  <c r="AN50" i="2"/>
  <c r="AL50" i="2"/>
  <c r="AR49" i="2"/>
  <c r="AP49" i="2"/>
  <c r="AN49" i="2"/>
  <c r="AL49" i="2"/>
  <c r="AR48" i="2"/>
  <c r="AP48" i="2"/>
  <c r="AN48" i="2"/>
  <c r="AL48" i="2"/>
  <c r="AR47" i="2"/>
  <c r="AP47" i="2"/>
  <c r="AN47" i="2"/>
  <c r="AL47" i="2"/>
  <c r="AR46" i="2"/>
  <c r="AP46" i="2"/>
  <c r="AN46" i="2"/>
  <c r="AL46" i="2"/>
  <c r="AR45" i="2"/>
  <c r="AP45" i="2"/>
  <c r="AN45" i="2"/>
  <c r="AL45" i="2"/>
  <c r="AR44" i="2"/>
  <c r="AP44" i="2"/>
  <c r="AN44" i="2"/>
  <c r="AL44" i="2"/>
  <c r="AR43" i="2"/>
  <c r="AP43" i="2"/>
  <c r="AN43" i="2"/>
  <c r="AL43" i="2"/>
  <c r="AR42" i="2"/>
  <c r="AP42" i="2"/>
  <c r="AN42" i="2"/>
  <c r="AL42" i="2"/>
  <c r="AR41" i="2"/>
  <c r="AP41" i="2"/>
  <c r="AN41" i="2"/>
  <c r="AL41" i="2"/>
  <c r="AR40" i="2"/>
  <c r="AP40" i="2"/>
  <c r="AN40" i="2"/>
  <c r="AL40" i="2"/>
  <c r="AR39" i="2"/>
  <c r="AP39" i="2"/>
  <c r="AN39" i="2"/>
  <c r="AL39" i="2"/>
  <c r="AR38" i="2"/>
  <c r="AP38" i="2"/>
  <c r="AN38" i="2"/>
  <c r="AL38" i="2"/>
  <c r="AR37" i="2"/>
  <c r="AP37" i="2"/>
  <c r="AN37" i="2"/>
  <c r="AL37" i="2"/>
  <c r="AR36" i="2"/>
  <c r="AP36" i="2"/>
  <c r="AN36" i="2"/>
  <c r="AL36" i="2"/>
  <c r="AR35" i="2"/>
  <c r="AP35" i="2"/>
  <c r="AN35" i="2"/>
  <c r="AL35" i="2"/>
  <c r="AR34" i="2"/>
  <c r="AP34" i="2"/>
  <c r="AN34" i="2"/>
  <c r="AL34" i="2"/>
  <c r="AR33" i="2"/>
  <c r="AP33" i="2"/>
  <c r="AN33" i="2"/>
  <c r="AL33" i="2"/>
  <c r="AR32" i="2"/>
  <c r="AP32" i="2"/>
  <c r="AN32" i="2"/>
  <c r="AL32" i="2"/>
  <c r="AR31" i="2"/>
  <c r="AP31" i="2"/>
  <c r="AN31" i="2"/>
  <c r="AL31" i="2"/>
  <c r="AR30" i="2"/>
  <c r="AP30" i="2"/>
  <c r="AN30" i="2"/>
  <c r="AL30" i="2"/>
  <c r="AR29" i="2"/>
  <c r="AP29" i="2"/>
  <c r="AN29" i="2"/>
  <c r="AL29" i="2"/>
  <c r="AR28" i="2"/>
  <c r="AP28" i="2"/>
  <c r="AN28" i="2"/>
  <c r="AL28" i="2"/>
  <c r="AR27" i="2"/>
  <c r="AP27" i="2"/>
  <c r="AN27" i="2"/>
  <c r="AL27" i="2"/>
  <c r="AR26" i="2"/>
  <c r="AP26" i="2"/>
  <c r="AN26" i="2"/>
  <c r="AL26" i="2"/>
  <c r="AR25" i="2"/>
  <c r="AP25" i="2"/>
  <c r="AN25" i="2"/>
  <c r="AL25" i="2"/>
  <c r="AR24" i="2"/>
  <c r="AP24" i="2"/>
  <c r="AN24" i="2"/>
  <c r="AL24" i="2"/>
  <c r="AR23" i="2"/>
  <c r="AP23" i="2"/>
  <c r="AN23" i="2"/>
  <c r="AL23" i="2"/>
  <c r="AR22" i="2"/>
  <c r="AP22" i="2"/>
  <c r="AN22" i="2"/>
  <c r="AL22" i="2"/>
  <c r="AR21" i="2"/>
  <c r="AP21" i="2"/>
  <c r="AN21" i="2"/>
  <c r="AL21" i="2"/>
  <c r="AR20" i="2"/>
  <c r="AP20" i="2"/>
  <c r="AN20" i="2"/>
  <c r="AL20" i="2"/>
  <c r="AR19" i="2"/>
  <c r="AP19" i="2"/>
  <c r="AN19" i="2"/>
  <c r="AL19" i="2"/>
  <c r="AR18" i="2"/>
  <c r="AP18" i="2"/>
  <c r="AN18" i="2"/>
  <c r="AL18" i="2"/>
  <c r="AR17" i="2"/>
  <c r="AP17" i="2"/>
  <c r="AN17" i="2"/>
  <c r="AL17" i="2"/>
  <c r="AR16" i="2"/>
  <c r="AP16" i="2"/>
  <c r="AN16" i="2"/>
  <c r="AL16" i="2"/>
  <c r="AR15" i="2"/>
  <c r="AP15" i="2"/>
  <c r="AN15" i="2"/>
  <c r="AL15" i="2"/>
  <c r="AR14" i="2"/>
  <c r="AP14" i="2"/>
  <c r="AN14" i="2"/>
  <c r="AL14" i="2"/>
  <c r="AR13" i="2"/>
  <c r="AP13" i="2"/>
  <c r="AN13" i="2"/>
  <c r="AL13" i="2"/>
  <c r="AR12" i="2"/>
  <c r="AP12" i="2"/>
  <c r="AN12" i="2"/>
  <c r="AL12" i="2"/>
  <c r="AR11" i="2"/>
  <c r="AP11" i="2"/>
  <c r="AN11" i="2"/>
  <c r="AL11" i="2"/>
  <c r="AR10" i="2"/>
  <c r="AP10" i="2"/>
  <c r="AN10" i="2"/>
  <c r="AL10" i="2"/>
  <c r="AR9" i="2"/>
  <c r="AP9" i="2"/>
  <c r="AN9" i="2"/>
  <c r="AL9" i="2"/>
  <c r="AR8" i="2"/>
  <c r="AP8" i="2"/>
  <c r="AN8" i="2"/>
  <c r="AL8" i="2"/>
  <c r="AR7" i="2"/>
  <c r="AP7" i="2"/>
  <c r="AN7" i="2"/>
  <c r="AL7" i="2"/>
  <c r="AR6" i="2"/>
  <c r="AP6" i="2"/>
  <c r="AN6" i="2"/>
  <c r="AL6" i="2"/>
  <c r="AE48" i="2"/>
  <c r="AE40" i="2"/>
  <c r="AE23" i="2"/>
  <c r="AC48" i="2"/>
  <c r="AA48" i="2"/>
  <c r="AC40" i="2"/>
  <c r="AA40" i="2"/>
  <c r="AA36" i="2"/>
  <c r="AC23" i="2"/>
  <c r="AA23" i="2"/>
  <c r="Y48" i="2"/>
  <c r="Y40" i="2"/>
  <c r="AE57" i="2"/>
  <c r="AC57" i="2"/>
  <c r="AA57" i="2"/>
  <c r="Y57" i="2"/>
  <c r="AE56" i="2"/>
  <c r="AC56" i="2"/>
  <c r="AA56" i="2"/>
  <c r="Y56" i="2"/>
  <c r="AE55" i="2"/>
  <c r="AC55" i="2"/>
  <c r="AA55" i="2"/>
  <c r="Y55" i="2"/>
  <c r="AE54" i="2"/>
  <c r="AC54" i="2"/>
  <c r="AA54" i="2"/>
  <c r="Y54" i="2"/>
  <c r="AE53" i="2"/>
  <c r="AC53" i="2"/>
  <c r="AA53" i="2"/>
  <c r="Y53" i="2"/>
  <c r="AE52" i="2"/>
  <c r="AC52" i="2"/>
  <c r="AA52" i="2"/>
  <c r="Y52" i="2"/>
  <c r="AE51" i="2"/>
  <c r="AC51" i="2"/>
  <c r="AA51" i="2"/>
  <c r="Y51" i="2"/>
  <c r="AE50" i="2"/>
  <c r="AC50" i="2"/>
  <c r="AA50" i="2"/>
  <c r="Y50" i="2"/>
  <c r="AE49" i="2"/>
  <c r="AC49" i="2"/>
  <c r="AA49" i="2"/>
  <c r="Y49" i="2"/>
  <c r="AE47" i="2"/>
  <c r="AC47" i="2"/>
  <c r="AA47" i="2"/>
  <c r="Y47" i="2"/>
  <c r="AE46" i="2"/>
  <c r="AC46" i="2"/>
  <c r="AA46" i="2"/>
  <c r="Y46" i="2"/>
  <c r="AE45" i="2"/>
  <c r="AC45" i="2"/>
  <c r="AA45" i="2"/>
  <c r="Y45" i="2"/>
  <c r="AE44" i="2"/>
  <c r="AC44" i="2"/>
  <c r="AA44" i="2"/>
  <c r="Y44" i="2"/>
  <c r="AE43" i="2"/>
  <c r="AC43" i="2"/>
  <c r="AA43" i="2"/>
  <c r="Y43" i="2"/>
  <c r="AE42" i="2"/>
  <c r="AC42" i="2"/>
  <c r="AA42" i="2"/>
  <c r="Y42" i="2"/>
  <c r="AE41" i="2"/>
  <c r="AC41" i="2"/>
  <c r="AA41" i="2"/>
  <c r="Y41" i="2"/>
  <c r="AE39" i="2"/>
  <c r="AC39" i="2"/>
  <c r="AA39" i="2"/>
  <c r="Y39" i="2"/>
  <c r="AE38" i="2"/>
  <c r="AC38" i="2"/>
  <c r="AA38" i="2"/>
  <c r="Y38" i="2"/>
  <c r="AE37" i="2"/>
  <c r="AC37" i="2"/>
  <c r="AA37" i="2"/>
  <c r="Y37" i="2"/>
  <c r="AE36" i="2"/>
  <c r="AC36" i="2"/>
  <c r="Y36" i="2"/>
  <c r="AE35" i="2"/>
  <c r="AC35" i="2"/>
  <c r="AA35" i="2"/>
  <c r="Y35" i="2"/>
  <c r="AE34" i="2"/>
  <c r="AC34" i="2"/>
  <c r="AA34" i="2"/>
  <c r="Y34" i="2"/>
  <c r="AE33" i="2"/>
  <c r="AC33" i="2"/>
  <c r="AA33" i="2"/>
  <c r="Y33" i="2"/>
  <c r="AE32" i="2"/>
  <c r="AC32" i="2"/>
  <c r="AA32" i="2"/>
  <c r="Y32" i="2"/>
  <c r="AE31" i="2"/>
  <c r="AC31" i="2"/>
  <c r="AA31" i="2"/>
  <c r="Y31" i="2"/>
  <c r="AE30" i="2"/>
  <c r="AC30" i="2"/>
  <c r="AA30" i="2"/>
  <c r="Y30" i="2"/>
  <c r="AE29" i="2"/>
  <c r="AC29" i="2"/>
  <c r="AA29" i="2"/>
  <c r="Y29" i="2"/>
  <c r="AE28" i="2"/>
  <c r="AC28" i="2"/>
  <c r="AA28" i="2"/>
  <c r="Y28" i="2"/>
  <c r="AE27" i="2"/>
  <c r="AC27" i="2"/>
  <c r="AA27" i="2"/>
  <c r="Y27" i="2"/>
  <c r="AE26" i="2"/>
  <c r="AC26" i="2"/>
  <c r="AA26" i="2"/>
  <c r="Y26" i="2"/>
  <c r="AE25" i="2"/>
  <c r="AC25" i="2"/>
  <c r="AA25" i="2"/>
  <c r="Y25" i="2"/>
  <c r="AE24" i="2"/>
  <c r="AC24" i="2"/>
  <c r="AA24" i="2"/>
  <c r="Y24" i="2"/>
  <c r="Y23" i="2"/>
  <c r="AE22" i="2"/>
  <c r="AC22" i="2"/>
  <c r="AA22" i="2"/>
  <c r="Y22" i="2"/>
  <c r="AE21" i="2"/>
  <c r="AC21" i="2"/>
  <c r="AA21" i="2"/>
  <c r="Y21" i="2"/>
  <c r="AE20" i="2"/>
  <c r="AC20" i="2"/>
  <c r="AA20" i="2"/>
  <c r="Y20" i="2"/>
  <c r="AE19" i="2"/>
  <c r="AC19" i="2"/>
  <c r="AA19" i="2"/>
  <c r="Y19" i="2"/>
  <c r="AE18" i="2"/>
  <c r="AC18" i="2"/>
  <c r="AA18" i="2"/>
  <c r="Y18" i="2"/>
  <c r="AE17" i="2"/>
  <c r="AC17" i="2"/>
  <c r="AA17" i="2"/>
  <c r="Y17" i="2"/>
  <c r="AE16" i="2"/>
  <c r="AC16" i="2"/>
  <c r="AA16" i="2"/>
  <c r="Y16" i="2"/>
  <c r="AE15" i="2"/>
  <c r="AC15" i="2"/>
  <c r="AA15" i="2"/>
  <c r="Y15" i="2"/>
  <c r="AE14" i="2"/>
  <c r="AC14" i="2"/>
  <c r="AA14" i="2"/>
  <c r="Y14" i="2"/>
  <c r="AE13" i="2"/>
  <c r="AC13" i="2"/>
  <c r="AA13" i="2"/>
  <c r="Y13" i="2"/>
  <c r="AE12" i="2"/>
  <c r="AC12" i="2"/>
  <c r="AA12" i="2"/>
  <c r="Y12" i="2"/>
  <c r="AE11" i="2"/>
  <c r="AC11" i="2"/>
  <c r="AA11" i="2"/>
  <c r="Y11" i="2"/>
  <c r="AE10" i="2"/>
  <c r="AC10" i="2"/>
  <c r="AA10" i="2"/>
  <c r="Y10" i="2"/>
  <c r="AE9" i="2"/>
  <c r="AC9" i="2"/>
  <c r="AA9" i="2"/>
  <c r="Y9" i="2"/>
  <c r="AE8" i="2"/>
  <c r="AC8" i="2"/>
  <c r="AA8" i="2"/>
  <c r="Y8" i="2"/>
  <c r="Y7" i="2"/>
  <c r="AE6" i="2"/>
  <c r="AC6" i="2"/>
  <c r="AA6" i="2"/>
  <c r="Y6" i="2"/>
  <c r="R57" i="2" l="1"/>
  <c r="R56" i="2"/>
  <c r="R55" i="2"/>
  <c r="R54" i="2"/>
  <c r="R53" i="2"/>
  <c r="R52" i="2"/>
  <c r="R51" i="2"/>
  <c r="R50" i="2"/>
  <c r="R49" i="2"/>
  <c r="R47" i="2"/>
  <c r="R46" i="2"/>
  <c r="R45" i="2"/>
  <c r="R44" i="2"/>
  <c r="R43" i="2"/>
  <c r="R42" i="2"/>
  <c r="R41" i="2"/>
  <c r="P57" i="2"/>
  <c r="P56" i="2"/>
  <c r="P55" i="2"/>
  <c r="P54" i="2"/>
  <c r="P53" i="2"/>
  <c r="P52" i="2"/>
  <c r="P51" i="2"/>
  <c r="P50" i="2"/>
  <c r="P49" i="2"/>
  <c r="P47" i="2"/>
  <c r="P46" i="2"/>
  <c r="P45" i="2"/>
  <c r="P44" i="2"/>
  <c r="P43" i="2"/>
  <c r="P42" i="2"/>
  <c r="P41" i="2"/>
  <c r="N57" i="2"/>
  <c r="N56" i="2"/>
  <c r="N55" i="2"/>
  <c r="N54" i="2"/>
  <c r="N53" i="2"/>
  <c r="N52" i="2"/>
  <c r="N51" i="2"/>
  <c r="N50" i="2"/>
  <c r="N49" i="2"/>
  <c r="N47" i="2"/>
  <c r="N46" i="2"/>
  <c r="N45" i="2"/>
  <c r="N44" i="2"/>
  <c r="N43" i="2"/>
  <c r="N42" i="2"/>
  <c r="N41" i="2"/>
  <c r="L57" i="2"/>
  <c r="L56" i="2"/>
  <c r="L55" i="2"/>
  <c r="L54" i="2"/>
  <c r="L53" i="2"/>
  <c r="L52" i="2"/>
  <c r="L51" i="2"/>
  <c r="L50" i="2"/>
  <c r="L49" i="2"/>
  <c r="L47" i="2"/>
  <c r="L46" i="2"/>
  <c r="L45" i="2"/>
  <c r="L44" i="2"/>
  <c r="L43" i="2"/>
  <c r="L42" i="2"/>
  <c r="L41" i="2"/>
  <c r="J57" i="2"/>
  <c r="J56" i="2"/>
  <c r="J55" i="2"/>
  <c r="J54" i="2"/>
  <c r="J53" i="2"/>
  <c r="J52" i="2"/>
  <c r="J51" i="2"/>
  <c r="J50" i="2"/>
  <c r="J49" i="2"/>
  <c r="J47" i="2"/>
  <c r="J46" i="2"/>
  <c r="J45" i="2"/>
  <c r="J44" i="2"/>
  <c r="J43" i="2"/>
  <c r="J42" i="2"/>
  <c r="J41" i="2"/>
  <c r="H57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1" i="2"/>
  <c r="F57" i="2"/>
  <c r="F56" i="2"/>
  <c r="F55" i="2"/>
  <c r="F54" i="2"/>
  <c r="F53" i="2"/>
  <c r="F52" i="2"/>
  <c r="F51" i="2"/>
  <c r="F50" i="2"/>
  <c r="F49" i="2"/>
  <c r="F47" i="2"/>
  <c r="F46" i="2"/>
  <c r="F45" i="2"/>
  <c r="F44" i="2"/>
  <c r="F43" i="2"/>
  <c r="F42" i="2"/>
  <c r="F41" i="2"/>
  <c r="R34" i="2"/>
  <c r="R35" i="2"/>
  <c r="R36" i="2"/>
  <c r="R37" i="2"/>
  <c r="R38" i="2"/>
  <c r="R39" i="2"/>
  <c r="P34" i="2"/>
  <c r="P35" i="2"/>
  <c r="P36" i="2"/>
  <c r="P37" i="2"/>
  <c r="P38" i="2"/>
  <c r="P39" i="2"/>
  <c r="N34" i="2"/>
  <c r="N35" i="2"/>
  <c r="N36" i="2"/>
  <c r="N37" i="2"/>
  <c r="N38" i="2"/>
  <c r="N39" i="2"/>
  <c r="L34" i="2"/>
  <c r="L35" i="2"/>
  <c r="L36" i="2"/>
  <c r="L37" i="2"/>
  <c r="L38" i="2"/>
  <c r="L39" i="2"/>
  <c r="J34" i="2"/>
  <c r="J35" i="2"/>
  <c r="J36" i="2"/>
  <c r="J37" i="2"/>
  <c r="J38" i="2"/>
  <c r="J39" i="2"/>
  <c r="H34" i="2"/>
  <c r="H35" i="2"/>
  <c r="H36" i="2"/>
  <c r="H37" i="2"/>
  <c r="H38" i="2"/>
  <c r="H39" i="2"/>
  <c r="F34" i="2"/>
  <c r="F35" i="2"/>
  <c r="F36" i="2"/>
  <c r="F37" i="2"/>
  <c r="F38" i="2"/>
  <c r="F39" i="2"/>
  <c r="R33" i="2"/>
  <c r="R32" i="2"/>
  <c r="R31" i="2"/>
  <c r="R30" i="2"/>
  <c r="R29" i="2"/>
  <c r="R28" i="2"/>
  <c r="R27" i="2"/>
  <c r="R26" i="2"/>
  <c r="R25" i="2"/>
  <c r="R24" i="2"/>
  <c r="P33" i="2"/>
  <c r="P32" i="2"/>
  <c r="P31" i="2"/>
  <c r="P30" i="2"/>
  <c r="P29" i="2"/>
  <c r="P28" i="2"/>
  <c r="P27" i="2"/>
  <c r="P26" i="2"/>
  <c r="P25" i="2"/>
  <c r="P24" i="2"/>
  <c r="N33" i="2"/>
  <c r="N32" i="2"/>
  <c r="N31" i="2"/>
  <c r="N30" i="2"/>
  <c r="N29" i="2"/>
  <c r="N28" i="2"/>
  <c r="N27" i="2"/>
  <c r="N26" i="2"/>
  <c r="N25" i="2"/>
  <c r="N24" i="2"/>
  <c r="L33" i="2"/>
  <c r="L32" i="2"/>
  <c r="L31" i="2"/>
  <c r="L30" i="2"/>
  <c r="L29" i="2"/>
  <c r="L28" i="2"/>
  <c r="L27" i="2"/>
  <c r="L26" i="2"/>
  <c r="L25" i="2"/>
  <c r="L24" i="2"/>
  <c r="J33" i="2"/>
  <c r="J32" i="2"/>
  <c r="J31" i="2"/>
  <c r="J30" i="2"/>
  <c r="J29" i="2"/>
  <c r="J28" i="2"/>
  <c r="J27" i="2"/>
  <c r="J26" i="2"/>
  <c r="J25" i="2"/>
  <c r="J24" i="2"/>
  <c r="H33" i="2"/>
  <c r="H32" i="2"/>
  <c r="H31" i="2"/>
  <c r="H30" i="2"/>
  <c r="H29" i="2"/>
  <c r="H28" i="2"/>
  <c r="H27" i="2"/>
  <c r="H26" i="2"/>
  <c r="H25" i="2"/>
  <c r="H24" i="2"/>
  <c r="F24" i="2"/>
  <c r="F25" i="2"/>
  <c r="F26" i="2"/>
  <c r="F27" i="2"/>
  <c r="F28" i="2"/>
  <c r="F29" i="2"/>
  <c r="F30" i="2"/>
  <c r="F31" i="2"/>
  <c r="F32" i="2"/>
  <c r="F33" i="2"/>
  <c r="R18" i="2"/>
  <c r="R19" i="2"/>
  <c r="R20" i="2"/>
  <c r="R21" i="2"/>
  <c r="R22" i="2"/>
  <c r="P18" i="2"/>
  <c r="P19" i="2"/>
  <c r="P20" i="2"/>
  <c r="P21" i="2"/>
  <c r="P22" i="2"/>
  <c r="N18" i="2"/>
  <c r="N19" i="2"/>
  <c r="N20" i="2"/>
  <c r="N21" i="2"/>
  <c r="N22" i="2"/>
  <c r="L18" i="2"/>
  <c r="L19" i="2"/>
  <c r="L20" i="2"/>
  <c r="L21" i="2"/>
  <c r="L22" i="2"/>
  <c r="J18" i="2"/>
  <c r="J19" i="2"/>
  <c r="J20" i="2"/>
  <c r="J21" i="2"/>
  <c r="J22" i="2"/>
  <c r="H18" i="2"/>
  <c r="H19" i="2"/>
  <c r="H20" i="2"/>
  <c r="H21" i="2"/>
  <c r="H22" i="2"/>
  <c r="F18" i="2"/>
  <c r="F19" i="2"/>
  <c r="F20" i="2"/>
  <c r="F21" i="2"/>
  <c r="F22" i="2"/>
  <c r="R17" i="2"/>
  <c r="P17" i="2"/>
  <c r="N17" i="2"/>
  <c r="L17" i="2"/>
  <c r="J17" i="2"/>
  <c r="H17" i="2"/>
  <c r="F17" i="2"/>
  <c r="R11" i="2"/>
  <c r="R12" i="2"/>
  <c r="R13" i="2"/>
  <c r="R14" i="2"/>
  <c r="R15" i="2"/>
  <c r="R16" i="2"/>
  <c r="P11" i="2"/>
  <c r="P12" i="2"/>
  <c r="P13" i="2"/>
  <c r="P14" i="2"/>
  <c r="P15" i="2"/>
  <c r="P16" i="2"/>
  <c r="N11" i="2"/>
  <c r="N12" i="2"/>
  <c r="N13" i="2"/>
  <c r="N14" i="2"/>
  <c r="N15" i="2"/>
  <c r="N16" i="2"/>
  <c r="L11" i="2"/>
  <c r="L12" i="2"/>
  <c r="L13" i="2"/>
  <c r="L14" i="2"/>
  <c r="L15" i="2"/>
  <c r="L16" i="2"/>
  <c r="J11" i="2"/>
  <c r="J12" i="2"/>
  <c r="J13" i="2"/>
  <c r="J14" i="2"/>
  <c r="J15" i="2"/>
  <c r="J16" i="2"/>
  <c r="H11" i="2"/>
  <c r="H12" i="2"/>
  <c r="H13" i="2"/>
  <c r="H14" i="2"/>
  <c r="H15" i="2"/>
  <c r="H16" i="2"/>
  <c r="F11" i="2"/>
  <c r="F12" i="2"/>
  <c r="F13" i="2"/>
  <c r="F14" i="2"/>
  <c r="F15" i="2"/>
  <c r="F16" i="2"/>
  <c r="R8" i="2"/>
  <c r="R9" i="2"/>
  <c r="R10" i="2"/>
  <c r="P8" i="2"/>
  <c r="P9" i="2"/>
  <c r="P10" i="2"/>
  <c r="N8" i="2"/>
  <c r="N9" i="2"/>
  <c r="N10" i="2"/>
  <c r="L8" i="2"/>
  <c r="L9" i="2"/>
  <c r="L10" i="2"/>
  <c r="J8" i="2"/>
  <c r="J9" i="2"/>
  <c r="J10" i="2"/>
  <c r="H8" i="2"/>
  <c r="H9" i="2"/>
  <c r="H10" i="2"/>
  <c r="F8" i="2"/>
  <c r="F9" i="2"/>
  <c r="F10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1" i="2"/>
  <c r="D42" i="2"/>
  <c r="D43" i="2"/>
  <c r="D44" i="2"/>
  <c r="D45" i="2"/>
  <c r="D46" i="2"/>
  <c r="D47" i="2"/>
  <c r="D49" i="2"/>
  <c r="D50" i="2"/>
  <c r="D51" i="2"/>
  <c r="D52" i="2"/>
  <c r="D53" i="2"/>
  <c r="D54" i="2"/>
  <c r="D55" i="2"/>
  <c r="D56" i="2"/>
  <c r="D57" i="2"/>
  <c r="R7" i="2"/>
  <c r="P7" i="2"/>
  <c r="N7" i="2"/>
  <c r="L7" i="2"/>
  <c r="J7" i="2"/>
  <c r="H7" i="2"/>
  <c r="F7" i="2"/>
  <c r="D7" i="2"/>
  <c r="R6" i="2"/>
  <c r="P6" i="2"/>
  <c r="N6" i="2"/>
  <c r="L6" i="2"/>
  <c r="J6" i="2"/>
  <c r="H6" i="2"/>
  <c r="F6" i="2"/>
  <c r="D6" i="2"/>
</calcChain>
</file>

<file path=xl/sharedStrings.xml><?xml version="1.0" encoding="utf-8"?>
<sst xmlns="http://schemas.openxmlformats.org/spreadsheetml/2006/main" count="593" uniqueCount="91">
  <si>
    <t>cultivar</t>
  </si>
  <si>
    <t>treatment</t>
  </si>
  <si>
    <t>Phenylalanine</t>
  </si>
  <si>
    <t>Tryptophan</t>
  </si>
  <si>
    <t>Delph-3-glu</t>
  </si>
  <si>
    <t>Mal-3-glu</t>
  </si>
  <si>
    <t>Pet-3-glu</t>
  </si>
  <si>
    <t>Cyan-3-glu</t>
  </si>
  <si>
    <t>Peo-3-glu</t>
  </si>
  <si>
    <t>Delph-3-acet</t>
  </si>
  <si>
    <t>Mal-3-acet</t>
  </si>
  <si>
    <t>Pet-3-acet</t>
  </si>
  <si>
    <t>Cyan-3-acet</t>
  </si>
  <si>
    <t>Peo-3-acet</t>
  </si>
  <si>
    <t>Delph-3-coum</t>
  </si>
  <si>
    <t>Mal-3-coum</t>
  </si>
  <si>
    <t>Pet-3-coum</t>
  </si>
  <si>
    <t>Cyan-3-coum</t>
  </si>
  <si>
    <t>Peo-3-coum</t>
  </si>
  <si>
    <t>Proc-B1</t>
  </si>
  <si>
    <t>Proc-rt1.84</t>
  </si>
  <si>
    <t>Proc-B2</t>
  </si>
  <si>
    <t>Proc-rt2.6</t>
  </si>
  <si>
    <t>Catechin</t>
  </si>
  <si>
    <t>Epicatechin</t>
  </si>
  <si>
    <t>Epigallocatechin</t>
  </si>
  <si>
    <t>Gallocatechin</t>
  </si>
  <si>
    <t>Narin-chalc-glu</t>
  </si>
  <si>
    <t>Astilbin</t>
  </si>
  <si>
    <t>Quercetin</t>
  </si>
  <si>
    <t>Quer-3-glu</t>
  </si>
  <si>
    <t>Quer-3-glr</t>
  </si>
  <si>
    <t>Rutin</t>
  </si>
  <si>
    <t>Myricetin</t>
  </si>
  <si>
    <t>Myr-3-glu</t>
  </si>
  <si>
    <t>Kaem-3-glu</t>
  </si>
  <si>
    <t>p-coumarate</t>
  </si>
  <si>
    <t>Coutarate</t>
  </si>
  <si>
    <t>Coumarate-hex</t>
  </si>
  <si>
    <t>Ferulate</t>
  </si>
  <si>
    <t>Caff-tart</t>
  </si>
  <si>
    <t>cis-Piceid</t>
  </si>
  <si>
    <t>trans-Piceid</t>
  </si>
  <si>
    <t>delta-Viniferin</t>
  </si>
  <si>
    <t>cis-Resv</t>
  </si>
  <si>
    <t>trans-Resv</t>
  </si>
  <si>
    <t>Tartarate</t>
  </si>
  <si>
    <t>Citrate</t>
  </si>
  <si>
    <t>year</t>
  </si>
  <si>
    <t>block</t>
  </si>
  <si>
    <t>Myr-3-glr</t>
  </si>
  <si>
    <t>Caffeic acid</t>
  </si>
  <si>
    <t>p-value</t>
  </si>
  <si>
    <t>treat*cult</t>
  </si>
  <si>
    <t>treat*year</t>
  </si>
  <si>
    <t>cultivar*year</t>
  </si>
  <si>
    <t>treat*cult*year</t>
  </si>
  <si>
    <t>b</t>
  </si>
  <si>
    <t>ab</t>
  </si>
  <si>
    <t>a</t>
  </si>
  <si>
    <t>sign</t>
  </si>
  <si>
    <t>Tukey's test</t>
  </si>
  <si>
    <t>bc</t>
  </si>
  <si>
    <t>c</t>
  </si>
  <si>
    <t>cd</t>
  </si>
  <si>
    <t>d</t>
  </si>
  <si>
    <t>abc</t>
  </si>
  <si>
    <t>Anthocyanin</t>
  </si>
  <si>
    <t>Flavanonol</t>
  </si>
  <si>
    <t>A (3 wab)</t>
  </si>
  <si>
    <t>C (2wab)</t>
  </si>
  <si>
    <t>B (1wab)</t>
  </si>
  <si>
    <t>D (thin)</t>
  </si>
  <si>
    <t>E (contr)</t>
  </si>
  <si>
    <t>MUST</t>
  </si>
  <si>
    <t>SYRAH</t>
  </si>
  <si>
    <t>MALBEC</t>
  </si>
  <si>
    <t>na</t>
  </si>
  <si>
    <t>Benzoic acid</t>
  </si>
  <si>
    <t>Syrah + Malbec</t>
  </si>
  <si>
    <t>Flavanone</t>
  </si>
  <si>
    <t>Hydro-benz-hex</t>
  </si>
  <si>
    <t>Amino acid</t>
  </si>
  <si>
    <t>Flavanol</t>
  </si>
  <si>
    <t>Flavonol</t>
  </si>
  <si>
    <t>Hydroxycinnamic acid</t>
  </si>
  <si>
    <t>Stilbene</t>
  </si>
  <si>
    <t>Organic acid</t>
  </si>
  <si>
    <t>Vitisin_A</t>
  </si>
  <si>
    <t>Kaemp-3-glr</t>
  </si>
  <si>
    <t>TableS1. Detected metabolites and their statistical significance in must samples. Statistical significance was calculated by Multi-factor Analysis of Variance. Asterisks indicate significant differences between treatments, cultivars, and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</si>
</sst>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B3D5F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Fill="1" applyBorder="1"/>
    <xf numFmtId="0" fontId="0" fillId="0" borderId="14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13" xfId="0" applyFill="1" applyBorder="1"/>
    <xf numFmtId="0" fontId="0" fillId="0" borderId="15" xfId="0" applyFill="1" applyBorder="1"/>
    <xf numFmtId="11" fontId="0" fillId="0" borderId="15" xfId="0" applyNumberFormat="1" applyFill="1" applyBorder="1"/>
    <xf numFmtId="0" fontId="0" fillId="0" borderId="17" xfId="0" applyFill="1" applyBorder="1"/>
    <xf numFmtId="0" fontId="0" fillId="0" borderId="20" xfId="0" applyFill="1" applyBorder="1"/>
    <xf numFmtId="0" fontId="0" fillId="0" borderId="14" xfId="0" applyFill="1" applyBorder="1"/>
    <xf numFmtId="0" fontId="0" fillId="0" borderId="10" xfId="0" applyFill="1" applyBorder="1" applyAlignment="1">
      <alignment horizontal="center"/>
    </xf>
    <xf numFmtId="11" fontId="0" fillId="0" borderId="0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5" xfId="0" applyFill="1" applyBorder="1" applyAlignment="1">
      <alignment horizontal="right"/>
    </xf>
    <xf numFmtId="0" fontId="0" fillId="0" borderId="13" xfId="0" applyFill="1" applyBorder="1" applyAlignment="1">
      <alignment horizontal="right"/>
    </xf>
    <xf numFmtId="0" fontId="0" fillId="0" borderId="17" xfId="0" applyFill="1" applyBorder="1" applyAlignment="1">
      <alignment horizontal="right"/>
    </xf>
    <xf numFmtId="11" fontId="0" fillId="0" borderId="15" xfId="0" applyNumberFormat="1" applyFill="1" applyBorder="1" applyAlignment="1">
      <alignment horizontal="right"/>
    </xf>
    <xf numFmtId="0" fontId="0" fillId="0" borderId="20" xfId="0" applyFill="1" applyBorder="1" applyAlignment="1">
      <alignment horizontal="right"/>
    </xf>
    <xf numFmtId="0" fontId="0" fillId="0" borderId="19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1" fontId="0" fillId="0" borderId="5" xfId="0" applyNumberForma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11" fontId="0" fillId="0" borderId="13" xfId="0" applyNumberFormat="1" applyFill="1" applyBorder="1"/>
    <xf numFmtId="0" fontId="0" fillId="0" borderId="1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1" fontId="0" fillId="0" borderId="13" xfId="0" applyNumberFormat="1" applyFill="1" applyBorder="1" applyAlignment="1">
      <alignment horizontal="right"/>
    </xf>
    <xf numFmtId="0" fontId="0" fillId="0" borderId="4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16" xfId="0" applyFill="1" applyBorder="1"/>
    <xf numFmtId="11" fontId="0" fillId="0" borderId="17" xfId="0" applyNumberFormat="1" applyFill="1" applyBorder="1" applyAlignment="1">
      <alignment horizontal="right"/>
    </xf>
    <xf numFmtId="11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11" fontId="0" fillId="0" borderId="0" xfId="0" applyNumberFormat="1" applyFill="1" applyBorder="1" applyAlignment="1">
      <alignment horizontal="right"/>
    </xf>
    <xf numFmtId="11" fontId="0" fillId="0" borderId="17" xfId="0" applyNumberFormat="1" applyFill="1" applyBorder="1"/>
    <xf numFmtId="0" fontId="0" fillId="0" borderId="23" xfId="0" applyFont="1" applyFill="1" applyBorder="1" applyAlignment="1">
      <alignment horizontal="center"/>
    </xf>
    <xf numFmtId="11" fontId="0" fillId="0" borderId="20" xfId="0" applyNumberFormat="1" applyFill="1" applyBorder="1"/>
    <xf numFmtId="11" fontId="0" fillId="0" borderId="20" xfId="0" applyNumberFormat="1" applyFill="1" applyBorder="1" applyAlignment="1">
      <alignment horizontal="right"/>
    </xf>
    <xf numFmtId="0" fontId="0" fillId="0" borderId="1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7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15" xfId="0" applyBorder="1"/>
    <xf numFmtId="0" fontId="0" fillId="0" borderId="13" xfId="0" applyBorder="1"/>
    <xf numFmtId="0" fontId="0" fillId="0" borderId="17" xfId="0" applyBorder="1"/>
    <xf numFmtId="0" fontId="0" fillId="0" borderId="20" xfId="0" applyBorder="1"/>
    <xf numFmtId="0" fontId="2" fillId="4" borderId="0" xfId="0" applyFont="1" applyFill="1" applyAlignment="1">
      <alignment horizontal="center"/>
    </xf>
    <xf numFmtId="0" fontId="0" fillId="0" borderId="30" xfId="0" applyBorder="1" applyAlignment="1">
      <alignment horizontal="center" vertical="center" textRotation="135"/>
    </xf>
    <xf numFmtId="0" fontId="0" fillId="0" borderId="31" xfId="0" applyBorder="1" applyAlignment="1">
      <alignment horizontal="center" vertical="center" textRotation="135"/>
    </xf>
    <xf numFmtId="0" fontId="0" fillId="0" borderId="29" xfId="0" applyBorder="1" applyAlignment="1">
      <alignment horizontal="center" vertical="center" textRotation="135"/>
    </xf>
    <xf numFmtId="0" fontId="3" fillId="4" borderId="26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18" xfId="0" applyBorder="1" applyAlignment="1">
      <alignment horizontal="center" vertical="center" textRotation="135"/>
    </xf>
    <xf numFmtId="0" fontId="0" fillId="0" borderId="30" xfId="0" applyBorder="1" applyAlignment="1">
      <alignment horizontal="center" textRotation="135"/>
    </xf>
    <xf numFmtId="0" fontId="0" fillId="0" borderId="31" xfId="0" applyBorder="1" applyAlignment="1">
      <alignment horizontal="center" textRotation="135"/>
    </xf>
    <xf numFmtId="0" fontId="0" fillId="0" borderId="29" xfId="0" applyBorder="1" applyAlignment="1">
      <alignment horizontal="center" textRotation="135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CB3D5F"/>
      <color rgb="FFCF7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X57"/>
  <sheetViews>
    <sheetView tabSelected="1" zoomScale="89" zoomScaleNormal="40" zoomScalePageLayoutView="60" workbookViewId="0">
      <selection activeCell="B1" sqref="B1:S1"/>
    </sheetView>
  </sheetViews>
  <sheetFormatPr defaultColWidth="11" defaultRowHeight="15.6" x14ac:dyDescent="0.3"/>
  <cols>
    <col min="1" max="1" width="4.5" customWidth="1"/>
    <col min="3" max="3" width="14.3984375" bestFit="1" customWidth="1"/>
    <col min="26" max="26" width="10.8984375" style="17"/>
    <col min="28" max="28" width="10.8984375" style="17"/>
    <col min="30" max="30" width="10.8984375" style="17"/>
    <col min="32" max="32" width="10.8984375" style="17"/>
  </cols>
  <sheetData>
    <row r="1" spans="2:50" x14ac:dyDescent="0.3">
      <c r="B1" s="85" t="s">
        <v>90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2:50" ht="16.2" thickBot="1" x14ac:dyDescent="0.35"/>
    <row r="3" spans="2:50" ht="16.2" thickBot="1" x14ac:dyDescent="0.35">
      <c r="B3" s="62" t="s">
        <v>74</v>
      </c>
      <c r="C3" s="58"/>
      <c r="D3" s="66" t="s">
        <v>79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7"/>
      <c r="Y3" s="78" t="s">
        <v>75</v>
      </c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80"/>
      <c r="AL3" s="81" t="s">
        <v>76</v>
      </c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3"/>
    </row>
    <row r="4" spans="2:50" x14ac:dyDescent="0.3">
      <c r="C4" s="58"/>
      <c r="D4" s="73" t="s">
        <v>1</v>
      </c>
      <c r="E4" s="72"/>
      <c r="F4" s="71" t="s">
        <v>0</v>
      </c>
      <c r="G4" s="72"/>
      <c r="H4" s="71" t="s">
        <v>48</v>
      </c>
      <c r="I4" s="72"/>
      <c r="J4" s="71" t="s">
        <v>49</v>
      </c>
      <c r="K4" s="72"/>
      <c r="L4" s="71" t="s">
        <v>53</v>
      </c>
      <c r="M4" s="72"/>
      <c r="N4" s="71" t="s">
        <v>54</v>
      </c>
      <c r="O4" s="72"/>
      <c r="P4" s="71" t="s">
        <v>55</v>
      </c>
      <c r="Q4" s="72"/>
      <c r="R4" s="71" t="s">
        <v>56</v>
      </c>
      <c r="S4" s="72"/>
      <c r="T4" s="68" t="s">
        <v>61</v>
      </c>
      <c r="U4" s="69"/>
      <c r="V4" s="69"/>
      <c r="W4" s="69"/>
      <c r="X4" s="70"/>
      <c r="Y4" s="84" t="s">
        <v>1</v>
      </c>
      <c r="Z4" s="72"/>
      <c r="AA4" s="71" t="s">
        <v>48</v>
      </c>
      <c r="AB4" s="72"/>
      <c r="AC4" s="71" t="s">
        <v>49</v>
      </c>
      <c r="AD4" s="72"/>
      <c r="AE4" s="71" t="s">
        <v>54</v>
      </c>
      <c r="AF4" s="72"/>
      <c r="AG4" s="68" t="s">
        <v>61</v>
      </c>
      <c r="AH4" s="69"/>
      <c r="AI4" s="69"/>
      <c r="AJ4" s="69"/>
      <c r="AK4" s="70"/>
      <c r="AL4" s="84" t="s">
        <v>1</v>
      </c>
      <c r="AM4" s="72"/>
      <c r="AN4" s="71" t="s">
        <v>48</v>
      </c>
      <c r="AO4" s="72"/>
      <c r="AP4" s="71" t="s">
        <v>49</v>
      </c>
      <c r="AQ4" s="72"/>
      <c r="AR4" s="71" t="s">
        <v>54</v>
      </c>
      <c r="AS4" s="72"/>
      <c r="AT4" s="68" t="s">
        <v>61</v>
      </c>
      <c r="AU4" s="69"/>
      <c r="AV4" s="69"/>
      <c r="AW4" s="69"/>
      <c r="AX4" s="70"/>
    </row>
    <row r="5" spans="2:50" x14ac:dyDescent="0.3">
      <c r="C5" s="58"/>
      <c r="D5" s="3" t="s">
        <v>60</v>
      </c>
      <c r="E5" s="18" t="s">
        <v>52</v>
      </c>
      <c r="F5" s="24" t="s">
        <v>60</v>
      </c>
      <c r="G5" s="18" t="s">
        <v>52</v>
      </c>
      <c r="H5" s="24" t="s">
        <v>60</v>
      </c>
      <c r="I5" s="18" t="s">
        <v>52</v>
      </c>
      <c r="J5" s="24" t="s">
        <v>60</v>
      </c>
      <c r="K5" s="18" t="s">
        <v>52</v>
      </c>
      <c r="L5" s="24" t="s">
        <v>60</v>
      </c>
      <c r="M5" s="18" t="s">
        <v>52</v>
      </c>
      <c r="N5" s="24" t="s">
        <v>60</v>
      </c>
      <c r="O5" s="18" t="s">
        <v>52</v>
      </c>
      <c r="P5" s="24" t="s">
        <v>60</v>
      </c>
      <c r="Q5" s="18" t="s">
        <v>52</v>
      </c>
      <c r="R5" s="24" t="s">
        <v>60</v>
      </c>
      <c r="S5" s="18" t="s">
        <v>52</v>
      </c>
      <c r="T5" s="32" t="s">
        <v>69</v>
      </c>
      <c r="U5" s="7" t="s">
        <v>70</v>
      </c>
      <c r="V5" s="7" t="s">
        <v>71</v>
      </c>
      <c r="W5" s="7" t="s">
        <v>72</v>
      </c>
      <c r="X5" s="33" t="s">
        <v>73</v>
      </c>
      <c r="Y5" s="31" t="s">
        <v>60</v>
      </c>
      <c r="Z5" s="18" t="s">
        <v>52</v>
      </c>
      <c r="AA5" s="24" t="s">
        <v>60</v>
      </c>
      <c r="AB5" s="18" t="s">
        <v>52</v>
      </c>
      <c r="AC5" s="24" t="s">
        <v>60</v>
      </c>
      <c r="AD5" s="18" t="s">
        <v>52</v>
      </c>
      <c r="AE5" s="24" t="s">
        <v>60</v>
      </c>
      <c r="AF5" s="18" t="s">
        <v>52</v>
      </c>
      <c r="AG5" s="32" t="s">
        <v>69</v>
      </c>
      <c r="AH5" s="7" t="s">
        <v>70</v>
      </c>
      <c r="AI5" s="7" t="s">
        <v>71</v>
      </c>
      <c r="AJ5" s="7" t="s">
        <v>72</v>
      </c>
      <c r="AK5" s="33" t="s">
        <v>73</v>
      </c>
      <c r="AL5" s="31" t="s">
        <v>60</v>
      </c>
      <c r="AM5" s="18" t="s">
        <v>52</v>
      </c>
      <c r="AN5" s="24" t="s">
        <v>60</v>
      </c>
      <c r="AO5" s="18" t="s">
        <v>52</v>
      </c>
      <c r="AP5" s="24" t="s">
        <v>60</v>
      </c>
      <c r="AQ5" s="18" t="s">
        <v>52</v>
      </c>
      <c r="AR5" s="24" t="s">
        <v>60</v>
      </c>
      <c r="AS5" s="18" t="s">
        <v>52</v>
      </c>
      <c r="AT5" s="32" t="s">
        <v>69</v>
      </c>
      <c r="AU5" s="7" t="s">
        <v>70</v>
      </c>
      <c r="AV5" s="7" t="s">
        <v>71</v>
      </c>
      <c r="AW5" s="7" t="s">
        <v>72</v>
      </c>
      <c r="AX5" s="33" t="s">
        <v>73</v>
      </c>
    </row>
    <row r="6" spans="2:50" ht="15.9" customHeight="1" x14ac:dyDescent="0.3">
      <c r="B6" s="74" t="s">
        <v>82</v>
      </c>
      <c r="C6" s="54" t="s">
        <v>2</v>
      </c>
      <c r="D6" s="50" t="str">
        <f>IF(E6 &lt; 0.001,"***",IF(E6&lt;0.01,"**",IF(E6&lt;0.05,"*",IF(E6&lt;0.1,".","ns"))))</f>
        <v>*</v>
      </c>
      <c r="E6" s="8">
        <v>1.61E-2</v>
      </c>
      <c r="F6" s="4" t="str">
        <f>IF(G6 &lt; 0.001,"***",IF(G6&lt;0.01,"**",IF(G6&lt;0.05,"*",IF(G6&lt;0.1,".","ns"))))</f>
        <v>ns</v>
      </c>
      <c r="G6" s="8">
        <v>0.67490000000000006</v>
      </c>
      <c r="H6" s="4" t="str">
        <f>IF(I6 &lt; 0.001,"***",IF(I6&lt;0.01,"**",IF(I6&lt;0.05,"*",IF(I6&lt;0.1,".","ns"))))</f>
        <v>***</v>
      </c>
      <c r="I6" s="35">
        <v>1.8469999999999999E-14</v>
      </c>
      <c r="J6" s="4" t="str">
        <f>IF(K6 &lt; 0.001,"***",IF(K6&lt;0.01,"**",IF(K6&lt;0.05,"*",IF(K6&lt;0.1,".","ns"))))</f>
        <v>ns</v>
      </c>
      <c r="K6" s="8">
        <v>0.36259999999999998</v>
      </c>
      <c r="L6" s="4" t="str">
        <f>IF(M6 &lt; 0.001,"***",IF(M6&lt;0.01,"**",IF(M6&lt;0.05,"*",IF(M6&lt;0.1,".","ns"))))</f>
        <v>ns</v>
      </c>
      <c r="M6" s="8">
        <v>0.54</v>
      </c>
      <c r="N6" s="4" t="str">
        <f>IF(O6 &lt; 0.001,"***",IF(O6&lt;0.01,"**",IF(O6&lt;0.05,"*",IF(O6&lt;0.1,".","ns"))))</f>
        <v>ns</v>
      </c>
      <c r="O6" s="8">
        <v>0.33600000000000002</v>
      </c>
      <c r="P6" s="4" t="str">
        <f>IF(Q6 &lt; 0.001,"***",IF(Q6&lt;0.01,"**",IF(Q6&lt;0.05,"*",IF(Q6&lt;0.1,".","ns"))))</f>
        <v>ns</v>
      </c>
      <c r="Q6" s="8">
        <v>0.4708</v>
      </c>
      <c r="R6" s="4" t="str">
        <f>IF(S6 &lt; 0.001,"***",IF(S6&lt;0.01,"**",IF(S6&lt;0.05,"*",IF(S6&lt;0.1,".","ns"))))</f>
        <v>ns</v>
      </c>
      <c r="S6" s="8">
        <v>0.1419</v>
      </c>
      <c r="T6" s="36" t="s">
        <v>57</v>
      </c>
      <c r="U6" s="14" t="s">
        <v>57</v>
      </c>
      <c r="V6" s="14" t="s">
        <v>58</v>
      </c>
      <c r="W6" s="14" t="s">
        <v>58</v>
      </c>
      <c r="X6" s="37" t="s">
        <v>59</v>
      </c>
      <c r="Y6" s="34" t="str">
        <f>IF(Z6 &lt; 0.001,"***",IF(Z6&lt;0.01,"**",IF(Z6&lt;0.05,"*",IF(Z6&lt;0.1,".","ns"))))</f>
        <v>ns</v>
      </c>
      <c r="Z6" s="19">
        <v>0.24429999999999999</v>
      </c>
      <c r="AA6" s="4" t="str">
        <f>IF(AB6 &lt; 0.001,"***",IF(AB6&lt;0.01,"**",IF(AB6&lt;0.05,"*",IF(AB6&lt;0.1,".","ns"))))</f>
        <v>***</v>
      </c>
      <c r="AB6" s="38">
        <v>8.9090000000000002E-7</v>
      </c>
      <c r="AC6" s="4" t="str">
        <f>IF(AD6 &lt; 0.001,"***",IF(AD6&lt;0.01,"**",IF(AD6&lt;0.05,"*",IF(AD6&lt;0.1,".","ns"))))</f>
        <v>ns</v>
      </c>
      <c r="AD6" s="19">
        <v>0.88460000000000005</v>
      </c>
      <c r="AE6" s="4" t="str">
        <f>IF(AF6 &lt; 0.001,"***",IF(AF6&lt;0.01,"**",IF(AF6&lt;0.05,"*",IF(AF6&lt;0.1,".","ns"))))</f>
        <v>ns</v>
      </c>
      <c r="AF6" s="19">
        <v>0.2334</v>
      </c>
      <c r="AG6" s="14"/>
      <c r="AH6" s="14"/>
      <c r="AI6" s="14"/>
      <c r="AJ6" s="14"/>
      <c r="AK6" s="14"/>
      <c r="AL6" s="34" t="str">
        <f>IF(AM6 &lt; 0.001,"***",IF(AM6&lt;0.01,"**",IF(AM6&lt;0.05,"*",IF(AM6&lt;0.1,".","ns"))))</f>
        <v>**</v>
      </c>
      <c r="AM6" s="8">
        <v>8.3809999999999996E-3</v>
      </c>
      <c r="AN6" s="4" t="str">
        <f>IF(AO6 &lt; 0.001,"***",IF(AO6&lt;0.01,"**",IF(AO6&lt;0.05,"*",IF(AO6&lt;0.1,".","ns"))))</f>
        <v>***</v>
      </c>
      <c r="AO6" s="35">
        <v>4.026E-9</v>
      </c>
      <c r="AP6" s="4" t="str">
        <f>IF(AQ6 &lt; 0.001,"***",IF(AQ6&lt;0.01,"**",IF(AQ6&lt;0.05,"*",IF(AQ6&lt;0.1,".","ns"))))</f>
        <v>ns</v>
      </c>
      <c r="AQ6" s="8">
        <v>0.126633</v>
      </c>
      <c r="AR6" s="4" t="str">
        <f>IF(AS6 &lt; 0.001,"***",IF(AS6&lt;0.01,"**",IF(AS6&lt;0.05,"*",IF(AS6&lt;0.1,".","ns"))))</f>
        <v>ns</v>
      </c>
      <c r="AS6" s="8">
        <v>0.22983100000000001</v>
      </c>
      <c r="AT6" s="24" t="s">
        <v>57</v>
      </c>
      <c r="AU6" s="3" t="s">
        <v>58</v>
      </c>
      <c r="AV6" s="3" t="s">
        <v>58</v>
      </c>
      <c r="AW6" s="3" t="s">
        <v>59</v>
      </c>
      <c r="AX6" s="25" t="s">
        <v>58</v>
      </c>
    </row>
    <row r="7" spans="2:50" x14ac:dyDescent="0.3">
      <c r="B7" s="74"/>
      <c r="C7" s="53" t="s">
        <v>3</v>
      </c>
      <c r="D7" s="51" t="str">
        <f>IF(E7 &lt; 0.001,"***",IF(E7&lt;0.01,"**",IF(E7&lt;0.05,"*",IF(E7&lt;0.1,".","ns"))))</f>
        <v>**</v>
      </c>
      <c r="E7" s="9">
        <v>1.6299999999999999E-3</v>
      </c>
      <c r="F7" s="2" t="str">
        <f>IF(G7 &lt; 0.001,"***",IF(G7&lt;0.01,"**",IF(G7&lt;0.05,"*",IF(G7&lt;0.1,".","ns"))))</f>
        <v>***</v>
      </c>
      <c r="G7" s="10">
        <v>5.7009999999999995E-7</v>
      </c>
      <c r="H7" s="2" t="str">
        <f>IF(I7 &lt; 0.001,"***",IF(I7&lt;0.01,"**",IF(I7&lt;0.05,"*",IF(I7&lt;0.1,".","ns"))))</f>
        <v>***</v>
      </c>
      <c r="I7" s="10">
        <v>2.2E-16</v>
      </c>
      <c r="J7" s="2" t="str">
        <f>IF(K7 &lt; 0.001,"***",IF(K7&lt;0.01,"**",IF(K7&lt;0.05,"*",IF(K7&lt;0.1,".","ns"))))</f>
        <v>ns</v>
      </c>
      <c r="K7" s="9">
        <v>0.106429</v>
      </c>
      <c r="L7" s="2" t="str">
        <f>IF(M7 &lt; 0.001,"***",IF(M7&lt;0.01,"**",IF(M7&lt;0.05,"*",IF(M7&lt;0.1,".","ns"))))</f>
        <v>**</v>
      </c>
      <c r="M7" s="9">
        <v>3.2420000000000001E-3</v>
      </c>
      <c r="N7" s="2" t="str">
        <f>IF(O7 &lt; 0.001,"***",IF(O7&lt;0.01,"**",IF(O7&lt;0.05,"*",IF(O7&lt;0.1,".","ns"))))</f>
        <v>**</v>
      </c>
      <c r="O7" s="9">
        <v>5.8609999999999999E-3</v>
      </c>
      <c r="P7" s="2" t="str">
        <f>IF(Q7 &lt; 0.001,"***",IF(Q7&lt;0.01,"**",IF(Q7&lt;0.05,"*",IF(Q7&lt;0.1,".","ns"))))</f>
        <v>*</v>
      </c>
      <c r="Q7" s="9">
        <v>2.8025999999999999E-2</v>
      </c>
      <c r="R7" s="2" t="str">
        <f>IF(S7 &lt; 0.001,"***",IF(S7&lt;0.01,"**",IF(S7&lt;0.05,"*",IF(S7&lt;0.1,".","ns"))))</f>
        <v>**</v>
      </c>
      <c r="S7" s="9">
        <v>2.7460000000000002E-3</v>
      </c>
      <c r="T7" s="24" t="s">
        <v>57</v>
      </c>
      <c r="U7" s="3" t="s">
        <v>58</v>
      </c>
      <c r="V7" s="3" t="s">
        <v>58</v>
      </c>
      <c r="W7" s="3" t="s">
        <v>58</v>
      </c>
      <c r="X7" s="25" t="s">
        <v>59</v>
      </c>
      <c r="Y7" s="39" t="str">
        <f>IF(Z7 &lt; 0.001,"***",IF(Z7&lt;0.01,"**",IF(Z7&lt;0.05,"*",IF(Z7&lt;0.1,".","ns"))))</f>
        <v>***</v>
      </c>
      <c r="Z7" s="20">
        <v>5.1559999999999996E-4</v>
      </c>
      <c r="AA7" s="5" t="str">
        <f>IF(AB7 &lt; 0.001,"***",IF(AB7&lt;0.01,"**",IF(AB7&lt;0.05,"*",IF(AB7&lt;0.1,".","ns"))))</f>
        <v>***</v>
      </c>
      <c r="AB7" s="20">
        <v>2.3279999999999998E-9</v>
      </c>
      <c r="AC7" s="5" t="str">
        <f>IF(AD7 &lt; 0.001,"***",IF(AD7&lt;0.01,"**",IF(AD7&lt;0.05,"*",IF(AD7&lt;0.1,".","ns"))))</f>
        <v>*</v>
      </c>
      <c r="AD7" s="20">
        <v>2.4061099999999998E-2</v>
      </c>
      <c r="AE7" s="5" t="str">
        <f>IF(AF7 &lt; 0.001,"***",IF(AF7&lt;0.01,"**",IF(AF7&lt;0.05,"*",IF(AF7&lt;0.1,".","ns"))))</f>
        <v>*</v>
      </c>
      <c r="AF7" s="20">
        <v>2.8655E-2</v>
      </c>
      <c r="AG7" s="3" t="s">
        <v>57</v>
      </c>
      <c r="AH7" s="3" t="s">
        <v>59</v>
      </c>
      <c r="AI7" s="3" t="s">
        <v>59</v>
      </c>
      <c r="AJ7" s="3" t="s">
        <v>59</v>
      </c>
      <c r="AK7" s="3" t="s">
        <v>59</v>
      </c>
      <c r="AL7" s="39" t="str">
        <f>IF(AM7 &lt; 0.001,"***",IF(AM7&lt;0.01,"**",IF(AM7&lt;0.05,"*",IF(AM7&lt;0.1,".","ns"))))</f>
        <v>ns</v>
      </c>
      <c r="AM7" s="9">
        <v>0.175705</v>
      </c>
      <c r="AN7" s="2" t="str">
        <f>IF(AO7 &lt; 0.001,"***",IF(AO7&lt;0.01,"**",IF(AO7&lt;0.05,"*",IF(AO7&lt;0.1,".","ns"))))</f>
        <v>***</v>
      </c>
      <c r="AO7" s="10">
        <v>1.5459999999999999E-10</v>
      </c>
      <c r="AP7" s="2" t="str">
        <f>IF(AQ7 &lt; 0.001,"***",IF(AQ7&lt;0.01,"**",IF(AQ7&lt;0.05,"*",IF(AQ7&lt;0.1,".","ns"))))</f>
        <v>ns</v>
      </c>
      <c r="AQ7" s="9">
        <v>0.82969700000000002</v>
      </c>
      <c r="AR7" s="2" t="str">
        <f>IF(AS7 &lt; 0.001,"***",IF(AS7&lt;0.01,"**",IF(AS7&lt;0.05,"*",IF(AS7&lt;0.1,".","ns"))))</f>
        <v>**</v>
      </c>
      <c r="AS7" s="9">
        <v>3.039E-3</v>
      </c>
      <c r="AT7" s="26"/>
      <c r="AU7" s="16"/>
      <c r="AV7" s="16"/>
      <c r="AW7" s="16"/>
      <c r="AX7" s="27"/>
    </row>
    <row r="8" spans="2:50" ht="15.9" customHeight="1" x14ac:dyDescent="0.3">
      <c r="B8" s="63" t="s">
        <v>67</v>
      </c>
      <c r="C8" s="58" t="s">
        <v>4</v>
      </c>
      <c r="D8" s="50" t="str">
        <f t="shared" ref="D8:R57" si="0">IF(E8 &lt; 0.001,"***",IF(E8&lt;0.01,"**",IF(E8&lt;0.05,"*",IF(E8&lt;0.1,".","ns"))))</f>
        <v>***</v>
      </c>
      <c r="E8" s="35">
        <v>2.2539999999999999E-8</v>
      </c>
      <c r="F8" s="4" t="str">
        <f t="shared" ref="F8:R34" si="1">IF(G8 &lt; 0.001,"***",IF(G8&lt;0.01,"**",IF(G8&lt;0.05,"*",IF(G8&lt;0.1,".","ns"))))</f>
        <v>***</v>
      </c>
      <c r="G8" s="35">
        <v>4.0969999999999998E-16</v>
      </c>
      <c r="H8" s="4" t="str">
        <f t="shared" ref="H8:H22" si="2">IF(I8 &lt; 0.001,"***",IF(I8&lt;0.01,"**",IF(I8&lt;0.05,"*",IF(I8&lt;0.1,".","ns"))))</f>
        <v>**</v>
      </c>
      <c r="I8" s="8">
        <v>4.6528999999999997E-3</v>
      </c>
      <c r="J8" s="4" t="str">
        <f t="shared" ref="J8:J22" si="3">IF(K8 &lt; 0.001,"***",IF(K8&lt;0.01,"**",IF(K8&lt;0.05,"*",IF(K8&lt;0.1,".","ns"))))</f>
        <v>ns</v>
      </c>
      <c r="K8" s="8">
        <v>0.65172980000000003</v>
      </c>
      <c r="L8" s="4" t="str">
        <f t="shared" ref="L8:L22" si="4">IF(M8 &lt; 0.001,"***",IF(M8&lt;0.01,"**",IF(M8&lt;0.05,"*",IF(M8&lt;0.1,".","ns"))))</f>
        <v>***</v>
      </c>
      <c r="M8" s="8">
        <v>1.2740000000000001E-4</v>
      </c>
      <c r="N8" s="4" t="str">
        <f t="shared" ref="N8:N22" si="5">IF(O8 &lt; 0.001,"***",IF(O8&lt;0.01,"**",IF(O8&lt;0.05,"*",IF(O8&lt;0.1,".","ns"))))</f>
        <v>ns</v>
      </c>
      <c r="O8" s="8">
        <v>0.6676552</v>
      </c>
      <c r="P8" s="4" t="str">
        <f t="shared" ref="P8:P22" si="6">IF(Q8 &lt; 0.001,"***",IF(Q8&lt;0.01,"**",IF(Q8&lt;0.05,"*",IF(Q8&lt;0.1,".","ns"))))</f>
        <v>ns</v>
      </c>
      <c r="Q8" s="8">
        <v>0.21252260000000001</v>
      </c>
      <c r="R8" s="4" t="str">
        <f t="shared" ref="R8:R22" si="7">IF(S8 &lt; 0.001,"***",IF(S8&lt;0.01,"**",IF(S8&lt;0.05,"*",IF(S8&lt;0.1,".","ns"))))</f>
        <v>ns</v>
      </c>
      <c r="S8" s="8">
        <v>0.79454139999999995</v>
      </c>
      <c r="T8" s="36" t="s">
        <v>59</v>
      </c>
      <c r="U8" s="14" t="s">
        <v>58</v>
      </c>
      <c r="V8" s="14" t="s">
        <v>62</v>
      </c>
      <c r="W8" s="14" t="s">
        <v>62</v>
      </c>
      <c r="X8" s="37" t="s">
        <v>63</v>
      </c>
      <c r="Y8" s="34" t="str">
        <f t="shared" ref="Y8:Y48" si="8">IF(Z8 &lt; 0.001,"***",IF(Z8&lt;0.01,"**",IF(Z8&lt;0.05,"*",IF(Z8&lt;0.1,".","ns"))))</f>
        <v>***</v>
      </c>
      <c r="Z8" s="38">
        <v>6.2190000000000001E-6</v>
      </c>
      <c r="AA8" s="4" t="str">
        <f t="shared" ref="AA8:AA22" si="9">IF(AB8 &lt; 0.001,"***",IF(AB8&lt;0.01,"**",IF(AB8&lt;0.05,"*",IF(AB8&lt;0.1,".","ns"))))</f>
        <v>*</v>
      </c>
      <c r="AB8" s="19">
        <v>1.427E-2</v>
      </c>
      <c r="AC8" s="4" t="str">
        <f t="shared" ref="AC8:AC22" si="10">IF(AD8 &lt; 0.001,"***",IF(AD8&lt;0.01,"**",IF(AD8&lt;0.05,"*",IF(AD8&lt;0.1,".","ns"))))</f>
        <v>ns</v>
      </c>
      <c r="AD8" s="19">
        <v>0.80145999999999995</v>
      </c>
      <c r="AE8" s="4" t="str">
        <f t="shared" ref="AE8:AE23" si="11">IF(AF8 &lt; 0.001,"***",IF(AF8&lt;0.01,"**",IF(AF8&lt;0.05,"*",IF(AF8&lt;0.1,".","ns"))))</f>
        <v>ns</v>
      </c>
      <c r="AF8" s="19">
        <v>0.78813999999999995</v>
      </c>
      <c r="AG8" s="14" t="s">
        <v>59</v>
      </c>
      <c r="AH8" s="14" t="s">
        <v>58</v>
      </c>
      <c r="AI8" s="14" t="s">
        <v>62</v>
      </c>
      <c r="AJ8" s="14" t="s">
        <v>63</v>
      </c>
      <c r="AK8" s="14" t="s">
        <v>63</v>
      </c>
      <c r="AL8" s="34" t="str">
        <f t="shared" ref="AL8:AL48" si="12">IF(AM8 &lt; 0.001,"***",IF(AM8&lt;0.01,"**",IF(AM8&lt;0.05,"*",IF(AM8&lt;0.1,".","ns"))))</f>
        <v>**</v>
      </c>
      <c r="AM8" s="35">
        <v>6.0990000000000003E-3</v>
      </c>
      <c r="AN8" s="4" t="str">
        <f t="shared" ref="AN8:AN48" si="13">IF(AO8 &lt; 0.001,"***",IF(AO8&lt;0.01,"**",IF(AO8&lt;0.05,"*",IF(AO8&lt;0.1,".","ns"))))</f>
        <v>ns</v>
      </c>
      <c r="AO8" s="8">
        <v>0.17610000000000001</v>
      </c>
      <c r="AP8" s="4" t="str">
        <f t="shared" ref="AP8:AP48" si="14">IF(AQ8 &lt; 0.001,"***",IF(AQ8&lt;0.01,"**",IF(AQ8&lt;0.05,"*",IF(AQ8&lt;0.1,".","ns"))))</f>
        <v>ns</v>
      </c>
      <c r="AQ8" s="8">
        <v>0.68418500000000004</v>
      </c>
      <c r="AR8" s="4" t="str">
        <f t="shared" ref="AR8:AR48" si="15">IF(AS8 &lt; 0.001,"***",IF(AS8&lt;0.01,"**",IF(AS8&lt;0.05,"*",IF(AS8&lt;0.1,".","ns"))))</f>
        <v>ns</v>
      </c>
      <c r="AS8" s="8">
        <v>0.64865600000000001</v>
      </c>
      <c r="AT8" s="3" t="s">
        <v>59</v>
      </c>
      <c r="AU8" s="3" t="s">
        <v>57</v>
      </c>
      <c r="AV8" s="3" t="s">
        <v>58</v>
      </c>
      <c r="AW8" s="3" t="s">
        <v>57</v>
      </c>
      <c r="AX8" s="25" t="s">
        <v>57</v>
      </c>
    </row>
    <row r="9" spans="2:50" ht="15.9" customHeight="1" x14ac:dyDescent="0.3">
      <c r="B9" s="64"/>
      <c r="C9" s="58" t="s">
        <v>5</v>
      </c>
      <c r="D9" s="51" t="str">
        <f t="shared" si="0"/>
        <v>***</v>
      </c>
      <c r="E9" s="9">
        <v>3.993E-4</v>
      </c>
      <c r="F9" s="2" t="str">
        <f t="shared" si="1"/>
        <v>***</v>
      </c>
      <c r="G9" s="10">
        <v>1.0620000000000001E-10</v>
      </c>
      <c r="H9" s="2" t="str">
        <f t="shared" si="2"/>
        <v>***</v>
      </c>
      <c r="I9" s="10">
        <v>1.0290000000000001E-9</v>
      </c>
      <c r="J9" s="2" t="str">
        <f t="shared" si="3"/>
        <v>ns</v>
      </c>
      <c r="K9" s="9">
        <v>0.91610979999999997</v>
      </c>
      <c r="L9" s="2" t="str">
        <f t="shared" si="4"/>
        <v>ns</v>
      </c>
      <c r="M9" s="9">
        <v>0.11366039999999999</v>
      </c>
      <c r="N9" s="2" t="str">
        <f t="shared" si="5"/>
        <v>ns</v>
      </c>
      <c r="O9" s="9">
        <v>0.55970500000000001</v>
      </c>
      <c r="P9" s="2" t="str">
        <f t="shared" si="6"/>
        <v>.</v>
      </c>
      <c r="Q9" s="9">
        <v>9.9196199999999998E-2</v>
      </c>
      <c r="R9" s="2" t="str">
        <f t="shared" si="7"/>
        <v>ns</v>
      </c>
      <c r="S9" s="9">
        <v>0.63571429999999995</v>
      </c>
      <c r="T9" s="24" t="s">
        <v>59</v>
      </c>
      <c r="U9" s="3" t="s">
        <v>57</v>
      </c>
      <c r="V9" s="3" t="s">
        <v>57</v>
      </c>
      <c r="W9" s="3" t="s">
        <v>57</v>
      </c>
      <c r="X9" s="25" t="s">
        <v>57</v>
      </c>
      <c r="Y9" s="39" t="str">
        <f t="shared" si="8"/>
        <v>***</v>
      </c>
      <c r="Z9" s="21">
        <v>1.6920000000000001E-5</v>
      </c>
      <c r="AA9" s="2" t="str">
        <f t="shared" si="9"/>
        <v>***</v>
      </c>
      <c r="AB9" s="21">
        <v>2.2400000000000002E-6</v>
      </c>
      <c r="AC9" s="2" t="str">
        <f t="shared" si="10"/>
        <v>.</v>
      </c>
      <c r="AD9" s="18">
        <v>8.3659999999999998E-2</v>
      </c>
      <c r="AE9" s="2" t="str">
        <f t="shared" si="11"/>
        <v>ns</v>
      </c>
      <c r="AF9" s="18">
        <v>0.19739999999999999</v>
      </c>
      <c r="AG9" s="3" t="s">
        <v>59</v>
      </c>
      <c r="AH9" s="3" t="s">
        <v>58</v>
      </c>
      <c r="AI9" s="3" t="s">
        <v>62</v>
      </c>
      <c r="AJ9" s="3" t="s">
        <v>62</v>
      </c>
      <c r="AK9" s="3" t="s">
        <v>63</v>
      </c>
      <c r="AL9" s="39" t="str">
        <f t="shared" si="12"/>
        <v>ns</v>
      </c>
      <c r="AM9" s="9">
        <v>0.1089</v>
      </c>
      <c r="AN9" s="2" t="str">
        <f t="shared" si="13"/>
        <v>***</v>
      </c>
      <c r="AO9" s="10">
        <v>1.2099999999999999E-5</v>
      </c>
      <c r="AP9" s="2" t="str">
        <f t="shared" si="14"/>
        <v>ns</v>
      </c>
      <c r="AQ9" s="9">
        <v>0.37409999999999999</v>
      </c>
      <c r="AR9" s="2" t="str">
        <f t="shared" si="15"/>
        <v>ns</v>
      </c>
      <c r="AS9" s="9">
        <v>0.9052</v>
      </c>
      <c r="AT9" s="3"/>
      <c r="AU9" s="3"/>
      <c r="AV9" s="3"/>
      <c r="AW9" s="3"/>
      <c r="AX9" s="25"/>
    </row>
    <row r="10" spans="2:50" ht="15.9" customHeight="1" x14ac:dyDescent="0.3">
      <c r="B10" s="64"/>
      <c r="C10" s="58" t="s">
        <v>6</v>
      </c>
      <c r="D10" s="51" t="str">
        <f t="shared" si="0"/>
        <v>***</v>
      </c>
      <c r="E10" s="10">
        <v>7.0259999999999998E-11</v>
      </c>
      <c r="F10" s="2" t="str">
        <f t="shared" si="1"/>
        <v>***</v>
      </c>
      <c r="G10" s="10">
        <v>2.2E-16</v>
      </c>
      <c r="H10" s="2" t="str">
        <f t="shared" si="2"/>
        <v>***</v>
      </c>
      <c r="I10" s="10">
        <v>8.4689999999999997E-6</v>
      </c>
      <c r="J10" s="2" t="str">
        <f t="shared" si="3"/>
        <v>ns</v>
      </c>
      <c r="K10" s="9">
        <v>0.73102</v>
      </c>
      <c r="L10" s="2" t="str">
        <f t="shared" si="4"/>
        <v>***</v>
      </c>
      <c r="M10" s="9">
        <v>1.0959999999999999E-4</v>
      </c>
      <c r="N10" s="2" t="str">
        <f t="shared" si="5"/>
        <v>*</v>
      </c>
      <c r="O10" s="9">
        <v>1.47531E-2</v>
      </c>
      <c r="P10" s="2" t="str">
        <f t="shared" si="6"/>
        <v>ns</v>
      </c>
      <c r="Q10" s="9">
        <v>0.87652640000000004</v>
      </c>
      <c r="R10" s="2" t="str">
        <f t="shared" si="7"/>
        <v>ns</v>
      </c>
      <c r="S10" s="9">
        <v>0.61984660000000003</v>
      </c>
      <c r="T10" s="24" t="s">
        <v>59</v>
      </c>
      <c r="U10" s="3" t="s">
        <v>57</v>
      </c>
      <c r="V10" s="3" t="s">
        <v>57</v>
      </c>
      <c r="W10" s="3" t="s">
        <v>62</v>
      </c>
      <c r="X10" s="25" t="s">
        <v>63</v>
      </c>
      <c r="Y10" s="39" t="str">
        <f t="shared" si="8"/>
        <v>***</v>
      </c>
      <c r="Z10" s="21">
        <v>2.884E-9</v>
      </c>
      <c r="AA10" s="2" t="str">
        <f t="shared" si="9"/>
        <v>***</v>
      </c>
      <c r="AB10" s="21">
        <v>6.0669999999999995E-4</v>
      </c>
      <c r="AC10" s="2" t="str">
        <f t="shared" si="10"/>
        <v>ns</v>
      </c>
      <c r="AD10" s="18">
        <v>0.63007150000000001</v>
      </c>
      <c r="AE10" s="2" t="str">
        <f t="shared" si="11"/>
        <v>.</v>
      </c>
      <c r="AF10" s="18">
        <v>8.0941299999999994E-2</v>
      </c>
      <c r="AG10" s="3" t="s">
        <v>59</v>
      </c>
      <c r="AH10" s="3" t="s">
        <v>57</v>
      </c>
      <c r="AI10" s="3" t="s">
        <v>63</v>
      </c>
      <c r="AJ10" s="3" t="s">
        <v>63</v>
      </c>
      <c r="AK10" s="3" t="s">
        <v>63</v>
      </c>
      <c r="AL10" s="39" t="str">
        <f t="shared" si="12"/>
        <v>*</v>
      </c>
      <c r="AM10" s="10">
        <v>3.243E-2</v>
      </c>
      <c r="AN10" s="2" t="str">
        <f t="shared" si="13"/>
        <v>**</v>
      </c>
      <c r="AO10" s="10">
        <v>1.5200000000000001E-3</v>
      </c>
      <c r="AP10" s="2" t="str">
        <f t="shared" si="14"/>
        <v>ns</v>
      </c>
      <c r="AQ10" s="9">
        <v>0.48859999999999998</v>
      </c>
      <c r="AR10" s="2" t="str">
        <f t="shared" si="15"/>
        <v>ns</v>
      </c>
      <c r="AS10" s="9">
        <v>0.44767000000000001</v>
      </c>
      <c r="AT10" s="3" t="s">
        <v>59</v>
      </c>
      <c r="AU10" s="3" t="s">
        <v>57</v>
      </c>
      <c r="AV10" s="3" t="s">
        <v>58</v>
      </c>
      <c r="AW10" s="3" t="s">
        <v>58</v>
      </c>
      <c r="AX10" s="25" t="s">
        <v>58</v>
      </c>
    </row>
    <row r="11" spans="2:50" ht="15.9" customHeight="1" x14ac:dyDescent="0.3">
      <c r="B11" s="64"/>
      <c r="C11" s="58" t="s">
        <v>7</v>
      </c>
      <c r="D11" s="51" t="str">
        <f t="shared" si="0"/>
        <v>***</v>
      </c>
      <c r="E11" s="10">
        <v>3.1649999999999997E-5</v>
      </c>
      <c r="F11" s="2" t="str">
        <f t="shared" si="1"/>
        <v>***</v>
      </c>
      <c r="G11" s="10">
        <v>2.2E-16</v>
      </c>
      <c r="H11" s="2" t="str">
        <f t="shared" si="2"/>
        <v>***</v>
      </c>
      <c r="I11" s="10">
        <v>3.0909999999999998E-7</v>
      </c>
      <c r="J11" s="2" t="str">
        <f t="shared" si="3"/>
        <v>ns</v>
      </c>
      <c r="K11" s="9">
        <v>0.98151999999999995</v>
      </c>
      <c r="L11" s="2" t="str">
        <f t="shared" si="4"/>
        <v>.</v>
      </c>
      <c r="M11" s="9">
        <v>7.6060000000000003E-2</v>
      </c>
      <c r="N11" s="2" t="str">
        <f t="shared" si="5"/>
        <v>ns</v>
      </c>
      <c r="O11" s="9">
        <v>0.85068999999999995</v>
      </c>
      <c r="P11" s="2" t="str">
        <f t="shared" si="6"/>
        <v>*</v>
      </c>
      <c r="Q11" s="9">
        <v>1.7899999999999999E-2</v>
      </c>
      <c r="R11" s="2" t="str">
        <f t="shared" si="7"/>
        <v>ns</v>
      </c>
      <c r="S11" s="9">
        <v>0.60365999999999997</v>
      </c>
      <c r="T11" s="24" t="s">
        <v>59</v>
      </c>
      <c r="U11" s="3" t="s">
        <v>58</v>
      </c>
      <c r="V11" s="3" t="s">
        <v>62</v>
      </c>
      <c r="W11" s="3" t="s">
        <v>62</v>
      </c>
      <c r="X11" s="25" t="s">
        <v>63</v>
      </c>
      <c r="Y11" s="39" t="str">
        <f t="shared" si="8"/>
        <v>***</v>
      </c>
      <c r="Z11" s="21">
        <v>3.117E-6</v>
      </c>
      <c r="AA11" s="2" t="str">
        <f t="shared" si="9"/>
        <v>**</v>
      </c>
      <c r="AB11" s="21">
        <v>7.2300000000000003E-3</v>
      </c>
      <c r="AC11" s="2" t="str">
        <f t="shared" si="10"/>
        <v>ns</v>
      </c>
      <c r="AD11" s="18">
        <v>0.33599000000000001</v>
      </c>
      <c r="AE11" s="2" t="str">
        <f t="shared" si="11"/>
        <v>ns</v>
      </c>
      <c r="AF11" s="18">
        <v>0.75063000000000002</v>
      </c>
      <c r="AG11" s="3" t="s">
        <v>59</v>
      </c>
      <c r="AH11" s="3" t="s">
        <v>58</v>
      </c>
      <c r="AI11" s="3" t="s">
        <v>63</v>
      </c>
      <c r="AJ11" s="3" t="s">
        <v>62</v>
      </c>
      <c r="AK11" s="3" t="s">
        <v>63</v>
      </c>
      <c r="AL11" s="39" t="str">
        <f t="shared" si="12"/>
        <v>ns</v>
      </c>
      <c r="AM11" s="10">
        <v>0.16520000000000001</v>
      </c>
      <c r="AN11" s="2" t="str">
        <f t="shared" si="13"/>
        <v>***</v>
      </c>
      <c r="AO11" s="10">
        <v>2.2459999999999998E-5</v>
      </c>
      <c r="AP11" s="2" t="str">
        <f t="shared" si="14"/>
        <v>ns</v>
      </c>
      <c r="AQ11" s="9">
        <v>0.48630000000000001</v>
      </c>
      <c r="AR11" s="2" t="str">
        <f t="shared" si="15"/>
        <v>ns</v>
      </c>
      <c r="AS11" s="9">
        <v>0.73199999999999998</v>
      </c>
      <c r="AT11" s="3"/>
      <c r="AU11" s="3"/>
      <c r="AV11" s="3"/>
      <c r="AW11" s="3"/>
      <c r="AX11" s="25"/>
    </row>
    <row r="12" spans="2:50" ht="15.9" customHeight="1" x14ac:dyDescent="0.3">
      <c r="B12" s="64"/>
      <c r="C12" s="58" t="s">
        <v>8</v>
      </c>
      <c r="D12" s="51" t="str">
        <f t="shared" si="0"/>
        <v>***</v>
      </c>
      <c r="E12" s="9">
        <v>5.0819999999999999E-4</v>
      </c>
      <c r="F12" s="2" t="str">
        <f t="shared" si="1"/>
        <v>***</v>
      </c>
      <c r="G12" s="10">
        <v>5.5880000000000001E-15</v>
      </c>
      <c r="H12" s="2" t="str">
        <f t="shared" si="2"/>
        <v>***</v>
      </c>
      <c r="I12" s="10">
        <v>2.3820000000000001E-10</v>
      </c>
      <c r="J12" s="2" t="str">
        <f t="shared" si="3"/>
        <v>ns</v>
      </c>
      <c r="K12" s="9">
        <v>0.35322340000000002</v>
      </c>
      <c r="L12" s="2" t="str">
        <f t="shared" si="4"/>
        <v>ns</v>
      </c>
      <c r="M12" s="9">
        <v>0.33838849999999998</v>
      </c>
      <c r="N12" s="2" t="str">
        <f t="shared" si="5"/>
        <v>ns</v>
      </c>
      <c r="O12" s="9">
        <v>0.55684160000000005</v>
      </c>
      <c r="P12" s="2" t="str">
        <f t="shared" si="6"/>
        <v>ns</v>
      </c>
      <c r="Q12" s="9">
        <v>0.4412276</v>
      </c>
      <c r="R12" s="2" t="str">
        <f t="shared" si="7"/>
        <v>ns</v>
      </c>
      <c r="S12" s="9">
        <v>0.78870300000000004</v>
      </c>
      <c r="T12" s="24" t="s">
        <v>59</v>
      </c>
      <c r="U12" s="3" t="s">
        <v>57</v>
      </c>
      <c r="V12" s="3" t="s">
        <v>57</v>
      </c>
      <c r="W12" s="3" t="s">
        <v>57</v>
      </c>
      <c r="X12" s="25" t="s">
        <v>57</v>
      </c>
      <c r="Y12" s="39" t="str">
        <f t="shared" si="8"/>
        <v>***</v>
      </c>
      <c r="Z12" s="21">
        <v>2.084E-5</v>
      </c>
      <c r="AA12" s="2" t="str">
        <f t="shared" si="9"/>
        <v>***</v>
      </c>
      <c r="AB12" s="21">
        <v>5.2590000000000002E-7</v>
      </c>
      <c r="AC12" s="2" t="str">
        <f t="shared" si="10"/>
        <v>ns</v>
      </c>
      <c r="AD12" s="18">
        <v>0.33611000000000002</v>
      </c>
      <c r="AE12" s="2" t="str">
        <f t="shared" si="11"/>
        <v>*</v>
      </c>
      <c r="AF12" s="18">
        <v>4.1029999999999997E-2</v>
      </c>
      <c r="AG12" s="3" t="s">
        <v>59</v>
      </c>
      <c r="AH12" s="3" t="s">
        <v>58</v>
      </c>
      <c r="AI12" s="3" t="s">
        <v>62</v>
      </c>
      <c r="AJ12" s="3" t="s">
        <v>62</v>
      </c>
      <c r="AK12" s="3" t="s">
        <v>63</v>
      </c>
      <c r="AL12" s="39" t="str">
        <f t="shared" si="12"/>
        <v>ns</v>
      </c>
      <c r="AM12" s="9">
        <v>0.19614999999999999</v>
      </c>
      <c r="AN12" s="2" t="str">
        <f t="shared" si="13"/>
        <v>***</v>
      </c>
      <c r="AO12" s="10">
        <v>3.4529999999999998E-6</v>
      </c>
      <c r="AP12" s="2" t="str">
        <f t="shared" si="14"/>
        <v>.</v>
      </c>
      <c r="AQ12" s="9">
        <v>8.7370000000000003E-2</v>
      </c>
      <c r="AR12" s="2" t="str">
        <f t="shared" si="15"/>
        <v>ns</v>
      </c>
      <c r="AS12" s="9">
        <v>0.83452999999999999</v>
      </c>
      <c r="AT12" s="3"/>
      <c r="AU12" s="3"/>
      <c r="AV12" s="3"/>
      <c r="AW12" s="3"/>
      <c r="AX12" s="25"/>
    </row>
    <row r="13" spans="2:50" ht="15.9" customHeight="1" x14ac:dyDescent="0.3">
      <c r="B13" s="64"/>
      <c r="C13" s="58" t="s">
        <v>9</v>
      </c>
      <c r="D13" s="51" t="str">
        <f t="shared" si="0"/>
        <v>***</v>
      </c>
      <c r="E13" s="10">
        <v>1.6530000000000001E-13</v>
      </c>
      <c r="F13" s="2" t="str">
        <f t="shared" si="1"/>
        <v>***</v>
      </c>
      <c r="G13" s="10">
        <v>2.2E-16</v>
      </c>
      <c r="H13" s="2" t="str">
        <f t="shared" si="2"/>
        <v>***</v>
      </c>
      <c r="I13" s="10">
        <v>2.6810000000000003E-7</v>
      </c>
      <c r="J13" s="2" t="str">
        <f t="shared" si="3"/>
        <v>ns</v>
      </c>
      <c r="K13" s="9">
        <v>0.18690000000000001</v>
      </c>
      <c r="L13" s="2" t="str">
        <f t="shared" si="4"/>
        <v>***</v>
      </c>
      <c r="M13" s="10">
        <v>6.4340000000000006E-8</v>
      </c>
      <c r="N13" s="2" t="str">
        <f t="shared" si="5"/>
        <v>ns</v>
      </c>
      <c r="O13" s="9">
        <v>0.51900000000000002</v>
      </c>
      <c r="P13" s="2" t="str">
        <f t="shared" si="6"/>
        <v>ns</v>
      </c>
      <c r="Q13" s="9">
        <v>0.61019999999999996</v>
      </c>
      <c r="R13" s="2" t="str">
        <f t="shared" si="7"/>
        <v>ns</v>
      </c>
      <c r="S13" s="9">
        <v>0.1057</v>
      </c>
      <c r="T13" s="24" t="s">
        <v>59</v>
      </c>
      <c r="U13" s="3" t="s">
        <v>62</v>
      </c>
      <c r="V13" s="3" t="s">
        <v>57</v>
      </c>
      <c r="W13" s="3" t="s">
        <v>64</v>
      </c>
      <c r="X13" s="25" t="s">
        <v>65</v>
      </c>
      <c r="Y13" s="39" t="str">
        <f t="shared" si="8"/>
        <v>***</v>
      </c>
      <c r="Z13" s="21">
        <v>1.6289999999999999E-8</v>
      </c>
      <c r="AA13" s="2" t="str">
        <f t="shared" si="9"/>
        <v>***</v>
      </c>
      <c r="AB13" s="21">
        <v>7.76E-4</v>
      </c>
      <c r="AC13" s="2" t="str">
        <f t="shared" si="10"/>
        <v>ns</v>
      </c>
      <c r="AD13" s="18">
        <v>0.44187199999999999</v>
      </c>
      <c r="AE13" s="2" t="str">
        <f t="shared" si="11"/>
        <v>ns</v>
      </c>
      <c r="AF13" s="21">
        <v>0.23841999999999999</v>
      </c>
      <c r="AG13" s="15" t="s">
        <v>59</v>
      </c>
      <c r="AH13" s="15" t="s">
        <v>58</v>
      </c>
      <c r="AI13" s="15" t="s">
        <v>62</v>
      </c>
      <c r="AJ13" s="15" t="s">
        <v>64</v>
      </c>
      <c r="AK13" s="15" t="s">
        <v>65</v>
      </c>
      <c r="AL13" s="39" t="str">
        <f t="shared" si="12"/>
        <v>***</v>
      </c>
      <c r="AM13" s="10">
        <v>1.1129999999999999E-4</v>
      </c>
      <c r="AN13" s="2" t="str">
        <f t="shared" si="13"/>
        <v>***</v>
      </c>
      <c r="AO13" s="10">
        <v>4.8420000000000001E-5</v>
      </c>
      <c r="AP13" s="2" t="str">
        <f t="shared" si="14"/>
        <v>ns</v>
      </c>
      <c r="AQ13" s="9">
        <v>0.23136709999999999</v>
      </c>
      <c r="AR13" s="2" t="str">
        <f t="shared" si="15"/>
        <v>ns</v>
      </c>
      <c r="AS13" s="10">
        <v>0.32904929999999999</v>
      </c>
      <c r="AT13" s="15" t="s">
        <v>59</v>
      </c>
      <c r="AU13" s="15" t="s">
        <v>63</v>
      </c>
      <c r="AV13" s="15" t="s">
        <v>58</v>
      </c>
      <c r="AW13" s="15" t="s">
        <v>58</v>
      </c>
      <c r="AX13" s="28" t="s">
        <v>58</v>
      </c>
    </row>
    <row r="14" spans="2:50" ht="15.9" customHeight="1" x14ac:dyDescent="0.3">
      <c r="B14" s="64"/>
      <c r="C14" s="58" t="s">
        <v>10</v>
      </c>
      <c r="D14" s="51" t="str">
        <f t="shared" si="0"/>
        <v>**</v>
      </c>
      <c r="E14" s="9">
        <v>4.4380000000000001E-3</v>
      </c>
      <c r="F14" s="2" t="str">
        <f t="shared" si="1"/>
        <v>***</v>
      </c>
      <c r="G14" s="10">
        <v>2.2E-16</v>
      </c>
      <c r="H14" s="2" t="str">
        <f t="shared" si="2"/>
        <v>***</v>
      </c>
      <c r="I14" s="10">
        <v>2.8649999999999999E-9</v>
      </c>
      <c r="J14" s="2" t="str">
        <f t="shared" si="3"/>
        <v>ns</v>
      </c>
      <c r="K14" s="9">
        <v>0.93879900000000005</v>
      </c>
      <c r="L14" s="2" t="str">
        <f t="shared" si="4"/>
        <v>ns</v>
      </c>
      <c r="M14" s="9">
        <v>0.104336</v>
      </c>
      <c r="N14" s="2" t="str">
        <f t="shared" si="5"/>
        <v>ns</v>
      </c>
      <c r="O14" s="9">
        <v>0.55904799999999999</v>
      </c>
      <c r="P14" s="2" t="str">
        <f t="shared" si="6"/>
        <v>ns</v>
      </c>
      <c r="Q14" s="9">
        <v>0.51993999999999996</v>
      </c>
      <c r="R14" s="2" t="str">
        <f t="shared" si="7"/>
        <v>ns</v>
      </c>
      <c r="S14" s="9">
        <v>0.90937000000000001</v>
      </c>
      <c r="T14" s="24" t="s">
        <v>59</v>
      </c>
      <c r="U14" s="3" t="s">
        <v>58</v>
      </c>
      <c r="V14" s="3" t="s">
        <v>57</v>
      </c>
      <c r="W14" s="3" t="s">
        <v>57</v>
      </c>
      <c r="X14" s="25" t="s">
        <v>57</v>
      </c>
      <c r="Y14" s="39" t="str">
        <f t="shared" si="8"/>
        <v>***</v>
      </c>
      <c r="Z14" s="18">
        <v>2.0829999999999999E-4</v>
      </c>
      <c r="AA14" s="2" t="str">
        <f t="shared" si="9"/>
        <v>***</v>
      </c>
      <c r="AB14" s="21">
        <v>2.3810000000000002E-6</v>
      </c>
      <c r="AC14" s="2" t="str">
        <f t="shared" si="10"/>
        <v>ns</v>
      </c>
      <c r="AD14" s="18">
        <v>0.22425510000000001</v>
      </c>
      <c r="AE14" s="2" t="str">
        <f t="shared" si="11"/>
        <v>ns</v>
      </c>
      <c r="AF14" s="18">
        <v>0.2840259</v>
      </c>
      <c r="AG14" s="3" t="s">
        <v>59</v>
      </c>
      <c r="AH14" s="3" t="s">
        <v>59</v>
      </c>
      <c r="AI14" s="3" t="s">
        <v>57</v>
      </c>
      <c r="AJ14" s="3" t="s">
        <v>57</v>
      </c>
      <c r="AK14" s="3" t="s">
        <v>57</v>
      </c>
      <c r="AL14" s="39" t="str">
        <f t="shared" si="12"/>
        <v>.</v>
      </c>
      <c r="AM14" s="9">
        <v>7.3770000000000002E-2</v>
      </c>
      <c r="AN14" s="2" t="str">
        <f t="shared" si="13"/>
        <v>***</v>
      </c>
      <c r="AO14" s="10">
        <v>5.041E-5</v>
      </c>
      <c r="AP14" s="2" t="str">
        <f t="shared" si="14"/>
        <v>ns</v>
      </c>
      <c r="AQ14" s="9">
        <v>0.26401999999999998</v>
      </c>
      <c r="AR14" s="2" t="str">
        <f t="shared" si="15"/>
        <v>ns</v>
      </c>
      <c r="AS14" s="9">
        <v>0.71020000000000005</v>
      </c>
      <c r="AT14" s="3"/>
      <c r="AU14" s="3"/>
      <c r="AV14" s="3"/>
      <c r="AW14" s="3"/>
      <c r="AX14" s="25"/>
    </row>
    <row r="15" spans="2:50" ht="15.9" customHeight="1" x14ac:dyDescent="0.3">
      <c r="B15" s="64"/>
      <c r="C15" s="58" t="s">
        <v>11</v>
      </c>
      <c r="D15" s="51" t="str">
        <f t="shared" si="0"/>
        <v>***</v>
      </c>
      <c r="E15" s="10">
        <v>3.5240000000000001E-7</v>
      </c>
      <c r="F15" s="2" t="str">
        <f t="shared" si="1"/>
        <v>***</v>
      </c>
      <c r="G15" s="10">
        <v>2.2E-16</v>
      </c>
      <c r="H15" s="2" t="str">
        <f t="shared" si="2"/>
        <v>***</v>
      </c>
      <c r="I15" s="9">
        <v>1.6090000000000001E-4</v>
      </c>
      <c r="J15" s="2" t="str">
        <f t="shared" si="3"/>
        <v>ns</v>
      </c>
      <c r="K15" s="9">
        <v>0.8549428</v>
      </c>
      <c r="L15" s="2" t="str">
        <f t="shared" si="4"/>
        <v>*</v>
      </c>
      <c r="M15" s="9">
        <v>2.2108800000000001E-2</v>
      </c>
      <c r="N15" s="2" t="str">
        <f t="shared" si="5"/>
        <v>.</v>
      </c>
      <c r="O15" s="9">
        <v>8.5462200000000002E-2</v>
      </c>
      <c r="P15" s="2" t="str">
        <f t="shared" si="6"/>
        <v>ns</v>
      </c>
      <c r="Q15" s="9">
        <v>0.39443440000000002</v>
      </c>
      <c r="R15" s="2" t="str">
        <f t="shared" si="7"/>
        <v>ns</v>
      </c>
      <c r="S15" s="9">
        <v>0.388679</v>
      </c>
      <c r="T15" s="24" t="s">
        <v>59</v>
      </c>
      <c r="U15" s="3" t="s">
        <v>62</v>
      </c>
      <c r="V15" s="3" t="s">
        <v>57</v>
      </c>
      <c r="W15" s="3" t="s">
        <v>62</v>
      </c>
      <c r="X15" s="25" t="s">
        <v>63</v>
      </c>
      <c r="Y15" s="39" t="str">
        <f t="shared" si="8"/>
        <v>***</v>
      </c>
      <c r="Z15" s="21">
        <v>1.2879999999999999E-7</v>
      </c>
      <c r="AA15" s="2" t="str">
        <f t="shared" si="9"/>
        <v>**</v>
      </c>
      <c r="AB15" s="18">
        <v>5.6839999999999998E-3</v>
      </c>
      <c r="AC15" s="2" t="str">
        <f t="shared" si="10"/>
        <v>ns</v>
      </c>
      <c r="AD15" s="18">
        <v>0.74956500000000004</v>
      </c>
      <c r="AE15" s="2" t="str">
        <f t="shared" si="11"/>
        <v>ns</v>
      </c>
      <c r="AF15" s="18">
        <v>0.18015900000000001</v>
      </c>
      <c r="AG15" s="3" t="s">
        <v>59</v>
      </c>
      <c r="AH15" s="3" t="s">
        <v>58</v>
      </c>
      <c r="AI15" s="3" t="s">
        <v>62</v>
      </c>
      <c r="AJ15" s="3" t="s">
        <v>64</v>
      </c>
      <c r="AK15" s="3" t="s">
        <v>65</v>
      </c>
      <c r="AL15" s="39" t="str">
        <f t="shared" si="12"/>
        <v>*</v>
      </c>
      <c r="AM15" s="10">
        <v>1.427E-2</v>
      </c>
      <c r="AN15" s="2" t="str">
        <f t="shared" si="13"/>
        <v>**</v>
      </c>
      <c r="AO15" s="9">
        <v>7.9120000000000006E-3</v>
      </c>
      <c r="AP15" s="2" t="str">
        <f t="shared" si="14"/>
        <v>ns</v>
      </c>
      <c r="AQ15" s="9">
        <v>0.98857099999999998</v>
      </c>
      <c r="AR15" s="2" t="str">
        <f t="shared" si="15"/>
        <v>ns</v>
      </c>
      <c r="AS15" s="9">
        <v>0.21867400000000001</v>
      </c>
      <c r="AT15" s="3" t="s">
        <v>59</v>
      </c>
      <c r="AU15" s="3" t="s">
        <v>57</v>
      </c>
      <c r="AV15" s="3" t="s">
        <v>58</v>
      </c>
      <c r="AW15" s="3" t="s">
        <v>57</v>
      </c>
      <c r="AX15" s="25" t="s">
        <v>57</v>
      </c>
    </row>
    <row r="16" spans="2:50" ht="15.9" customHeight="1" x14ac:dyDescent="0.3">
      <c r="B16" s="64"/>
      <c r="C16" s="58" t="s">
        <v>12</v>
      </c>
      <c r="D16" s="51" t="str">
        <f t="shared" si="0"/>
        <v>***</v>
      </c>
      <c r="E16" s="10">
        <v>2.515E-8</v>
      </c>
      <c r="F16" s="2" t="str">
        <f t="shared" si="1"/>
        <v>***</v>
      </c>
      <c r="G16" s="10">
        <v>2.2E-16</v>
      </c>
      <c r="H16" s="2" t="str">
        <f t="shared" si="2"/>
        <v>***</v>
      </c>
      <c r="I16" s="10">
        <v>2.6380000000000002E-7</v>
      </c>
      <c r="J16" s="2" t="str">
        <f t="shared" si="3"/>
        <v>ns</v>
      </c>
      <c r="K16" s="9">
        <v>0.33332099999999998</v>
      </c>
      <c r="L16" s="2" t="str">
        <f t="shared" si="4"/>
        <v>**</v>
      </c>
      <c r="M16" s="9">
        <v>4.7159999999999997E-3</v>
      </c>
      <c r="N16" s="2" t="str">
        <f t="shared" si="5"/>
        <v>ns</v>
      </c>
      <c r="O16" s="9">
        <v>0.60668699999999998</v>
      </c>
      <c r="P16" s="2" t="str">
        <f t="shared" si="6"/>
        <v>ns</v>
      </c>
      <c r="Q16" s="9">
        <v>0.135495</v>
      </c>
      <c r="R16" s="2" t="str">
        <f t="shared" si="7"/>
        <v>ns</v>
      </c>
      <c r="S16" s="9">
        <v>0.28823100000000001</v>
      </c>
      <c r="T16" s="24" t="s">
        <v>59</v>
      </c>
      <c r="U16" s="3" t="s">
        <v>57</v>
      </c>
      <c r="V16" s="3" t="s">
        <v>62</v>
      </c>
      <c r="W16" s="3" t="s">
        <v>63</v>
      </c>
      <c r="X16" s="25" t="s">
        <v>63</v>
      </c>
      <c r="Y16" s="39" t="str">
        <f t="shared" si="8"/>
        <v>***</v>
      </c>
      <c r="Z16" s="21">
        <v>2.3240000000000001E-6</v>
      </c>
      <c r="AA16" s="2" t="str">
        <f t="shared" si="9"/>
        <v>***</v>
      </c>
      <c r="AB16" s="21">
        <v>5.923E-5</v>
      </c>
      <c r="AC16" s="2" t="str">
        <f t="shared" si="10"/>
        <v>ns</v>
      </c>
      <c r="AD16" s="21">
        <v>0.2586</v>
      </c>
      <c r="AE16" s="2" t="str">
        <f t="shared" si="11"/>
        <v>ns</v>
      </c>
      <c r="AF16" s="18">
        <v>0.77980000000000005</v>
      </c>
      <c r="AG16" s="3" t="s">
        <v>59</v>
      </c>
      <c r="AH16" s="3" t="s">
        <v>58</v>
      </c>
      <c r="AI16" s="3" t="s">
        <v>62</v>
      </c>
      <c r="AJ16" s="3" t="s">
        <v>63</v>
      </c>
      <c r="AK16" s="3" t="s">
        <v>63</v>
      </c>
      <c r="AL16" s="39" t="str">
        <f t="shared" si="12"/>
        <v>*</v>
      </c>
      <c r="AM16" s="10">
        <v>3.3644E-2</v>
      </c>
      <c r="AN16" s="2" t="str">
        <f t="shared" si="13"/>
        <v>**</v>
      </c>
      <c r="AO16" s="10">
        <v>8.8159999999999992E-3</v>
      </c>
      <c r="AP16" s="2" t="str">
        <f t="shared" si="14"/>
        <v>ns</v>
      </c>
      <c r="AQ16" s="9">
        <v>0.90551700000000002</v>
      </c>
      <c r="AR16" s="2" t="str">
        <f t="shared" si="15"/>
        <v>ns</v>
      </c>
      <c r="AS16" s="9">
        <v>0.44608700000000001</v>
      </c>
      <c r="AT16" s="3" t="s">
        <v>59</v>
      </c>
      <c r="AU16" s="3" t="s">
        <v>57</v>
      </c>
      <c r="AV16" s="3" t="s">
        <v>57</v>
      </c>
      <c r="AW16" s="3" t="s">
        <v>57</v>
      </c>
      <c r="AX16" s="25" t="s">
        <v>57</v>
      </c>
    </row>
    <row r="17" spans="2:50" ht="15.9" customHeight="1" x14ac:dyDescent="0.3">
      <c r="B17" s="64"/>
      <c r="C17" s="58" t="s">
        <v>13</v>
      </c>
      <c r="D17" s="51" t="str">
        <f t="shared" si="0"/>
        <v>***</v>
      </c>
      <c r="E17" s="9">
        <v>1.663E-4</v>
      </c>
      <c r="F17" s="2" t="str">
        <f t="shared" si="1"/>
        <v>***</v>
      </c>
      <c r="G17" s="10">
        <v>2.2E-16</v>
      </c>
      <c r="H17" s="2" t="str">
        <f t="shared" si="2"/>
        <v>***</v>
      </c>
      <c r="I17" s="10">
        <v>7.912E-9</v>
      </c>
      <c r="J17" s="2" t="str">
        <f t="shared" si="3"/>
        <v>ns</v>
      </c>
      <c r="K17" s="9">
        <v>0.2970429</v>
      </c>
      <c r="L17" s="2" t="str">
        <f t="shared" si="4"/>
        <v>*</v>
      </c>
      <c r="M17" s="9">
        <v>4.4238699999999999E-2</v>
      </c>
      <c r="N17" s="2" t="str">
        <f t="shared" si="5"/>
        <v>ns</v>
      </c>
      <c r="O17" s="9">
        <v>0.59510859999999999</v>
      </c>
      <c r="P17" s="2" t="str">
        <f t="shared" si="6"/>
        <v>ns</v>
      </c>
      <c r="Q17" s="9">
        <v>0.28194770000000002</v>
      </c>
      <c r="R17" s="2" t="str">
        <f t="shared" si="7"/>
        <v>ns</v>
      </c>
      <c r="S17" s="9">
        <v>0.86726709999999996</v>
      </c>
      <c r="T17" s="24" t="s">
        <v>59</v>
      </c>
      <c r="U17" s="3" t="s">
        <v>58</v>
      </c>
      <c r="V17" s="3" t="s">
        <v>57</v>
      </c>
      <c r="W17" s="3" t="s">
        <v>57</v>
      </c>
      <c r="X17" s="25" t="s">
        <v>57</v>
      </c>
      <c r="Y17" s="39" t="str">
        <f t="shared" si="8"/>
        <v>***</v>
      </c>
      <c r="Z17" s="21">
        <v>1.6969999999999998E-5</v>
      </c>
      <c r="AA17" s="2" t="str">
        <f t="shared" si="9"/>
        <v>***</v>
      </c>
      <c r="AB17" s="21">
        <v>4.6010000000000002E-5</v>
      </c>
      <c r="AC17" s="2" t="str">
        <f t="shared" si="10"/>
        <v>ns</v>
      </c>
      <c r="AD17" s="18">
        <v>0.30499999999999999</v>
      </c>
      <c r="AE17" s="2" t="str">
        <f t="shared" si="11"/>
        <v>ns</v>
      </c>
      <c r="AF17" s="18">
        <v>0.56030000000000002</v>
      </c>
      <c r="AG17" s="3" t="s">
        <v>59</v>
      </c>
      <c r="AH17" s="3" t="s">
        <v>58</v>
      </c>
      <c r="AI17" s="3" t="s">
        <v>62</v>
      </c>
      <c r="AJ17" s="3" t="s">
        <v>63</v>
      </c>
      <c r="AK17" s="3" t="s">
        <v>62</v>
      </c>
      <c r="AL17" s="39" t="str">
        <f t="shared" si="12"/>
        <v>.</v>
      </c>
      <c r="AM17" s="9">
        <v>6.3409999999999994E-2</v>
      </c>
      <c r="AN17" s="2" t="str">
        <f t="shared" si="13"/>
        <v>***</v>
      </c>
      <c r="AO17" s="10">
        <v>1.6589999999999999E-5</v>
      </c>
      <c r="AP17" s="2" t="str">
        <f t="shared" si="14"/>
        <v>*</v>
      </c>
      <c r="AQ17" s="9">
        <v>2.2610000000000002E-2</v>
      </c>
      <c r="AR17" s="2" t="str">
        <f t="shared" si="15"/>
        <v>ns</v>
      </c>
      <c r="AS17" s="9">
        <v>0.60357000000000005</v>
      </c>
      <c r="AT17" s="3"/>
      <c r="AU17" s="3"/>
      <c r="AV17" s="3"/>
      <c r="AW17" s="3"/>
      <c r="AX17" s="25"/>
    </row>
    <row r="18" spans="2:50" ht="15.9" customHeight="1" x14ac:dyDescent="0.3">
      <c r="B18" s="64"/>
      <c r="C18" s="58" t="s">
        <v>14</v>
      </c>
      <c r="D18" s="51" t="str">
        <f t="shared" si="0"/>
        <v>***</v>
      </c>
      <c r="E18" s="10">
        <v>1.2480000000000001E-5</v>
      </c>
      <c r="F18" s="2" t="str">
        <f t="shared" si="1"/>
        <v>***</v>
      </c>
      <c r="G18" s="10">
        <v>2.0640000000000001E-14</v>
      </c>
      <c r="H18" s="2" t="str">
        <f t="shared" si="2"/>
        <v>**</v>
      </c>
      <c r="I18" s="9">
        <v>9.0089999999999996E-3</v>
      </c>
      <c r="J18" s="2" t="str">
        <f t="shared" si="3"/>
        <v>ns</v>
      </c>
      <c r="K18" s="9">
        <v>0.70139799999999997</v>
      </c>
      <c r="L18" s="2" t="str">
        <f t="shared" si="4"/>
        <v>*</v>
      </c>
      <c r="M18" s="9">
        <v>4.9528999999999997E-2</v>
      </c>
      <c r="N18" s="2" t="str">
        <f t="shared" si="5"/>
        <v>ns</v>
      </c>
      <c r="O18" s="9">
        <v>0.42649399999999998</v>
      </c>
      <c r="P18" s="2" t="str">
        <f t="shared" si="6"/>
        <v>ns</v>
      </c>
      <c r="Q18" s="9">
        <v>0.17822499999999999</v>
      </c>
      <c r="R18" s="2" t="str">
        <f t="shared" si="7"/>
        <v>ns</v>
      </c>
      <c r="S18" s="9">
        <v>0.50960000000000005</v>
      </c>
      <c r="T18" s="24" t="s">
        <v>59</v>
      </c>
      <c r="U18" s="3" t="s">
        <v>66</v>
      </c>
      <c r="V18" s="3" t="s">
        <v>58</v>
      </c>
      <c r="W18" s="3" t="s">
        <v>62</v>
      </c>
      <c r="X18" s="25" t="s">
        <v>63</v>
      </c>
      <c r="Y18" s="39" t="str">
        <f t="shared" si="8"/>
        <v>***</v>
      </c>
      <c r="Z18" s="21">
        <v>6.8469999999999998E-7</v>
      </c>
      <c r="AA18" s="2" t="str">
        <f t="shared" si="9"/>
        <v>***</v>
      </c>
      <c r="AB18" s="21">
        <v>8.9959999999999999E-5</v>
      </c>
      <c r="AC18" s="2" t="str">
        <f t="shared" si="10"/>
        <v>ns</v>
      </c>
      <c r="AD18" s="18">
        <v>0.76824000000000003</v>
      </c>
      <c r="AE18" s="2" t="str">
        <f t="shared" si="11"/>
        <v>.</v>
      </c>
      <c r="AF18" s="18">
        <v>5.3960000000000001E-2</v>
      </c>
      <c r="AG18" s="3" t="s">
        <v>59</v>
      </c>
      <c r="AH18" s="3" t="s">
        <v>59</v>
      </c>
      <c r="AI18" s="3" t="s">
        <v>58</v>
      </c>
      <c r="AJ18" s="3" t="s">
        <v>62</v>
      </c>
      <c r="AK18" s="3" t="s">
        <v>63</v>
      </c>
      <c r="AL18" s="39" t="str">
        <f t="shared" si="12"/>
        <v>*</v>
      </c>
      <c r="AM18" s="10">
        <v>1.7739999999999999E-2</v>
      </c>
      <c r="AN18" s="2" t="str">
        <f t="shared" si="13"/>
        <v>ns</v>
      </c>
      <c r="AO18" s="9">
        <v>0.46500000000000002</v>
      </c>
      <c r="AP18" s="2" t="str">
        <f t="shared" si="14"/>
        <v>ns</v>
      </c>
      <c r="AQ18" s="9">
        <v>0.78213999999999995</v>
      </c>
      <c r="AR18" s="2" t="str">
        <f t="shared" si="15"/>
        <v>ns</v>
      </c>
      <c r="AS18" s="9">
        <v>0.76276999999999995</v>
      </c>
      <c r="AT18" s="3" t="s">
        <v>59</v>
      </c>
      <c r="AU18" s="3" t="s">
        <v>58</v>
      </c>
      <c r="AV18" s="3" t="s">
        <v>58</v>
      </c>
      <c r="AW18" s="3" t="s">
        <v>57</v>
      </c>
      <c r="AX18" s="25" t="s">
        <v>58</v>
      </c>
    </row>
    <row r="19" spans="2:50" ht="15.9" customHeight="1" x14ac:dyDescent="0.3">
      <c r="B19" s="64"/>
      <c r="C19" s="58" t="s">
        <v>15</v>
      </c>
      <c r="D19" s="51" t="str">
        <f t="shared" si="0"/>
        <v>*</v>
      </c>
      <c r="E19" s="9">
        <v>3.1489999999999997E-2</v>
      </c>
      <c r="F19" s="2" t="str">
        <f t="shared" si="1"/>
        <v>***</v>
      </c>
      <c r="G19" s="10">
        <v>3.5440000000000002E-9</v>
      </c>
      <c r="H19" s="2" t="str">
        <f t="shared" si="2"/>
        <v>*</v>
      </c>
      <c r="I19" s="9">
        <v>4.156E-2</v>
      </c>
      <c r="J19" s="2" t="str">
        <f t="shared" si="3"/>
        <v>ns</v>
      </c>
      <c r="K19" s="9">
        <v>0.88832999999999995</v>
      </c>
      <c r="L19" s="2" t="str">
        <f t="shared" si="4"/>
        <v>ns</v>
      </c>
      <c r="M19" s="9">
        <v>0.12089</v>
      </c>
      <c r="N19" s="2" t="str">
        <f t="shared" si="5"/>
        <v>ns</v>
      </c>
      <c r="O19" s="9">
        <v>0.91313999999999995</v>
      </c>
      <c r="P19" s="2" t="str">
        <f t="shared" si="6"/>
        <v>ns</v>
      </c>
      <c r="Q19" s="9">
        <v>0.91313999999999995</v>
      </c>
      <c r="R19" s="2" t="str">
        <f t="shared" si="7"/>
        <v>ns</v>
      </c>
      <c r="S19" s="9">
        <v>0.79559000000000002</v>
      </c>
      <c r="T19" s="24" t="s">
        <v>59</v>
      </c>
      <c r="U19" s="3" t="s">
        <v>58</v>
      </c>
      <c r="V19" s="3" t="s">
        <v>58</v>
      </c>
      <c r="W19" s="3" t="s">
        <v>58</v>
      </c>
      <c r="X19" s="25" t="s">
        <v>57</v>
      </c>
      <c r="Y19" s="39" t="str">
        <f t="shared" si="8"/>
        <v>*</v>
      </c>
      <c r="Z19" s="18">
        <v>3.2199999999999999E-2</v>
      </c>
      <c r="AA19" s="2" t="str">
        <f t="shared" si="9"/>
        <v>.</v>
      </c>
      <c r="AB19" s="18">
        <v>5.9859999999999997E-2</v>
      </c>
      <c r="AC19" s="2" t="str">
        <f t="shared" si="10"/>
        <v>ns</v>
      </c>
      <c r="AD19" s="18">
        <v>0.71077000000000001</v>
      </c>
      <c r="AE19" s="2" t="str">
        <f t="shared" si="11"/>
        <v>ns</v>
      </c>
      <c r="AF19" s="18">
        <v>0.98646999999999996</v>
      </c>
      <c r="AG19" s="3" t="s">
        <v>58</v>
      </c>
      <c r="AH19" s="3" t="s">
        <v>59</v>
      </c>
      <c r="AI19" s="3" t="s">
        <v>58</v>
      </c>
      <c r="AJ19" s="3" t="s">
        <v>58</v>
      </c>
      <c r="AK19" s="3" t="s">
        <v>57</v>
      </c>
      <c r="AL19" s="39" t="str">
        <f t="shared" si="12"/>
        <v>ns</v>
      </c>
      <c r="AM19" s="9">
        <v>0.29627999999999999</v>
      </c>
      <c r="AN19" s="2" t="str">
        <f t="shared" si="13"/>
        <v>.</v>
      </c>
      <c r="AO19" s="9">
        <v>5.3150000000000003E-2</v>
      </c>
      <c r="AP19" s="2" t="str">
        <f t="shared" si="14"/>
        <v>ns</v>
      </c>
      <c r="AQ19" s="9">
        <v>0.59179999999999999</v>
      </c>
      <c r="AR19" s="2" t="str">
        <f t="shared" si="15"/>
        <v>ns</v>
      </c>
      <c r="AS19" s="9">
        <v>0.81391000000000002</v>
      </c>
      <c r="AT19" s="3"/>
      <c r="AU19" s="3"/>
      <c r="AV19" s="3"/>
      <c r="AW19" s="3"/>
      <c r="AX19" s="25"/>
    </row>
    <row r="20" spans="2:50" ht="15.9" customHeight="1" x14ac:dyDescent="0.3">
      <c r="B20" s="64"/>
      <c r="C20" s="58" t="s">
        <v>16</v>
      </c>
      <c r="D20" s="51" t="str">
        <f t="shared" si="0"/>
        <v>***</v>
      </c>
      <c r="E20" s="10">
        <v>2.2410000000000001E-5</v>
      </c>
      <c r="F20" s="2" t="str">
        <f t="shared" si="1"/>
        <v>***</v>
      </c>
      <c r="G20" s="10">
        <v>8.7080000000000003E-15</v>
      </c>
      <c r="H20" s="2" t="str">
        <f t="shared" si="2"/>
        <v>*</v>
      </c>
      <c r="I20" s="9">
        <v>1.077E-2</v>
      </c>
      <c r="J20" s="2" t="str">
        <f t="shared" si="3"/>
        <v>ns</v>
      </c>
      <c r="K20" s="9">
        <v>0.99765000000000004</v>
      </c>
      <c r="L20" s="2" t="str">
        <f t="shared" si="4"/>
        <v>*</v>
      </c>
      <c r="M20" s="9">
        <v>1.162E-2</v>
      </c>
      <c r="N20" s="2" t="str">
        <f t="shared" si="5"/>
        <v>ns</v>
      </c>
      <c r="O20" s="9">
        <v>0.49131999999999998</v>
      </c>
      <c r="P20" s="2" t="str">
        <f t="shared" si="6"/>
        <v>*</v>
      </c>
      <c r="Q20" s="9">
        <v>3.3669999999999999E-2</v>
      </c>
      <c r="R20" s="2" t="str">
        <f t="shared" si="7"/>
        <v>ns</v>
      </c>
      <c r="S20" s="9">
        <v>0.51963000000000004</v>
      </c>
      <c r="T20" s="24" t="s">
        <v>59</v>
      </c>
      <c r="U20" s="3" t="s">
        <v>58</v>
      </c>
      <c r="V20" s="3" t="s">
        <v>58</v>
      </c>
      <c r="W20" s="3" t="s">
        <v>57</v>
      </c>
      <c r="X20" s="25" t="s">
        <v>57</v>
      </c>
      <c r="Y20" s="39" t="str">
        <f t="shared" si="8"/>
        <v>***</v>
      </c>
      <c r="Z20" s="21">
        <v>1.8219999999999998E-5</v>
      </c>
      <c r="AA20" s="2" t="str">
        <f t="shared" si="9"/>
        <v>***</v>
      </c>
      <c r="AB20" s="18">
        <v>3.5780000000000002E-4</v>
      </c>
      <c r="AC20" s="2" t="str">
        <f t="shared" si="10"/>
        <v>ns</v>
      </c>
      <c r="AD20" s="18">
        <v>0.90571939999999995</v>
      </c>
      <c r="AE20" s="2" t="str">
        <f t="shared" si="11"/>
        <v>.</v>
      </c>
      <c r="AF20" s="18">
        <v>6.5913100000000002E-2</v>
      </c>
      <c r="AG20" s="3" t="s">
        <v>59</v>
      </c>
      <c r="AH20" s="3" t="s">
        <v>59</v>
      </c>
      <c r="AI20" s="3" t="s">
        <v>58</v>
      </c>
      <c r="AJ20" s="3" t="s">
        <v>62</v>
      </c>
      <c r="AK20" s="3" t="s">
        <v>63</v>
      </c>
      <c r="AL20" s="39" t="str">
        <f t="shared" si="12"/>
        <v>*</v>
      </c>
      <c r="AM20" s="10">
        <v>2.537E-2</v>
      </c>
      <c r="AN20" s="2" t="str">
        <f t="shared" si="13"/>
        <v>ns</v>
      </c>
      <c r="AO20" s="9">
        <v>0.39650000000000002</v>
      </c>
      <c r="AP20" s="2" t="str">
        <f t="shared" si="14"/>
        <v>ns</v>
      </c>
      <c r="AQ20" s="9">
        <v>0.75292999999999999</v>
      </c>
      <c r="AR20" s="2" t="str">
        <f t="shared" si="15"/>
        <v>ns</v>
      </c>
      <c r="AS20" s="9">
        <v>0.90234000000000003</v>
      </c>
      <c r="AT20" s="3" t="s">
        <v>59</v>
      </c>
      <c r="AU20" s="3" t="s">
        <v>57</v>
      </c>
      <c r="AV20" s="3" t="s">
        <v>58</v>
      </c>
      <c r="AW20" s="3" t="s">
        <v>58</v>
      </c>
      <c r="AX20" s="25" t="s">
        <v>58</v>
      </c>
    </row>
    <row r="21" spans="2:50" ht="15.9" customHeight="1" x14ac:dyDescent="0.3">
      <c r="B21" s="64"/>
      <c r="C21" s="58" t="s">
        <v>17</v>
      </c>
      <c r="D21" s="51" t="str">
        <f t="shared" si="0"/>
        <v>***</v>
      </c>
      <c r="E21" s="9">
        <v>1.3999999999999999E-4</v>
      </c>
      <c r="F21" s="2" t="str">
        <f t="shared" si="1"/>
        <v>***</v>
      </c>
      <c r="G21" s="10">
        <v>2.2E-16</v>
      </c>
      <c r="H21" s="2" t="str">
        <f t="shared" si="2"/>
        <v>**</v>
      </c>
      <c r="I21" s="9">
        <v>1.0020000000000001E-3</v>
      </c>
      <c r="J21" s="2" t="str">
        <f t="shared" si="3"/>
        <v>ns</v>
      </c>
      <c r="K21" s="9">
        <v>0.53562500000000002</v>
      </c>
      <c r="L21" s="2" t="str">
        <f t="shared" si="4"/>
        <v>*</v>
      </c>
      <c r="M21" s="9">
        <v>2.2863999999999999E-2</v>
      </c>
      <c r="N21" s="2" t="str">
        <f t="shared" si="5"/>
        <v>ns</v>
      </c>
      <c r="O21" s="9">
        <v>0.70430599999999999</v>
      </c>
      <c r="P21" s="2" t="str">
        <f t="shared" si="6"/>
        <v>ns</v>
      </c>
      <c r="Q21" s="9">
        <v>0.67743900000000001</v>
      </c>
      <c r="R21" s="2" t="str">
        <f t="shared" si="7"/>
        <v>ns</v>
      </c>
      <c r="S21" s="9">
        <v>0.77041199999999999</v>
      </c>
      <c r="T21" s="24" t="s">
        <v>59</v>
      </c>
      <c r="U21" s="3" t="s">
        <v>58</v>
      </c>
      <c r="V21" s="3" t="s">
        <v>57</v>
      </c>
      <c r="W21" s="3" t="s">
        <v>57</v>
      </c>
      <c r="X21" s="25" t="s">
        <v>57</v>
      </c>
      <c r="Y21" s="39" t="str">
        <f t="shared" si="8"/>
        <v>***</v>
      </c>
      <c r="Z21" s="21">
        <v>4.6459999999999999E-5</v>
      </c>
      <c r="AA21" s="2" t="str">
        <f t="shared" si="9"/>
        <v>*</v>
      </c>
      <c r="AB21" s="18">
        <v>1.242E-2</v>
      </c>
      <c r="AC21" s="2" t="str">
        <f t="shared" si="10"/>
        <v>ns</v>
      </c>
      <c r="AD21" s="18">
        <v>0.53637999999999997</v>
      </c>
      <c r="AE21" s="2" t="str">
        <f t="shared" si="11"/>
        <v>ns</v>
      </c>
      <c r="AF21" s="18">
        <v>0.19852</v>
      </c>
      <c r="AG21" s="3" t="s">
        <v>59</v>
      </c>
      <c r="AH21" s="3" t="s">
        <v>59</v>
      </c>
      <c r="AI21" s="3" t="s">
        <v>58</v>
      </c>
      <c r="AJ21" s="3" t="s">
        <v>57</v>
      </c>
      <c r="AK21" s="3" t="s">
        <v>57</v>
      </c>
      <c r="AL21" s="39" t="str">
        <f t="shared" si="12"/>
        <v>*</v>
      </c>
      <c r="AM21" s="9">
        <v>2.811E-2</v>
      </c>
      <c r="AN21" s="2" t="str">
        <f t="shared" si="13"/>
        <v>.</v>
      </c>
      <c r="AO21" s="9">
        <v>6.4250000000000002E-2</v>
      </c>
      <c r="AP21" s="2" t="str">
        <f t="shared" si="14"/>
        <v>ns</v>
      </c>
      <c r="AQ21" s="9">
        <v>0.79227000000000003</v>
      </c>
      <c r="AR21" s="2" t="str">
        <f t="shared" si="15"/>
        <v>ns</v>
      </c>
      <c r="AS21" s="9">
        <v>0.91629000000000005</v>
      </c>
      <c r="AT21" s="3" t="s">
        <v>59</v>
      </c>
      <c r="AU21" s="3" t="s">
        <v>57</v>
      </c>
      <c r="AV21" s="3" t="s">
        <v>58</v>
      </c>
      <c r="AW21" s="3" t="s">
        <v>58</v>
      </c>
      <c r="AX21" s="25" t="s">
        <v>58</v>
      </c>
    </row>
    <row r="22" spans="2:50" ht="15.9" customHeight="1" x14ac:dyDescent="0.3">
      <c r="B22" s="64"/>
      <c r="C22" s="58" t="s">
        <v>18</v>
      </c>
      <c r="D22" s="51" t="str">
        <f t="shared" si="0"/>
        <v>**</v>
      </c>
      <c r="E22" s="9">
        <v>6.9639999999999997E-3</v>
      </c>
      <c r="F22" s="2" t="str">
        <f t="shared" si="1"/>
        <v>***</v>
      </c>
      <c r="G22" s="10">
        <v>2.2E-16</v>
      </c>
      <c r="H22" s="2" t="str">
        <f t="shared" si="2"/>
        <v>*</v>
      </c>
      <c r="I22" s="9">
        <v>2.5038000000000001E-2</v>
      </c>
      <c r="J22" s="2" t="str">
        <f t="shared" si="3"/>
        <v>ns</v>
      </c>
      <c r="K22" s="9">
        <v>0.47040199999999999</v>
      </c>
      <c r="L22" s="2" t="str">
        <f t="shared" si="4"/>
        <v>ns</v>
      </c>
      <c r="M22" s="9">
        <v>0.25805800000000001</v>
      </c>
      <c r="N22" s="2" t="str">
        <f t="shared" si="5"/>
        <v>ns</v>
      </c>
      <c r="O22" s="9">
        <v>0.819581</v>
      </c>
      <c r="P22" s="2" t="str">
        <f t="shared" si="6"/>
        <v>ns</v>
      </c>
      <c r="Q22" s="9">
        <v>0.36493900000000001</v>
      </c>
      <c r="R22" s="2" t="str">
        <f t="shared" si="7"/>
        <v>ns</v>
      </c>
      <c r="S22" s="9">
        <v>0.83608000000000005</v>
      </c>
      <c r="T22" s="24" t="s">
        <v>59</v>
      </c>
      <c r="U22" s="3" t="s">
        <v>58</v>
      </c>
      <c r="V22" s="3" t="s">
        <v>58</v>
      </c>
      <c r="W22" s="3" t="s">
        <v>57</v>
      </c>
      <c r="X22" s="25" t="s">
        <v>57</v>
      </c>
      <c r="Y22" s="39" t="str">
        <f t="shared" si="8"/>
        <v>**</v>
      </c>
      <c r="Z22" s="18">
        <v>2.9840000000000001E-3</v>
      </c>
      <c r="AA22" s="2" t="str">
        <f t="shared" si="9"/>
        <v>ns</v>
      </c>
      <c r="AB22" s="18">
        <v>0.201235</v>
      </c>
      <c r="AC22" s="2" t="str">
        <f t="shared" si="10"/>
        <v>ns</v>
      </c>
      <c r="AD22" s="18">
        <v>0.70311999999999997</v>
      </c>
      <c r="AE22" s="2" t="str">
        <f t="shared" si="11"/>
        <v>ns</v>
      </c>
      <c r="AF22" s="18">
        <v>0.48916100000000001</v>
      </c>
      <c r="AG22" s="3" t="s">
        <v>59</v>
      </c>
      <c r="AH22" s="3" t="s">
        <v>59</v>
      </c>
      <c r="AI22" s="3" t="s">
        <v>58</v>
      </c>
      <c r="AJ22" s="3" t="s">
        <v>57</v>
      </c>
      <c r="AK22" s="3" t="s">
        <v>57</v>
      </c>
      <c r="AL22" s="39" t="str">
        <f t="shared" si="12"/>
        <v>.</v>
      </c>
      <c r="AM22" s="9">
        <v>7.0250000000000007E-2</v>
      </c>
      <c r="AN22" s="2" t="str">
        <f t="shared" si="13"/>
        <v>ns</v>
      </c>
      <c r="AO22" s="9">
        <v>0.18265000000000001</v>
      </c>
      <c r="AP22" s="2" t="str">
        <f t="shared" si="14"/>
        <v>ns</v>
      </c>
      <c r="AQ22" s="9">
        <v>0.81249000000000005</v>
      </c>
      <c r="AR22" s="2" t="str">
        <f t="shared" si="15"/>
        <v>ns</v>
      </c>
      <c r="AS22" s="9">
        <v>0.93696000000000002</v>
      </c>
      <c r="AT22" s="3"/>
      <c r="AU22" s="3"/>
      <c r="AV22" s="3"/>
      <c r="AW22" s="3"/>
      <c r="AX22" s="25"/>
    </row>
    <row r="23" spans="2:50" ht="15.9" customHeight="1" x14ac:dyDescent="0.3">
      <c r="B23" s="65"/>
      <c r="C23" s="60" t="s">
        <v>88</v>
      </c>
      <c r="D23" s="56" t="str">
        <f t="shared" si="0"/>
        <v>.</v>
      </c>
      <c r="E23" s="11">
        <v>8.0079999999999998E-2</v>
      </c>
      <c r="F23" s="5"/>
      <c r="G23" s="11"/>
      <c r="H23" s="41"/>
      <c r="I23" s="11"/>
      <c r="J23" s="41"/>
      <c r="K23" s="11"/>
      <c r="L23" s="41"/>
      <c r="M23" s="11"/>
      <c r="N23" s="41"/>
      <c r="O23" s="11"/>
      <c r="P23" s="41"/>
      <c r="Q23" s="11"/>
      <c r="R23" s="41"/>
      <c r="S23" s="11"/>
      <c r="T23" s="26"/>
      <c r="U23" s="16"/>
      <c r="V23" s="16"/>
      <c r="W23" s="16"/>
      <c r="X23" s="27"/>
      <c r="Y23" s="40" t="str">
        <f t="shared" si="8"/>
        <v>***</v>
      </c>
      <c r="Z23" s="42">
        <v>4.426E-5</v>
      </c>
      <c r="AA23" s="5" t="str">
        <f t="shared" ref="AA23:AC48" si="16">IF(AB23 &lt; 0.001,"***",IF(AB23&lt;0.01,"**",IF(AB23&lt;0.05,"*",IF(AB23&lt;0.1,".","ns"))))</f>
        <v>ns</v>
      </c>
      <c r="AB23" s="20">
        <v>0.72709999999999997</v>
      </c>
      <c r="AC23" s="5" t="str">
        <f t="shared" si="16"/>
        <v>ns</v>
      </c>
      <c r="AD23" s="20">
        <v>0.5383</v>
      </c>
      <c r="AE23" s="5" t="str">
        <f t="shared" si="11"/>
        <v>ns</v>
      </c>
      <c r="AF23" s="20">
        <v>0.1764</v>
      </c>
      <c r="AG23" s="16" t="s">
        <v>59</v>
      </c>
      <c r="AH23" s="16" t="s">
        <v>58</v>
      </c>
      <c r="AI23" s="16" t="s">
        <v>62</v>
      </c>
      <c r="AJ23" s="16" t="s">
        <v>63</v>
      </c>
      <c r="AK23" s="16" t="s">
        <v>63</v>
      </c>
      <c r="AL23" s="40" t="str">
        <f t="shared" si="12"/>
        <v>*</v>
      </c>
      <c r="AM23" s="11">
        <v>1.298E-2</v>
      </c>
      <c r="AN23" s="5" t="str">
        <f t="shared" si="13"/>
        <v>ns</v>
      </c>
      <c r="AO23" s="11">
        <v>0.63402000000000003</v>
      </c>
      <c r="AP23" s="5" t="str">
        <f t="shared" si="14"/>
        <v>ns</v>
      </c>
      <c r="AQ23" s="11">
        <v>0.79644000000000004</v>
      </c>
      <c r="AR23" s="5" t="str">
        <f t="shared" si="15"/>
        <v>ns</v>
      </c>
      <c r="AS23" s="11">
        <v>0.17879</v>
      </c>
      <c r="AT23" s="26" t="s">
        <v>59</v>
      </c>
      <c r="AU23" s="16" t="s">
        <v>57</v>
      </c>
      <c r="AV23" s="16" t="s">
        <v>58</v>
      </c>
      <c r="AW23" s="16" t="s">
        <v>58</v>
      </c>
      <c r="AX23" s="27" t="s">
        <v>59</v>
      </c>
    </row>
    <row r="24" spans="2:50" ht="15.9" customHeight="1" x14ac:dyDescent="0.3">
      <c r="B24" s="63" t="s">
        <v>83</v>
      </c>
      <c r="C24" s="59" t="s">
        <v>19</v>
      </c>
      <c r="D24" s="50" t="str">
        <f t="shared" si="0"/>
        <v>.</v>
      </c>
      <c r="E24" s="8">
        <v>6.5726999999999994E-2</v>
      </c>
      <c r="F24" s="4" t="str">
        <f t="shared" si="1"/>
        <v>**</v>
      </c>
      <c r="G24" s="8">
        <v>7.8770000000000003E-3</v>
      </c>
      <c r="H24" s="4" t="str">
        <f t="shared" si="1"/>
        <v>***</v>
      </c>
      <c r="I24" s="35">
        <v>2.4739999999999999E-9</v>
      </c>
      <c r="J24" s="4" t="str">
        <f t="shared" si="1"/>
        <v>ns</v>
      </c>
      <c r="K24" s="8">
        <v>0.87969799999999998</v>
      </c>
      <c r="L24" s="4" t="str">
        <f t="shared" si="1"/>
        <v>ns</v>
      </c>
      <c r="M24" s="8">
        <v>0.18026400000000001</v>
      </c>
      <c r="N24" s="4" t="str">
        <f t="shared" si="1"/>
        <v>*</v>
      </c>
      <c r="O24" s="8">
        <v>4.9166000000000001E-2</v>
      </c>
      <c r="P24" s="4" t="str">
        <f t="shared" si="1"/>
        <v>ns</v>
      </c>
      <c r="Q24" s="8">
        <v>0.102178</v>
      </c>
      <c r="R24" s="4" t="str">
        <f t="shared" si="1"/>
        <v>*</v>
      </c>
      <c r="S24" s="8">
        <v>1.2161E-2</v>
      </c>
      <c r="T24" s="36"/>
      <c r="U24" s="14"/>
      <c r="V24" s="14"/>
      <c r="W24" s="14"/>
      <c r="X24" s="37"/>
      <c r="Y24" s="34" t="str">
        <f t="shared" si="8"/>
        <v>ns</v>
      </c>
      <c r="Z24" s="19">
        <v>0.63224999999999998</v>
      </c>
      <c r="AA24" s="4" t="str">
        <f t="shared" si="16"/>
        <v>***</v>
      </c>
      <c r="AB24" s="38">
        <v>9.5070000000000006E-6</v>
      </c>
      <c r="AC24" s="4" t="str">
        <f t="shared" ref="AC24:AE48" si="17">IF(AD24 &lt; 0.001,"***",IF(AD24&lt;0.01,"**",IF(AD24&lt;0.05,"*",IF(AD24&lt;0.1,".","ns"))))</f>
        <v>ns</v>
      </c>
      <c r="AD24" s="19">
        <v>0.83721000000000001</v>
      </c>
      <c r="AE24" s="4" t="str">
        <f t="shared" ref="AE24:AE39" si="18">IF(AF24 &lt; 0.001,"***",IF(AF24&lt;0.01,"**",IF(AF24&lt;0.05,"*",IF(AF24&lt;0.1,".","ns"))))</f>
        <v>*</v>
      </c>
      <c r="AF24" s="19">
        <v>2.5139999999999999E-2</v>
      </c>
      <c r="AG24" s="14"/>
      <c r="AH24" s="14"/>
      <c r="AI24" s="14"/>
      <c r="AJ24" s="14"/>
      <c r="AK24" s="14"/>
      <c r="AL24" s="34" t="str">
        <f t="shared" si="12"/>
        <v>ns</v>
      </c>
      <c r="AM24" s="8">
        <v>0.11076999999999999</v>
      </c>
      <c r="AN24" s="4" t="str">
        <f t="shared" si="13"/>
        <v>***</v>
      </c>
      <c r="AO24" s="35">
        <v>1.3360000000000001E-5</v>
      </c>
      <c r="AP24" s="4" t="str">
        <f t="shared" si="14"/>
        <v>ns</v>
      </c>
      <c r="AQ24" s="8">
        <v>0.82264000000000004</v>
      </c>
      <c r="AR24" s="4" t="str">
        <f t="shared" si="15"/>
        <v>.</v>
      </c>
      <c r="AS24" s="8">
        <v>9.9110000000000004E-2</v>
      </c>
      <c r="AT24" s="3"/>
      <c r="AU24" s="3"/>
      <c r="AV24" s="3"/>
      <c r="AW24" s="3"/>
      <c r="AX24" s="25"/>
    </row>
    <row r="25" spans="2:50" ht="15.9" customHeight="1" x14ac:dyDescent="0.3">
      <c r="B25" s="64"/>
      <c r="C25" s="58" t="s">
        <v>20</v>
      </c>
      <c r="D25" s="51" t="str">
        <f t="shared" si="0"/>
        <v>**</v>
      </c>
      <c r="E25" s="9">
        <v>8.1980000000000004E-3</v>
      </c>
      <c r="F25" s="2" t="str">
        <f t="shared" si="1"/>
        <v>**</v>
      </c>
      <c r="G25" s="9">
        <v>1.5640000000000001E-3</v>
      </c>
      <c r="H25" s="2" t="str">
        <f t="shared" si="1"/>
        <v>***</v>
      </c>
      <c r="I25" s="10">
        <v>6.3250000000000001E-11</v>
      </c>
      <c r="J25" s="2" t="str">
        <f t="shared" si="1"/>
        <v>ns</v>
      </c>
      <c r="K25" s="9">
        <v>0.60252099999999997</v>
      </c>
      <c r="L25" s="2" t="str">
        <f t="shared" si="1"/>
        <v>ns</v>
      </c>
      <c r="M25" s="9">
        <v>0.45540700000000001</v>
      </c>
      <c r="N25" s="2" t="str">
        <f t="shared" si="1"/>
        <v>*</v>
      </c>
      <c r="O25" s="9">
        <v>1.0283E-2</v>
      </c>
      <c r="P25" s="2" t="str">
        <f t="shared" si="1"/>
        <v>**</v>
      </c>
      <c r="Q25" s="9">
        <v>3.7569999999999999E-3</v>
      </c>
      <c r="R25" s="2" t="str">
        <f t="shared" si="1"/>
        <v>**</v>
      </c>
      <c r="S25" s="9">
        <v>1.271E-3</v>
      </c>
      <c r="T25" s="24" t="s">
        <v>59</v>
      </c>
      <c r="U25" s="3" t="s">
        <v>58</v>
      </c>
      <c r="V25" s="3" t="s">
        <v>57</v>
      </c>
      <c r="W25" s="3" t="s">
        <v>57</v>
      </c>
      <c r="X25" s="25" t="s">
        <v>57</v>
      </c>
      <c r="Y25" s="39" t="str">
        <f t="shared" si="8"/>
        <v>*</v>
      </c>
      <c r="Z25" s="18">
        <v>3.3316999999999999E-2</v>
      </c>
      <c r="AA25" s="2" t="str">
        <f t="shared" si="16"/>
        <v>***</v>
      </c>
      <c r="AB25" s="21">
        <v>7.79E-6</v>
      </c>
      <c r="AC25" s="2" t="str">
        <f t="shared" si="17"/>
        <v>ns</v>
      </c>
      <c r="AD25" s="18">
        <v>0.96340499999999996</v>
      </c>
      <c r="AE25" s="2" t="str">
        <f t="shared" si="18"/>
        <v>**</v>
      </c>
      <c r="AF25" s="18">
        <v>6.5459999999999997E-3</v>
      </c>
      <c r="AG25" s="3" t="s">
        <v>59</v>
      </c>
      <c r="AH25" s="3" t="s">
        <v>58</v>
      </c>
      <c r="AI25" s="3" t="s">
        <v>57</v>
      </c>
      <c r="AJ25" s="3" t="s">
        <v>58</v>
      </c>
      <c r="AK25" s="3" t="s">
        <v>58</v>
      </c>
      <c r="AL25" s="39" t="str">
        <f t="shared" si="12"/>
        <v>*</v>
      </c>
      <c r="AM25" s="9">
        <v>2.5252E-2</v>
      </c>
      <c r="AN25" s="2" t="str">
        <f t="shared" si="13"/>
        <v>***</v>
      </c>
      <c r="AO25" s="10">
        <v>6.3539999999999999E-7</v>
      </c>
      <c r="AP25" s="2" t="str">
        <f t="shared" si="14"/>
        <v>ns</v>
      </c>
      <c r="AQ25" s="9">
        <v>0.53072200000000003</v>
      </c>
      <c r="AR25" s="2" t="str">
        <f t="shared" si="15"/>
        <v>**</v>
      </c>
      <c r="AS25" s="9">
        <v>4.8840000000000003E-3</v>
      </c>
      <c r="AT25" s="3" t="s">
        <v>59</v>
      </c>
      <c r="AU25" s="3" t="s">
        <v>58</v>
      </c>
      <c r="AV25" s="3" t="s">
        <v>57</v>
      </c>
      <c r="AW25" s="3" t="s">
        <v>58</v>
      </c>
      <c r="AX25" s="25" t="s">
        <v>57</v>
      </c>
    </row>
    <row r="26" spans="2:50" x14ac:dyDescent="0.3">
      <c r="B26" s="64"/>
      <c r="C26" s="58" t="s">
        <v>21</v>
      </c>
      <c r="D26" s="51" t="str">
        <f t="shared" si="0"/>
        <v>ns</v>
      </c>
      <c r="E26" s="9">
        <v>0.81220000000000003</v>
      </c>
      <c r="F26" s="2" t="str">
        <f t="shared" si="1"/>
        <v>***</v>
      </c>
      <c r="G26" s="10">
        <v>2.2E-16</v>
      </c>
      <c r="H26" s="2" t="str">
        <f t="shared" si="1"/>
        <v>***</v>
      </c>
      <c r="I26" s="10">
        <v>8.8390000000000004E-11</v>
      </c>
      <c r="J26" s="2" t="str">
        <f t="shared" si="1"/>
        <v>ns</v>
      </c>
      <c r="K26" s="9">
        <v>0.70620000000000005</v>
      </c>
      <c r="L26" s="2" t="str">
        <f t="shared" si="1"/>
        <v>ns</v>
      </c>
      <c r="M26" s="9">
        <v>0.51170000000000004</v>
      </c>
      <c r="N26" s="2" t="str">
        <f t="shared" si="1"/>
        <v>ns</v>
      </c>
      <c r="O26" s="9">
        <v>0.157</v>
      </c>
      <c r="P26" s="2" t="str">
        <f t="shared" si="1"/>
        <v>ns</v>
      </c>
      <c r="Q26" s="9">
        <v>0.34970000000000001</v>
      </c>
      <c r="R26" s="2" t="str">
        <f t="shared" si="1"/>
        <v>ns</v>
      </c>
      <c r="S26" s="9">
        <v>0.68149999999999999</v>
      </c>
      <c r="T26" s="24"/>
      <c r="U26" s="3"/>
      <c r="V26" s="3"/>
      <c r="W26" s="3"/>
      <c r="X26" s="25"/>
      <c r="Y26" s="39" t="str">
        <f t="shared" si="8"/>
        <v>ns</v>
      </c>
      <c r="Z26" s="18">
        <v>0.7712</v>
      </c>
      <c r="AA26" s="2" t="str">
        <f t="shared" si="16"/>
        <v>***</v>
      </c>
      <c r="AB26" s="21">
        <v>3.5400000000000002E-7</v>
      </c>
      <c r="AC26" s="2" t="str">
        <f t="shared" si="17"/>
        <v>ns</v>
      </c>
      <c r="AD26" s="18">
        <v>0.31759999999999999</v>
      </c>
      <c r="AE26" s="2" t="str">
        <f t="shared" si="18"/>
        <v>ns</v>
      </c>
      <c r="AF26" s="18">
        <v>0.16520000000000001</v>
      </c>
      <c r="AG26" s="3"/>
      <c r="AH26" s="3"/>
      <c r="AI26" s="3"/>
      <c r="AJ26" s="3"/>
      <c r="AK26" s="3"/>
      <c r="AL26" s="39" t="str">
        <f t="shared" si="12"/>
        <v>ns</v>
      </c>
      <c r="AM26" s="9">
        <v>0.71330000000000005</v>
      </c>
      <c r="AN26" s="2" t="str">
        <f t="shared" si="13"/>
        <v>***</v>
      </c>
      <c r="AO26" s="10">
        <v>2.0599999999999999E-5</v>
      </c>
      <c r="AP26" s="2" t="str">
        <f t="shared" si="14"/>
        <v>ns</v>
      </c>
      <c r="AQ26" s="9">
        <v>0.65700000000000003</v>
      </c>
      <c r="AR26" s="2" t="str">
        <f t="shared" si="15"/>
        <v>ns</v>
      </c>
      <c r="AS26" s="9">
        <v>0.48299999999999998</v>
      </c>
      <c r="AT26" s="3"/>
      <c r="AU26" s="3"/>
      <c r="AV26" s="3"/>
      <c r="AW26" s="3"/>
      <c r="AX26" s="25"/>
    </row>
    <row r="27" spans="2:50" x14ac:dyDescent="0.3">
      <c r="B27" s="64"/>
      <c r="C27" s="58" t="s">
        <v>22</v>
      </c>
      <c r="D27" s="51" t="str">
        <f t="shared" si="0"/>
        <v>***</v>
      </c>
      <c r="E27" s="9">
        <v>9.3550000000000003E-4</v>
      </c>
      <c r="F27" s="2" t="str">
        <f t="shared" si="1"/>
        <v>***</v>
      </c>
      <c r="G27" s="10">
        <v>2.7239999999999998E-7</v>
      </c>
      <c r="H27" s="2" t="str">
        <f t="shared" si="1"/>
        <v>***</v>
      </c>
      <c r="I27" s="10">
        <v>3.2189999999999999E-7</v>
      </c>
      <c r="J27" s="2" t="str">
        <f t="shared" si="1"/>
        <v>ns</v>
      </c>
      <c r="K27" s="9">
        <v>0.28213569999999999</v>
      </c>
      <c r="L27" s="2" t="str">
        <f t="shared" si="1"/>
        <v>*</v>
      </c>
      <c r="M27" s="9">
        <v>1.35905E-2</v>
      </c>
      <c r="N27" s="2" t="str">
        <f t="shared" si="1"/>
        <v>*</v>
      </c>
      <c r="O27" s="9">
        <v>4.5171999999999997E-2</v>
      </c>
      <c r="P27" s="2" t="str">
        <f t="shared" si="1"/>
        <v>**</v>
      </c>
      <c r="Q27" s="9">
        <v>7.5148000000000003E-3</v>
      </c>
      <c r="R27" s="2" t="str">
        <f t="shared" si="1"/>
        <v>**</v>
      </c>
      <c r="S27" s="9">
        <v>1.3434E-3</v>
      </c>
      <c r="T27" s="24" t="s">
        <v>59</v>
      </c>
      <c r="U27" s="3" t="s">
        <v>59</v>
      </c>
      <c r="V27" s="3" t="s">
        <v>58</v>
      </c>
      <c r="W27" s="3" t="s">
        <v>58</v>
      </c>
      <c r="X27" s="25" t="s">
        <v>57</v>
      </c>
      <c r="Y27" s="39" t="str">
        <f t="shared" si="8"/>
        <v>ns</v>
      </c>
      <c r="Z27" s="18">
        <v>0.30269600000000002</v>
      </c>
      <c r="AA27" s="2" t="str">
        <f t="shared" si="16"/>
        <v>**</v>
      </c>
      <c r="AB27" s="21">
        <v>7.4809999999999998E-3</v>
      </c>
      <c r="AC27" s="2" t="str">
        <f t="shared" si="17"/>
        <v>ns</v>
      </c>
      <c r="AD27" s="18">
        <v>0.81510300000000002</v>
      </c>
      <c r="AE27" s="2" t="str">
        <f t="shared" si="18"/>
        <v>ns</v>
      </c>
      <c r="AF27" s="18">
        <v>0.184142</v>
      </c>
      <c r="AG27" s="3"/>
      <c r="AH27" s="3"/>
      <c r="AI27" s="3"/>
      <c r="AJ27" s="3"/>
      <c r="AK27" s="3"/>
      <c r="AL27" s="39" t="str">
        <f t="shared" si="12"/>
        <v>**</v>
      </c>
      <c r="AM27" s="9">
        <v>5.8910000000000004E-3</v>
      </c>
      <c r="AN27" s="2" t="str">
        <f t="shared" si="13"/>
        <v>***</v>
      </c>
      <c r="AO27" s="10">
        <v>4.2530000000000001E-5</v>
      </c>
      <c r="AP27" s="2" t="str">
        <f t="shared" si="14"/>
        <v>ns</v>
      </c>
      <c r="AQ27" s="9">
        <v>0.30108699999999999</v>
      </c>
      <c r="AR27" s="2" t="str">
        <f t="shared" si="15"/>
        <v>**</v>
      </c>
      <c r="AS27" s="9">
        <v>7.1869999999999998E-3</v>
      </c>
      <c r="AT27" s="3" t="s">
        <v>59</v>
      </c>
      <c r="AU27" s="3" t="s">
        <v>58</v>
      </c>
      <c r="AV27" s="3" t="s">
        <v>58</v>
      </c>
      <c r="AW27" s="3" t="s">
        <v>58</v>
      </c>
      <c r="AX27" s="25" t="s">
        <v>57</v>
      </c>
    </row>
    <row r="28" spans="2:50" x14ac:dyDescent="0.3">
      <c r="B28" s="64"/>
      <c r="C28" s="58" t="s">
        <v>23</v>
      </c>
      <c r="D28" s="51" t="str">
        <f t="shared" si="0"/>
        <v>**</v>
      </c>
      <c r="E28" s="9">
        <v>8.0517999999999996E-3</v>
      </c>
      <c r="F28" s="2" t="str">
        <f t="shared" si="1"/>
        <v>ns</v>
      </c>
      <c r="G28" s="9">
        <v>0.1081804</v>
      </c>
      <c r="H28" s="2" t="str">
        <f t="shared" si="1"/>
        <v>***</v>
      </c>
      <c r="I28" s="10">
        <v>7.1809999999999996E-11</v>
      </c>
      <c r="J28" s="2" t="str">
        <f t="shared" si="1"/>
        <v>ns</v>
      </c>
      <c r="K28" s="9">
        <v>0.64816180000000001</v>
      </c>
      <c r="L28" s="2" t="str">
        <f t="shared" si="1"/>
        <v>ns</v>
      </c>
      <c r="M28" s="9">
        <v>0.103641</v>
      </c>
      <c r="N28" s="2" t="str">
        <f t="shared" si="1"/>
        <v>ns</v>
      </c>
      <c r="O28" s="9">
        <v>0.19266559999999999</v>
      </c>
      <c r="P28" s="2" t="str">
        <f t="shared" si="1"/>
        <v>***</v>
      </c>
      <c r="Q28" s="9">
        <v>3.6689999999999997E-4</v>
      </c>
      <c r="R28" s="2" t="str">
        <f t="shared" si="1"/>
        <v>ns</v>
      </c>
      <c r="S28" s="9">
        <v>0.42494949999999998</v>
      </c>
      <c r="T28" s="24" t="s">
        <v>59</v>
      </c>
      <c r="U28" s="3" t="s">
        <v>58</v>
      </c>
      <c r="V28" s="3" t="s">
        <v>58</v>
      </c>
      <c r="W28" s="3" t="s">
        <v>58</v>
      </c>
      <c r="X28" s="25" t="s">
        <v>57</v>
      </c>
      <c r="Y28" s="39" t="str">
        <f t="shared" si="8"/>
        <v>ns</v>
      </c>
      <c r="Z28" s="18">
        <v>0.55981999999999998</v>
      </c>
      <c r="AA28" s="2" t="str">
        <f t="shared" si="16"/>
        <v>***</v>
      </c>
      <c r="AB28" s="21">
        <v>6.3919999999999998E-5</v>
      </c>
      <c r="AC28" s="2" t="str">
        <f t="shared" si="17"/>
        <v>ns</v>
      </c>
      <c r="AD28" s="18">
        <v>0.28860000000000002</v>
      </c>
      <c r="AE28" s="2" t="str">
        <f t="shared" si="18"/>
        <v>.</v>
      </c>
      <c r="AF28" s="18">
        <v>5.1959999999999999E-2</v>
      </c>
      <c r="AG28" s="3"/>
      <c r="AH28" s="3"/>
      <c r="AI28" s="3"/>
      <c r="AJ28" s="3"/>
      <c r="AK28" s="3"/>
      <c r="AL28" s="39" t="str">
        <f t="shared" si="12"/>
        <v>**</v>
      </c>
      <c r="AM28" s="9">
        <v>6.7330000000000003E-3</v>
      </c>
      <c r="AN28" s="2" t="str">
        <f t="shared" si="13"/>
        <v>***</v>
      </c>
      <c r="AO28" s="10">
        <v>2.054E-7</v>
      </c>
      <c r="AP28" s="2" t="str">
        <f t="shared" si="14"/>
        <v>ns</v>
      </c>
      <c r="AQ28" s="9">
        <v>0.65913299999999997</v>
      </c>
      <c r="AR28" s="2" t="str">
        <f t="shared" si="15"/>
        <v>ns</v>
      </c>
      <c r="AS28" s="9">
        <v>0.145734</v>
      </c>
      <c r="AT28" s="3" t="s">
        <v>59</v>
      </c>
      <c r="AU28" s="3" t="s">
        <v>58</v>
      </c>
      <c r="AV28" s="3" t="s">
        <v>62</v>
      </c>
      <c r="AW28" s="3" t="s">
        <v>66</v>
      </c>
      <c r="AX28" s="25" t="s">
        <v>63</v>
      </c>
    </row>
    <row r="29" spans="2:50" x14ac:dyDescent="0.3">
      <c r="B29" s="64"/>
      <c r="C29" s="58" t="s">
        <v>24</v>
      </c>
      <c r="D29" s="51" t="str">
        <f t="shared" si="0"/>
        <v>ns</v>
      </c>
      <c r="E29" s="9">
        <v>0.19616</v>
      </c>
      <c r="F29" s="2" t="str">
        <f t="shared" si="1"/>
        <v>***</v>
      </c>
      <c r="G29" s="10">
        <v>6.0089999999999999E-13</v>
      </c>
      <c r="H29" s="2" t="str">
        <f t="shared" si="1"/>
        <v>***</v>
      </c>
      <c r="I29" s="10">
        <v>2.9189999999999999E-8</v>
      </c>
      <c r="J29" s="2" t="str">
        <f t="shared" si="1"/>
        <v>ns</v>
      </c>
      <c r="K29" s="9">
        <v>0.28067999999999999</v>
      </c>
      <c r="L29" s="2" t="str">
        <f t="shared" si="1"/>
        <v>.</v>
      </c>
      <c r="M29" s="9">
        <v>9.9529999999999993E-2</v>
      </c>
      <c r="N29" s="2" t="str">
        <f t="shared" si="1"/>
        <v>ns</v>
      </c>
      <c r="O29" s="9">
        <v>0.94616</v>
      </c>
      <c r="P29" s="2" t="str">
        <f t="shared" si="1"/>
        <v>ns</v>
      </c>
      <c r="Q29" s="9">
        <v>0.14227999999999999</v>
      </c>
      <c r="R29" s="2" t="str">
        <f t="shared" si="1"/>
        <v>ns</v>
      </c>
      <c r="S29" s="9">
        <v>0.73214000000000001</v>
      </c>
      <c r="T29" s="24"/>
      <c r="U29" s="3"/>
      <c r="V29" s="3"/>
      <c r="W29" s="3"/>
      <c r="X29" s="25"/>
      <c r="Y29" s="39" t="str">
        <f t="shared" si="8"/>
        <v>ns</v>
      </c>
      <c r="Z29" s="18">
        <v>0.189999</v>
      </c>
      <c r="AA29" s="2" t="str">
        <f t="shared" si="16"/>
        <v>**</v>
      </c>
      <c r="AB29" s="21">
        <v>3.2940000000000001E-3</v>
      </c>
      <c r="AC29" s="2" t="str">
        <f t="shared" si="17"/>
        <v>ns</v>
      </c>
      <c r="AD29" s="18">
        <v>0.119059</v>
      </c>
      <c r="AE29" s="2" t="str">
        <f t="shared" si="18"/>
        <v>ns</v>
      </c>
      <c r="AF29" s="18">
        <v>0.76766400000000001</v>
      </c>
      <c r="AG29" s="3"/>
      <c r="AH29" s="3"/>
      <c r="AI29" s="3"/>
      <c r="AJ29" s="3"/>
      <c r="AK29" s="3"/>
      <c r="AL29" s="39" t="str">
        <f t="shared" si="12"/>
        <v>ns</v>
      </c>
      <c r="AM29" s="9">
        <v>0.32600000000000001</v>
      </c>
      <c r="AN29" s="2" t="str">
        <f t="shared" si="13"/>
        <v>***</v>
      </c>
      <c r="AO29" s="10">
        <v>8.568E-7</v>
      </c>
      <c r="AP29" s="2" t="str">
        <f t="shared" si="14"/>
        <v>ns</v>
      </c>
      <c r="AQ29" s="9">
        <v>0.82650000000000001</v>
      </c>
      <c r="AR29" s="2" t="str">
        <f t="shared" si="15"/>
        <v>ns</v>
      </c>
      <c r="AS29" s="9">
        <v>0.93930000000000002</v>
      </c>
      <c r="AT29" s="3"/>
      <c r="AU29" s="3"/>
      <c r="AV29" s="3"/>
      <c r="AW29" s="3"/>
      <c r="AX29" s="25"/>
    </row>
    <row r="30" spans="2:50" x14ac:dyDescent="0.3">
      <c r="B30" s="64"/>
      <c r="C30" s="58" t="s">
        <v>25</v>
      </c>
      <c r="D30" s="51" t="str">
        <f t="shared" si="0"/>
        <v>ns</v>
      </c>
      <c r="E30" s="1">
        <v>0.1284874</v>
      </c>
      <c r="F30" s="2" t="str">
        <f t="shared" si="1"/>
        <v>***</v>
      </c>
      <c r="G30" s="1">
        <v>1.5750000000000001E-4</v>
      </c>
      <c r="H30" s="2" t="str">
        <f t="shared" si="1"/>
        <v>***</v>
      </c>
      <c r="I30" s="43">
        <v>1.4160000000000001E-6</v>
      </c>
      <c r="J30" s="2" t="str">
        <f t="shared" si="1"/>
        <v>ns</v>
      </c>
      <c r="K30" s="1">
        <v>0.69279219999999997</v>
      </c>
      <c r="L30" s="2" t="str">
        <f t="shared" si="1"/>
        <v>ns</v>
      </c>
      <c r="M30" s="1">
        <v>0.55050619999999995</v>
      </c>
      <c r="N30" s="2" t="str">
        <f t="shared" si="1"/>
        <v>ns</v>
      </c>
      <c r="O30" s="1">
        <v>0.72570369999999995</v>
      </c>
      <c r="P30" s="2" t="str">
        <f t="shared" si="1"/>
        <v>ns</v>
      </c>
      <c r="Q30" s="1">
        <v>0.83762879999999995</v>
      </c>
      <c r="R30" s="2" t="str">
        <f t="shared" si="1"/>
        <v>**</v>
      </c>
      <c r="S30" s="1">
        <v>3.9375E-3</v>
      </c>
      <c r="T30" s="24"/>
      <c r="U30" s="3"/>
      <c r="V30" s="3"/>
      <c r="W30" s="3"/>
      <c r="X30" s="25"/>
      <c r="Y30" s="39" t="str">
        <f t="shared" si="8"/>
        <v>ns</v>
      </c>
      <c r="Z30" s="44">
        <v>0.131496</v>
      </c>
      <c r="AA30" s="2" t="str">
        <f t="shared" si="16"/>
        <v>**</v>
      </c>
      <c r="AB30" s="45">
        <v>1.6490000000000001E-3</v>
      </c>
      <c r="AC30" s="2" t="str">
        <f t="shared" si="17"/>
        <v>ns</v>
      </c>
      <c r="AD30" s="18">
        <v>0.68967699999999998</v>
      </c>
      <c r="AE30" s="2" t="str">
        <f t="shared" si="18"/>
        <v>ns</v>
      </c>
      <c r="AF30" s="18">
        <v>0.12753200000000001</v>
      </c>
      <c r="AG30" s="3"/>
      <c r="AH30" s="3"/>
      <c r="AI30" s="3"/>
      <c r="AJ30" s="3"/>
      <c r="AK30" s="3"/>
      <c r="AL30" s="39" t="str">
        <f t="shared" si="12"/>
        <v>ns</v>
      </c>
      <c r="AM30" s="1">
        <v>0.34904859999999999</v>
      </c>
      <c r="AN30" s="2" t="str">
        <f t="shared" si="13"/>
        <v>***</v>
      </c>
      <c r="AO30" s="43">
        <v>1.5909999999999999E-4</v>
      </c>
      <c r="AP30" s="2" t="str">
        <f t="shared" si="14"/>
        <v>ns</v>
      </c>
      <c r="AQ30" s="1">
        <v>0.23541509999999999</v>
      </c>
      <c r="AR30" s="2" t="str">
        <f t="shared" si="15"/>
        <v>*</v>
      </c>
      <c r="AS30" s="9">
        <v>2.51515E-2</v>
      </c>
      <c r="AT30" s="3"/>
      <c r="AU30" s="3"/>
      <c r="AV30" s="3"/>
      <c r="AW30" s="3"/>
      <c r="AX30" s="25"/>
    </row>
    <row r="31" spans="2:50" x14ac:dyDescent="0.3">
      <c r="B31" s="65"/>
      <c r="C31" s="60" t="s">
        <v>26</v>
      </c>
      <c r="D31" s="56" t="str">
        <f t="shared" si="0"/>
        <v>***</v>
      </c>
      <c r="E31" s="46">
        <v>4.8680000000000001E-5</v>
      </c>
      <c r="F31" s="5" t="str">
        <f t="shared" si="1"/>
        <v>***</v>
      </c>
      <c r="G31" s="46">
        <v>1.4549999999999999E-11</v>
      </c>
      <c r="H31" s="5" t="str">
        <f t="shared" si="1"/>
        <v>**</v>
      </c>
      <c r="I31" s="11">
        <v>1.5430000000000001E-3</v>
      </c>
      <c r="J31" s="5" t="str">
        <f t="shared" si="1"/>
        <v>ns</v>
      </c>
      <c r="K31" s="11">
        <v>0.72504400000000002</v>
      </c>
      <c r="L31" s="5" t="str">
        <f t="shared" si="1"/>
        <v>**</v>
      </c>
      <c r="M31" s="11">
        <v>2.4529999999999999E-3</v>
      </c>
      <c r="N31" s="5" t="str">
        <f t="shared" si="1"/>
        <v>ns</v>
      </c>
      <c r="O31" s="11">
        <v>0.38577899999999998</v>
      </c>
      <c r="P31" s="5" t="str">
        <f t="shared" si="1"/>
        <v>**</v>
      </c>
      <c r="Q31" s="11">
        <v>7.7029999999999998E-3</v>
      </c>
      <c r="R31" s="5" t="str">
        <f t="shared" si="1"/>
        <v>ns</v>
      </c>
      <c r="S31" s="11">
        <v>0.59393399999999996</v>
      </c>
      <c r="T31" s="26" t="s">
        <v>59</v>
      </c>
      <c r="U31" s="16" t="s">
        <v>59</v>
      </c>
      <c r="V31" s="16" t="s">
        <v>59</v>
      </c>
      <c r="W31" s="16" t="s">
        <v>58</v>
      </c>
      <c r="X31" s="27" t="s">
        <v>57</v>
      </c>
      <c r="Y31" s="40" t="str">
        <f t="shared" si="8"/>
        <v>***</v>
      </c>
      <c r="Z31" s="42">
        <v>7.6390000000000006E-5</v>
      </c>
      <c r="AA31" s="5" t="str">
        <f t="shared" si="16"/>
        <v>***</v>
      </c>
      <c r="AB31" s="20">
        <v>3.68E-4</v>
      </c>
      <c r="AC31" s="5" t="str">
        <f t="shared" si="17"/>
        <v>ns</v>
      </c>
      <c r="AD31" s="20">
        <v>0.43354300000000001</v>
      </c>
      <c r="AE31" s="5" t="str">
        <f t="shared" si="18"/>
        <v>ns</v>
      </c>
      <c r="AF31" s="18">
        <v>0.41561900000000002</v>
      </c>
      <c r="AG31" s="3" t="s">
        <v>59</v>
      </c>
      <c r="AH31" s="3" t="s">
        <v>58</v>
      </c>
      <c r="AI31" s="3" t="s">
        <v>66</v>
      </c>
      <c r="AJ31" s="3" t="s">
        <v>62</v>
      </c>
      <c r="AK31" s="3" t="s">
        <v>63</v>
      </c>
      <c r="AL31" s="40" t="str">
        <f t="shared" si="12"/>
        <v>ns</v>
      </c>
      <c r="AM31" s="46">
        <v>0.71930000000000005</v>
      </c>
      <c r="AN31" s="5" t="str">
        <f t="shared" si="13"/>
        <v>ns</v>
      </c>
      <c r="AO31" s="11">
        <v>0.66300000000000003</v>
      </c>
      <c r="AP31" s="5" t="str">
        <f t="shared" si="14"/>
        <v>ns</v>
      </c>
      <c r="AQ31" s="11">
        <v>0.1462</v>
      </c>
      <c r="AR31" s="5" t="str">
        <f t="shared" si="15"/>
        <v>ns</v>
      </c>
      <c r="AS31" s="9">
        <v>0.5716</v>
      </c>
      <c r="AT31" s="26"/>
      <c r="AU31" s="16"/>
      <c r="AV31" s="16"/>
      <c r="AW31" s="16"/>
      <c r="AX31" s="27"/>
    </row>
    <row r="32" spans="2:50" x14ac:dyDescent="0.3">
      <c r="B32" s="52" t="s">
        <v>80</v>
      </c>
      <c r="C32" s="61" t="s">
        <v>27</v>
      </c>
      <c r="D32" s="57" t="str">
        <f t="shared" si="0"/>
        <v>ns</v>
      </c>
      <c r="E32" s="12">
        <v>0.1019</v>
      </c>
      <c r="F32" s="6" t="str">
        <f t="shared" si="1"/>
        <v>***</v>
      </c>
      <c r="G32" s="48">
        <v>2.2E-16</v>
      </c>
      <c r="H32" s="6" t="str">
        <f t="shared" si="1"/>
        <v>***</v>
      </c>
      <c r="I32" s="48">
        <v>1.843E-6</v>
      </c>
      <c r="J32" s="6" t="str">
        <f t="shared" si="1"/>
        <v>ns</v>
      </c>
      <c r="K32" s="12">
        <v>0.32103999999999999</v>
      </c>
      <c r="L32" s="6" t="str">
        <f t="shared" si="1"/>
        <v>ns</v>
      </c>
      <c r="M32" s="12">
        <v>0.19564000000000001</v>
      </c>
      <c r="N32" s="6" t="str">
        <f t="shared" si="1"/>
        <v>ns</v>
      </c>
      <c r="O32" s="12">
        <v>0.86714999999999998</v>
      </c>
      <c r="P32" s="6" t="str">
        <f t="shared" si="1"/>
        <v>.</v>
      </c>
      <c r="Q32" s="12">
        <v>5.629E-2</v>
      </c>
      <c r="R32" s="6" t="str">
        <f t="shared" si="1"/>
        <v>ns</v>
      </c>
      <c r="S32" s="12">
        <v>0.79437000000000002</v>
      </c>
      <c r="T32" s="29"/>
      <c r="U32" s="23"/>
      <c r="V32" s="23"/>
      <c r="W32" s="23"/>
      <c r="X32" s="30"/>
      <c r="Y32" s="47" t="str">
        <f t="shared" si="8"/>
        <v>ns</v>
      </c>
      <c r="Z32" s="22">
        <v>0.61134999999999995</v>
      </c>
      <c r="AA32" s="6" t="str">
        <f t="shared" si="16"/>
        <v>***</v>
      </c>
      <c r="AB32" s="49">
        <v>7.1840000000000002E-6</v>
      </c>
      <c r="AC32" s="6" t="str">
        <f t="shared" si="17"/>
        <v>.</v>
      </c>
      <c r="AD32" s="22">
        <v>8.0110000000000001E-2</v>
      </c>
      <c r="AE32" s="6" t="str">
        <f t="shared" si="18"/>
        <v>ns</v>
      </c>
      <c r="AF32" s="22">
        <v>0.93028999999999995</v>
      </c>
      <c r="AG32" s="23"/>
      <c r="AH32" s="23"/>
      <c r="AI32" s="23"/>
      <c r="AJ32" s="23"/>
      <c r="AK32" s="23"/>
      <c r="AL32" s="47" t="str">
        <f t="shared" si="12"/>
        <v>*</v>
      </c>
      <c r="AM32" s="12">
        <v>1.506E-2</v>
      </c>
      <c r="AN32" s="6" t="str">
        <f t="shared" si="13"/>
        <v>*</v>
      </c>
      <c r="AO32" s="48">
        <v>1.129E-2</v>
      </c>
      <c r="AP32" s="6" t="str">
        <f t="shared" si="14"/>
        <v>ns</v>
      </c>
      <c r="AQ32" s="12">
        <v>0.73858000000000001</v>
      </c>
      <c r="AR32" s="6" t="str">
        <f t="shared" si="15"/>
        <v>ns</v>
      </c>
      <c r="AS32" s="12">
        <v>0.45315</v>
      </c>
      <c r="AT32" s="29" t="s">
        <v>58</v>
      </c>
      <c r="AU32" s="23" t="s">
        <v>57</v>
      </c>
      <c r="AV32" s="23" t="s">
        <v>57</v>
      </c>
      <c r="AW32" s="23" t="s">
        <v>58</v>
      </c>
      <c r="AX32" s="30" t="s">
        <v>58</v>
      </c>
    </row>
    <row r="33" spans="2:50" ht="15.9" customHeight="1" x14ac:dyDescent="0.3">
      <c r="B33" s="52" t="s">
        <v>68</v>
      </c>
      <c r="C33" s="61" t="s">
        <v>28</v>
      </c>
      <c r="D33" s="57" t="str">
        <f t="shared" si="0"/>
        <v>ns</v>
      </c>
      <c r="E33" s="12">
        <v>0.26606000000000002</v>
      </c>
      <c r="F33" s="6" t="str">
        <f t="shared" si="1"/>
        <v>***</v>
      </c>
      <c r="G33" s="48">
        <v>2.2E-16</v>
      </c>
      <c r="H33" s="6" t="str">
        <f t="shared" si="1"/>
        <v>***</v>
      </c>
      <c r="I33" s="48">
        <v>3.491E-8</v>
      </c>
      <c r="J33" s="6" t="str">
        <f t="shared" si="1"/>
        <v>.</v>
      </c>
      <c r="K33" s="12">
        <v>8.7970000000000007E-2</v>
      </c>
      <c r="L33" s="6" t="str">
        <f t="shared" si="1"/>
        <v>ns</v>
      </c>
      <c r="M33" s="12">
        <v>0.11692</v>
      </c>
      <c r="N33" s="6" t="str">
        <f t="shared" si="1"/>
        <v>ns</v>
      </c>
      <c r="O33" s="12">
        <v>0.78247</v>
      </c>
      <c r="P33" s="6" t="str">
        <f t="shared" si="1"/>
        <v>ns</v>
      </c>
      <c r="Q33" s="12">
        <v>0.86868000000000001</v>
      </c>
      <c r="R33" s="6" t="str">
        <f t="shared" si="1"/>
        <v>*</v>
      </c>
      <c r="S33" s="12">
        <v>1.7860000000000001E-2</v>
      </c>
      <c r="T33" s="29"/>
      <c r="U33" s="23"/>
      <c r="V33" s="23"/>
      <c r="W33" s="23"/>
      <c r="X33" s="30"/>
      <c r="Y33" s="47" t="str">
        <f t="shared" si="8"/>
        <v>.</v>
      </c>
      <c r="Z33" s="22">
        <v>7.9490000000000005E-2</v>
      </c>
      <c r="AA33" s="6" t="str">
        <f t="shared" si="16"/>
        <v>ns</v>
      </c>
      <c r="AB33" s="49">
        <v>0.22753999999999999</v>
      </c>
      <c r="AC33" s="6" t="str">
        <f t="shared" si="17"/>
        <v>***</v>
      </c>
      <c r="AD33" s="49">
        <v>6.245E-5</v>
      </c>
      <c r="AE33" s="6" t="str">
        <f t="shared" si="18"/>
        <v>ns</v>
      </c>
      <c r="AF33" s="22">
        <v>0.15185000000000001</v>
      </c>
      <c r="AG33" s="23"/>
      <c r="AH33" s="23"/>
      <c r="AI33" s="23"/>
      <c r="AJ33" s="23"/>
      <c r="AK33" s="23"/>
      <c r="AL33" s="47" t="str">
        <f t="shared" si="12"/>
        <v>ns</v>
      </c>
      <c r="AM33" s="12">
        <v>0.22817999999999999</v>
      </c>
      <c r="AN33" s="6" t="str">
        <f t="shared" si="13"/>
        <v>***</v>
      </c>
      <c r="AO33" s="48">
        <v>5.4330000000000003E-5</v>
      </c>
      <c r="AP33" s="6" t="str">
        <f t="shared" si="14"/>
        <v>ns</v>
      </c>
      <c r="AQ33" s="12">
        <v>0.83479000000000003</v>
      </c>
      <c r="AR33" s="6" t="str">
        <f t="shared" si="15"/>
        <v>*</v>
      </c>
      <c r="AS33" s="12">
        <v>3.7039999999999997E-2</v>
      </c>
      <c r="AT33" s="29"/>
      <c r="AU33" s="23"/>
      <c r="AV33" s="23"/>
      <c r="AW33" s="23"/>
      <c r="AX33" s="30"/>
    </row>
    <row r="34" spans="2:50" x14ac:dyDescent="0.3">
      <c r="B34" s="63" t="s">
        <v>84</v>
      </c>
      <c r="C34" s="58" t="s">
        <v>29</v>
      </c>
      <c r="D34" s="51" t="str">
        <f t="shared" si="0"/>
        <v>**</v>
      </c>
      <c r="E34" s="9">
        <v>6.4019999999999997E-3</v>
      </c>
      <c r="F34" s="2" t="str">
        <f t="shared" si="1"/>
        <v>.</v>
      </c>
      <c r="G34" s="9">
        <v>9.9894999999999998E-2</v>
      </c>
      <c r="H34" s="2" t="str">
        <f t="shared" si="1"/>
        <v>ns</v>
      </c>
      <c r="I34" s="9">
        <v>0.20297599999999999</v>
      </c>
      <c r="J34" s="2" t="str">
        <f t="shared" si="1"/>
        <v>.</v>
      </c>
      <c r="K34" s="9">
        <v>6.3514000000000001E-2</v>
      </c>
      <c r="L34" s="2" t="str">
        <f t="shared" si="1"/>
        <v>.</v>
      </c>
      <c r="M34" s="9">
        <v>6.7875000000000005E-2</v>
      </c>
      <c r="N34" s="2" t="str">
        <f t="shared" si="1"/>
        <v>ns</v>
      </c>
      <c r="O34" s="9">
        <v>0.78181900000000004</v>
      </c>
      <c r="P34" s="2" t="str">
        <f t="shared" si="1"/>
        <v>*</v>
      </c>
      <c r="Q34" s="9">
        <v>2.1572000000000001E-2</v>
      </c>
      <c r="R34" s="2" t="str">
        <f t="shared" si="1"/>
        <v>ns</v>
      </c>
      <c r="S34" s="9">
        <v>0.75577000000000005</v>
      </c>
      <c r="T34" s="24" t="s">
        <v>59</v>
      </c>
      <c r="U34" s="3" t="s">
        <v>58</v>
      </c>
      <c r="V34" s="3" t="s">
        <v>58</v>
      </c>
      <c r="W34" s="3" t="s">
        <v>58</v>
      </c>
      <c r="X34" s="25" t="s">
        <v>57</v>
      </c>
      <c r="Y34" s="39" t="str">
        <f t="shared" si="8"/>
        <v>**</v>
      </c>
      <c r="Z34" s="18">
        <v>3.7360000000000002E-3</v>
      </c>
      <c r="AA34" s="2" t="str">
        <f t="shared" si="16"/>
        <v>*</v>
      </c>
      <c r="AB34" s="18">
        <v>1.7256000000000001E-2</v>
      </c>
      <c r="AC34" s="2" t="str">
        <f t="shared" si="17"/>
        <v>ns</v>
      </c>
      <c r="AD34" s="18">
        <v>0.24668799999999999</v>
      </c>
      <c r="AE34" s="2" t="str">
        <f t="shared" si="18"/>
        <v>ns</v>
      </c>
      <c r="AF34" s="18">
        <v>0.83816500000000005</v>
      </c>
      <c r="AG34" s="3" t="s">
        <v>59</v>
      </c>
      <c r="AH34" s="3" t="s">
        <v>58</v>
      </c>
      <c r="AI34" s="3" t="s">
        <v>58</v>
      </c>
      <c r="AJ34" s="3" t="s">
        <v>57</v>
      </c>
      <c r="AK34" s="3" t="s">
        <v>57</v>
      </c>
      <c r="AL34" s="39" t="str">
        <f t="shared" si="12"/>
        <v>ns</v>
      </c>
      <c r="AM34" s="9">
        <v>0.45879999999999999</v>
      </c>
      <c r="AN34" s="2" t="str">
        <f t="shared" si="13"/>
        <v>ns</v>
      </c>
      <c r="AO34" s="9">
        <v>0.45190000000000002</v>
      </c>
      <c r="AP34" s="2" t="str">
        <f t="shared" si="14"/>
        <v>ns</v>
      </c>
      <c r="AQ34" s="9">
        <v>0.1512</v>
      </c>
      <c r="AR34" s="2" t="str">
        <f t="shared" si="15"/>
        <v>ns</v>
      </c>
      <c r="AS34" s="9">
        <v>0.70520000000000005</v>
      </c>
      <c r="AT34" s="3"/>
      <c r="AU34" s="3"/>
      <c r="AV34" s="3"/>
      <c r="AW34" s="3"/>
      <c r="AX34" s="25"/>
    </row>
    <row r="35" spans="2:50" x14ac:dyDescent="0.3">
      <c r="B35" s="64"/>
      <c r="C35" s="58" t="s">
        <v>30</v>
      </c>
      <c r="D35" s="51" t="str">
        <f t="shared" si="0"/>
        <v>ns</v>
      </c>
      <c r="E35" s="9">
        <v>0.86948000000000003</v>
      </c>
      <c r="F35" s="2" t="str">
        <f t="shared" ref="F35:F39" si="19">IF(G35 &lt; 0.001,"***",IF(G35&lt;0.01,"**",IF(G35&lt;0.05,"*",IF(G35&lt;0.1,".","ns"))))</f>
        <v>***</v>
      </c>
      <c r="G35" s="10">
        <v>2.2E-16</v>
      </c>
      <c r="H35" s="2" t="str">
        <f t="shared" ref="H35:H39" si="20">IF(I35 &lt; 0.001,"***",IF(I35&lt;0.01,"**",IF(I35&lt;0.05,"*",IF(I35&lt;0.1,".","ns"))))</f>
        <v>***</v>
      </c>
      <c r="I35" s="10">
        <v>1.7010000000000001E-6</v>
      </c>
      <c r="J35" s="2" t="str">
        <f t="shared" ref="J35:J39" si="21">IF(K35 &lt; 0.001,"***",IF(K35&lt;0.01,"**",IF(K35&lt;0.05,"*",IF(K35&lt;0.1,".","ns"))))</f>
        <v>.</v>
      </c>
      <c r="K35" s="9">
        <v>5.246E-2</v>
      </c>
      <c r="L35" s="2" t="str">
        <f t="shared" ref="L35:L39" si="22">IF(M35 &lt; 0.001,"***",IF(M35&lt;0.01,"**",IF(M35&lt;0.05,"*",IF(M35&lt;0.1,".","ns"))))</f>
        <v>ns</v>
      </c>
      <c r="M35" s="9">
        <v>0.57599999999999996</v>
      </c>
      <c r="N35" s="2" t="str">
        <f t="shared" ref="N35:N39" si="23">IF(O35 &lt; 0.001,"***",IF(O35&lt;0.01,"**",IF(O35&lt;0.05,"*",IF(O35&lt;0.1,".","ns"))))</f>
        <v>ns</v>
      </c>
      <c r="O35" s="9">
        <v>0.36166999999999999</v>
      </c>
      <c r="P35" s="2" t="str">
        <f t="shared" ref="P35:P39" si="24">IF(Q35 &lt; 0.001,"***",IF(Q35&lt;0.01,"**",IF(Q35&lt;0.05,"*",IF(Q35&lt;0.1,".","ns"))))</f>
        <v>ns</v>
      </c>
      <c r="Q35" s="9">
        <v>0.40834999999999999</v>
      </c>
      <c r="R35" s="2" t="str">
        <f t="shared" ref="R35:R39" si="25">IF(S35 &lt; 0.001,"***",IF(S35&lt;0.01,"**",IF(S35&lt;0.05,"*",IF(S35&lt;0.1,".","ns"))))</f>
        <v>ns</v>
      </c>
      <c r="S35" s="9">
        <v>0.28323999999999999</v>
      </c>
      <c r="T35" s="24"/>
      <c r="U35" s="3"/>
      <c r="V35" s="3"/>
      <c r="W35" s="3"/>
      <c r="X35" s="25"/>
      <c r="Y35" s="39" t="str">
        <f t="shared" si="8"/>
        <v>.</v>
      </c>
      <c r="Z35" s="18">
        <v>8.1775E-2</v>
      </c>
      <c r="AA35" s="2" t="str">
        <f t="shared" si="16"/>
        <v>***</v>
      </c>
      <c r="AB35" s="21">
        <v>4.6319999999999997E-9</v>
      </c>
      <c r="AC35" s="2" t="str">
        <f t="shared" si="17"/>
        <v>**</v>
      </c>
      <c r="AD35" s="18">
        <v>4.6620000000000003E-3</v>
      </c>
      <c r="AE35" s="2" t="str">
        <f t="shared" si="18"/>
        <v>.</v>
      </c>
      <c r="AF35" s="18">
        <v>9.7717999999999999E-2</v>
      </c>
      <c r="AG35" s="3"/>
      <c r="AH35" s="3"/>
      <c r="AI35" s="3"/>
      <c r="AJ35" s="3"/>
      <c r="AK35" s="3"/>
      <c r="AL35" s="39" t="str">
        <f t="shared" si="12"/>
        <v>ns</v>
      </c>
      <c r="AM35" s="9">
        <v>0.95059000000000005</v>
      </c>
      <c r="AN35" s="2" t="str">
        <f t="shared" si="13"/>
        <v>*</v>
      </c>
      <c r="AO35" s="10">
        <v>2.325E-2</v>
      </c>
      <c r="AP35" s="2" t="str">
        <f t="shared" si="14"/>
        <v>ns</v>
      </c>
      <c r="AQ35" s="9">
        <v>0.38114999999999999</v>
      </c>
      <c r="AR35" s="2" t="str">
        <f t="shared" si="15"/>
        <v>ns</v>
      </c>
      <c r="AS35" s="9">
        <v>0.41143999999999997</v>
      </c>
      <c r="AT35" s="3"/>
      <c r="AU35" s="3"/>
      <c r="AV35" s="3"/>
      <c r="AW35" s="3"/>
      <c r="AX35" s="25"/>
    </row>
    <row r="36" spans="2:50" x14ac:dyDescent="0.3">
      <c r="B36" s="64"/>
      <c r="C36" s="58" t="s">
        <v>31</v>
      </c>
      <c r="D36" s="51" t="str">
        <f t="shared" si="0"/>
        <v>ns</v>
      </c>
      <c r="E36" s="9">
        <v>0.33190999999999998</v>
      </c>
      <c r="F36" s="2" t="str">
        <f t="shared" si="19"/>
        <v>.</v>
      </c>
      <c r="G36" s="9">
        <v>7.4612999999999999E-2</v>
      </c>
      <c r="H36" s="2" t="str">
        <f t="shared" si="20"/>
        <v>*</v>
      </c>
      <c r="I36" s="9">
        <v>4.9044999999999998E-2</v>
      </c>
      <c r="J36" s="2" t="str">
        <f t="shared" si="21"/>
        <v>ns</v>
      </c>
      <c r="K36" s="9">
        <v>0.15425700000000001</v>
      </c>
      <c r="L36" s="2" t="str">
        <f t="shared" si="22"/>
        <v>ns</v>
      </c>
      <c r="M36" s="9">
        <v>0.17327799999999999</v>
      </c>
      <c r="N36" s="2" t="str">
        <f t="shared" si="23"/>
        <v>ns</v>
      </c>
      <c r="O36" s="9">
        <v>0.240317</v>
      </c>
      <c r="P36" s="2" t="str">
        <f t="shared" si="24"/>
        <v>**</v>
      </c>
      <c r="Q36" s="9">
        <v>3.0460000000000001E-3</v>
      </c>
      <c r="R36" s="2" t="str">
        <f t="shared" si="25"/>
        <v>ns</v>
      </c>
      <c r="S36" s="9">
        <v>0.83001100000000005</v>
      </c>
      <c r="T36" s="24"/>
      <c r="U36" s="3"/>
      <c r="V36" s="3"/>
      <c r="W36" s="3"/>
      <c r="X36" s="25"/>
      <c r="Y36" s="39" t="str">
        <f t="shared" si="8"/>
        <v>ns</v>
      </c>
      <c r="Z36" s="18">
        <v>0.65910999999999997</v>
      </c>
      <c r="AA36" s="2" t="str">
        <f t="shared" si="16"/>
        <v>***</v>
      </c>
      <c r="AB36" s="21">
        <v>1.7119999999999999E-5</v>
      </c>
      <c r="AC36" s="2" t="str">
        <f t="shared" si="17"/>
        <v>ns</v>
      </c>
      <c r="AD36" s="18">
        <v>0.77575000000000005</v>
      </c>
      <c r="AE36" s="2" t="str">
        <f t="shared" si="18"/>
        <v>*</v>
      </c>
      <c r="AF36" s="18">
        <v>3.3119999999999997E-2</v>
      </c>
      <c r="AG36" s="3"/>
      <c r="AH36" s="3"/>
      <c r="AI36" s="3"/>
      <c r="AJ36" s="3"/>
      <c r="AK36" s="3"/>
      <c r="AL36" s="39" t="str">
        <f t="shared" si="12"/>
        <v>ns</v>
      </c>
      <c r="AM36" s="9">
        <v>0.19819999999999999</v>
      </c>
      <c r="AN36" s="2" t="str">
        <f t="shared" si="13"/>
        <v>ns</v>
      </c>
      <c r="AO36" s="9">
        <v>0.75829999999999997</v>
      </c>
      <c r="AP36" s="2" t="str">
        <f t="shared" si="14"/>
        <v>ns</v>
      </c>
      <c r="AQ36" s="9">
        <v>0.1288</v>
      </c>
      <c r="AR36" s="2" t="str">
        <f t="shared" si="15"/>
        <v>ns</v>
      </c>
      <c r="AS36" s="9">
        <v>0.91439999999999999</v>
      </c>
      <c r="AT36" s="3"/>
      <c r="AU36" s="3"/>
      <c r="AV36" s="3"/>
      <c r="AW36" s="3"/>
      <c r="AX36" s="25"/>
    </row>
    <row r="37" spans="2:50" x14ac:dyDescent="0.3">
      <c r="B37" s="64"/>
      <c r="C37" s="58" t="s">
        <v>32</v>
      </c>
      <c r="D37" s="51" t="str">
        <f t="shared" si="0"/>
        <v>ns</v>
      </c>
      <c r="E37" s="9">
        <v>0.3679</v>
      </c>
      <c r="F37" s="2" t="str">
        <f t="shared" si="19"/>
        <v>***</v>
      </c>
      <c r="G37" s="10">
        <v>2.4079999999999999E-11</v>
      </c>
      <c r="H37" s="2" t="str">
        <f t="shared" si="20"/>
        <v>ns</v>
      </c>
      <c r="I37" s="9">
        <v>0.2283</v>
      </c>
      <c r="J37" s="2" t="str">
        <f t="shared" si="21"/>
        <v>ns</v>
      </c>
      <c r="K37" s="9">
        <v>0.67110000000000003</v>
      </c>
      <c r="L37" s="2" t="str">
        <f t="shared" si="22"/>
        <v>ns</v>
      </c>
      <c r="M37" s="9">
        <v>0.29110000000000003</v>
      </c>
      <c r="N37" s="2" t="str">
        <f t="shared" si="23"/>
        <v>ns</v>
      </c>
      <c r="O37" s="9">
        <v>0.67869999999999997</v>
      </c>
      <c r="P37" s="2" t="str">
        <f t="shared" si="24"/>
        <v>ns</v>
      </c>
      <c r="Q37" s="9">
        <v>0.74819999999999998</v>
      </c>
      <c r="R37" s="2" t="str">
        <f t="shared" si="25"/>
        <v>ns</v>
      </c>
      <c r="S37" s="9">
        <v>0.34710000000000002</v>
      </c>
      <c r="T37" s="24"/>
      <c r="U37" s="3"/>
      <c r="V37" s="3"/>
      <c r="W37" s="3"/>
      <c r="X37" s="25"/>
      <c r="Y37" s="39" t="str">
        <f t="shared" si="8"/>
        <v>ns</v>
      </c>
      <c r="Z37" s="18">
        <v>0.26219999999999999</v>
      </c>
      <c r="AA37" s="2" t="str">
        <f t="shared" si="16"/>
        <v>ns</v>
      </c>
      <c r="AB37" s="18">
        <v>0.49220000000000003</v>
      </c>
      <c r="AC37" s="2" t="str">
        <f t="shared" si="17"/>
        <v>ns</v>
      </c>
      <c r="AD37" s="18">
        <v>0.6109</v>
      </c>
      <c r="AE37" s="2" t="str">
        <f t="shared" si="18"/>
        <v>ns</v>
      </c>
      <c r="AF37" s="18">
        <v>0.33610000000000001</v>
      </c>
      <c r="AG37" s="3"/>
      <c r="AH37" s="3"/>
      <c r="AI37" s="3"/>
      <c r="AJ37" s="3"/>
      <c r="AK37" s="3"/>
      <c r="AL37" s="39" t="str">
        <f t="shared" si="12"/>
        <v>ns</v>
      </c>
      <c r="AM37" s="9">
        <v>0.4249</v>
      </c>
      <c r="AN37" s="2" t="str">
        <f t="shared" si="13"/>
        <v>ns</v>
      </c>
      <c r="AO37" s="9">
        <v>0.3513</v>
      </c>
      <c r="AP37" s="2" t="str">
        <f t="shared" si="14"/>
        <v>ns</v>
      </c>
      <c r="AQ37" s="9">
        <v>0.34539999999999998</v>
      </c>
      <c r="AR37" s="2" t="str">
        <f t="shared" si="15"/>
        <v>ns</v>
      </c>
      <c r="AS37" s="9">
        <v>0.52739999999999998</v>
      </c>
      <c r="AT37" s="3"/>
      <c r="AU37" s="3"/>
      <c r="AV37" s="3"/>
      <c r="AW37" s="3"/>
      <c r="AX37" s="25"/>
    </row>
    <row r="38" spans="2:50" x14ac:dyDescent="0.3">
      <c r="B38" s="64"/>
      <c r="C38" s="58" t="s">
        <v>33</v>
      </c>
      <c r="D38" s="51" t="str">
        <f t="shared" si="0"/>
        <v>**</v>
      </c>
      <c r="E38" s="9">
        <v>4.3249999999999999E-3</v>
      </c>
      <c r="F38" s="2" t="str">
        <f t="shared" si="19"/>
        <v>***</v>
      </c>
      <c r="G38" s="10">
        <v>2.2E-16</v>
      </c>
      <c r="H38" s="2" t="str">
        <f t="shared" si="20"/>
        <v>***</v>
      </c>
      <c r="I38" s="10">
        <v>3.9969999999999997E-10</v>
      </c>
      <c r="J38" s="2" t="str">
        <f t="shared" si="21"/>
        <v>ns</v>
      </c>
      <c r="K38" s="9">
        <v>0.123561</v>
      </c>
      <c r="L38" s="2" t="str">
        <f t="shared" si="22"/>
        <v>.</v>
      </c>
      <c r="M38" s="9">
        <v>6.164E-2</v>
      </c>
      <c r="N38" s="2" t="str">
        <f t="shared" si="23"/>
        <v>ns</v>
      </c>
      <c r="O38" s="9">
        <v>0.77075099999999996</v>
      </c>
      <c r="P38" s="2" t="str">
        <f t="shared" si="24"/>
        <v>**</v>
      </c>
      <c r="Q38" s="9">
        <v>9.6530000000000001E-3</v>
      </c>
      <c r="R38" s="2" t="str">
        <f t="shared" si="25"/>
        <v>ns</v>
      </c>
      <c r="S38" s="9">
        <v>0.82641200000000004</v>
      </c>
      <c r="T38" s="24" t="s">
        <v>59</v>
      </c>
      <c r="U38" s="3" t="s">
        <v>58</v>
      </c>
      <c r="V38" s="3" t="s">
        <v>58</v>
      </c>
      <c r="W38" s="3" t="s">
        <v>58</v>
      </c>
      <c r="X38" s="25" t="s">
        <v>57</v>
      </c>
      <c r="Y38" s="39" t="str">
        <f t="shared" si="8"/>
        <v>***</v>
      </c>
      <c r="Z38" s="18">
        <v>1.9540000000000001E-4</v>
      </c>
      <c r="AA38" s="2" t="str">
        <f t="shared" si="16"/>
        <v>***</v>
      </c>
      <c r="AB38" s="21">
        <v>3.6220000000000002E-4</v>
      </c>
      <c r="AC38" s="2" t="str">
        <f t="shared" si="17"/>
        <v>ns</v>
      </c>
      <c r="AD38" s="18">
        <v>0.77694929999999995</v>
      </c>
      <c r="AE38" s="2" t="str">
        <f t="shared" si="18"/>
        <v>ns</v>
      </c>
      <c r="AF38" s="18">
        <v>0.58445570000000002</v>
      </c>
      <c r="AG38" s="3" t="s">
        <v>59</v>
      </c>
      <c r="AH38" s="3" t="s">
        <v>58</v>
      </c>
      <c r="AI38" s="3" t="s">
        <v>66</v>
      </c>
      <c r="AJ38" s="3" t="s">
        <v>62</v>
      </c>
      <c r="AK38" s="3" t="s">
        <v>63</v>
      </c>
      <c r="AL38" s="39" t="str">
        <f t="shared" si="12"/>
        <v>ns</v>
      </c>
      <c r="AM38" s="9">
        <v>0.62350000000000005</v>
      </c>
      <c r="AN38" s="2" t="str">
        <f t="shared" si="13"/>
        <v>***</v>
      </c>
      <c r="AO38" s="10">
        <v>3.4079999999999998E-7</v>
      </c>
      <c r="AP38" s="2" t="str">
        <f t="shared" si="14"/>
        <v>*</v>
      </c>
      <c r="AQ38" s="9">
        <v>3.3000000000000002E-2</v>
      </c>
      <c r="AR38" s="2" t="str">
        <f t="shared" si="15"/>
        <v>ns</v>
      </c>
      <c r="AS38" s="9">
        <v>0.90069999999999995</v>
      </c>
      <c r="AT38" s="3"/>
      <c r="AU38" s="3"/>
      <c r="AV38" s="3"/>
      <c r="AW38" s="3"/>
      <c r="AX38" s="25"/>
    </row>
    <row r="39" spans="2:50" x14ac:dyDescent="0.3">
      <c r="B39" s="64"/>
      <c r="C39" s="58" t="s">
        <v>34</v>
      </c>
      <c r="D39" s="51" t="str">
        <f t="shared" si="0"/>
        <v>**</v>
      </c>
      <c r="E39" s="9">
        <v>5.6217000000000003E-3</v>
      </c>
      <c r="F39" s="2" t="str">
        <f t="shared" si="19"/>
        <v>***</v>
      </c>
      <c r="G39" s="10">
        <v>2.2E-16</v>
      </c>
      <c r="H39" s="2" t="str">
        <f t="shared" si="20"/>
        <v>***</v>
      </c>
      <c r="I39" s="10">
        <v>8.0390000000000005E-7</v>
      </c>
      <c r="J39" s="2" t="str">
        <f t="shared" si="21"/>
        <v>ns</v>
      </c>
      <c r="K39" s="9">
        <v>0.16121530000000001</v>
      </c>
      <c r="L39" s="2" t="str">
        <f t="shared" si="22"/>
        <v>**</v>
      </c>
      <c r="M39" s="9">
        <v>7.7426999999999999E-3</v>
      </c>
      <c r="N39" s="2" t="str">
        <f t="shared" si="23"/>
        <v>***</v>
      </c>
      <c r="O39" s="9">
        <v>2.9389999999999999E-4</v>
      </c>
      <c r="P39" s="2" t="str">
        <f t="shared" si="24"/>
        <v>ns</v>
      </c>
      <c r="Q39" s="9">
        <v>0.20030100000000001</v>
      </c>
      <c r="R39" s="2" t="str">
        <f t="shared" si="25"/>
        <v>*</v>
      </c>
      <c r="S39" s="9">
        <v>2.1700500000000001E-2</v>
      </c>
      <c r="T39" s="24" t="s">
        <v>57</v>
      </c>
      <c r="U39" s="3" t="s">
        <v>57</v>
      </c>
      <c r="V39" s="3" t="s">
        <v>58</v>
      </c>
      <c r="W39" s="3" t="s">
        <v>59</v>
      </c>
      <c r="X39" s="25" t="s">
        <v>58</v>
      </c>
      <c r="Y39" s="39" t="str">
        <f t="shared" si="8"/>
        <v>***</v>
      </c>
      <c r="Z39" s="21">
        <v>5.1860000000000002E-5</v>
      </c>
      <c r="AA39" s="2" t="str">
        <f t="shared" si="16"/>
        <v>***</v>
      </c>
      <c r="AB39" s="21">
        <v>5.1409999999999998E-7</v>
      </c>
      <c r="AC39" s="2" t="str">
        <f t="shared" si="17"/>
        <v>*</v>
      </c>
      <c r="AD39" s="18">
        <v>4.1790000000000001E-2</v>
      </c>
      <c r="AE39" s="2" t="str">
        <f t="shared" si="18"/>
        <v>*</v>
      </c>
      <c r="AF39" s="18">
        <v>3.771E-2</v>
      </c>
      <c r="AG39" s="3" t="s">
        <v>63</v>
      </c>
      <c r="AH39" s="3" t="s">
        <v>62</v>
      </c>
      <c r="AI39" s="3" t="s">
        <v>62</v>
      </c>
      <c r="AJ39" s="3" t="s">
        <v>59</v>
      </c>
      <c r="AK39" s="3" t="s">
        <v>58</v>
      </c>
      <c r="AL39" s="39" t="str">
        <f t="shared" si="12"/>
        <v>ns</v>
      </c>
      <c r="AM39" s="9">
        <v>0.671566</v>
      </c>
      <c r="AN39" s="2" t="str">
        <f t="shared" si="13"/>
        <v>*</v>
      </c>
      <c r="AO39" s="10">
        <v>1.9060000000000001E-2</v>
      </c>
      <c r="AP39" s="2" t="str">
        <f t="shared" si="14"/>
        <v>ns</v>
      </c>
      <c r="AQ39" s="9">
        <v>0.73751599999999995</v>
      </c>
      <c r="AR39" s="2" t="str">
        <f t="shared" si="15"/>
        <v>**</v>
      </c>
      <c r="AS39" s="9">
        <v>2.428E-3</v>
      </c>
      <c r="AT39" s="3"/>
      <c r="AU39" s="3"/>
      <c r="AV39" s="3"/>
      <c r="AW39" s="3"/>
      <c r="AX39" s="25"/>
    </row>
    <row r="40" spans="2:50" x14ac:dyDescent="0.3">
      <c r="B40" s="64"/>
      <c r="C40" s="58" t="s">
        <v>50</v>
      </c>
      <c r="D40" s="51"/>
      <c r="E40" s="9"/>
      <c r="F40" s="13"/>
      <c r="G40" s="9"/>
      <c r="H40" s="13"/>
      <c r="I40" s="9"/>
      <c r="J40" s="13"/>
      <c r="K40" s="9"/>
      <c r="L40" s="13"/>
      <c r="M40" s="9"/>
      <c r="N40" s="13"/>
      <c r="O40" s="9"/>
      <c r="P40" s="13"/>
      <c r="Q40" s="9"/>
      <c r="R40" s="13"/>
      <c r="S40" s="9"/>
      <c r="T40" s="24"/>
      <c r="U40" s="3"/>
      <c r="V40" s="3"/>
      <c r="W40" s="3"/>
      <c r="X40" s="25"/>
      <c r="Y40" s="39" t="str">
        <f t="shared" si="8"/>
        <v>ns</v>
      </c>
      <c r="Z40" s="18" t="s">
        <v>77</v>
      </c>
      <c r="AA40" s="2" t="str">
        <f t="shared" si="16"/>
        <v>ns</v>
      </c>
      <c r="AB40" s="18" t="s">
        <v>77</v>
      </c>
      <c r="AC40" s="2" t="str">
        <f t="shared" si="16"/>
        <v>ns</v>
      </c>
      <c r="AD40" s="18" t="s">
        <v>77</v>
      </c>
      <c r="AE40" s="2" t="str">
        <f t="shared" si="17"/>
        <v>ns</v>
      </c>
      <c r="AF40" s="18" t="s">
        <v>77</v>
      </c>
      <c r="AG40" s="3"/>
      <c r="AH40" s="3"/>
      <c r="AI40" s="3"/>
      <c r="AJ40" s="3"/>
      <c r="AK40" s="3"/>
      <c r="AL40" s="39" t="str">
        <f t="shared" si="12"/>
        <v>ns</v>
      </c>
      <c r="AM40" s="9" t="s">
        <v>77</v>
      </c>
      <c r="AN40" s="2" t="str">
        <f t="shared" si="13"/>
        <v>ns</v>
      </c>
      <c r="AO40" s="9" t="s">
        <v>77</v>
      </c>
      <c r="AP40" s="2" t="str">
        <f t="shared" si="14"/>
        <v>ns</v>
      </c>
      <c r="AQ40" s="9" t="s">
        <v>77</v>
      </c>
      <c r="AR40" s="2" t="str">
        <f t="shared" si="15"/>
        <v>ns</v>
      </c>
      <c r="AS40" s="9" t="s">
        <v>77</v>
      </c>
      <c r="AT40" s="3"/>
      <c r="AU40" s="3"/>
      <c r="AV40" s="3"/>
      <c r="AW40" s="3"/>
      <c r="AX40" s="25"/>
    </row>
    <row r="41" spans="2:50" x14ac:dyDescent="0.3">
      <c r="B41" s="64"/>
      <c r="C41" s="58" t="s">
        <v>35</v>
      </c>
      <c r="D41" s="51" t="str">
        <f t="shared" si="0"/>
        <v>***</v>
      </c>
      <c r="E41" s="9">
        <v>5.8399999999999999E-4</v>
      </c>
      <c r="F41" s="2" t="str">
        <f t="shared" si="0"/>
        <v>***</v>
      </c>
      <c r="G41" s="10">
        <v>2.2E-16</v>
      </c>
      <c r="H41" s="2" t="str">
        <f t="shared" si="0"/>
        <v>**</v>
      </c>
      <c r="I41" s="9">
        <v>2.232E-3</v>
      </c>
      <c r="J41" s="2" t="str">
        <f t="shared" si="0"/>
        <v>ns</v>
      </c>
      <c r="K41" s="9">
        <v>0.122616</v>
      </c>
      <c r="L41" s="2" t="str">
        <f t="shared" si="0"/>
        <v>ns</v>
      </c>
      <c r="M41" s="9">
        <v>0.27071499999999998</v>
      </c>
      <c r="N41" s="2" t="str">
        <f t="shared" si="0"/>
        <v>ns</v>
      </c>
      <c r="O41" s="9">
        <v>0.22272</v>
      </c>
      <c r="P41" s="2" t="str">
        <f t="shared" si="0"/>
        <v>***</v>
      </c>
      <c r="Q41" s="10">
        <v>7.9820000000000005E-5</v>
      </c>
      <c r="R41" s="2" t="str">
        <f t="shared" si="0"/>
        <v>ns</v>
      </c>
      <c r="S41" s="9">
        <v>0.55906699999999998</v>
      </c>
      <c r="T41" s="24" t="s">
        <v>63</v>
      </c>
      <c r="U41" s="3" t="s">
        <v>62</v>
      </c>
      <c r="V41" s="3" t="s">
        <v>62</v>
      </c>
      <c r="W41" s="3" t="s">
        <v>58</v>
      </c>
      <c r="X41" s="25" t="s">
        <v>59</v>
      </c>
      <c r="Y41" s="39" t="str">
        <f t="shared" ref="Y41:Y47" si="26">IF(Z41 &lt; 0.001,"***",IF(Z41&lt;0.01,"**",IF(Z41&lt;0.05,"*",IF(Z41&lt;0.1,".","ns"))))</f>
        <v>***</v>
      </c>
      <c r="Z41" s="21">
        <v>7.7490000000000005E-5</v>
      </c>
      <c r="AA41" s="2" t="str">
        <f t="shared" ref="AA41:AA47" si="27">IF(AB41 &lt; 0.001,"***",IF(AB41&lt;0.01,"**",IF(AB41&lt;0.05,"*",IF(AB41&lt;0.1,".","ns"))))</f>
        <v>***</v>
      </c>
      <c r="AB41" s="21">
        <v>1.913E-7</v>
      </c>
      <c r="AC41" s="2" t="str">
        <f t="shared" ref="AC41:AC47" si="28">IF(AD41 &lt; 0.001,"***",IF(AD41&lt;0.01,"**",IF(AD41&lt;0.05,"*",IF(AD41&lt;0.1,".","ns"))))</f>
        <v>.</v>
      </c>
      <c r="AD41" s="18">
        <v>6.5659999999999996E-2</v>
      </c>
      <c r="AE41" s="2" t="str">
        <f t="shared" ref="AE41:AE47" si="29">IF(AF41 &lt; 0.001,"***",IF(AF41&lt;0.01,"**",IF(AF41&lt;0.05,"*",IF(AF41&lt;0.1,".","ns"))))</f>
        <v>ns</v>
      </c>
      <c r="AF41" s="18">
        <v>0.26845000000000002</v>
      </c>
      <c r="AG41" s="3" t="s">
        <v>57</v>
      </c>
      <c r="AH41" s="3" t="s">
        <v>57</v>
      </c>
      <c r="AI41" s="3" t="s">
        <v>57</v>
      </c>
      <c r="AJ41" s="3" t="s">
        <v>59</v>
      </c>
      <c r="AK41" s="3" t="s">
        <v>59</v>
      </c>
      <c r="AL41" s="39" t="str">
        <f t="shared" si="12"/>
        <v>ns</v>
      </c>
      <c r="AM41" s="9">
        <v>0.1188</v>
      </c>
      <c r="AN41" s="2" t="str">
        <f t="shared" si="13"/>
        <v>ns</v>
      </c>
      <c r="AO41" s="9">
        <v>0.54139999999999999</v>
      </c>
      <c r="AP41" s="2" t="str">
        <f t="shared" si="14"/>
        <v>ns</v>
      </c>
      <c r="AQ41" s="9">
        <v>0.54449999999999998</v>
      </c>
      <c r="AR41" s="2" t="str">
        <f t="shared" si="15"/>
        <v>ns</v>
      </c>
      <c r="AS41" s="9">
        <v>0.43169999999999997</v>
      </c>
      <c r="AT41" s="3"/>
      <c r="AU41" s="3"/>
      <c r="AV41" s="3"/>
      <c r="AW41" s="3"/>
      <c r="AX41" s="25"/>
    </row>
    <row r="42" spans="2:50" x14ac:dyDescent="0.3">
      <c r="B42" s="65"/>
      <c r="C42" s="60" t="s">
        <v>89</v>
      </c>
      <c r="D42" s="56" t="str">
        <f t="shared" si="0"/>
        <v>ns</v>
      </c>
      <c r="E42" s="11">
        <v>0.33310000000000001</v>
      </c>
      <c r="F42" s="5" t="str">
        <f t="shared" si="0"/>
        <v>ns</v>
      </c>
      <c r="G42" s="11">
        <v>0.60109999999999997</v>
      </c>
      <c r="H42" s="5" t="str">
        <f t="shared" si="0"/>
        <v>***</v>
      </c>
      <c r="I42" s="46">
        <v>2.2E-16</v>
      </c>
      <c r="J42" s="5" t="str">
        <f t="shared" si="0"/>
        <v>ns</v>
      </c>
      <c r="K42" s="11">
        <v>0.62229999999999996</v>
      </c>
      <c r="L42" s="5" t="str">
        <f t="shared" si="0"/>
        <v>ns</v>
      </c>
      <c r="M42" s="11">
        <v>0.48899999999999999</v>
      </c>
      <c r="N42" s="5" t="str">
        <f t="shared" si="0"/>
        <v>ns</v>
      </c>
      <c r="O42" s="11">
        <v>0.22520000000000001</v>
      </c>
      <c r="P42" s="5" t="str">
        <f t="shared" si="0"/>
        <v>***</v>
      </c>
      <c r="Q42" s="46">
        <v>9.0649999999999997E-14</v>
      </c>
      <c r="R42" s="5" t="str">
        <f t="shared" si="0"/>
        <v>ns</v>
      </c>
      <c r="S42" s="11">
        <v>0.87829999999999997</v>
      </c>
      <c r="T42" s="26"/>
      <c r="U42" s="16"/>
      <c r="V42" s="16"/>
      <c r="W42" s="16"/>
      <c r="X42" s="27"/>
      <c r="Y42" s="40" t="str">
        <f t="shared" si="26"/>
        <v>*</v>
      </c>
      <c r="Z42" s="20">
        <v>2.7529999999999999E-2</v>
      </c>
      <c r="AA42" s="5" t="str">
        <f t="shared" si="27"/>
        <v>***</v>
      </c>
      <c r="AB42" s="42">
        <v>2E-16</v>
      </c>
      <c r="AC42" s="5" t="str">
        <f t="shared" si="28"/>
        <v>*</v>
      </c>
      <c r="AD42" s="20">
        <v>3.5360000000000003E-2</v>
      </c>
      <c r="AE42" s="5" t="str">
        <f t="shared" si="29"/>
        <v>ns</v>
      </c>
      <c r="AF42" s="20">
        <v>0.18795999999999999</v>
      </c>
      <c r="AG42" s="16" t="s">
        <v>57</v>
      </c>
      <c r="AH42" s="16" t="s">
        <v>59</v>
      </c>
      <c r="AI42" s="16" t="s">
        <v>58</v>
      </c>
      <c r="AJ42" s="16" t="s">
        <v>59</v>
      </c>
      <c r="AK42" s="16" t="s">
        <v>58</v>
      </c>
      <c r="AL42" s="40" t="str">
        <f t="shared" si="12"/>
        <v>ns</v>
      </c>
      <c r="AM42" s="11">
        <v>0.96631</v>
      </c>
      <c r="AN42" s="5" t="str">
        <f t="shared" si="13"/>
        <v>***</v>
      </c>
      <c r="AO42" s="46">
        <v>1.297E-8</v>
      </c>
      <c r="AP42" s="5" t="str">
        <f t="shared" si="14"/>
        <v>*</v>
      </c>
      <c r="AQ42" s="11">
        <v>1.174E-2</v>
      </c>
      <c r="AR42" s="5" t="str">
        <f t="shared" si="15"/>
        <v>ns</v>
      </c>
      <c r="AS42" s="11">
        <v>0.45251999999999998</v>
      </c>
      <c r="AT42" s="26"/>
      <c r="AU42" s="16"/>
      <c r="AV42" s="16"/>
      <c r="AW42" s="16"/>
      <c r="AX42" s="27"/>
    </row>
    <row r="43" spans="2:50" x14ac:dyDescent="0.3">
      <c r="B43" s="63" t="s">
        <v>85</v>
      </c>
      <c r="C43" s="59" t="s">
        <v>36</v>
      </c>
      <c r="D43" s="50" t="str">
        <f t="shared" si="0"/>
        <v>ns</v>
      </c>
      <c r="E43" s="8">
        <v>0.1784</v>
      </c>
      <c r="F43" s="4" t="str">
        <f t="shared" si="0"/>
        <v>***</v>
      </c>
      <c r="G43" s="35">
        <v>2E-16</v>
      </c>
      <c r="H43" s="4" t="str">
        <f t="shared" si="0"/>
        <v>ns</v>
      </c>
      <c r="I43" s="8">
        <v>0.74216000000000004</v>
      </c>
      <c r="J43" s="4" t="str">
        <f t="shared" si="0"/>
        <v>ns</v>
      </c>
      <c r="K43" s="8">
        <v>0.12264</v>
      </c>
      <c r="L43" s="4" t="str">
        <f t="shared" si="0"/>
        <v>ns</v>
      </c>
      <c r="M43" s="8">
        <v>0.90834999999999999</v>
      </c>
      <c r="N43" s="4" t="str">
        <f t="shared" si="0"/>
        <v>ns</v>
      </c>
      <c r="O43" s="8">
        <v>0.28070000000000001</v>
      </c>
      <c r="P43" s="4" t="str">
        <f t="shared" si="0"/>
        <v>*</v>
      </c>
      <c r="Q43" s="8">
        <v>4.5379999999999997E-2</v>
      </c>
      <c r="R43" s="4" t="str">
        <f t="shared" si="0"/>
        <v>*</v>
      </c>
      <c r="S43" s="8">
        <v>3.2059999999999998E-2</v>
      </c>
      <c r="T43" s="36"/>
      <c r="U43" s="14"/>
      <c r="V43" s="14"/>
      <c r="W43" s="14"/>
      <c r="X43" s="37"/>
      <c r="Y43" s="34" t="str">
        <f t="shared" si="26"/>
        <v>ns</v>
      </c>
      <c r="Z43" s="19">
        <v>0.437</v>
      </c>
      <c r="AA43" s="4" t="str">
        <f t="shared" si="27"/>
        <v>ns</v>
      </c>
      <c r="AB43" s="19">
        <v>0.19400000000000001</v>
      </c>
      <c r="AC43" s="4" t="str">
        <f t="shared" si="28"/>
        <v>ns</v>
      </c>
      <c r="AD43" s="19">
        <v>0.23019999999999999</v>
      </c>
      <c r="AE43" s="4" t="str">
        <f t="shared" si="29"/>
        <v>ns</v>
      </c>
      <c r="AF43" s="19">
        <v>0.19</v>
      </c>
      <c r="AG43" s="14"/>
      <c r="AH43" s="14"/>
      <c r="AI43" s="14"/>
      <c r="AJ43" s="14"/>
      <c r="AK43" s="14"/>
      <c r="AL43" s="34" t="str">
        <f t="shared" si="12"/>
        <v>.</v>
      </c>
      <c r="AM43" s="8">
        <v>6.0359999999999997E-2</v>
      </c>
      <c r="AN43" s="4" t="str">
        <f t="shared" si="13"/>
        <v>ns</v>
      </c>
      <c r="AO43" s="8">
        <v>0.14130000000000001</v>
      </c>
      <c r="AP43" s="4" t="str">
        <f t="shared" si="14"/>
        <v>ns</v>
      </c>
      <c r="AQ43" s="8">
        <v>0.27495000000000003</v>
      </c>
      <c r="AR43" s="4" t="str">
        <f t="shared" si="15"/>
        <v>*</v>
      </c>
      <c r="AS43" s="8">
        <v>2.0639999999999999E-2</v>
      </c>
      <c r="AT43" s="3"/>
      <c r="AU43" s="3"/>
      <c r="AV43" s="3"/>
      <c r="AW43" s="3"/>
      <c r="AX43" s="25"/>
    </row>
    <row r="44" spans="2:50" x14ac:dyDescent="0.3">
      <c r="B44" s="64"/>
      <c r="C44" s="58" t="s">
        <v>37</v>
      </c>
      <c r="D44" s="51" t="str">
        <f t="shared" si="0"/>
        <v>*</v>
      </c>
      <c r="E44" s="9">
        <v>3.712E-2</v>
      </c>
      <c r="F44" s="2" t="str">
        <f t="shared" si="0"/>
        <v>***</v>
      </c>
      <c r="G44" s="10">
        <v>2.2E-16</v>
      </c>
      <c r="H44" s="2" t="str">
        <f t="shared" si="0"/>
        <v>***</v>
      </c>
      <c r="I44" s="10">
        <v>2.5269999999999999E-16</v>
      </c>
      <c r="J44" s="2" t="str">
        <f t="shared" si="0"/>
        <v>ns</v>
      </c>
      <c r="K44" s="9">
        <v>0.39266000000000001</v>
      </c>
      <c r="L44" s="2" t="str">
        <f t="shared" si="0"/>
        <v>ns</v>
      </c>
      <c r="M44" s="9">
        <v>0.67252999999999996</v>
      </c>
      <c r="N44" s="2" t="str">
        <f t="shared" si="0"/>
        <v>ns</v>
      </c>
      <c r="O44" s="9">
        <v>0.32821</v>
      </c>
      <c r="P44" s="2" t="str">
        <f t="shared" si="0"/>
        <v>.</v>
      </c>
      <c r="Q44" s="9">
        <v>5.2769999999999997E-2</v>
      </c>
      <c r="R44" s="2" t="str">
        <f t="shared" si="0"/>
        <v>*</v>
      </c>
      <c r="S44" s="9">
        <v>2.1160000000000002E-2</v>
      </c>
      <c r="T44" s="24" t="s">
        <v>59</v>
      </c>
      <c r="U44" s="3" t="s">
        <v>59</v>
      </c>
      <c r="V44" s="3" t="s">
        <v>57</v>
      </c>
      <c r="W44" s="3" t="s">
        <v>58</v>
      </c>
      <c r="X44" s="25" t="s">
        <v>58</v>
      </c>
      <c r="Y44" s="39" t="str">
        <f t="shared" si="26"/>
        <v>ns</v>
      </c>
      <c r="Z44" s="18">
        <v>0.20960000000000001</v>
      </c>
      <c r="AA44" s="2" t="str">
        <f t="shared" si="27"/>
        <v>***</v>
      </c>
      <c r="AB44" s="21">
        <v>9.5510000000000006E-9</v>
      </c>
      <c r="AC44" s="2" t="str">
        <f t="shared" si="28"/>
        <v>ns</v>
      </c>
      <c r="AD44" s="18">
        <v>0.2843</v>
      </c>
      <c r="AE44" s="2" t="str">
        <f t="shared" si="29"/>
        <v>ns</v>
      </c>
      <c r="AF44" s="18">
        <v>0.1341</v>
      </c>
      <c r="AG44" s="3"/>
      <c r="AH44" s="3"/>
      <c r="AI44" s="3"/>
      <c r="AJ44" s="3"/>
      <c r="AK44" s="3"/>
      <c r="AL44" s="39" t="str">
        <f t="shared" si="12"/>
        <v>*</v>
      </c>
      <c r="AM44" s="9">
        <v>1.332E-2</v>
      </c>
      <c r="AN44" s="2" t="str">
        <f t="shared" si="13"/>
        <v>***</v>
      </c>
      <c r="AO44" s="10">
        <v>3.3940000000000001E-9</v>
      </c>
      <c r="AP44" s="2" t="str">
        <f t="shared" si="14"/>
        <v>ns</v>
      </c>
      <c r="AQ44" s="9">
        <v>0.91268000000000005</v>
      </c>
      <c r="AR44" s="2" t="str">
        <f t="shared" si="15"/>
        <v>*</v>
      </c>
      <c r="AS44" s="9">
        <v>4.8079999999999998E-2</v>
      </c>
      <c r="AT44" s="3" t="s">
        <v>59</v>
      </c>
      <c r="AU44" s="3" t="s">
        <v>58</v>
      </c>
      <c r="AV44" s="3" t="s">
        <v>58</v>
      </c>
      <c r="AW44" s="3" t="s">
        <v>58</v>
      </c>
      <c r="AX44" s="25" t="s">
        <v>57</v>
      </c>
    </row>
    <row r="45" spans="2:50" x14ac:dyDescent="0.3">
      <c r="B45" s="64"/>
      <c r="C45" s="58" t="s">
        <v>38</v>
      </c>
      <c r="D45" s="51" t="str">
        <f t="shared" si="0"/>
        <v>*</v>
      </c>
      <c r="E45" s="9">
        <v>1.452E-2</v>
      </c>
      <c r="F45" s="2" t="str">
        <f t="shared" si="0"/>
        <v>*</v>
      </c>
      <c r="G45" s="9">
        <v>4.7570000000000001E-2</v>
      </c>
      <c r="H45" s="2" t="str">
        <f t="shared" si="0"/>
        <v>***</v>
      </c>
      <c r="I45" s="10">
        <v>2E-16</v>
      </c>
      <c r="J45" s="2" t="str">
        <f t="shared" si="0"/>
        <v>*</v>
      </c>
      <c r="K45" s="9">
        <v>1.678E-2</v>
      </c>
      <c r="L45" s="2" t="str">
        <f t="shared" si="0"/>
        <v>ns</v>
      </c>
      <c r="M45" s="9">
        <v>0.29116999999999998</v>
      </c>
      <c r="N45" s="2" t="str">
        <f t="shared" si="0"/>
        <v>ns</v>
      </c>
      <c r="O45" s="9">
        <v>0.92473000000000005</v>
      </c>
      <c r="P45" s="2" t="str">
        <f t="shared" si="0"/>
        <v>*</v>
      </c>
      <c r="Q45" s="9">
        <v>2.1160000000000002E-2</v>
      </c>
      <c r="R45" s="2" t="str">
        <f t="shared" si="0"/>
        <v>.</v>
      </c>
      <c r="S45" s="9">
        <v>5.0360000000000002E-2</v>
      </c>
      <c r="T45" s="24" t="s">
        <v>57</v>
      </c>
      <c r="U45" s="3" t="s">
        <v>58</v>
      </c>
      <c r="V45" s="3" t="s">
        <v>58</v>
      </c>
      <c r="W45" s="3" t="s">
        <v>59</v>
      </c>
      <c r="X45" s="25" t="s">
        <v>58</v>
      </c>
      <c r="Y45" s="39" t="str">
        <f t="shared" si="26"/>
        <v>ns</v>
      </c>
      <c r="Z45" s="18">
        <v>0.23499999999999999</v>
      </c>
      <c r="AA45" s="2" t="str">
        <f t="shared" si="27"/>
        <v>***</v>
      </c>
      <c r="AB45" s="21">
        <v>2.1290000000000001E-7</v>
      </c>
      <c r="AC45" s="2" t="str">
        <f t="shared" si="28"/>
        <v>ns</v>
      </c>
      <c r="AD45" s="18">
        <v>0.11700000000000001</v>
      </c>
      <c r="AE45" s="2" t="str">
        <f t="shared" si="29"/>
        <v>ns</v>
      </c>
      <c r="AF45" s="18">
        <v>0.1797</v>
      </c>
      <c r="AG45" s="3"/>
      <c r="AH45" s="3"/>
      <c r="AI45" s="3"/>
      <c r="AJ45" s="3"/>
      <c r="AK45" s="3"/>
      <c r="AL45" s="39" t="str">
        <f t="shared" si="12"/>
        <v>*</v>
      </c>
      <c r="AM45" s="9">
        <v>1.7659999999999999E-2</v>
      </c>
      <c r="AN45" s="2" t="str">
        <f t="shared" si="13"/>
        <v>***</v>
      </c>
      <c r="AO45" s="10">
        <v>3.823E-11</v>
      </c>
      <c r="AP45" s="2" t="str">
        <f t="shared" si="14"/>
        <v>ns</v>
      </c>
      <c r="AQ45" s="9">
        <v>0.13633999999999999</v>
      </c>
      <c r="AR45" s="2" t="str">
        <f t="shared" si="15"/>
        <v>ns</v>
      </c>
      <c r="AS45" s="9">
        <v>0.47717999999999999</v>
      </c>
      <c r="AT45" s="3" t="s">
        <v>57</v>
      </c>
      <c r="AU45" s="3" t="s">
        <v>58</v>
      </c>
      <c r="AV45" s="3" t="s">
        <v>58</v>
      </c>
      <c r="AW45" s="3" t="s">
        <v>59</v>
      </c>
      <c r="AX45" s="25" t="s">
        <v>58</v>
      </c>
    </row>
    <row r="46" spans="2:50" x14ac:dyDescent="0.3">
      <c r="B46" s="64"/>
      <c r="C46" s="58" t="s">
        <v>81</v>
      </c>
      <c r="D46" s="51" t="str">
        <f t="shared" si="0"/>
        <v>.</v>
      </c>
      <c r="E46" s="9">
        <v>8.1019999999999995E-2</v>
      </c>
      <c r="F46" s="2" t="str">
        <f t="shared" si="0"/>
        <v>**</v>
      </c>
      <c r="G46" s="9">
        <v>1.9499999999999999E-3</v>
      </c>
      <c r="H46" s="2" t="str">
        <f t="shared" si="0"/>
        <v>***</v>
      </c>
      <c r="I46" s="10">
        <v>3.8570000000000002E-11</v>
      </c>
      <c r="J46" s="2" t="str">
        <f t="shared" si="0"/>
        <v>ns</v>
      </c>
      <c r="K46" s="9">
        <v>0.67586000000000002</v>
      </c>
      <c r="L46" s="2" t="str">
        <f t="shared" si="0"/>
        <v>ns</v>
      </c>
      <c r="M46" s="9">
        <v>0.74555000000000005</v>
      </c>
      <c r="N46" s="2" t="str">
        <f t="shared" si="0"/>
        <v>ns</v>
      </c>
      <c r="O46" s="9">
        <v>0.30138999999999999</v>
      </c>
      <c r="P46" s="2" t="str">
        <f t="shared" si="0"/>
        <v>.</v>
      </c>
      <c r="Q46" s="9">
        <v>5.5899999999999998E-2</v>
      </c>
      <c r="R46" s="2" t="str">
        <f t="shared" si="0"/>
        <v>ns</v>
      </c>
      <c r="S46" s="9">
        <v>0.29085</v>
      </c>
      <c r="T46" s="24"/>
      <c r="U46" s="3"/>
      <c r="V46" s="3"/>
      <c r="W46" s="3"/>
      <c r="X46" s="25"/>
      <c r="Y46" s="39" t="str">
        <f t="shared" si="26"/>
        <v>.</v>
      </c>
      <c r="Z46" s="18">
        <v>6.3890000000000002E-2</v>
      </c>
      <c r="AA46" s="2" t="str">
        <f t="shared" si="27"/>
        <v>***</v>
      </c>
      <c r="AB46" s="21">
        <v>2.1120000000000001E-5</v>
      </c>
      <c r="AC46" s="2" t="str">
        <f t="shared" si="28"/>
        <v>ns</v>
      </c>
      <c r="AD46" s="18">
        <v>0.99197000000000002</v>
      </c>
      <c r="AE46" s="2" t="str">
        <f t="shared" si="29"/>
        <v>ns</v>
      </c>
      <c r="AF46" s="18">
        <v>0.23441000000000001</v>
      </c>
      <c r="AG46" s="3"/>
      <c r="AH46" s="3"/>
      <c r="AI46" s="3"/>
      <c r="AJ46" s="3"/>
      <c r="AK46" s="3"/>
      <c r="AL46" s="39" t="str">
        <f t="shared" si="12"/>
        <v>ns</v>
      </c>
      <c r="AM46" s="9">
        <v>0.3024</v>
      </c>
      <c r="AN46" s="2" t="str">
        <f t="shared" si="13"/>
        <v>***</v>
      </c>
      <c r="AO46" s="10">
        <v>1.3179999999999999E-6</v>
      </c>
      <c r="AP46" s="2" t="str">
        <f t="shared" si="14"/>
        <v>ns</v>
      </c>
      <c r="AQ46" s="9">
        <v>0.997</v>
      </c>
      <c r="AR46" s="2" t="str">
        <f t="shared" si="15"/>
        <v>ns</v>
      </c>
      <c r="AS46" s="9">
        <v>0.49149999999999999</v>
      </c>
      <c r="AT46" s="3"/>
      <c r="AU46" s="3"/>
      <c r="AV46" s="3"/>
      <c r="AW46" s="3"/>
      <c r="AX46" s="25"/>
    </row>
    <row r="47" spans="2:50" x14ac:dyDescent="0.3">
      <c r="B47" s="64"/>
      <c r="C47" s="58" t="s">
        <v>39</v>
      </c>
      <c r="D47" s="51" t="str">
        <f t="shared" si="0"/>
        <v>**</v>
      </c>
      <c r="E47" s="9">
        <v>1.49E-3</v>
      </c>
      <c r="F47" s="2" t="str">
        <f t="shared" si="0"/>
        <v>**</v>
      </c>
      <c r="G47" s="9">
        <v>8.8409999999999999E-3</v>
      </c>
      <c r="H47" s="2" t="str">
        <f t="shared" si="0"/>
        <v>*</v>
      </c>
      <c r="I47" s="9">
        <v>4.3965999999999998E-2</v>
      </c>
      <c r="J47" s="2" t="str">
        <f t="shared" si="0"/>
        <v>*</v>
      </c>
      <c r="K47" s="9">
        <v>4.5054999999999998E-2</v>
      </c>
      <c r="L47" s="2" t="str">
        <f t="shared" si="0"/>
        <v>**</v>
      </c>
      <c r="M47" s="9">
        <v>4.2059999999999997E-3</v>
      </c>
      <c r="N47" s="2" t="str">
        <f t="shared" si="0"/>
        <v>ns</v>
      </c>
      <c r="O47" s="9">
        <v>0.61663400000000002</v>
      </c>
      <c r="P47" s="2" t="str">
        <f t="shared" si="0"/>
        <v>.</v>
      </c>
      <c r="Q47" s="9">
        <v>8.3506999999999998E-2</v>
      </c>
      <c r="R47" s="2" t="str">
        <f t="shared" si="0"/>
        <v>***</v>
      </c>
      <c r="S47" s="9">
        <v>6.1399999999999996E-4</v>
      </c>
      <c r="T47" s="24" t="s">
        <v>57</v>
      </c>
      <c r="U47" s="3" t="s">
        <v>59</v>
      </c>
      <c r="V47" s="3" t="s">
        <v>58</v>
      </c>
      <c r="W47" s="3" t="s">
        <v>58</v>
      </c>
      <c r="X47" s="25" t="s">
        <v>58</v>
      </c>
      <c r="Y47" s="39" t="str">
        <f t="shared" si="26"/>
        <v>ns</v>
      </c>
      <c r="Z47" s="18">
        <v>0.480292</v>
      </c>
      <c r="AA47" s="2" t="str">
        <f t="shared" si="27"/>
        <v>**</v>
      </c>
      <c r="AB47" s="18">
        <v>4.7590000000000002E-3</v>
      </c>
      <c r="AC47" s="2" t="str">
        <f t="shared" si="28"/>
        <v>*</v>
      </c>
      <c r="AD47" s="18">
        <v>3.4915000000000002E-2</v>
      </c>
      <c r="AE47" s="2" t="str">
        <f t="shared" si="29"/>
        <v>*</v>
      </c>
      <c r="AF47" s="18">
        <v>1.4775999999999999E-2</v>
      </c>
      <c r="AG47" s="3"/>
      <c r="AH47" s="3"/>
      <c r="AI47" s="3"/>
      <c r="AJ47" s="3"/>
      <c r="AK47" s="3"/>
      <c r="AL47" s="39" t="str">
        <f t="shared" si="12"/>
        <v>**</v>
      </c>
      <c r="AM47" s="9">
        <v>1.2160000000000001E-3</v>
      </c>
      <c r="AN47" s="2" t="str">
        <f t="shared" si="13"/>
        <v>ns</v>
      </c>
      <c r="AO47" s="9">
        <v>0.51289399999999996</v>
      </c>
      <c r="AP47" s="2" t="str">
        <f t="shared" si="14"/>
        <v>ns</v>
      </c>
      <c r="AQ47" s="9">
        <v>0.70486300000000002</v>
      </c>
      <c r="AR47" s="2" t="str">
        <f t="shared" si="15"/>
        <v>.</v>
      </c>
      <c r="AS47" s="9">
        <v>6.5664E-2</v>
      </c>
      <c r="AT47" s="3" t="s">
        <v>57</v>
      </c>
      <c r="AU47" s="3" t="s">
        <v>59</v>
      </c>
      <c r="AV47" s="3" t="s">
        <v>57</v>
      </c>
      <c r="AW47" s="3" t="s">
        <v>58</v>
      </c>
      <c r="AX47" s="25" t="s">
        <v>57</v>
      </c>
    </row>
    <row r="48" spans="2:50" x14ac:dyDescent="0.3">
      <c r="B48" s="64"/>
      <c r="C48" s="58" t="s">
        <v>51</v>
      </c>
      <c r="D48" s="51"/>
      <c r="E48" s="9"/>
      <c r="F48" s="2"/>
      <c r="G48" s="9"/>
      <c r="H48" s="2"/>
      <c r="I48" s="9"/>
      <c r="J48" s="2"/>
      <c r="K48" s="9"/>
      <c r="L48" s="2"/>
      <c r="M48" s="9"/>
      <c r="N48" s="2"/>
      <c r="O48" s="9"/>
      <c r="P48" s="2"/>
      <c r="Q48" s="9"/>
      <c r="R48" s="2"/>
      <c r="S48" s="9"/>
      <c r="T48" s="24"/>
      <c r="U48" s="3"/>
      <c r="V48" s="3"/>
      <c r="W48" s="3"/>
      <c r="X48" s="25"/>
      <c r="Y48" s="39" t="str">
        <f t="shared" si="8"/>
        <v>ns</v>
      </c>
      <c r="Z48" s="18" t="s">
        <v>77</v>
      </c>
      <c r="AA48" s="2" t="str">
        <f t="shared" si="16"/>
        <v>ns</v>
      </c>
      <c r="AB48" s="18" t="s">
        <v>77</v>
      </c>
      <c r="AC48" s="2" t="str">
        <f t="shared" si="16"/>
        <v>ns</v>
      </c>
      <c r="AD48" s="18" t="s">
        <v>77</v>
      </c>
      <c r="AE48" s="2" t="str">
        <f t="shared" si="17"/>
        <v>ns</v>
      </c>
      <c r="AF48" s="18" t="s">
        <v>77</v>
      </c>
      <c r="AG48" s="3"/>
      <c r="AH48" s="3"/>
      <c r="AI48" s="3"/>
      <c r="AJ48" s="3"/>
      <c r="AK48" s="3"/>
      <c r="AL48" s="39" t="str">
        <f t="shared" si="12"/>
        <v>ns</v>
      </c>
      <c r="AM48" s="9" t="s">
        <v>77</v>
      </c>
      <c r="AN48" s="2" t="str">
        <f t="shared" si="13"/>
        <v>ns</v>
      </c>
      <c r="AO48" s="9" t="s">
        <v>77</v>
      </c>
      <c r="AP48" s="2" t="str">
        <f t="shared" si="14"/>
        <v>ns</v>
      </c>
      <c r="AQ48" s="9" t="s">
        <v>77</v>
      </c>
      <c r="AR48" s="2" t="str">
        <f t="shared" si="15"/>
        <v>ns</v>
      </c>
      <c r="AS48" s="9" t="s">
        <v>77</v>
      </c>
      <c r="AT48" s="3"/>
      <c r="AU48" s="3"/>
      <c r="AV48" s="3"/>
      <c r="AW48" s="3"/>
      <c r="AX48" s="25"/>
    </row>
    <row r="49" spans="2:50" x14ac:dyDescent="0.3">
      <c r="B49" s="65"/>
      <c r="C49" s="60" t="s">
        <v>40</v>
      </c>
      <c r="D49" s="56" t="str">
        <f>IF(E49 &lt; 0.001,"***",IF(E49&lt;0.01,"**",IF(E49&lt;0.05,"*",IF(E49&lt;0.1,".","ns"))))</f>
        <v>*</v>
      </c>
      <c r="E49" s="11">
        <v>3.36546E-2</v>
      </c>
      <c r="F49" s="5" t="str">
        <f>IF(G49 &lt; 0.001,"***",IF(G49&lt;0.01,"**",IF(G49&lt;0.05,"*",IF(G49&lt;0.1,".","ns"))))</f>
        <v>***</v>
      </c>
      <c r="G49" s="46">
        <v>5.7570000000000001E-14</v>
      </c>
      <c r="H49" s="5" t="str">
        <f>IF(I49 &lt; 0.001,"***",IF(I49&lt;0.01,"**",IF(I49&lt;0.05,"*",IF(I49&lt;0.1,".","ns"))))</f>
        <v>***</v>
      </c>
      <c r="I49" s="46">
        <v>4.2010000000000001E-16</v>
      </c>
      <c r="J49" s="5" t="str">
        <f>IF(K49 &lt; 0.001,"***",IF(K49&lt;0.01,"**",IF(K49&lt;0.05,"*",IF(K49&lt;0.1,".","ns"))))</f>
        <v>ns</v>
      </c>
      <c r="K49" s="11">
        <v>0.86673880000000003</v>
      </c>
      <c r="L49" s="5" t="str">
        <f>IF(M49 &lt; 0.001,"***",IF(M49&lt;0.01,"**",IF(M49&lt;0.05,"*",IF(M49&lt;0.1,".","ns"))))</f>
        <v>ns</v>
      </c>
      <c r="M49" s="11">
        <v>0.94570120000000002</v>
      </c>
      <c r="N49" s="5" t="str">
        <f>IF(O49 &lt; 0.001,"***",IF(O49&lt;0.01,"**",IF(O49&lt;0.05,"*",IF(O49&lt;0.1,".","ns"))))</f>
        <v>ns</v>
      </c>
      <c r="O49" s="11">
        <v>0.548184</v>
      </c>
      <c r="P49" s="5" t="str">
        <f>IF(Q49 &lt; 0.001,"***",IF(Q49&lt;0.01,"**",IF(Q49&lt;0.05,"*",IF(Q49&lt;0.1,".","ns"))))</f>
        <v>ns</v>
      </c>
      <c r="Q49" s="11">
        <v>0.5896692</v>
      </c>
      <c r="R49" s="5" t="str">
        <f>IF(S49 &lt; 0.001,"***",IF(S49&lt;0.01,"**",IF(S49&lt;0.05,"*",IF(S49&lt;0.1,".","ns"))))</f>
        <v>***</v>
      </c>
      <c r="S49" s="11">
        <v>4.1970000000000001E-4</v>
      </c>
      <c r="T49" s="26"/>
      <c r="U49" s="16"/>
      <c r="V49" s="16"/>
      <c r="W49" s="16"/>
      <c r="X49" s="27"/>
      <c r="Y49" s="40" t="str">
        <f>IF(Z49 &lt; 0.001,"***",IF(Z49&lt;0.01,"**",IF(Z49&lt;0.05,"*",IF(Z49&lt;0.1,".","ns"))))</f>
        <v>ns</v>
      </c>
      <c r="Z49" s="20">
        <v>0.21381</v>
      </c>
      <c r="AA49" s="5" t="str">
        <f>IF(AB49 &lt; 0.001,"***",IF(AB49&lt;0.01,"**",IF(AB49&lt;0.05,"*",IF(AB49&lt;0.1,".","ns"))))</f>
        <v>***</v>
      </c>
      <c r="AB49" s="42">
        <v>3.6890000000000001E-8</v>
      </c>
      <c r="AC49" s="5" t="str">
        <f>IF(AD49 &lt; 0.001,"***",IF(AD49&lt;0.01,"**",IF(AD49&lt;0.05,"*",IF(AD49&lt;0.1,".","ns"))))</f>
        <v>ns</v>
      </c>
      <c r="AD49" s="20">
        <v>0.24751000000000001</v>
      </c>
      <c r="AE49" s="5" t="str">
        <f>IF(AF49 &lt; 0.001,"***",IF(AF49&lt;0.01,"**",IF(AF49&lt;0.05,"*",IF(AF49&lt;0.1,".","ns"))))</f>
        <v>*</v>
      </c>
      <c r="AF49" s="20">
        <v>1.9040000000000001E-2</v>
      </c>
      <c r="AG49" s="16"/>
      <c r="AH49" s="16"/>
      <c r="AI49" s="16"/>
      <c r="AJ49" s="16"/>
      <c r="AK49" s="16"/>
      <c r="AL49" s="40" t="str">
        <f>IF(AM49 &lt; 0.001,"***",IF(AM49&lt;0.01,"**",IF(AM49&lt;0.05,"*",IF(AM49&lt;0.1,".","ns"))))</f>
        <v>**</v>
      </c>
      <c r="AM49" s="11">
        <v>8.5990000000000007E-3</v>
      </c>
      <c r="AN49" s="5" t="str">
        <f>IF(AO49 &lt; 0.001,"***",IF(AO49&lt;0.01,"**",IF(AO49&lt;0.05,"*",IF(AO49&lt;0.1,".","ns"))))</f>
        <v>***</v>
      </c>
      <c r="AO49" s="46">
        <v>9.0909999999999999E-10</v>
      </c>
      <c r="AP49" s="5" t="str">
        <f>IF(AQ49 &lt; 0.001,"***",IF(AQ49&lt;0.01,"**",IF(AQ49&lt;0.05,"*",IF(AQ49&lt;0.1,".","ns"))))</f>
        <v>ns</v>
      </c>
      <c r="AQ49" s="11">
        <v>0.75228399999999995</v>
      </c>
      <c r="AR49" s="5" t="str">
        <f>IF(AS49 &lt; 0.001,"***",IF(AS49&lt;0.01,"**",IF(AS49&lt;0.05,"*",IF(AS49&lt;0.1,".","ns"))))</f>
        <v>*</v>
      </c>
      <c r="AS49" s="11">
        <v>1.3561999999999999E-2</v>
      </c>
      <c r="AT49" s="26" t="s">
        <v>59</v>
      </c>
      <c r="AU49" s="16" t="s">
        <v>59</v>
      </c>
      <c r="AV49" s="16" t="s">
        <v>58</v>
      </c>
      <c r="AW49" s="16" t="s">
        <v>58</v>
      </c>
      <c r="AX49" s="27" t="s">
        <v>57</v>
      </c>
    </row>
    <row r="50" spans="2:50" x14ac:dyDescent="0.3">
      <c r="B50" s="63" t="s">
        <v>86</v>
      </c>
      <c r="C50" s="59" t="s">
        <v>42</v>
      </c>
      <c r="D50" s="50" t="str">
        <f t="shared" si="0"/>
        <v>***</v>
      </c>
      <c r="E50" s="8">
        <v>4.371E-4</v>
      </c>
      <c r="F50" s="4" t="str">
        <f t="shared" si="0"/>
        <v>***</v>
      </c>
      <c r="G50" s="35">
        <v>8.8259999999999994E-14</v>
      </c>
      <c r="H50" s="4" t="str">
        <f t="shared" si="0"/>
        <v>***</v>
      </c>
      <c r="I50" s="35">
        <v>2.2E-16</v>
      </c>
      <c r="J50" s="4" t="str">
        <f t="shared" si="0"/>
        <v>ns</v>
      </c>
      <c r="K50" s="8">
        <v>0.74193909999999996</v>
      </c>
      <c r="L50" s="4" t="str">
        <f t="shared" si="0"/>
        <v>**</v>
      </c>
      <c r="M50" s="8">
        <v>8.4723000000000003E-3</v>
      </c>
      <c r="N50" s="4" t="str">
        <f t="shared" si="0"/>
        <v>ns</v>
      </c>
      <c r="O50" s="8">
        <v>0.58140360000000002</v>
      </c>
      <c r="P50" s="4" t="str">
        <f t="shared" si="0"/>
        <v>.</v>
      </c>
      <c r="Q50" s="8">
        <v>8.2481799999999994E-2</v>
      </c>
      <c r="R50" s="4" t="str">
        <f t="shared" si="0"/>
        <v>**</v>
      </c>
      <c r="S50" s="8">
        <v>4.8269999999999997E-3</v>
      </c>
      <c r="T50" s="36" t="s">
        <v>59</v>
      </c>
      <c r="U50" s="14" t="s">
        <v>58</v>
      </c>
      <c r="V50" s="14" t="s">
        <v>57</v>
      </c>
      <c r="W50" s="14" t="s">
        <v>57</v>
      </c>
      <c r="X50" s="37" t="s">
        <v>57</v>
      </c>
      <c r="Y50" s="34" t="str">
        <f t="shared" ref="Y50:Y57" si="30">IF(Z50 &lt; 0.001,"***",IF(Z50&lt;0.01,"**",IF(Z50&lt;0.05,"*",IF(Z50&lt;0.1,".","ns"))))</f>
        <v>**</v>
      </c>
      <c r="Z50" s="19">
        <v>5.0010000000000002E-3</v>
      </c>
      <c r="AA50" s="4" t="str">
        <f t="shared" ref="AA50:AA57" si="31">IF(AB50 &lt; 0.001,"***",IF(AB50&lt;0.01,"**",IF(AB50&lt;0.05,"*",IF(AB50&lt;0.1,".","ns"))))</f>
        <v>***</v>
      </c>
      <c r="AB50" s="38">
        <v>2.2520000000000001E-10</v>
      </c>
      <c r="AC50" s="4" t="str">
        <f t="shared" ref="AC50:AC57" si="32">IF(AD50 &lt; 0.001,"***",IF(AD50&lt;0.01,"**",IF(AD50&lt;0.05,"*",IF(AD50&lt;0.1,".","ns"))))</f>
        <v>ns</v>
      </c>
      <c r="AD50" s="19">
        <v>0.57019799999999998</v>
      </c>
      <c r="AE50" s="4" t="str">
        <f t="shared" ref="AE50:AE57" si="33">IF(AF50 &lt; 0.001,"***",IF(AF50&lt;0.01,"**",IF(AF50&lt;0.05,"*",IF(AF50&lt;0.1,".","ns"))))</f>
        <v>ns</v>
      </c>
      <c r="AF50" s="19">
        <v>0.17786399999999999</v>
      </c>
      <c r="AG50" s="14" t="s">
        <v>59</v>
      </c>
      <c r="AH50" s="14" t="s">
        <v>58</v>
      </c>
      <c r="AI50" s="14" t="s">
        <v>58</v>
      </c>
      <c r="AJ50" s="14" t="s">
        <v>57</v>
      </c>
      <c r="AK50" s="14" t="s">
        <v>57</v>
      </c>
      <c r="AL50" s="34" t="str">
        <f t="shared" ref="AL50:AL57" si="34">IF(AM50 &lt; 0.001,"***",IF(AM50&lt;0.01,"**",IF(AM50&lt;0.05,"*",IF(AM50&lt;0.1,".","ns"))))</f>
        <v>*</v>
      </c>
      <c r="AM50" s="8">
        <v>3.3259999999999998E-2</v>
      </c>
      <c r="AN50" s="4" t="str">
        <f t="shared" ref="AN50:AN57" si="35">IF(AO50 &lt; 0.001,"***",IF(AO50&lt;0.01,"**",IF(AO50&lt;0.05,"*",IF(AO50&lt;0.1,".","ns"))))</f>
        <v>***</v>
      </c>
      <c r="AO50" s="35">
        <v>4.3359999999999999E-9</v>
      </c>
      <c r="AP50" s="4" t="str">
        <f t="shared" ref="AP50:AP57" si="36">IF(AQ50 &lt; 0.001,"***",IF(AQ50&lt;0.01,"**",IF(AQ50&lt;0.05,"*",IF(AQ50&lt;0.1,".","ns"))))</f>
        <v>ns</v>
      </c>
      <c r="AQ50" s="8">
        <v>0.87973999999999997</v>
      </c>
      <c r="AR50" s="4" t="str">
        <f t="shared" ref="AR50:AR57" si="37">IF(AS50 &lt; 0.001,"***",IF(AS50&lt;0.01,"**",IF(AS50&lt;0.05,"*",IF(AS50&lt;0.1,".","ns"))))</f>
        <v>*</v>
      </c>
      <c r="AS50" s="8">
        <v>1.7999999999999999E-2</v>
      </c>
      <c r="AT50" s="3" t="s">
        <v>59</v>
      </c>
      <c r="AU50" s="3" t="s">
        <v>58</v>
      </c>
      <c r="AV50" s="3" t="s">
        <v>57</v>
      </c>
      <c r="AW50" s="3" t="s">
        <v>58</v>
      </c>
      <c r="AX50" s="25" t="s">
        <v>58</v>
      </c>
    </row>
    <row r="51" spans="2:50" x14ac:dyDescent="0.3">
      <c r="B51" s="64"/>
      <c r="C51" s="58" t="s">
        <v>41</v>
      </c>
      <c r="D51" s="51" t="str">
        <f t="shared" si="0"/>
        <v>***</v>
      </c>
      <c r="E51" s="10">
        <v>1.027E-7</v>
      </c>
      <c r="F51" s="2" t="str">
        <f t="shared" si="0"/>
        <v>***</v>
      </c>
      <c r="G51" s="10">
        <v>3.0570000000000001E-9</v>
      </c>
      <c r="H51" s="2" t="str">
        <f t="shared" si="0"/>
        <v>***</v>
      </c>
      <c r="I51" s="10">
        <v>1.0920000000000001E-14</v>
      </c>
      <c r="J51" s="2" t="str">
        <f t="shared" si="0"/>
        <v>ns</v>
      </c>
      <c r="K51" s="9">
        <v>0.29335899999999998</v>
      </c>
      <c r="L51" s="2" t="str">
        <f t="shared" si="0"/>
        <v>**</v>
      </c>
      <c r="M51" s="9">
        <v>2.0409999999999998E-3</v>
      </c>
      <c r="N51" s="2" t="str">
        <f t="shared" si="0"/>
        <v>***</v>
      </c>
      <c r="O51" s="10">
        <v>1.352E-8</v>
      </c>
      <c r="P51" s="2" t="str">
        <f t="shared" si="0"/>
        <v>ns</v>
      </c>
      <c r="Q51" s="9">
        <v>0.63905199999999995</v>
      </c>
      <c r="R51" s="2" t="str">
        <f t="shared" si="0"/>
        <v>ns</v>
      </c>
      <c r="S51" s="9">
        <v>0.77522199999999997</v>
      </c>
      <c r="T51" s="24" t="s">
        <v>59</v>
      </c>
      <c r="U51" s="3" t="s">
        <v>63</v>
      </c>
      <c r="V51" s="3" t="s">
        <v>62</v>
      </c>
      <c r="W51" s="3" t="s">
        <v>62</v>
      </c>
      <c r="X51" s="25" t="s">
        <v>57</v>
      </c>
      <c r="Y51" s="39" t="str">
        <f t="shared" si="30"/>
        <v>***</v>
      </c>
      <c r="Z51" s="21">
        <v>1.0750000000000001E-6</v>
      </c>
      <c r="AA51" s="2" t="str">
        <f t="shared" si="31"/>
        <v>***</v>
      </c>
      <c r="AB51" s="21">
        <v>1.49E-9</v>
      </c>
      <c r="AC51" s="2" t="str">
        <f t="shared" si="32"/>
        <v>ns</v>
      </c>
      <c r="AD51" s="18">
        <v>0.35382140000000001</v>
      </c>
      <c r="AE51" s="2" t="str">
        <f t="shared" si="33"/>
        <v>***</v>
      </c>
      <c r="AF51" s="18">
        <v>1.2569999999999999E-4</v>
      </c>
      <c r="AG51" s="3" t="s">
        <v>59</v>
      </c>
      <c r="AH51" s="3" t="s">
        <v>57</v>
      </c>
      <c r="AI51" s="3" t="s">
        <v>62</v>
      </c>
      <c r="AJ51" s="3" t="s">
        <v>63</v>
      </c>
      <c r="AK51" s="3" t="s">
        <v>62</v>
      </c>
      <c r="AL51" s="39" t="str">
        <f t="shared" si="34"/>
        <v>***</v>
      </c>
      <c r="AM51" s="10">
        <v>1.0139999999999999E-6</v>
      </c>
      <c r="AN51" s="2" t="str">
        <f t="shared" si="35"/>
        <v>***</v>
      </c>
      <c r="AO51" s="10">
        <v>2.4449999999999999E-6</v>
      </c>
      <c r="AP51" s="2" t="str">
        <f t="shared" si="36"/>
        <v>ns</v>
      </c>
      <c r="AQ51" s="9">
        <v>0.72772650000000005</v>
      </c>
      <c r="AR51" s="2" t="str">
        <f t="shared" si="37"/>
        <v>***</v>
      </c>
      <c r="AS51" s="9">
        <v>3.9960000000000001E-4</v>
      </c>
      <c r="AT51" s="3" t="s">
        <v>58</v>
      </c>
      <c r="AU51" s="3" t="s">
        <v>57</v>
      </c>
      <c r="AV51" s="3" t="s">
        <v>62</v>
      </c>
      <c r="AW51" s="3" t="s">
        <v>59</v>
      </c>
      <c r="AX51" s="25" t="s">
        <v>59</v>
      </c>
    </row>
    <row r="52" spans="2:50" x14ac:dyDescent="0.3">
      <c r="B52" s="64"/>
      <c r="C52" s="58" t="s">
        <v>45</v>
      </c>
      <c r="D52" s="51" t="str">
        <f t="shared" si="0"/>
        <v>***</v>
      </c>
      <c r="E52" s="10">
        <v>1.4920000000000001E-8</v>
      </c>
      <c r="F52" s="2" t="str">
        <f t="shared" si="0"/>
        <v>***</v>
      </c>
      <c r="G52" s="10">
        <v>8.6540000000000001E-7</v>
      </c>
      <c r="H52" s="2" t="str">
        <f t="shared" si="0"/>
        <v>**</v>
      </c>
      <c r="I52" s="9">
        <v>1.2409999999999999E-3</v>
      </c>
      <c r="J52" s="2" t="str">
        <f t="shared" si="0"/>
        <v>ns</v>
      </c>
      <c r="K52" s="9">
        <v>0.89956499999999995</v>
      </c>
      <c r="L52" s="2" t="str">
        <f t="shared" si="0"/>
        <v>***</v>
      </c>
      <c r="M52" s="10">
        <v>3.8420000000000001E-7</v>
      </c>
      <c r="N52" s="2" t="str">
        <f t="shared" si="0"/>
        <v>*</v>
      </c>
      <c r="O52" s="9">
        <v>1.1047E-2</v>
      </c>
      <c r="P52" s="2" t="str">
        <f t="shared" si="0"/>
        <v>ns</v>
      </c>
      <c r="Q52" s="9">
        <v>0.31141099999999999</v>
      </c>
      <c r="R52" s="2" t="str">
        <f t="shared" si="0"/>
        <v>*</v>
      </c>
      <c r="S52" s="9">
        <v>2.5038999999999999E-2</v>
      </c>
      <c r="T52" s="24" t="s">
        <v>59</v>
      </c>
      <c r="U52" s="3" t="s">
        <v>57</v>
      </c>
      <c r="V52" s="3" t="s">
        <v>57</v>
      </c>
      <c r="W52" s="3" t="s">
        <v>57</v>
      </c>
      <c r="X52" s="25" t="s">
        <v>57</v>
      </c>
      <c r="Y52" s="39" t="str">
        <f t="shared" si="30"/>
        <v>***</v>
      </c>
      <c r="Z52" s="21">
        <v>1.1420000000000001E-5</v>
      </c>
      <c r="AA52" s="2" t="str">
        <f t="shared" si="31"/>
        <v>*</v>
      </c>
      <c r="AB52" s="18">
        <v>1.0999999999999999E-2</v>
      </c>
      <c r="AC52" s="2" t="str">
        <f t="shared" si="32"/>
        <v>ns</v>
      </c>
      <c r="AD52" s="18">
        <v>0.23649999999999999</v>
      </c>
      <c r="AE52" s="2" t="str">
        <f t="shared" si="33"/>
        <v>.</v>
      </c>
      <c r="AF52" s="21">
        <v>6.2E-2</v>
      </c>
      <c r="AG52" s="15" t="s">
        <v>59</v>
      </c>
      <c r="AH52" s="15" t="s">
        <v>57</v>
      </c>
      <c r="AI52" s="15" t="s">
        <v>57</v>
      </c>
      <c r="AJ52" s="15" t="s">
        <v>57</v>
      </c>
      <c r="AK52" s="15" t="s">
        <v>57</v>
      </c>
      <c r="AL52" s="39" t="str">
        <f t="shared" si="34"/>
        <v>**</v>
      </c>
      <c r="AM52" s="10">
        <v>4.1489999999999999E-3</v>
      </c>
      <c r="AN52" s="2" t="str">
        <f t="shared" si="35"/>
        <v>***</v>
      </c>
      <c r="AO52" s="10">
        <v>7.4350000000000005E-5</v>
      </c>
      <c r="AP52" s="2" t="str">
        <f t="shared" si="36"/>
        <v>ns</v>
      </c>
      <c r="AQ52" s="9">
        <v>0.76243300000000003</v>
      </c>
      <c r="AR52" s="2" t="str">
        <f t="shared" si="37"/>
        <v>ns</v>
      </c>
      <c r="AS52" s="10">
        <v>0.39499899999999999</v>
      </c>
      <c r="AT52" s="15" t="s">
        <v>58</v>
      </c>
      <c r="AU52" s="15" t="s">
        <v>57</v>
      </c>
      <c r="AV52" s="15" t="s">
        <v>58</v>
      </c>
      <c r="AW52" s="15" t="s">
        <v>59</v>
      </c>
      <c r="AX52" s="28" t="s">
        <v>59</v>
      </c>
    </row>
    <row r="53" spans="2:50" x14ac:dyDescent="0.3">
      <c r="B53" s="64"/>
      <c r="C53" s="58" t="s">
        <v>44</v>
      </c>
      <c r="D53" s="51" t="str">
        <f t="shared" si="0"/>
        <v>***</v>
      </c>
      <c r="E53" s="10">
        <v>3.0129999999999999E-8</v>
      </c>
      <c r="F53" s="2" t="str">
        <f t="shared" si="0"/>
        <v>***</v>
      </c>
      <c r="G53" s="10">
        <v>1.031E-7</v>
      </c>
      <c r="H53" s="2" t="str">
        <f t="shared" si="0"/>
        <v>ns</v>
      </c>
      <c r="I53" s="9">
        <v>0.1166</v>
      </c>
      <c r="J53" s="2" t="str">
        <f t="shared" si="0"/>
        <v>ns</v>
      </c>
      <c r="K53" s="9">
        <v>0.81259999999999999</v>
      </c>
      <c r="L53" s="2" t="str">
        <f t="shared" si="0"/>
        <v>***</v>
      </c>
      <c r="M53" s="10">
        <v>3.5949999999999999E-6</v>
      </c>
      <c r="N53" s="2" t="str">
        <f t="shared" si="0"/>
        <v>ns</v>
      </c>
      <c r="O53" s="9">
        <v>0.99080000000000001</v>
      </c>
      <c r="P53" s="2" t="str">
        <f t="shared" si="0"/>
        <v>ns</v>
      </c>
      <c r="Q53" s="9">
        <v>0.14799999999999999</v>
      </c>
      <c r="R53" s="2" t="str">
        <f t="shared" si="0"/>
        <v>ns</v>
      </c>
      <c r="S53" s="9">
        <v>0.73109999999999997</v>
      </c>
      <c r="T53" s="24" t="s">
        <v>59</v>
      </c>
      <c r="U53" s="3" t="s">
        <v>57</v>
      </c>
      <c r="V53" s="3" t="s">
        <v>57</v>
      </c>
      <c r="W53" s="3" t="s">
        <v>57</v>
      </c>
      <c r="X53" s="25" t="s">
        <v>57</v>
      </c>
      <c r="Y53" s="39" t="str">
        <f t="shared" si="30"/>
        <v>***</v>
      </c>
      <c r="Z53" s="21">
        <v>6.6319999999999996E-7</v>
      </c>
      <c r="AA53" s="2" t="str">
        <f t="shared" si="31"/>
        <v>.</v>
      </c>
      <c r="AB53" s="18">
        <v>5.8069999999999997E-2</v>
      </c>
      <c r="AC53" s="2" t="str">
        <f t="shared" si="32"/>
        <v>ns</v>
      </c>
      <c r="AD53" s="18">
        <v>0.1835</v>
      </c>
      <c r="AE53" s="2" t="str">
        <f t="shared" si="33"/>
        <v>ns</v>
      </c>
      <c r="AF53" s="21">
        <v>0.85516999999999999</v>
      </c>
      <c r="AG53" s="15" t="s">
        <v>59</v>
      </c>
      <c r="AH53" s="15" t="s">
        <v>57</v>
      </c>
      <c r="AI53" s="15" t="s">
        <v>57</v>
      </c>
      <c r="AJ53" s="15" t="s">
        <v>57</v>
      </c>
      <c r="AK53" s="15" t="s">
        <v>57</v>
      </c>
      <c r="AL53" s="39" t="str">
        <f t="shared" si="34"/>
        <v>**</v>
      </c>
      <c r="AM53" s="10">
        <v>7.273E-3</v>
      </c>
      <c r="AN53" s="2" t="str">
        <f t="shared" si="35"/>
        <v>***</v>
      </c>
      <c r="AO53" s="10">
        <v>1.238E-6</v>
      </c>
      <c r="AP53" s="2" t="str">
        <f t="shared" si="36"/>
        <v>ns</v>
      </c>
      <c r="AQ53" s="9">
        <v>0.33880399999999999</v>
      </c>
      <c r="AR53" s="2" t="str">
        <f t="shared" si="37"/>
        <v>**</v>
      </c>
      <c r="AS53" s="10">
        <v>4.006E-3</v>
      </c>
      <c r="AT53" s="15" t="s">
        <v>58</v>
      </c>
      <c r="AU53" s="15" t="s">
        <v>57</v>
      </c>
      <c r="AV53" s="15" t="s">
        <v>57</v>
      </c>
      <c r="AW53" s="15" t="s">
        <v>58</v>
      </c>
      <c r="AX53" s="28" t="s">
        <v>59</v>
      </c>
    </row>
    <row r="54" spans="2:50" x14ac:dyDescent="0.3">
      <c r="B54" s="65"/>
      <c r="C54" s="60" t="s">
        <v>43</v>
      </c>
      <c r="D54" s="56" t="str">
        <f t="shared" si="0"/>
        <v>***</v>
      </c>
      <c r="E54" s="11">
        <v>8.1139999999999999E-4</v>
      </c>
      <c r="F54" s="5" t="str">
        <f t="shared" si="0"/>
        <v>ns</v>
      </c>
      <c r="G54" s="11">
        <v>0.96114469999999996</v>
      </c>
      <c r="H54" s="5" t="str">
        <f t="shared" si="0"/>
        <v>*</v>
      </c>
      <c r="I54" s="11">
        <v>1.7743600000000002E-2</v>
      </c>
      <c r="J54" s="5" t="str">
        <f t="shared" si="0"/>
        <v>ns</v>
      </c>
      <c r="K54" s="11">
        <v>0.35228789999999999</v>
      </c>
      <c r="L54" s="5" t="str">
        <f t="shared" si="0"/>
        <v>ns</v>
      </c>
      <c r="M54" s="11">
        <v>0.9095377</v>
      </c>
      <c r="N54" s="5" t="str">
        <f t="shared" si="0"/>
        <v>ns</v>
      </c>
      <c r="O54" s="11">
        <v>0.75211490000000003</v>
      </c>
      <c r="P54" s="5" t="str">
        <f t="shared" si="0"/>
        <v>ns</v>
      </c>
      <c r="Q54" s="11">
        <v>0.51508969999999998</v>
      </c>
      <c r="R54" s="5" t="str">
        <f t="shared" si="0"/>
        <v>ns</v>
      </c>
      <c r="S54" s="11">
        <v>0.72420890000000004</v>
      </c>
      <c r="T54" s="26" t="s">
        <v>59</v>
      </c>
      <c r="U54" s="16" t="s">
        <v>59</v>
      </c>
      <c r="V54" s="16" t="s">
        <v>58</v>
      </c>
      <c r="W54" s="16" t="s">
        <v>57</v>
      </c>
      <c r="X54" s="27" t="s">
        <v>57</v>
      </c>
      <c r="Y54" s="40" t="str">
        <f t="shared" si="30"/>
        <v>***</v>
      </c>
      <c r="Z54" s="42">
        <v>4.1930000000000003E-6</v>
      </c>
      <c r="AA54" s="5" t="str">
        <f t="shared" si="31"/>
        <v>*</v>
      </c>
      <c r="AB54" s="20">
        <v>4.5716E-2</v>
      </c>
      <c r="AC54" s="5" t="str">
        <f t="shared" si="32"/>
        <v>**</v>
      </c>
      <c r="AD54" s="20">
        <v>6.4910000000000002E-3</v>
      </c>
      <c r="AE54" s="5" t="str">
        <f t="shared" si="33"/>
        <v>ns</v>
      </c>
      <c r="AF54" s="20">
        <v>0.778424</v>
      </c>
      <c r="AG54" s="16" t="s">
        <v>59</v>
      </c>
      <c r="AH54" s="16" t="s">
        <v>58</v>
      </c>
      <c r="AI54" s="16" t="s">
        <v>62</v>
      </c>
      <c r="AJ54" s="16" t="s">
        <v>63</v>
      </c>
      <c r="AK54" s="16" t="s">
        <v>63</v>
      </c>
      <c r="AL54" s="40" t="str">
        <f t="shared" si="34"/>
        <v>ns</v>
      </c>
      <c r="AM54" s="11">
        <v>0.10958</v>
      </c>
      <c r="AN54" s="5" t="str">
        <f t="shared" si="35"/>
        <v>.</v>
      </c>
      <c r="AO54" s="11">
        <v>9.2780000000000001E-2</v>
      </c>
      <c r="AP54" s="5" t="str">
        <f t="shared" si="36"/>
        <v>ns</v>
      </c>
      <c r="AQ54" s="11">
        <v>0.72516000000000003</v>
      </c>
      <c r="AR54" s="5" t="str">
        <f t="shared" si="37"/>
        <v>ns</v>
      </c>
      <c r="AS54" s="11">
        <v>0.71775</v>
      </c>
      <c r="AT54" s="26"/>
      <c r="AU54" s="16"/>
      <c r="AV54" s="16"/>
      <c r="AW54" s="16"/>
      <c r="AX54" s="27"/>
    </row>
    <row r="55" spans="2:50" x14ac:dyDescent="0.3">
      <c r="B55" s="75" t="s">
        <v>87</v>
      </c>
      <c r="C55" s="54" t="s">
        <v>78</v>
      </c>
      <c r="D55" s="50" t="str">
        <f t="shared" si="0"/>
        <v>**</v>
      </c>
      <c r="E55" s="8">
        <v>3.8899999999999998E-3</v>
      </c>
      <c r="F55" s="4" t="str">
        <f t="shared" si="0"/>
        <v>ns</v>
      </c>
      <c r="G55" s="8">
        <v>0.22106999999999999</v>
      </c>
      <c r="H55" s="4" t="str">
        <f t="shared" si="0"/>
        <v>***</v>
      </c>
      <c r="I55" s="35">
        <v>1.5569999999999999E-12</v>
      </c>
      <c r="J55" s="4" t="str">
        <f t="shared" si="0"/>
        <v>ns</v>
      </c>
      <c r="K55" s="8">
        <v>0.76671</v>
      </c>
      <c r="L55" s="4" t="str">
        <f t="shared" si="0"/>
        <v>ns</v>
      </c>
      <c r="M55" s="8">
        <v>0.85002</v>
      </c>
      <c r="N55" s="4" t="str">
        <f t="shared" si="0"/>
        <v>*</v>
      </c>
      <c r="O55" s="8">
        <v>2.8400000000000002E-2</v>
      </c>
      <c r="P55" s="4" t="str">
        <f t="shared" si="0"/>
        <v>ns</v>
      </c>
      <c r="Q55" s="8">
        <v>0.78005999999999998</v>
      </c>
      <c r="R55" s="4" t="str">
        <f t="shared" si="0"/>
        <v>*</v>
      </c>
      <c r="S55" s="8">
        <v>3.0779999999999998E-2</v>
      </c>
      <c r="T55" s="36" t="s">
        <v>57</v>
      </c>
      <c r="U55" s="14" t="s">
        <v>57</v>
      </c>
      <c r="V55" s="14" t="s">
        <v>58</v>
      </c>
      <c r="W55" s="14" t="s">
        <v>58</v>
      </c>
      <c r="X55" s="37" t="s">
        <v>59</v>
      </c>
      <c r="Y55" s="34" t="str">
        <f t="shared" si="30"/>
        <v>**</v>
      </c>
      <c r="Z55" s="19">
        <v>7.2560000000000003E-3</v>
      </c>
      <c r="AA55" s="4" t="str">
        <f t="shared" si="31"/>
        <v>***</v>
      </c>
      <c r="AB55" s="38">
        <v>4.6129999999999997E-8</v>
      </c>
      <c r="AC55" s="4" t="str">
        <f t="shared" si="32"/>
        <v>ns</v>
      </c>
      <c r="AD55" s="19">
        <v>0.79105300000000001</v>
      </c>
      <c r="AE55" s="4" t="str">
        <f t="shared" si="33"/>
        <v>**</v>
      </c>
      <c r="AF55" s="19">
        <v>7.4920000000000004E-3</v>
      </c>
      <c r="AG55" s="14" t="s">
        <v>57</v>
      </c>
      <c r="AH55" s="14" t="s">
        <v>57</v>
      </c>
      <c r="AI55" s="14" t="s">
        <v>58</v>
      </c>
      <c r="AJ55" s="14" t="s">
        <v>58</v>
      </c>
      <c r="AK55" s="14" t="s">
        <v>59</v>
      </c>
      <c r="AL55" s="34" t="str">
        <f t="shared" si="34"/>
        <v>.</v>
      </c>
      <c r="AM55" s="8">
        <v>9.3119999999999994E-2</v>
      </c>
      <c r="AN55" s="4" t="str">
        <f t="shared" si="35"/>
        <v>***</v>
      </c>
      <c r="AO55" s="35">
        <v>5.908E-6</v>
      </c>
      <c r="AP55" s="4" t="str">
        <f t="shared" si="36"/>
        <v>ns</v>
      </c>
      <c r="AQ55" s="8">
        <v>0.81545999999999996</v>
      </c>
      <c r="AR55" s="4" t="str">
        <f t="shared" si="37"/>
        <v>ns</v>
      </c>
      <c r="AS55" s="8">
        <v>0.19542999999999999</v>
      </c>
      <c r="AT55" s="14"/>
      <c r="AU55" s="14"/>
      <c r="AV55" s="14"/>
      <c r="AW55" s="14"/>
      <c r="AX55" s="37"/>
    </row>
    <row r="56" spans="2:50" x14ac:dyDescent="0.3">
      <c r="B56" s="76"/>
      <c r="C56" s="55" t="s">
        <v>46</v>
      </c>
      <c r="D56" s="51" t="str">
        <f t="shared" si="0"/>
        <v>***</v>
      </c>
      <c r="E56" s="10">
        <v>8.8740000000000001E-6</v>
      </c>
      <c r="F56" s="2" t="str">
        <f t="shared" si="0"/>
        <v>***</v>
      </c>
      <c r="G56" s="10">
        <v>2.6820000000000001E-10</v>
      </c>
      <c r="H56" s="2" t="str">
        <f t="shared" si="0"/>
        <v>***</v>
      </c>
      <c r="I56" s="10">
        <v>2.2E-16</v>
      </c>
      <c r="J56" s="2" t="str">
        <f t="shared" si="0"/>
        <v>ns</v>
      </c>
      <c r="K56" s="9">
        <v>0.36568400000000001</v>
      </c>
      <c r="L56" s="2" t="str">
        <f t="shared" si="0"/>
        <v>.</v>
      </c>
      <c r="M56" s="9">
        <v>6.6185999999999995E-2</v>
      </c>
      <c r="N56" s="2" t="str">
        <f t="shared" si="0"/>
        <v>ns</v>
      </c>
      <c r="O56" s="9">
        <v>0.69748299999999996</v>
      </c>
      <c r="P56" s="2" t="str">
        <f t="shared" si="0"/>
        <v>**</v>
      </c>
      <c r="Q56" s="9">
        <v>6.7019999999999996E-3</v>
      </c>
      <c r="R56" s="2" t="str">
        <f t="shared" si="0"/>
        <v>ns</v>
      </c>
      <c r="S56" s="9">
        <v>0.35929699999999998</v>
      </c>
      <c r="T56" s="24" t="s">
        <v>63</v>
      </c>
      <c r="U56" s="3" t="s">
        <v>62</v>
      </c>
      <c r="V56" s="3" t="s">
        <v>57</v>
      </c>
      <c r="W56" s="3" t="s">
        <v>59</v>
      </c>
      <c r="X56" s="25" t="s">
        <v>62</v>
      </c>
      <c r="Y56" s="39" t="str">
        <f t="shared" si="30"/>
        <v>***</v>
      </c>
      <c r="Z56" s="21">
        <v>9.5859999999999999E-4</v>
      </c>
      <c r="AA56" s="2" t="str">
        <f t="shared" si="31"/>
        <v>***</v>
      </c>
      <c r="AB56" s="21">
        <v>9.5940000000000006E-14</v>
      </c>
      <c r="AC56" s="2" t="str">
        <f t="shared" si="32"/>
        <v>ns</v>
      </c>
      <c r="AD56" s="18">
        <v>0.18976009999999999</v>
      </c>
      <c r="AE56" s="2" t="str">
        <f t="shared" si="33"/>
        <v>ns</v>
      </c>
      <c r="AF56" s="18">
        <v>0.78608219999999995</v>
      </c>
      <c r="AG56" s="3" t="s">
        <v>63</v>
      </c>
      <c r="AH56" s="3" t="s">
        <v>62</v>
      </c>
      <c r="AI56" s="3" t="s">
        <v>58</v>
      </c>
      <c r="AJ56" s="3" t="s">
        <v>59</v>
      </c>
      <c r="AK56" s="3" t="s">
        <v>58</v>
      </c>
      <c r="AL56" s="39" t="str">
        <f t="shared" si="34"/>
        <v>**</v>
      </c>
      <c r="AM56" s="10">
        <v>2.3939999999999999E-3</v>
      </c>
      <c r="AN56" s="2" t="str">
        <f t="shared" si="35"/>
        <v>***</v>
      </c>
      <c r="AO56" s="10">
        <v>2.2E-16</v>
      </c>
      <c r="AP56" s="2" t="str">
        <f t="shared" si="36"/>
        <v>ns</v>
      </c>
      <c r="AQ56" s="9">
        <v>0.56460699999999997</v>
      </c>
      <c r="AR56" s="2" t="str">
        <f t="shared" si="37"/>
        <v>ns</v>
      </c>
      <c r="AS56" s="9">
        <v>0.35214499999999999</v>
      </c>
      <c r="AT56" s="3" t="s">
        <v>57</v>
      </c>
      <c r="AU56" s="3" t="s">
        <v>57</v>
      </c>
      <c r="AV56" s="3" t="s">
        <v>58</v>
      </c>
      <c r="AW56" s="3" t="s">
        <v>59</v>
      </c>
      <c r="AX56" s="25" t="s">
        <v>57</v>
      </c>
    </row>
    <row r="57" spans="2:50" x14ac:dyDescent="0.3">
      <c r="B57" s="77"/>
      <c r="C57" s="53" t="s">
        <v>47</v>
      </c>
      <c r="D57" s="56" t="str">
        <f t="shared" si="0"/>
        <v>ns</v>
      </c>
      <c r="E57" s="11">
        <v>0.36373</v>
      </c>
      <c r="F57" s="5" t="str">
        <f t="shared" si="0"/>
        <v>.</v>
      </c>
      <c r="G57" s="11">
        <v>5.0119999999999998E-2</v>
      </c>
      <c r="H57" s="5" t="str">
        <f t="shared" si="0"/>
        <v>***</v>
      </c>
      <c r="I57" s="46">
        <v>2E-16</v>
      </c>
      <c r="J57" s="5" t="str">
        <f t="shared" si="0"/>
        <v>ns</v>
      </c>
      <c r="K57" s="11">
        <v>0.96457000000000004</v>
      </c>
      <c r="L57" s="5" t="str">
        <f t="shared" si="0"/>
        <v>ns</v>
      </c>
      <c r="M57" s="11">
        <v>0.32151999999999997</v>
      </c>
      <c r="N57" s="5" t="str">
        <f t="shared" si="0"/>
        <v>ns</v>
      </c>
      <c r="O57" s="11">
        <v>0.76117999999999997</v>
      </c>
      <c r="P57" s="5" t="str">
        <f t="shared" si="0"/>
        <v>ns</v>
      </c>
      <c r="Q57" s="11">
        <v>0.79525999999999997</v>
      </c>
      <c r="R57" s="5" t="str">
        <f t="shared" si="0"/>
        <v>.</v>
      </c>
      <c r="S57" s="11">
        <v>7.3330000000000006E-2</v>
      </c>
      <c r="T57" s="26"/>
      <c r="U57" s="16"/>
      <c r="V57" s="16"/>
      <c r="W57" s="16"/>
      <c r="X57" s="27"/>
      <c r="Y57" s="40" t="str">
        <f t="shared" si="30"/>
        <v>ns</v>
      </c>
      <c r="Z57" s="20">
        <v>0.47339999999999999</v>
      </c>
      <c r="AA57" s="5" t="str">
        <f t="shared" si="31"/>
        <v>***</v>
      </c>
      <c r="AB57" s="42">
        <v>5.2689999999999999E-9</v>
      </c>
      <c r="AC57" s="5" t="str">
        <f t="shared" si="32"/>
        <v>ns</v>
      </c>
      <c r="AD57" s="20">
        <v>0.62219999999999998</v>
      </c>
      <c r="AE57" s="5" t="str">
        <f t="shared" si="33"/>
        <v>ns</v>
      </c>
      <c r="AF57" s="20">
        <v>0.31409999999999999</v>
      </c>
      <c r="AG57" s="16"/>
      <c r="AH57" s="16"/>
      <c r="AI57" s="16"/>
      <c r="AJ57" s="16"/>
      <c r="AK57" s="16"/>
      <c r="AL57" s="40" t="str">
        <f t="shared" si="34"/>
        <v>ns</v>
      </c>
      <c r="AM57" s="11">
        <v>0.28000000000000003</v>
      </c>
      <c r="AN57" s="5" t="str">
        <f t="shared" si="35"/>
        <v>***</v>
      </c>
      <c r="AO57" s="46">
        <v>7.9339999999999997E-10</v>
      </c>
      <c r="AP57" s="5" t="str">
        <f t="shared" si="36"/>
        <v>ns</v>
      </c>
      <c r="AQ57" s="11">
        <v>0.56210000000000004</v>
      </c>
      <c r="AR57" s="5" t="str">
        <f t="shared" si="37"/>
        <v>ns</v>
      </c>
      <c r="AS57" s="11">
        <v>0.23619999999999999</v>
      </c>
      <c r="AT57" s="16"/>
      <c r="AU57" s="16"/>
      <c r="AV57" s="16"/>
      <c r="AW57" s="16"/>
      <c r="AX57" s="27"/>
    </row>
  </sheetData>
  <mergeCells count="29">
    <mergeCell ref="B55:B57"/>
    <mergeCell ref="AT4:AX4"/>
    <mergeCell ref="Y3:AK3"/>
    <mergeCell ref="AL3:AX3"/>
    <mergeCell ref="AL4:AM4"/>
    <mergeCell ref="AN4:AO4"/>
    <mergeCell ref="AP4:AQ4"/>
    <mergeCell ref="AR4:AS4"/>
    <mergeCell ref="AG4:AK4"/>
    <mergeCell ref="Y4:Z4"/>
    <mergeCell ref="AA4:AB4"/>
    <mergeCell ref="AC4:AD4"/>
    <mergeCell ref="AE4:AF4"/>
    <mergeCell ref="B50:B54"/>
    <mergeCell ref="B24:B31"/>
    <mergeCell ref="B34:B42"/>
    <mergeCell ref="B8:B23"/>
    <mergeCell ref="D3:X3"/>
    <mergeCell ref="B43:B49"/>
    <mergeCell ref="T4:X4"/>
    <mergeCell ref="P4:Q4"/>
    <mergeCell ref="R4:S4"/>
    <mergeCell ref="D4:E4"/>
    <mergeCell ref="F4:G4"/>
    <mergeCell ref="H4:I4"/>
    <mergeCell ref="J4:K4"/>
    <mergeCell ref="L4:M4"/>
    <mergeCell ref="N4:O4"/>
    <mergeCell ref="B6:B7"/>
  </mergeCells>
  <conditionalFormatting sqref="T6:X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6:X2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Pankaj</cp:lastModifiedBy>
  <cp:lastPrinted>2020-04-18T08:09:08Z</cp:lastPrinted>
  <dcterms:created xsi:type="dcterms:W3CDTF">2019-03-05T16:46:50Z</dcterms:created>
  <dcterms:modified xsi:type="dcterms:W3CDTF">2023-01-18T17:53:31Z</dcterms:modified>
</cp:coreProperties>
</file>