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E:\RNAseq\海岸桐HAT\海岸桐文章\Frontiers\HAT-Frontiers-投稿\Tables\"/>
    </mc:Choice>
  </mc:AlternateContent>
  <xr:revisionPtr revIDLastSave="0" documentId="13_ncr:1_{EA6AE89C-5824-4632-8B6E-34A335A18175}" xr6:coauthVersionLast="47" xr6:coauthVersionMax="47" xr10:uidLastSave="{00000000-0000-0000-0000-000000000000}"/>
  <bookViews>
    <workbookView minimized="1" xWindow="2680" yWindow="1340" windowWidth="14400" windowHeight="10000" activeTab="1" xr2:uid="{00000000-000D-0000-FFFF-FFFF00000000}"/>
  </bookViews>
  <sheets>
    <sheet name="phytohormone-related (style)" sheetId="1" r:id="rId1"/>
    <sheet name="homologs of S-locus gen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2" l="1"/>
  <c r="K11" i="2"/>
  <c r="J11" i="2"/>
  <c r="L10" i="2"/>
  <c r="K10" i="2"/>
  <c r="J10" i="2"/>
  <c r="L8" i="2"/>
  <c r="K8" i="2"/>
  <c r="J8" i="2"/>
  <c r="L6" i="2"/>
  <c r="K6" i="2"/>
  <c r="J6" i="2"/>
  <c r="L5" i="2"/>
  <c r="K5" i="2"/>
  <c r="J5" i="2"/>
  <c r="L3" i="2"/>
  <c r="K3" i="2"/>
  <c r="J3" i="2"/>
  <c r="K2" i="2"/>
  <c r="L2" i="2"/>
  <c r="J2" i="2"/>
</calcChain>
</file>

<file path=xl/sharedStrings.xml><?xml version="1.0" encoding="utf-8"?>
<sst xmlns="http://schemas.openxmlformats.org/spreadsheetml/2006/main" count="97" uniqueCount="70">
  <si>
    <t>Unigene</t>
    <phoneticPr fontId="1" type="noConversion"/>
  </si>
  <si>
    <t>L1</t>
  </si>
  <si>
    <t>L2</t>
  </si>
  <si>
    <t>L3</t>
  </si>
  <si>
    <t>S1</t>
    <phoneticPr fontId="1" type="noConversion"/>
  </si>
  <si>
    <t>S2</t>
    <phoneticPr fontId="1" type="noConversion"/>
  </si>
  <si>
    <t>S3</t>
    <phoneticPr fontId="1" type="noConversion"/>
  </si>
  <si>
    <t>Gt_65179</t>
  </si>
  <si>
    <t>Gt_53344</t>
  </si>
  <si>
    <t>Gt_21495</t>
  </si>
  <si>
    <t>Gt_67476</t>
  </si>
  <si>
    <t>Gt_6003</t>
  </si>
  <si>
    <t>Gt_30507</t>
  </si>
  <si>
    <t>Gt_78320</t>
  </si>
  <si>
    <t>Gt_6838</t>
  </si>
  <si>
    <t>Gt_15651</t>
  </si>
  <si>
    <t>Gt_42656</t>
  </si>
  <si>
    <t>Gt_39798</t>
  </si>
  <si>
    <t>Gt_33696</t>
  </si>
  <si>
    <t>Gt_15209</t>
  </si>
  <si>
    <t>Gt_4260</t>
  </si>
  <si>
    <t>Gt_14311</t>
  </si>
  <si>
    <t>Gt_57928</t>
  </si>
  <si>
    <t>Gt_30542</t>
  </si>
  <si>
    <t>Homologue</t>
    <phoneticPr fontId="1" type="noConversion"/>
  </si>
  <si>
    <t>BKI1</t>
    <phoneticPr fontId="1" type="noConversion"/>
  </si>
  <si>
    <t>DWF4</t>
    <phoneticPr fontId="1" type="noConversion"/>
  </si>
  <si>
    <t>SAUR-AC1</t>
    <phoneticPr fontId="1" type="noConversion"/>
  </si>
  <si>
    <t>EXPA8</t>
    <phoneticPr fontId="1" type="noConversion"/>
  </si>
  <si>
    <t>BZR1</t>
    <phoneticPr fontId="1" type="noConversion"/>
  </si>
  <si>
    <t>BAK1</t>
    <phoneticPr fontId="1" type="noConversion"/>
  </si>
  <si>
    <t>BSU1</t>
    <phoneticPr fontId="1" type="noConversion"/>
  </si>
  <si>
    <t>BRI1</t>
    <phoneticPr fontId="1" type="noConversion"/>
  </si>
  <si>
    <t>LAX2</t>
    <phoneticPr fontId="1" type="noConversion"/>
  </si>
  <si>
    <t>IAA7</t>
    <phoneticPr fontId="1" type="noConversion"/>
  </si>
  <si>
    <t>ARF8</t>
    <phoneticPr fontId="1" type="noConversion"/>
  </si>
  <si>
    <t>ARF6</t>
    <phoneticPr fontId="1" type="noConversion"/>
  </si>
  <si>
    <t>IAA26</t>
    <phoneticPr fontId="1" type="noConversion"/>
  </si>
  <si>
    <t>IAA13</t>
    <phoneticPr fontId="1" type="noConversion"/>
  </si>
  <si>
    <t>GAI</t>
    <phoneticPr fontId="1" type="noConversion"/>
  </si>
  <si>
    <t>GA20OX3</t>
    <phoneticPr fontId="1" type="noConversion"/>
  </si>
  <si>
    <t>GID1B</t>
    <phoneticPr fontId="1" type="noConversion"/>
  </si>
  <si>
    <t>GAI1</t>
    <phoneticPr fontId="1" type="noConversion"/>
  </si>
  <si>
    <t>CYP734A1</t>
    <phoneticPr fontId="1" type="noConversion"/>
  </si>
  <si>
    <t>CYP734A50</t>
    <phoneticPr fontId="1" type="noConversion"/>
  </si>
  <si>
    <t>PumT</t>
    <phoneticPr fontId="1" type="noConversion"/>
  </si>
  <si>
    <t>KfbT</t>
    <phoneticPr fontId="1" type="noConversion"/>
  </si>
  <si>
    <t>TsBAHD</t>
    <phoneticPr fontId="1" type="noConversion"/>
  </si>
  <si>
    <t>S-ELF3</t>
    <phoneticPr fontId="1" type="noConversion"/>
  </si>
  <si>
    <t>Organ</t>
    <phoneticPr fontId="1" type="noConversion"/>
  </si>
  <si>
    <t>style</t>
    <phoneticPr fontId="1" type="noConversion"/>
  </si>
  <si>
    <t>floral tube</t>
    <phoneticPr fontId="1" type="noConversion"/>
  </si>
  <si>
    <t>N.A.</t>
    <phoneticPr fontId="1" type="noConversion"/>
  </si>
  <si>
    <t>FDR (L1 vs.S1)</t>
    <phoneticPr fontId="1" type="noConversion"/>
  </si>
  <si>
    <t>FDR (L2 vs.S2)</t>
    <phoneticPr fontId="1" type="noConversion"/>
  </si>
  <si>
    <t>FDR (L3 vs.S3)</t>
    <phoneticPr fontId="1" type="noConversion"/>
  </si>
  <si>
    <t>Gt_37919</t>
  </si>
  <si>
    <t>Gt_8662</t>
  </si>
  <si>
    <t>Gt_47787</t>
  </si>
  <si>
    <t>Gt_82132</t>
  </si>
  <si>
    <t>Gt_82445</t>
  </si>
  <si>
    <t>Gt_9693</t>
  </si>
  <si>
    <t>Gt_78869</t>
  </si>
  <si>
    <t>Gt_12638</t>
    <phoneticPr fontId="1" type="noConversion"/>
  </si>
  <si>
    <r>
      <t>log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(L1/S1)</t>
    </r>
    <phoneticPr fontId="1" type="noConversion"/>
  </si>
  <si>
    <r>
      <t>log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(L2/S2)</t>
    </r>
    <phoneticPr fontId="1" type="noConversion"/>
  </si>
  <si>
    <r>
      <t>log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(L3/S3)</t>
    </r>
    <phoneticPr fontId="1" type="noConversion"/>
  </si>
  <si>
    <r>
      <t>GloT</t>
    </r>
    <r>
      <rPr>
        <sz val="10"/>
        <color rgb="FF000000"/>
        <rFont val="Arial"/>
        <family val="2"/>
      </rPr>
      <t xml:space="preserve"> </t>
    </r>
    <phoneticPr fontId="1" type="noConversion"/>
  </si>
  <si>
    <r>
      <t>* Expression data were normalized counts through rlog transformation.  Differential expression was considered significant if the FDR=&lt;0.05, and log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FC&gt;= 1 or log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FC =&lt; -1</t>
    </r>
    <phoneticPr fontId="1" type="noConversion"/>
  </si>
  <si>
    <t>Gt_82445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</si>
</sst>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E+00"/>
    <numFmt numFmtId="178" formatCode="0.0_ "/>
  </numFmts>
  <fonts count="5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theme="0" tint="-4.9989318521683403E-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/>
    <xf numFmtId="176" fontId="2" fillId="0" borderId="1" xfId="0" applyNumberFormat="1" applyFont="1" applyBorder="1"/>
    <xf numFmtId="176" fontId="2" fillId="0" borderId="0" xfId="0" applyNumberFormat="1" applyFont="1"/>
    <xf numFmtId="0" fontId="2" fillId="0" borderId="0" xfId="0" applyFont="1"/>
    <xf numFmtId="176" fontId="2" fillId="0" borderId="3" xfId="0" applyNumberFormat="1" applyFont="1" applyBorder="1"/>
    <xf numFmtId="11" fontId="2" fillId="0" borderId="0" xfId="0" applyNumberFormat="1" applyFont="1"/>
    <xf numFmtId="177" fontId="2" fillId="0" borderId="3" xfId="0" applyNumberFormat="1" applyFont="1" applyBorder="1"/>
    <xf numFmtId="177" fontId="2" fillId="0" borderId="0" xfId="0" applyNumberFormat="1" applyFont="1"/>
    <xf numFmtId="0" fontId="2" fillId="0" borderId="3" xfId="0" applyFont="1" applyBorder="1"/>
    <xf numFmtId="176" fontId="2" fillId="0" borderId="0" xfId="0" applyNumberFormat="1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76" fontId="2" fillId="0" borderId="3" xfId="0" applyNumberFormat="1" applyFont="1" applyBorder="1" applyAlignment="1">
      <alignment horizontal="right"/>
    </xf>
    <xf numFmtId="178" fontId="2" fillId="0" borderId="2" xfId="0" applyNumberFormat="1" applyFont="1" applyBorder="1"/>
    <xf numFmtId="178" fontId="2" fillId="0" borderId="0" xfId="0" applyNumberFormat="1" applyFont="1"/>
    <xf numFmtId="178" fontId="2" fillId="0" borderId="3" xfId="0" applyNumberFormat="1" applyFont="1" applyBorder="1"/>
    <xf numFmtId="178" fontId="2" fillId="0" borderId="4" xfId="0" applyNumberFormat="1" applyFont="1" applyBorder="1"/>
    <xf numFmtId="0" fontId="2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workbookViewId="0">
      <pane ySplit="1" topLeftCell="A2" activePane="bottomLeft" state="frozen"/>
      <selection pane="bottomLeft" activeCell="P14" sqref="P14"/>
    </sheetView>
  </sheetViews>
  <sheetFormatPr defaultRowHeight="12.5" x14ac:dyDescent="0.25"/>
  <cols>
    <col min="1" max="1" width="13.5" style="4" customWidth="1"/>
    <col min="2" max="2" width="10.33203125" style="4" customWidth="1"/>
    <col min="3" max="7" width="7.6640625" style="3" customWidth="1"/>
    <col min="8" max="8" width="7.9140625" style="3" customWidth="1"/>
    <col min="9" max="9" width="9.75" style="4" customWidth="1"/>
    <col min="10" max="10" width="10" style="4" customWidth="1"/>
    <col min="11" max="11" width="10.5" style="4" customWidth="1"/>
    <col min="12" max="14" width="11.33203125" style="4" customWidth="1"/>
    <col min="15" max="16384" width="8.6640625" style="4"/>
  </cols>
  <sheetData>
    <row r="1" spans="1:14" ht="26" customHeight="1" x14ac:dyDescent="0.4">
      <c r="A1" s="1" t="s">
        <v>0</v>
      </c>
      <c r="B1" s="1" t="s">
        <v>24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3" t="s">
        <v>64</v>
      </c>
      <c r="J1" s="3" t="s">
        <v>65</v>
      </c>
      <c r="K1" s="3" t="s">
        <v>66</v>
      </c>
      <c r="L1" s="3" t="s">
        <v>53</v>
      </c>
      <c r="M1" s="3" t="s">
        <v>54</v>
      </c>
      <c r="N1" s="3" t="s">
        <v>55</v>
      </c>
    </row>
    <row r="2" spans="1:14" x14ac:dyDescent="0.25">
      <c r="A2" s="4" t="s">
        <v>63</v>
      </c>
      <c r="B2" s="4" t="s">
        <v>25</v>
      </c>
      <c r="C2" s="15">
        <v>93.960713010000006</v>
      </c>
      <c r="D2" s="16">
        <v>116.08601609999999</v>
      </c>
      <c r="E2" s="16">
        <v>23.47292685</v>
      </c>
      <c r="F2" s="15">
        <v>216.28577100000001</v>
      </c>
      <c r="G2" s="16">
        <v>254.2145979</v>
      </c>
      <c r="H2" s="16">
        <v>110.5182176</v>
      </c>
      <c r="I2" s="5">
        <v>-1.2028091902271254</v>
      </c>
      <c r="J2" s="3">
        <v>-1.1308526839587705</v>
      </c>
      <c r="K2" s="3">
        <v>-2.2352145516632702</v>
      </c>
      <c r="L2" s="5">
        <v>0.02</v>
      </c>
      <c r="M2" s="3">
        <v>0.04</v>
      </c>
      <c r="N2" s="6">
        <v>1.5099999999999999E-5</v>
      </c>
    </row>
    <row r="3" spans="1:14" x14ac:dyDescent="0.25">
      <c r="A3" s="4" t="s">
        <v>7</v>
      </c>
      <c r="B3" s="4" t="s">
        <v>26</v>
      </c>
      <c r="C3" s="17">
        <v>34.596476209999999</v>
      </c>
      <c r="D3" s="16">
        <v>9.9484682010000007</v>
      </c>
      <c r="E3" s="16">
        <v>0.495086201</v>
      </c>
      <c r="F3" s="17">
        <v>32.756933629999999</v>
      </c>
      <c r="G3" s="16">
        <v>37.487939619999999</v>
      </c>
      <c r="H3" s="16">
        <v>2.0562508230000001</v>
      </c>
      <c r="I3" s="5">
        <v>7.8824788157313933E-2</v>
      </c>
      <c r="J3" s="3">
        <v>-1.9138802243600512</v>
      </c>
      <c r="K3" s="3">
        <v>-2.054264611975571</v>
      </c>
      <c r="L3" s="5">
        <v>0.9</v>
      </c>
      <c r="M3" s="3">
        <v>0.03</v>
      </c>
      <c r="N3" s="3">
        <v>0.01</v>
      </c>
    </row>
    <row r="4" spans="1:14" x14ac:dyDescent="0.25">
      <c r="A4" s="4" t="s">
        <v>8</v>
      </c>
      <c r="B4" s="4" t="s">
        <v>27</v>
      </c>
      <c r="C4" s="17">
        <v>134.69200570000001</v>
      </c>
      <c r="D4" s="16">
        <v>253.5096221</v>
      </c>
      <c r="E4" s="16">
        <v>270.7046497</v>
      </c>
      <c r="F4" s="17">
        <v>8.5925867799999995</v>
      </c>
      <c r="G4" s="16">
        <v>91.102106800000001</v>
      </c>
      <c r="H4" s="16">
        <v>121.2012551</v>
      </c>
      <c r="I4" s="5">
        <v>3.9704278986060513</v>
      </c>
      <c r="J4" s="3">
        <v>1.4764841837092939</v>
      </c>
      <c r="K4" s="3">
        <v>1.159315029184234</v>
      </c>
      <c r="L4" s="7">
        <v>2.6771800000000001E-4</v>
      </c>
      <c r="M4" s="3">
        <v>0.04</v>
      </c>
      <c r="N4" s="3">
        <v>0.04</v>
      </c>
    </row>
    <row r="5" spans="1:14" x14ac:dyDescent="0.25">
      <c r="A5" s="4" t="s">
        <v>9</v>
      </c>
      <c r="B5" s="4" t="s">
        <v>28</v>
      </c>
      <c r="C5" s="17">
        <v>853.86531860000002</v>
      </c>
      <c r="D5" s="16">
        <v>1924.035243</v>
      </c>
      <c r="E5" s="16">
        <v>2806.4732039999999</v>
      </c>
      <c r="F5" s="17">
        <v>7.9845254849999998</v>
      </c>
      <c r="G5" s="16">
        <v>81.293566490000003</v>
      </c>
      <c r="H5" s="16">
        <v>200.9713529</v>
      </c>
      <c r="I5" s="5">
        <v>6.7406580474250575</v>
      </c>
      <c r="J5" s="3">
        <v>4.564850232256779</v>
      </c>
      <c r="K5" s="3">
        <v>3.8036965098166839</v>
      </c>
      <c r="L5" s="7">
        <v>3.5200000000000002E-6</v>
      </c>
      <c r="M5" s="8">
        <v>5.5399999999999996E-13</v>
      </c>
      <c r="N5" s="8">
        <v>1.6500000000000001E-9</v>
      </c>
    </row>
    <row r="6" spans="1:14" x14ac:dyDescent="0.25">
      <c r="C6" s="17"/>
      <c r="D6" s="16"/>
      <c r="E6" s="16"/>
      <c r="F6" s="17"/>
      <c r="G6" s="16"/>
      <c r="H6" s="16"/>
      <c r="I6" s="5"/>
      <c r="J6" s="3"/>
      <c r="K6" s="3"/>
      <c r="L6" s="9"/>
    </row>
    <row r="7" spans="1:14" x14ac:dyDescent="0.25">
      <c r="A7" s="4" t="s">
        <v>10</v>
      </c>
      <c r="B7" s="4" t="s">
        <v>29</v>
      </c>
      <c r="C7" s="17">
        <v>46.821621989999997</v>
      </c>
      <c r="D7" s="16">
        <v>72.539409329999998</v>
      </c>
      <c r="E7" s="16">
        <v>30.87648377</v>
      </c>
      <c r="F7" s="17">
        <v>805.26090720000002</v>
      </c>
      <c r="G7" s="16">
        <v>1241.890615</v>
      </c>
      <c r="H7" s="16">
        <v>693.75433029999999</v>
      </c>
      <c r="I7" s="5">
        <v>-4.1042094788118595</v>
      </c>
      <c r="J7" s="3">
        <v>-4.0976292993359955</v>
      </c>
      <c r="K7" s="3">
        <v>-4.4898444992297453</v>
      </c>
      <c r="L7" s="5">
        <v>0.03</v>
      </c>
      <c r="M7" s="3">
        <v>0.01</v>
      </c>
      <c r="N7" s="3">
        <v>0.03</v>
      </c>
    </row>
    <row r="8" spans="1:14" ht="13" thickBot="1" x14ac:dyDescent="0.3">
      <c r="A8" s="4" t="s">
        <v>11</v>
      </c>
      <c r="B8" s="4" t="s">
        <v>30</v>
      </c>
      <c r="C8" s="17">
        <v>882.98404540000001</v>
      </c>
      <c r="D8" s="16">
        <v>1622.4536419999999</v>
      </c>
      <c r="E8" s="18">
        <v>1404.64203</v>
      </c>
      <c r="F8" s="17">
        <v>844.40466939999999</v>
      </c>
      <c r="G8" s="16">
        <v>1347.845384</v>
      </c>
      <c r="H8" s="16">
        <v>1239.550992</v>
      </c>
      <c r="I8" s="5">
        <v>6.4452813574754367E-2</v>
      </c>
      <c r="J8" s="3">
        <v>0.26752224753546583</v>
      </c>
      <c r="K8" s="3">
        <v>0.18038488808096517</v>
      </c>
      <c r="L8" s="5">
        <v>1</v>
      </c>
      <c r="M8" s="3">
        <v>0.9</v>
      </c>
      <c r="N8" s="3">
        <v>0.9</v>
      </c>
    </row>
    <row r="9" spans="1:14" x14ac:dyDescent="0.25">
      <c r="A9" s="4" t="s">
        <v>12</v>
      </c>
      <c r="B9" s="4" t="s">
        <v>31</v>
      </c>
      <c r="C9" s="17">
        <v>96.934864329999996</v>
      </c>
      <c r="D9" s="16">
        <v>110.1334408</v>
      </c>
      <c r="E9" s="16">
        <v>78.262339729999994</v>
      </c>
      <c r="F9" s="17">
        <v>137.6931811</v>
      </c>
      <c r="G9" s="16">
        <v>136.86869250000001</v>
      </c>
      <c r="H9" s="16">
        <v>134.38081270000001</v>
      </c>
      <c r="I9" s="5">
        <v>-0.50636956073519845</v>
      </c>
      <c r="J9" s="3">
        <v>-0.31353988683390482</v>
      </c>
      <c r="K9" s="3">
        <v>-0.77993701365763279</v>
      </c>
      <c r="L9" s="5">
        <v>0.67</v>
      </c>
      <c r="M9" s="3">
        <v>0.89</v>
      </c>
      <c r="N9" s="3">
        <v>0.44</v>
      </c>
    </row>
    <row r="10" spans="1:14" x14ac:dyDescent="0.25">
      <c r="A10" s="4" t="s">
        <v>13</v>
      </c>
      <c r="B10" s="4" t="s">
        <v>32</v>
      </c>
      <c r="C10" s="17">
        <v>570.30616180000004</v>
      </c>
      <c r="D10" s="16">
        <v>710.761571</v>
      </c>
      <c r="E10" s="16">
        <v>369.62184450000001</v>
      </c>
      <c r="F10" s="17">
        <v>527.44717409999998</v>
      </c>
      <c r="G10" s="16">
        <v>851.419489</v>
      </c>
      <c r="H10" s="16">
        <v>749.32280170000001</v>
      </c>
      <c r="I10" s="5">
        <v>0.11271001070890514</v>
      </c>
      <c r="J10" s="3">
        <v>-0.26050443303385706</v>
      </c>
      <c r="K10" s="3">
        <v>-1.0195373310175977</v>
      </c>
      <c r="L10" s="5">
        <v>0.9</v>
      </c>
      <c r="M10" s="3">
        <v>0.6</v>
      </c>
      <c r="N10" s="3">
        <v>0.06</v>
      </c>
    </row>
    <row r="11" spans="1:14" x14ac:dyDescent="0.25">
      <c r="C11" s="17"/>
      <c r="D11" s="16"/>
      <c r="E11" s="16"/>
      <c r="F11" s="17"/>
      <c r="G11" s="16"/>
      <c r="H11" s="16"/>
      <c r="I11" s="5"/>
      <c r="J11" s="3"/>
      <c r="K11" s="3"/>
      <c r="L11" s="9"/>
    </row>
    <row r="12" spans="1:14" x14ac:dyDescent="0.25">
      <c r="A12" s="4" t="s">
        <v>14</v>
      </c>
      <c r="B12" s="4" t="s">
        <v>33</v>
      </c>
      <c r="C12" s="17">
        <v>805.37067869999998</v>
      </c>
      <c r="D12" s="16">
        <v>697.11355140000001</v>
      </c>
      <c r="E12" s="16">
        <v>121.3970731</v>
      </c>
      <c r="F12" s="17">
        <v>124.2884708</v>
      </c>
      <c r="G12" s="16">
        <v>152.86876860000001</v>
      </c>
      <c r="H12" s="16">
        <v>82.952936500000007</v>
      </c>
      <c r="I12" s="5">
        <v>2.6959604728707616</v>
      </c>
      <c r="J12" s="3">
        <v>2.189099981602908</v>
      </c>
      <c r="K12" s="3">
        <v>0.54936868042687803</v>
      </c>
      <c r="L12" s="7">
        <v>3.8E-3</v>
      </c>
      <c r="M12" s="8">
        <v>3.65366E-4</v>
      </c>
      <c r="N12" s="8">
        <v>0.68</v>
      </c>
    </row>
    <row r="13" spans="1:14" x14ac:dyDescent="0.25">
      <c r="A13" s="4" t="s">
        <v>15</v>
      </c>
      <c r="B13" s="4" t="s">
        <v>34</v>
      </c>
      <c r="C13" s="17">
        <v>248.48288629999999</v>
      </c>
      <c r="D13" s="16">
        <v>1002.292333</v>
      </c>
      <c r="E13" s="16">
        <v>1829.3797259999999</v>
      </c>
      <c r="F13" s="17">
        <v>0.38065227600000001</v>
      </c>
      <c r="G13" s="16">
        <v>1.597890045</v>
      </c>
      <c r="H13" s="16">
        <v>4.5565357449999997</v>
      </c>
      <c r="I13" s="5">
        <v>9.3504570730896504</v>
      </c>
      <c r="J13" s="3">
        <v>9.2929195013096866</v>
      </c>
      <c r="K13" s="3">
        <v>8.6492014671911139</v>
      </c>
      <c r="L13" s="7">
        <v>3.4000000000000001E-6</v>
      </c>
      <c r="M13" s="8">
        <v>1.3900000000000001E-23</v>
      </c>
      <c r="N13" s="8">
        <v>5.0900000000000002E-7</v>
      </c>
    </row>
    <row r="14" spans="1:14" x14ac:dyDescent="0.25">
      <c r="A14" s="4" t="s">
        <v>16</v>
      </c>
      <c r="B14" s="4" t="s">
        <v>35</v>
      </c>
      <c r="C14" s="17">
        <v>2330.8231089999999</v>
      </c>
      <c r="D14" s="16">
        <v>2174.07654</v>
      </c>
      <c r="E14" s="16">
        <v>1569.246382</v>
      </c>
      <c r="F14" s="17">
        <v>593.85637770000005</v>
      </c>
      <c r="G14" s="16">
        <v>505.61600550000003</v>
      </c>
      <c r="H14" s="16">
        <v>275.39635679999998</v>
      </c>
      <c r="I14" s="5">
        <v>1.9726535524439381</v>
      </c>
      <c r="J14" s="3">
        <v>2.1042886939184537</v>
      </c>
      <c r="K14" s="3">
        <v>2.5104905033017397</v>
      </c>
      <c r="L14" s="9">
        <v>0.02</v>
      </c>
      <c r="M14" s="3">
        <v>0.03</v>
      </c>
      <c r="N14" s="3">
        <v>0.02</v>
      </c>
    </row>
    <row r="15" spans="1:14" x14ac:dyDescent="0.25">
      <c r="A15" s="4" t="s">
        <v>17</v>
      </c>
      <c r="B15" s="4" t="s">
        <v>36</v>
      </c>
      <c r="C15" s="17">
        <v>659.45589210000003</v>
      </c>
      <c r="D15" s="16">
        <v>541.43528119999996</v>
      </c>
      <c r="E15" s="16">
        <v>628.51881709999998</v>
      </c>
      <c r="F15" s="17">
        <v>1025.4021419999999</v>
      </c>
      <c r="G15" s="16">
        <v>984.19722279999996</v>
      </c>
      <c r="H15" s="16">
        <v>954.53130839999994</v>
      </c>
      <c r="I15" s="5">
        <v>-0.63684174381229885</v>
      </c>
      <c r="J15" s="3">
        <v>-0.8621585454605718</v>
      </c>
      <c r="K15" s="3">
        <v>-0.60283658060707246</v>
      </c>
      <c r="L15" s="5">
        <v>0.56000000000000005</v>
      </c>
      <c r="M15" s="3">
        <v>0.6</v>
      </c>
      <c r="N15" s="3">
        <v>0.84</v>
      </c>
    </row>
    <row r="16" spans="1:14" x14ac:dyDescent="0.25">
      <c r="A16" s="4" t="s">
        <v>18</v>
      </c>
      <c r="B16" s="4" t="s">
        <v>37</v>
      </c>
      <c r="C16" s="17">
        <v>27.516618829999999</v>
      </c>
      <c r="D16" s="16">
        <v>3.7798191810000001</v>
      </c>
      <c r="E16" s="16">
        <v>0.81782880700000005</v>
      </c>
      <c r="F16" s="17">
        <v>98.922406679999995</v>
      </c>
      <c r="G16" s="16">
        <v>43.434852339999999</v>
      </c>
      <c r="H16" s="16">
        <v>24.471342889999999</v>
      </c>
      <c r="I16" s="5">
        <v>-1.8459941330899778</v>
      </c>
      <c r="J16" s="3">
        <v>-3.522464007424956</v>
      </c>
      <c r="K16" s="3">
        <v>-4.9031505818388146</v>
      </c>
      <c r="L16" s="7">
        <v>4.1384300000000002E-3</v>
      </c>
      <c r="M16" s="3">
        <v>0.03</v>
      </c>
      <c r="N16" s="3">
        <v>0.01</v>
      </c>
    </row>
    <row r="17" spans="1:14" x14ac:dyDescent="0.25">
      <c r="A17" s="4" t="s">
        <v>19</v>
      </c>
      <c r="B17" s="4" t="s">
        <v>38</v>
      </c>
      <c r="C17" s="17">
        <v>144.27574079999999</v>
      </c>
      <c r="D17" s="16">
        <v>227.5286218</v>
      </c>
      <c r="E17" s="16">
        <v>161.3824822</v>
      </c>
      <c r="F17" s="17">
        <v>75.533580389999997</v>
      </c>
      <c r="G17" s="16">
        <v>131.18903710000001</v>
      </c>
      <c r="H17" s="16">
        <v>68.998322659999999</v>
      </c>
      <c r="I17" s="5">
        <v>0.93363865946864166</v>
      </c>
      <c r="J17" s="3">
        <v>0.79440087430335271</v>
      </c>
      <c r="K17" s="3">
        <v>1.2258507892614618</v>
      </c>
      <c r="L17" s="5">
        <v>0.41</v>
      </c>
      <c r="M17" s="3">
        <v>0.22</v>
      </c>
      <c r="N17" s="3">
        <v>0.45</v>
      </c>
    </row>
    <row r="18" spans="1:14" x14ac:dyDescent="0.25">
      <c r="C18" s="17"/>
      <c r="D18" s="16"/>
      <c r="E18" s="16"/>
      <c r="F18" s="17"/>
      <c r="G18" s="16"/>
      <c r="H18" s="16"/>
      <c r="I18" s="5"/>
      <c r="J18" s="3"/>
      <c r="K18" s="3"/>
      <c r="L18" s="9"/>
    </row>
    <row r="19" spans="1:14" x14ac:dyDescent="0.25">
      <c r="A19" s="4" t="s">
        <v>20</v>
      </c>
      <c r="B19" s="4" t="s">
        <v>39</v>
      </c>
      <c r="C19" s="17">
        <v>1785.094965</v>
      </c>
      <c r="D19" s="16">
        <v>1412.138023</v>
      </c>
      <c r="E19" s="16">
        <v>1517.9091820000001</v>
      </c>
      <c r="F19" s="17">
        <v>911.73807590000001</v>
      </c>
      <c r="G19" s="16">
        <v>884.25947189999999</v>
      </c>
      <c r="H19" s="16">
        <v>963.17211050000003</v>
      </c>
      <c r="I19" s="5">
        <v>0.96930949439818059</v>
      </c>
      <c r="J19" s="3">
        <v>0.67533943235539506</v>
      </c>
      <c r="K19" s="3">
        <v>0.65621995216693763</v>
      </c>
      <c r="L19" s="5">
        <v>0.11</v>
      </c>
      <c r="M19" s="3">
        <v>0.41</v>
      </c>
      <c r="N19" s="3">
        <v>0.35</v>
      </c>
    </row>
    <row r="20" spans="1:14" x14ac:dyDescent="0.25">
      <c r="A20" s="4" t="s">
        <v>21</v>
      </c>
      <c r="B20" s="4" t="s">
        <v>40</v>
      </c>
      <c r="C20" s="17">
        <v>113.32734979999999</v>
      </c>
      <c r="D20" s="16">
        <v>273.74694169999998</v>
      </c>
      <c r="E20" s="16">
        <v>222.21332720000001</v>
      </c>
      <c r="F20" s="17">
        <v>155.44857160000001</v>
      </c>
      <c r="G20" s="16">
        <v>344.53493179999998</v>
      </c>
      <c r="H20" s="16">
        <v>192.30044799999999</v>
      </c>
      <c r="I20" s="5">
        <v>-0.45594128469881451</v>
      </c>
      <c r="J20" s="3">
        <v>-0.33180741567742733</v>
      </c>
      <c r="K20" s="3">
        <v>0.20858322095854762</v>
      </c>
      <c r="L20" s="5">
        <v>0.92</v>
      </c>
      <c r="M20" s="3">
        <v>0.9</v>
      </c>
      <c r="N20" s="3">
        <v>0.97</v>
      </c>
    </row>
    <row r="21" spans="1:14" x14ac:dyDescent="0.25">
      <c r="A21" s="4" t="s">
        <v>22</v>
      </c>
      <c r="B21" s="4" t="s">
        <v>41</v>
      </c>
      <c r="C21" s="17">
        <v>63.642736339999999</v>
      </c>
      <c r="D21" s="16">
        <v>65.726504140000003</v>
      </c>
      <c r="E21" s="16">
        <v>72.239405750000003</v>
      </c>
      <c r="F21" s="17">
        <v>144.29451510000001</v>
      </c>
      <c r="G21" s="16">
        <v>164.92679050000001</v>
      </c>
      <c r="H21" s="16">
        <v>155.96801389999999</v>
      </c>
      <c r="I21" s="5">
        <v>-1.1809486901242394</v>
      </c>
      <c r="J21" s="3">
        <v>-1.3272786092081832</v>
      </c>
      <c r="K21" s="3">
        <v>-1.1103922596626248</v>
      </c>
      <c r="L21" s="5">
        <v>0.79</v>
      </c>
      <c r="M21" s="3">
        <v>0.67</v>
      </c>
      <c r="N21" s="3">
        <v>0.72</v>
      </c>
    </row>
    <row r="22" spans="1:14" x14ac:dyDescent="0.25">
      <c r="A22" s="4" t="s">
        <v>23</v>
      </c>
      <c r="B22" s="4" t="s">
        <v>42</v>
      </c>
      <c r="C22" s="17">
        <v>1987.6390249999999</v>
      </c>
      <c r="D22" s="16">
        <v>1587.7929610000001</v>
      </c>
      <c r="E22" s="16">
        <v>1448.6429559999999</v>
      </c>
      <c r="F22" s="17">
        <v>1093.177443</v>
      </c>
      <c r="G22" s="16">
        <v>1233.8467020000001</v>
      </c>
      <c r="H22" s="16">
        <v>1153.127837</v>
      </c>
      <c r="I22" s="5">
        <v>0.86252817671771764</v>
      </c>
      <c r="J22" s="3">
        <v>0.36385964619556516</v>
      </c>
      <c r="K22" s="3">
        <v>0.32914960008768723</v>
      </c>
      <c r="L22" s="5">
        <v>0.06</v>
      </c>
      <c r="M22" s="3">
        <v>0.6</v>
      </c>
      <c r="N22" s="3">
        <v>0.87</v>
      </c>
    </row>
    <row r="25" spans="1:14" x14ac:dyDescent="0.25">
      <c r="A25" s="19" t="s">
        <v>68</v>
      </c>
      <c r="B25" s="19"/>
      <c r="C25" s="19"/>
      <c r="D25" s="19"/>
      <c r="E25" s="19"/>
      <c r="F25" s="19"/>
      <c r="G25" s="19"/>
      <c r="H25" s="19"/>
    </row>
    <row r="26" spans="1:14" x14ac:dyDescent="0.25">
      <c r="A26" s="19"/>
      <c r="B26" s="19"/>
      <c r="C26" s="19"/>
      <c r="D26" s="19"/>
      <c r="E26" s="19"/>
      <c r="F26" s="19"/>
      <c r="G26" s="19"/>
      <c r="H26" s="19"/>
    </row>
    <row r="27" spans="1:14" x14ac:dyDescent="0.25">
      <c r="A27" s="19"/>
      <c r="B27" s="19"/>
      <c r="C27" s="19"/>
      <c r="D27" s="19"/>
      <c r="E27" s="19"/>
      <c r="F27" s="19"/>
      <c r="G27" s="19"/>
      <c r="H27" s="19"/>
    </row>
  </sheetData>
  <mergeCells count="1">
    <mergeCell ref="A25:H2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E86B7-77D1-48BD-A74A-49F82D785DA5}">
  <dimension ref="A1:O17"/>
  <sheetViews>
    <sheetView tabSelected="1" workbookViewId="0">
      <pane ySplit="1" topLeftCell="A2" activePane="bottomLeft" state="frozen"/>
      <selection pane="bottomLeft" activeCell="B1" sqref="B1"/>
    </sheetView>
  </sheetViews>
  <sheetFormatPr defaultRowHeight="12.5" x14ac:dyDescent="0.25"/>
  <cols>
    <col min="1" max="1" width="10.4140625" style="4" customWidth="1"/>
    <col min="2" max="2" width="12.08203125" style="4" customWidth="1"/>
    <col min="3" max="3" width="9.1640625" style="4" bestFit="1" customWidth="1"/>
    <col min="4" max="5" width="8.75" style="4" bestFit="1" customWidth="1"/>
    <col min="6" max="6" width="9.1640625" style="4" bestFit="1" customWidth="1"/>
    <col min="7" max="8" width="8.75" style="4" bestFit="1" customWidth="1"/>
    <col min="9" max="12" width="10.1640625" style="4" customWidth="1"/>
    <col min="13" max="15" width="11.6640625" style="4" customWidth="1"/>
    <col min="16" max="16384" width="8.6640625" style="4"/>
  </cols>
  <sheetData>
    <row r="1" spans="1:15" ht="22.5" customHeight="1" x14ac:dyDescent="0.4">
      <c r="A1" s="1" t="s">
        <v>0</v>
      </c>
      <c r="B1" s="4" t="s">
        <v>24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10" t="s">
        <v>49</v>
      </c>
      <c r="J1" s="3" t="s">
        <v>64</v>
      </c>
      <c r="K1" s="3" t="s">
        <v>65</v>
      </c>
      <c r="L1" s="3" t="s">
        <v>66</v>
      </c>
      <c r="M1" s="3" t="s">
        <v>53</v>
      </c>
      <c r="N1" s="3" t="s">
        <v>54</v>
      </c>
      <c r="O1" s="3" t="s">
        <v>55</v>
      </c>
    </row>
    <row r="2" spans="1:15" x14ac:dyDescent="0.25">
      <c r="A2" s="4" t="s">
        <v>56</v>
      </c>
      <c r="B2" s="4" t="s">
        <v>44</v>
      </c>
      <c r="C2" s="17">
        <v>485.3508124</v>
      </c>
      <c r="D2" s="16">
        <v>177.92858870000001</v>
      </c>
      <c r="E2" s="16">
        <v>192.4604047</v>
      </c>
      <c r="F2" s="17">
        <v>500.57883959999998</v>
      </c>
      <c r="G2" s="16">
        <v>216.00578419999999</v>
      </c>
      <c r="H2" s="16">
        <v>170.66918480000001</v>
      </c>
      <c r="I2" s="11" t="s">
        <v>50</v>
      </c>
      <c r="J2" s="5">
        <f>LOG(C2/F2,2)</f>
        <v>-4.4569400113481233E-2</v>
      </c>
      <c r="K2" s="3">
        <f t="shared" ref="K2:L2" si="0">LOG(D2/G2,2)</f>
        <v>-0.27977161092439512</v>
      </c>
      <c r="L2" s="3">
        <f t="shared" si="0"/>
        <v>0.17335907166718331</v>
      </c>
      <c r="M2" s="5">
        <v>0.99</v>
      </c>
      <c r="N2" s="3">
        <v>0.81</v>
      </c>
      <c r="O2" s="13">
        <v>0.96</v>
      </c>
    </row>
    <row r="3" spans="1:15" x14ac:dyDescent="0.25">
      <c r="A3" s="4" t="s">
        <v>57</v>
      </c>
      <c r="B3" s="4" t="s">
        <v>43</v>
      </c>
      <c r="C3" s="17">
        <v>18750.261409999999</v>
      </c>
      <c r="D3" s="16">
        <v>8172.1961959999999</v>
      </c>
      <c r="E3" s="16">
        <v>1650.924536</v>
      </c>
      <c r="F3" s="17">
        <v>14429.04775</v>
      </c>
      <c r="G3" s="16">
        <v>8754.9827339999993</v>
      </c>
      <c r="H3" s="16">
        <v>1622.5743990000001</v>
      </c>
      <c r="I3" s="11" t="s">
        <v>50</v>
      </c>
      <c r="J3" s="5">
        <f>LOG(C3/F3,2)</f>
        <v>0.37793461751801333</v>
      </c>
      <c r="K3" s="3">
        <f t="shared" ref="K3" si="1">LOG(D3/G3,2)</f>
        <v>-9.9380493132403075E-2</v>
      </c>
      <c r="L3" s="3">
        <f t="shared" ref="L3" si="2">LOG(E3/H3,2)</f>
        <v>2.4989545125689367E-2</v>
      </c>
      <c r="M3" s="5">
        <v>0.84</v>
      </c>
      <c r="N3" s="3">
        <v>0.98</v>
      </c>
      <c r="O3" s="3">
        <v>0.99</v>
      </c>
    </row>
    <row r="4" spans="1:15" x14ac:dyDescent="0.25">
      <c r="C4" s="17"/>
      <c r="D4" s="16"/>
      <c r="E4" s="16"/>
      <c r="F4" s="17"/>
      <c r="G4" s="16"/>
      <c r="H4" s="16"/>
      <c r="I4" s="11"/>
      <c r="J4" s="5"/>
      <c r="K4" s="12"/>
      <c r="L4" s="12"/>
      <c r="M4" s="5"/>
    </row>
    <row r="5" spans="1:15" x14ac:dyDescent="0.25">
      <c r="A5" s="4" t="s">
        <v>58</v>
      </c>
      <c r="B5" s="4" t="s">
        <v>45</v>
      </c>
      <c r="C5" s="17">
        <v>52.720002020000003</v>
      </c>
      <c r="D5" s="16">
        <v>42.377018290000002</v>
      </c>
      <c r="E5" s="16">
        <v>39.519495910000003</v>
      </c>
      <c r="F5" s="17">
        <v>58.167296069999999</v>
      </c>
      <c r="G5" s="16">
        <v>43.978156490000003</v>
      </c>
      <c r="H5" s="16">
        <v>61.77683854</v>
      </c>
      <c r="I5" s="11" t="s">
        <v>50</v>
      </c>
      <c r="J5" s="5">
        <f>LOG(C5/F5,2)</f>
        <v>-0.14185781584539464</v>
      </c>
      <c r="K5" s="3">
        <f t="shared" ref="K5:K8" si="3">LOG(D5/G5,2)</f>
        <v>-5.3505048352744104E-2</v>
      </c>
      <c r="L5" s="3">
        <f t="shared" ref="L5:L8" si="4">LOG(E5/H5,2)</f>
        <v>-0.64450149745129504</v>
      </c>
      <c r="M5" s="5">
        <v>0.99</v>
      </c>
      <c r="N5" s="3">
        <v>0.99</v>
      </c>
      <c r="O5" s="3">
        <v>0.92</v>
      </c>
    </row>
    <row r="6" spans="1:15" x14ac:dyDescent="0.25">
      <c r="A6" s="4" t="s">
        <v>59</v>
      </c>
      <c r="B6" s="4" t="s">
        <v>46</v>
      </c>
      <c r="C6" s="17">
        <v>1700.056014</v>
      </c>
      <c r="D6" s="16">
        <v>189.76472820000001</v>
      </c>
      <c r="E6" s="16">
        <v>609.79757129999996</v>
      </c>
      <c r="F6" s="17">
        <v>1548.3933850000001</v>
      </c>
      <c r="G6" s="16">
        <v>407.52856589999999</v>
      </c>
      <c r="H6" s="16">
        <v>627.94799269999999</v>
      </c>
      <c r="I6" s="11" t="s">
        <v>50</v>
      </c>
      <c r="J6" s="5">
        <f t="shared" ref="J6" si="5">LOG(C6/F6,2)</f>
        <v>0.13481023221546864</v>
      </c>
      <c r="K6" s="3">
        <f t="shared" si="3"/>
        <v>-1.1026893274510314</v>
      </c>
      <c r="L6" s="3">
        <f t="shared" si="4"/>
        <v>-4.2314674176794742E-2</v>
      </c>
      <c r="M6" s="5">
        <v>0.98</v>
      </c>
      <c r="N6" s="3">
        <v>0.45</v>
      </c>
      <c r="O6" s="3">
        <v>0.99</v>
      </c>
    </row>
    <row r="7" spans="1:15" x14ac:dyDescent="0.25">
      <c r="A7" s="4" t="s">
        <v>69</v>
      </c>
      <c r="B7" s="4" t="s">
        <v>67</v>
      </c>
      <c r="C7" s="17">
        <v>0</v>
      </c>
      <c r="D7" s="16">
        <v>0</v>
      </c>
      <c r="E7" s="16">
        <v>0</v>
      </c>
      <c r="F7" s="17">
        <v>0</v>
      </c>
      <c r="G7" s="16">
        <v>0</v>
      </c>
      <c r="H7" s="16">
        <v>0</v>
      </c>
      <c r="I7" s="11" t="s">
        <v>50</v>
      </c>
      <c r="J7" s="14" t="s">
        <v>52</v>
      </c>
      <c r="K7" s="13" t="s">
        <v>52</v>
      </c>
      <c r="L7" s="13" t="s">
        <v>52</v>
      </c>
      <c r="M7" s="14" t="s">
        <v>52</v>
      </c>
      <c r="N7" s="13" t="s">
        <v>52</v>
      </c>
      <c r="O7" s="13" t="s">
        <v>52</v>
      </c>
    </row>
    <row r="8" spans="1:15" x14ac:dyDescent="0.25">
      <c r="A8" s="4" t="s">
        <v>60</v>
      </c>
      <c r="B8" s="4" t="s">
        <v>67</v>
      </c>
      <c r="C8" s="17">
        <v>397.71373499999999</v>
      </c>
      <c r="D8" s="16">
        <v>766.72408165334298</v>
      </c>
      <c r="E8" s="16">
        <v>788.07101972050498</v>
      </c>
      <c r="F8" s="17">
        <v>417.48765479999997</v>
      </c>
      <c r="G8" s="16">
        <v>583.24523824443702</v>
      </c>
      <c r="H8" s="16">
        <v>814.06354942855899</v>
      </c>
      <c r="I8" s="11" t="s">
        <v>51</v>
      </c>
      <c r="J8" s="5">
        <f>LOG(C8/F8,2)</f>
        <v>-7.0003151096208568E-2</v>
      </c>
      <c r="K8" s="3">
        <f t="shared" si="3"/>
        <v>0.39460486969710495</v>
      </c>
      <c r="L8" s="3">
        <f t="shared" si="4"/>
        <v>-4.6815773144232575E-2</v>
      </c>
      <c r="M8" s="5">
        <v>0.99</v>
      </c>
      <c r="N8" s="4">
        <v>0.78</v>
      </c>
      <c r="O8" s="4">
        <v>0.99</v>
      </c>
    </row>
    <row r="9" spans="1:15" x14ac:dyDescent="0.25">
      <c r="C9" s="17"/>
      <c r="D9" s="16"/>
      <c r="E9" s="16"/>
      <c r="F9" s="17"/>
      <c r="G9" s="16"/>
      <c r="H9" s="16"/>
      <c r="I9" s="11"/>
      <c r="J9" s="5"/>
      <c r="K9" s="12"/>
      <c r="L9" s="12"/>
      <c r="M9" s="5"/>
    </row>
    <row r="10" spans="1:15" x14ac:dyDescent="0.25">
      <c r="A10" s="4" t="s">
        <v>61</v>
      </c>
      <c r="B10" s="4" t="s">
        <v>47</v>
      </c>
      <c r="C10" s="17">
        <v>641.0505776</v>
      </c>
      <c r="D10" s="16">
        <v>392.3914848</v>
      </c>
      <c r="E10" s="16">
        <v>454.38502260000001</v>
      </c>
      <c r="F10" s="17">
        <v>435.01153299999999</v>
      </c>
      <c r="G10" s="16">
        <v>383.0143367</v>
      </c>
      <c r="H10" s="16">
        <v>351.87512959999998</v>
      </c>
      <c r="I10" s="11" t="s">
        <v>50</v>
      </c>
      <c r="J10" s="5">
        <f t="shared" ref="J10:J11" si="6">LOG(C10/F10,2)</f>
        <v>0.5593845369549536</v>
      </c>
      <c r="K10" s="3">
        <f t="shared" ref="K10:K11" si="7">LOG(D10/G10,2)</f>
        <v>3.4895339274503147E-2</v>
      </c>
      <c r="L10" s="3">
        <f t="shared" ref="L10:L11" si="8">LOG(E10/H10,2)</f>
        <v>0.36885173308102043</v>
      </c>
      <c r="M10" s="5">
        <v>0.75</v>
      </c>
      <c r="N10" s="3">
        <v>0.99</v>
      </c>
      <c r="O10" s="3">
        <v>0.92</v>
      </c>
    </row>
    <row r="11" spans="1:15" x14ac:dyDescent="0.25">
      <c r="A11" s="4" t="s">
        <v>62</v>
      </c>
      <c r="B11" s="4" t="s">
        <v>48</v>
      </c>
      <c r="C11" s="17">
        <v>965.49532529999999</v>
      </c>
      <c r="D11" s="16">
        <v>1097.958024</v>
      </c>
      <c r="E11" s="16">
        <v>1189.717071</v>
      </c>
      <c r="F11" s="17">
        <v>1049.2833869999999</v>
      </c>
      <c r="G11" s="16">
        <v>965.85664210000004</v>
      </c>
      <c r="H11" s="16">
        <v>1129.456833</v>
      </c>
      <c r="I11" s="11" t="s">
        <v>50</v>
      </c>
      <c r="J11" s="5">
        <f t="shared" si="6"/>
        <v>-0.12006318974672867</v>
      </c>
      <c r="K11" s="3">
        <f t="shared" si="7"/>
        <v>0.18494192265275214</v>
      </c>
      <c r="L11" s="3">
        <f t="shared" si="8"/>
        <v>7.4989391071078271E-2</v>
      </c>
      <c r="M11" s="5">
        <v>0.97</v>
      </c>
      <c r="N11" s="3">
        <v>0.95</v>
      </c>
      <c r="O11" s="3">
        <v>0.99</v>
      </c>
    </row>
    <row r="14" spans="1:15" ht="12.5" customHeight="1" x14ac:dyDescent="0.25">
      <c r="A14" s="19" t="s">
        <v>68</v>
      </c>
      <c r="B14" s="19"/>
      <c r="C14" s="19"/>
      <c r="D14" s="19"/>
      <c r="E14" s="19"/>
      <c r="F14" s="19"/>
      <c r="G14" s="19"/>
      <c r="H14" s="19"/>
    </row>
    <row r="15" spans="1:15" x14ac:dyDescent="0.25">
      <c r="A15" s="19"/>
      <c r="B15" s="19"/>
      <c r="C15" s="19"/>
      <c r="D15" s="19"/>
      <c r="E15" s="19"/>
      <c r="F15" s="19"/>
      <c r="G15" s="19"/>
      <c r="H15" s="19"/>
    </row>
    <row r="16" spans="1:15" x14ac:dyDescent="0.25">
      <c r="A16" s="19"/>
      <c r="B16" s="19"/>
      <c r="C16" s="19"/>
      <c r="D16" s="19"/>
      <c r="E16" s="19"/>
      <c r="F16" s="19"/>
      <c r="G16" s="19"/>
      <c r="H16" s="19"/>
    </row>
    <row r="17" spans="1:8" x14ac:dyDescent="0.25">
      <c r="A17" s="19"/>
      <c r="B17" s="19"/>
      <c r="C17" s="19"/>
      <c r="D17" s="19"/>
      <c r="E17" s="19"/>
      <c r="F17" s="19"/>
      <c r="G17" s="19"/>
      <c r="H17" s="19"/>
    </row>
  </sheetData>
  <mergeCells count="1">
    <mergeCell ref="A14:H17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phytohormone-related (style)</vt:lpstr>
      <vt:lpstr>homologs of S-locus genes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Ruying</dc:creator>
  <cp:lastModifiedBy>Ruying</cp:lastModifiedBy>
  <dcterms:created xsi:type="dcterms:W3CDTF">2015-06-05T18:19:34Z</dcterms:created>
  <dcterms:modified xsi:type="dcterms:W3CDTF">2023-01-08T10:27:10Z</dcterms:modified>
</cp:coreProperties>
</file>