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jie/Downloads/1Ranodon_720/"/>
    </mc:Choice>
  </mc:AlternateContent>
  <xr:revisionPtr revIDLastSave="0" documentId="13_ncr:1_{E4C203BC-FF9C-6D46-845B-E6A4D4BCC474}" xr6:coauthVersionLast="47" xr6:coauthVersionMax="47" xr10:uidLastSave="{00000000-0000-0000-0000-000000000000}"/>
  <bookViews>
    <workbookView xWindow="780" yWindow="1000" windowWidth="27640" windowHeight="16440" xr2:uid="{BA146806-8AD6-9A4B-9314-E123B30C0C53}"/>
  </bookViews>
  <sheets>
    <sheet name="52_ge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57" i="2" l="1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BL56" i="2"/>
  <c r="BK56" i="2"/>
  <c r="BK60" i="2" s="1"/>
  <c r="BJ56" i="2"/>
  <c r="BI56" i="2"/>
  <c r="BI60" i="2" s="1"/>
  <c r="BH56" i="2"/>
  <c r="BG56" i="2"/>
  <c r="BF56" i="2"/>
  <c r="BF60" i="2" s="1"/>
  <c r="BE56" i="2"/>
  <c r="BD56" i="2"/>
  <c r="BD60" i="2" s="1"/>
  <c r="BC56" i="2"/>
  <c r="BC60" i="2" s="1"/>
  <c r="BB56" i="2"/>
  <c r="BB60" i="2" s="1"/>
  <c r="BA56" i="2"/>
  <c r="AZ56" i="2"/>
  <c r="AY56" i="2"/>
  <c r="AY60" i="2" s="1"/>
  <c r="AX56" i="2"/>
  <c r="AW56" i="2"/>
  <c r="AW60" i="2" s="1"/>
  <c r="AV56" i="2"/>
  <c r="AU56" i="2"/>
  <c r="AT56" i="2"/>
  <c r="AT60" i="2" s="1"/>
  <c r="AS56" i="2"/>
  <c r="AR56" i="2"/>
  <c r="AR60" i="2" s="1"/>
  <c r="AQ56" i="2"/>
  <c r="AQ60" i="2" s="1"/>
  <c r="AP56" i="2"/>
  <c r="AP60" i="2" s="1"/>
  <c r="AO56" i="2"/>
  <c r="AN56" i="2"/>
  <c r="AM56" i="2"/>
  <c r="AM60" i="2" s="1"/>
  <c r="AL56" i="2"/>
  <c r="AK56" i="2"/>
  <c r="AK60" i="2" s="1"/>
  <c r="AJ56" i="2"/>
  <c r="AI56" i="2"/>
  <c r="AH56" i="2"/>
  <c r="AH60" i="2" s="1"/>
  <c r="AG56" i="2"/>
  <c r="AF56" i="2"/>
  <c r="AE56" i="2"/>
  <c r="AE60" i="2" s="1"/>
  <c r="AD56" i="2"/>
  <c r="AD60" i="2" s="1"/>
  <c r="AC56" i="2"/>
  <c r="AB56" i="2"/>
  <c r="AA56" i="2"/>
  <c r="AA60" i="2" s="1"/>
  <c r="Z56" i="2"/>
  <c r="Y56" i="2"/>
  <c r="Y60" i="2" s="1"/>
  <c r="X56" i="2"/>
  <c r="W56" i="2"/>
  <c r="V56" i="2"/>
  <c r="V60" i="2" s="1"/>
  <c r="U56" i="2"/>
  <c r="T56" i="2"/>
  <c r="S56" i="2"/>
  <c r="S60" i="2" s="1"/>
  <c r="R56" i="2"/>
  <c r="R60" i="2" s="1"/>
  <c r="Q56" i="2"/>
  <c r="P56" i="2"/>
  <c r="O56" i="2"/>
  <c r="O60" i="2" s="1"/>
  <c r="N56" i="2"/>
  <c r="M56" i="2"/>
  <c r="M60" i="2" s="1"/>
  <c r="L56" i="2"/>
  <c r="K56" i="2"/>
  <c r="J56" i="2"/>
  <c r="J60" i="2" s="1"/>
  <c r="I56" i="2"/>
  <c r="H56" i="2"/>
  <c r="H60" i="2" s="1"/>
  <c r="G56" i="2"/>
  <c r="G60" i="2" s="1"/>
  <c r="F56" i="2"/>
  <c r="F60" i="2" s="1"/>
  <c r="E56" i="2"/>
  <c r="D56" i="2"/>
  <c r="BL55" i="2"/>
  <c r="BK55" i="2"/>
  <c r="BK59" i="2" s="1"/>
  <c r="BJ55" i="2"/>
  <c r="BJ59" i="2" s="1"/>
  <c r="BI55" i="2"/>
  <c r="BH55" i="2"/>
  <c r="BG55" i="2"/>
  <c r="BF55" i="2"/>
  <c r="BE55" i="2"/>
  <c r="BD55" i="2"/>
  <c r="BD59" i="2" s="1"/>
  <c r="BC55" i="2"/>
  <c r="BC59" i="2" s="1"/>
  <c r="BB55" i="2"/>
  <c r="BA55" i="2"/>
  <c r="AZ55" i="2"/>
  <c r="AY55" i="2"/>
  <c r="AY59" i="2" s="1"/>
  <c r="AX55" i="2"/>
  <c r="AX59" i="2" s="1"/>
  <c r="AW55" i="2"/>
  <c r="AV55" i="2"/>
  <c r="AU55" i="2"/>
  <c r="AT55" i="2"/>
  <c r="AS55" i="2"/>
  <c r="AR55" i="2"/>
  <c r="AR59" i="2" s="1"/>
  <c r="AQ55" i="2"/>
  <c r="AQ59" i="2" s="1"/>
  <c r="AP55" i="2"/>
  <c r="AO55" i="2"/>
  <c r="AN55" i="2"/>
  <c r="AM55" i="2"/>
  <c r="AM59" i="2" s="1"/>
  <c r="AL55" i="2"/>
  <c r="AL59" i="2" s="1"/>
  <c r="AK55" i="2"/>
  <c r="AJ55" i="2"/>
  <c r="AI55" i="2"/>
  <c r="AH55" i="2"/>
  <c r="AH59" i="2" s="1"/>
  <c r="AG55" i="2"/>
  <c r="AF55" i="2"/>
  <c r="AE55" i="2"/>
  <c r="AE59" i="2" s="1"/>
  <c r="AD55" i="2"/>
  <c r="AC55" i="2"/>
  <c r="AB55" i="2"/>
  <c r="AA55" i="2"/>
  <c r="AA59" i="2" s="1"/>
  <c r="Z55" i="2"/>
  <c r="Z59" i="2" s="1"/>
  <c r="Y55" i="2"/>
  <c r="X55" i="2"/>
  <c r="W55" i="2"/>
  <c r="V55" i="2"/>
  <c r="V59" i="2" s="1"/>
  <c r="U55" i="2"/>
  <c r="T55" i="2"/>
  <c r="S55" i="2"/>
  <c r="S59" i="2" s="1"/>
  <c r="R55" i="2"/>
  <c r="Q55" i="2"/>
  <c r="P55" i="2"/>
  <c r="O55" i="2"/>
  <c r="O59" i="2" s="1"/>
  <c r="N55" i="2"/>
  <c r="N59" i="2" s="1"/>
  <c r="M55" i="2"/>
  <c r="L55" i="2"/>
  <c r="K55" i="2"/>
  <c r="J55" i="2"/>
  <c r="J59" i="2" s="1"/>
  <c r="I55" i="2"/>
  <c r="H55" i="2"/>
  <c r="H59" i="2" s="1"/>
  <c r="G55" i="2"/>
  <c r="G59" i="2" s="1"/>
  <c r="F55" i="2"/>
  <c r="E55" i="2"/>
  <c r="D55" i="2"/>
  <c r="BL54" i="2"/>
  <c r="BL61" i="2" s="1"/>
  <c r="BK54" i="2"/>
  <c r="BK61" i="2" s="1"/>
  <c r="BJ54" i="2"/>
  <c r="BI54" i="2"/>
  <c r="BH54" i="2"/>
  <c r="BH61" i="2" s="1"/>
  <c r="BG54" i="2"/>
  <c r="BG61" i="2" s="1"/>
  <c r="BF54" i="2"/>
  <c r="BE54" i="2"/>
  <c r="BE61" i="2" s="1"/>
  <c r="BD54" i="2"/>
  <c r="BD61" i="2" s="1"/>
  <c r="BC54" i="2"/>
  <c r="BB54" i="2"/>
  <c r="BA54" i="2"/>
  <c r="AZ54" i="2"/>
  <c r="AZ61" i="2" s="1"/>
  <c r="AY54" i="2"/>
  <c r="AY61" i="2" s="1"/>
  <c r="AX54" i="2"/>
  <c r="AW54" i="2"/>
  <c r="AV54" i="2"/>
  <c r="AV61" i="2" s="1"/>
  <c r="AU54" i="2"/>
  <c r="AU61" i="2" s="1"/>
  <c r="AT54" i="2"/>
  <c r="AS54" i="2"/>
  <c r="AR54" i="2"/>
  <c r="AR61" i="2" s="1"/>
  <c r="AQ54" i="2"/>
  <c r="AP54" i="2"/>
  <c r="AO54" i="2"/>
  <c r="AN54" i="2"/>
  <c r="AN61" i="2" s="1"/>
  <c r="AM54" i="2"/>
  <c r="AM61" i="2" s="1"/>
  <c r="AL54" i="2"/>
  <c r="AK54" i="2"/>
  <c r="AJ54" i="2"/>
  <c r="AJ61" i="2" s="1"/>
  <c r="AI54" i="2"/>
  <c r="AI61" i="2" s="1"/>
  <c r="AH54" i="2"/>
  <c r="AG54" i="2"/>
  <c r="AF54" i="2"/>
  <c r="AF61" i="2" s="1"/>
  <c r="AE54" i="2"/>
  <c r="AD54" i="2"/>
  <c r="AC54" i="2"/>
  <c r="AB54" i="2"/>
  <c r="AB61" i="2" s="1"/>
  <c r="AA54" i="2"/>
  <c r="AA61" i="2" s="1"/>
  <c r="Z54" i="2"/>
  <c r="Y54" i="2"/>
  <c r="X54" i="2"/>
  <c r="X61" i="2" s="1"/>
  <c r="W54" i="2"/>
  <c r="W61" i="2" s="1"/>
  <c r="V54" i="2"/>
  <c r="U54" i="2"/>
  <c r="T54" i="2"/>
  <c r="T61" i="2" s="1"/>
  <c r="S54" i="2"/>
  <c r="R54" i="2"/>
  <c r="Q54" i="2"/>
  <c r="P54" i="2"/>
  <c r="P61" i="2" s="1"/>
  <c r="O54" i="2"/>
  <c r="O61" i="2" s="1"/>
  <c r="N54" i="2"/>
  <c r="M54" i="2"/>
  <c r="L54" i="2"/>
  <c r="L61" i="2" s="1"/>
  <c r="K54" i="2"/>
  <c r="K61" i="2" s="1"/>
  <c r="J54" i="2"/>
  <c r="I54" i="2"/>
  <c r="H54" i="2"/>
  <c r="H61" i="2" s="1"/>
  <c r="G54" i="2"/>
  <c r="F54" i="2"/>
  <c r="E54" i="2"/>
  <c r="D54" i="2"/>
  <c r="D61" i="2" s="1"/>
  <c r="N60" i="2" l="1"/>
  <c r="Z60" i="2"/>
  <c r="AL60" i="2"/>
  <c r="AX60" i="2"/>
  <c r="BJ60" i="2"/>
  <c r="D59" i="2"/>
  <c r="P59" i="2"/>
  <c r="AB59" i="2"/>
  <c r="E58" i="2"/>
  <c r="Q58" i="2"/>
  <c r="AC58" i="2"/>
  <c r="AO58" i="2"/>
  <c r="BA58" i="2"/>
  <c r="AN59" i="2"/>
  <c r="AZ59" i="2"/>
  <c r="BL59" i="2"/>
  <c r="F58" i="2"/>
  <c r="R58" i="2"/>
  <c r="AD58" i="2"/>
  <c r="AP58" i="2"/>
  <c r="BB58" i="2"/>
  <c r="E59" i="2"/>
  <c r="Q59" i="2"/>
  <c r="AC59" i="2"/>
  <c r="AO59" i="2"/>
  <c r="BA59" i="2"/>
  <c r="D60" i="2"/>
  <c r="P60" i="2"/>
  <c r="AB60" i="2"/>
  <c r="AN60" i="2"/>
  <c r="AZ60" i="2"/>
  <c r="BL60" i="2"/>
  <c r="G58" i="2"/>
  <c r="S58" i="2"/>
  <c r="AE58" i="2"/>
  <c r="AQ58" i="2"/>
  <c r="BC58" i="2"/>
  <c r="F59" i="2"/>
  <c r="R59" i="2"/>
  <c r="AD59" i="2"/>
  <c r="AP59" i="2"/>
  <c r="BB59" i="2"/>
  <c r="E60" i="2"/>
  <c r="Q60" i="2"/>
  <c r="AC60" i="2"/>
  <c r="AO60" i="2"/>
  <c r="BA60" i="2"/>
  <c r="T60" i="2"/>
  <c r="AF60" i="2"/>
  <c r="N61" i="2"/>
  <c r="Z61" i="2"/>
  <c r="AL61" i="2"/>
  <c r="AX61" i="2"/>
  <c r="BJ61" i="2"/>
  <c r="M59" i="2"/>
  <c r="Y59" i="2"/>
  <c r="AK59" i="2"/>
  <c r="AW59" i="2"/>
  <c r="BI59" i="2"/>
  <c r="L60" i="2"/>
  <c r="X60" i="2"/>
  <c r="AJ60" i="2"/>
  <c r="AV60" i="2"/>
  <c r="BH60" i="2"/>
  <c r="T59" i="2"/>
  <c r="AF59" i="2"/>
  <c r="H58" i="2"/>
  <c r="I61" i="2"/>
  <c r="U61" i="2"/>
  <c r="AG61" i="2"/>
  <c r="AS61" i="2"/>
  <c r="T58" i="2"/>
  <c r="J61" i="2"/>
  <c r="V61" i="2"/>
  <c r="AH61" i="2"/>
  <c r="AT61" i="2"/>
  <c r="BF61" i="2"/>
  <c r="AF58" i="2"/>
  <c r="AR58" i="2"/>
  <c r="K59" i="2"/>
  <c r="W59" i="2"/>
  <c r="AI59" i="2"/>
  <c r="AU59" i="2"/>
  <c r="BG59" i="2"/>
  <c r="I60" i="2"/>
  <c r="U60" i="2"/>
  <c r="AG60" i="2"/>
  <c r="AS60" i="2"/>
  <c r="BE60" i="2"/>
  <c r="BD58" i="2"/>
  <c r="M61" i="2"/>
  <c r="Y61" i="2"/>
  <c r="AK61" i="2"/>
  <c r="AW61" i="2"/>
  <c r="BI61" i="2"/>
  <c r="L59" i="2"/>
  <c r="X59" i="2"/>
  <c r="AJ59" i="2"/>
  <c r="AV59" i="2"/>
  <c r="BH59" i="2"/>
  <c r="K60" i="2"/>
  <c r="W60" i="2"/>
  <c r="AI60" i="2"/>
  <c r="AU60" i="2"/>
  <c r="BG60" i="2"/>
  <c r="AT59" i="2"/>
  <c r="BF59" i="2"/>
  <c r="E61" i="2"/>
  <c r="Q61" i="2"/>
  <c r="AC61" i="2"/>
  <c r="AO61" i="2"/>
  <c r="BA61" i="2"/>
  <c r="I58" i="2"/>
  <c r="U58" i="2"/>
  <c r="AG58" i="2"/>
  <c r="AS58" i="2"/>
  <c r="BE58" i="2"/>
  <c r="F61" i="2"/>
  <c r="R61" i="2"/>
  <c r="AD61" i="2"/>
  <c r="AP61" i="2"/>
  <c r="BB61" i="2"/>
  <c r="J58" i="2"/>
  <c r="V58" i="2"/>
  <c r="AH58" i="2"/>
  <c r="AT58" i="2"/>
  <c r="BF58" i="2"/>
  <c r="I59" i="2"/>
  <c r="U59" i="2"/>
  <c r="AG59" i="2"/>
  <c r="AS59" i="2"/>
  <c r="BE59" i="2"/>
  <c r="G61" i="2"/>
  <c r="S61" i="2"/>
  <c r="AE61" i="2"/>
  <c r="AQ61" i="2"/>
  <c r="BC61" i="2"/>
  <c r="K58" i="2"/>
  <c r="W58" i="2"/>
  <c r="AI58" i="2"/>
  <c r="AU58" i="2"/>
  <c r="BG58" i="2"/>
  <c r="L58" i="2"/>
  <c r="X58" i="2"/>
  <c r="AJ58" i="2"/>
  <c r="AV58" i="2"/>
  <c r="BH58" i="2"/>
  <c r="M58" i="2"/>
  <c r="Y58" i="2"/>
  <c r="AK58" i="2"/>
  <c r="AW58" i="2"/>
  <c r="BI58" i="2"/>
  <c r="N58" i="2"/>
  <c r="Z58" i="2"/>
  <c r="AL58" i="2"/>
  <c r="AX58" i="2"/>
  <c r="BJ58" i="2"/>
  <c r="O58" i="2"/>
  <c r="AA58" i="2"/>
  <c r="AM58" i="2"/>
  <c r="AY58" i="2"/>
  <c r="BK58" i="2"/>
  <c r="D58" i="2"/>
  <c r="P58" i="2"/>
  <c r="AB58" i="2"/>
  <c r="AN58" i="2"/>
  <c r="AZ58" i="2"/>
  <c r="BL58" i="2"/>
</calcChain>
</file>

<file path=xl/sharedStrings.xml><?xml version="1.0" encoding="utf-8"?>
<sst xmlns="http://schemas.openxmlformats.org/spreadsheetml/2006/main" count="283" uniqueCount="140">
  <si>
    <t>Pornatum_denovo</t>
  </si>
  <si>
    <t>chicken_denovo</t>
  </si>
  <si>
    <t>Danio_denovo</t>
  </si>
  <si>
    <t>Xen_denovo</t>
  </si>
  <si>
    <t>Anolis_denovo</t>
  </si>
  <si>
    <t>mouse_denovo</t>
  </si>
  <si>
    <t>Geotrypetes_seraphini_denovo</t>
  </si>
  <si>
    <t>RB_denovo</t>
  </si>
  <si>
    <t>Caecilia_tentaculata_denovo</t>
  </si>
  <si>
    <t>Pleurodeles_waltl_denovo</t>
  </si>
  <si>
    <t>Ranodon</t>
  </si>
  <si>
    <t>axolotl_denovo</t>
  </si>
  <si>
    <t>Pannectens_denovo</t>
  </si>
  <si>
    <t>Cynops</t>
  </si>
  <si>
    <t>Paethiiopicus</t>
  </si>
  <si>
    <t>Gene</t>
  </si>
  <si>
    <t>ovary1</t>
  </si>
  <si>
    <t>ovary2</t>
  </si>
  <si>
    <t>testis1</t>
  </si>
  <si>
    <t>testis2</t>
  </si>
  <si>
    <t>testis3</t>
  </si>
  <si>
    <t>ovary_rep1</t>
  </si>
  <si>
    <t>ovary_rep2</t>
  </si>
  <si>
    <t>ovary_rep3</t>
  </si>
  <si>
    <t>testis_rep1</t>
  </si>
  <si>
    <t>testis_rep2</t>
  </si>
  <si>
    <t>testis_rep3</t>
  </si>
  <si>
    <t>ovary3</t>
  </si>
  <si>
    <t>ovary4</t>
  </si>
  <si>
    <t>testis4</t>
  </si>
  <si>
    <t>testis_rep4</t>
  </si>
  <si>
    <t>w01</t>
  </si>
  <si>
    <t>piRNA</t>
  </si>
  <si>
    <t>ASZ1</t>
  </si>
  <si>
    <t>w04</t>
  </si>
  <si>
    <t>EXD1</t>
  </si>
  <si>
    <t>w05</t>
  </si>
  <si>
    <t>FKBP6</t>
  </si>
  <si>
    <t>w06</t>
  </si>
  <si>
    <t>GPAT2</t>
  </si>
  <si>
    <t>w07</t>
  </si>
  <si>
    <t>HENMT rather than HENMT1</t>
  </si>
  <si>
    <t>w09</t>
  </si>
  <si>
    <t>Mov10L1</t>
  </si>
  <si>
    <t>w10</t>
  </si>
  <si>
    <t>PIWIL1</t>
  </si>
  <si>
    <t>w11</t>
  </si>
  <si>
    <t>PIWIL2</t>
  </si>
  <si>
    <t>w15</t>
  </si>
  <si>
    <t>TDRD1</t>
  </si>
  <si>
    <t>w16</t>
  </si>
  <si>
    <t>TDRD5</t>
  </si>
  <si>
    <t>w17</t>
  </si>
  <si>
    <t>TDRD6</t>
  </si>
  <si>
    <t>w19</t>
  </si>
  <si>
    <t>TDRD9</t>
  </si>
  <si>
    <t>w20</t>
  </si>
  <si>
    <t>TDRD12</t>
  </si>
  <si>
    <t>w21</t>
  </si>
  <si>
    <t>TDRD15</t>
  </si>
  <si>
    <t>w22</t>
  </si>
  <si>
    <t>TDRKH</t>
  </si>
  <si>
    <t>w25</t>
  </si>
  <si>
    <t>KRAB-ZFP</t>
  </si>
  <si>
    <t>CHD4</t>
  </si>
  <si>
    <t>w26</t>
  </si>
  <si>
    <t>CSNK2A1</t>
  </si>
  <si>
    <t>w27</t>
  </si>
  <si>
    <t>DNMT1</t>
  </si>
  <si>
    <t>w29</t>
  </si>
  <si>
    <t>GATAD2A</t>
  </si>
  <si>
    <t>w32</t>
  </si>
  <si>
    <t>MBD3</t>
  </si>
  <si>
    <t>w33</t>
  </si>
  <si>
    <t>MTA1</t>
  </si>
  <si>
    <t>w34</t>
  </si>
  <si>
    <t>MTA2</t>
  </si>
  <si>
    <t>w36</t>
  </si>
  <si>
    <t>RBBP4</t>
  </si>
  <si>
    <t>w38</t>
  </si>
  <si>
    <t>SALL1</t>
  </si>
  <si>
    <t>w41</t>
  </si>
  <si>
    <t>TRIM28</t>
  </si>
  <si>
    <t>w42</t>
  </si>
  <si>
    <t>miRNA</t>
  </si>
  <si>
    <t>ADAR</t>
  </si>
  <si>
    <t>w43</t>
  </si>
  <si>
    <t>AGO1</t>
  </si>
  <si>
    <t>w44</t>
  </si>
  <si>
    <t>AGO2</t>
  </si>
  <si>
    <t>w45</t>
  </si>
  <si>
    <t>AGO3</t>
  </si>
  <si>
    <t>w46</t>
  </si>
  <si>
    <t>AGO4</t>
  </si>
  <si>
    <t>w47</t>
  </si>
  <si>
    <t>DICER</t>
  </si>
  <si>
    <t>w48</t>
  </si>
  <si>
    <t>NUP155</t>
  </si>
  <si>
    <t>w50</t>
  </si>
  <si>
    <t>PUM1</t>
  </si>
  <si>
    <t>w51</t>
  </si>
  <si>
    <t>PUM2</t>
  </si>
  <si>
    <t>w54</t>
  </si>
  <si>
    <t>SPOUT1</t>
  </si>
  <si>
    <t>w55</t>
  </si>
  <si>
    <t>TARBP2</t>
  </si>
  <si>
    <t>w56</t>
  </si>
  <si>
    <t>TRIM71</t>
  </si>
  <si>
    <t>w58</t>
  </si>
  <si>
    <t>ZC3H7B</t>
  </si>
  <si>
    <t>piRNA/miRNA</t>
  </si>
  <si>
    <t>KRAB/miRNA</t>
  </si>
  <si>
    <t>TRIM28/miRNA</t>
  </si>
  <si>
    <t>piRNA/KRAB</t>
  </si>
  <si>
    <t>w02</t>
  </si>
  <si>
    <t>BTBD18</t>
  </si>
  <si>
    <t>w03</t>
  </si>
  <si>
    <t>DDX4</t>
  </si>
  <si>
    <t>w08</t>
  </si>
  <si>
    <t>Maelstrom or MAEL</t>
  </si>
  <si>
    <t>w12</t>
  </si>
  <si>
    <t>PIWIL4</t>
  </si>
  <si>
    <t>w13</t>
  </si>
  <si>
    <t>PLD6</t>
  </si>
  <si>
    <t>w18</t>
  </si>
  <si>
    <t>TDRD7</t>
  </si>
  <si>
    <t>w23</t>
  </si>
  <si>
    <t>CBX5</t>
  </si>
  <si>
    <t>w24</t>
  </si>
  <si>
    <t>CHD3</t>
  </si>
  <si>
    <t>w37</t>
  </si>
  <si>
    <t>RBBP7</t>
  </si>
  <si>
    <t>w39</t>
  </si>
  <si>
    <t>SETDB1</t>
  </si>
  <si>
    <t>w40</t>
  </si>
  <si>
    <t>ZBTB7A</t>
  </si>
  <si>
    <t>w53</t>
  </si>
  <si>
    <t>SNIP1</t>
  </si>
  <si>
    <t>Pathway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</si>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</sst>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"/>
      <family val="2"/>
      <charset val="1"/>
    </font>
    <font>
      <sz val="12"/>
      <color rgb="FF000000"/>
      <name val="Calibri (Body)"/>
    </font>
    <font>
      <sz val="12"/>
      <name val="Calibri (Body)"/>
    </font>
    <font>
      <sz val="12"/>
      <color rgb="FFFF000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3" fillId="0" borderId="0" xfId="1" applyFont="1"/>
    <xf numFmtId="2" fontId="1" fillId="0" borderId="0" xfId="0" applyNumberFormat="1" applyFont="1"/>
    <xf numFmtId="0" fontId="0" fillId="0" borderId="1" xfId="0" applyBorder="1"/>
    <xf numFmtId="0" fontId="0" fillId="0" borderId="2" xfId="0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3" fillId="2" borderId="0" xfId="1" applyFont="1" applyFill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0" fontId="4" fillId="2" borderId="0" xfId="1" applyFont="1" applyFill="1"/>
    <xf numFmtId="0" fontId="3" fillId="3" borderId="0" xfId="1" applyFont="1" applyFill="1"/>
    <xf numFmtId="0" fontId="4" fillId="3" borderId="0" xfId="1" applyFont="1" applyFill="1"/>
    <xf numFmtId="0" fontId="3" fillId="4" borderId="0" xfId="1" applyFont="1" applyFill="1"/>
    <xf numFmtId="0" fontId="3" fillId="5" borderId="0" xfId="1" applyFont="1" applyFill="1"/>
    <xf numFmtId="0" fontId="5" fillId="5" borderId="0" xfId="1" applyFont="1" applyFill="1"/>
    <xf numFmtId="0" fontId="4" fillId="5" borderId="0" xfId="1" applyFont="1" applyFill="1"/>
    <xf numFmtId="0" fontId="4" fillId="0" borderId="0" xfId="1" applyFont="1"/>
  </cellXfs>
  <cellStyles count="2">
    <cellStyle name="Normal" xfId="0" builtinId="0"/>
    <cellStyle name="Normal 3 2" xfId="1" xr:uid="{487A2027-770B-FB40-931B-0D3E0F3B904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18AF-E62F-FC43-86F0-52181E17CE6E}">
  <dimension ref="A1:BL61"/>
  <sheetViews>
    <sheetView tabSelected="1" zoomScale="125" workbookViewId="0">
      <pane xSplit="3" ySplit="2" topLeftCell="D3" activePane="bottomRight" state="frozen"/>
      <selection activeCell="H42" sqref="H42:H49"/>
      <selection pane="topRight" activeCell="H42" sqref="H42:H49"/>
      <selection pane="bottomLeft" activeCell="H42" sqref="H42:H49"/>
      <selection pane="bottomRight" activeCell="I20" sqref="I20"/>
    </sheetView>
  </sheetViews>
  <sheetFormatPr baseColWidth="10" defaultRowHeight="16" x14ac:dyDescent="0.2"/>
  <cols>
    <col min="1" max="1" width="4.6640625" style="1" bestFit="1" customWidth="1"/>
    <col min="2" max="3" width="8.83203125" style="2" customWidth="1"/>
    <col min="4" max="5" width="8" style="3" customWidth="1"/>
    <col min="6" max="6" width="8.5" style="3" customWidth="1"/>
    <col min="7" max="7" width="8.1640625" style="3" customWidth="1"/>
    <col min="8" max="8" width="7.33203125" style="3" customWidth="1"/>
    <col min="9" max="9" width="8.83203125" style="4" customWidth="1"/>
    <col min="10" max="10" width="9.1640625" customWidth="1"/>
    <col min="14" max="14" width="10.83203125" style="5"/>
    <col min="15" max="15" width="8" style="3" customWidth="1"/>
    <col min="16" max="18" width="6.6640625" style="3" bestFit="1" customWidth="1"/>
    <col min="19" max="19" width="8" style="6" customWidth="1"/>
    <col min="20" max="20" width="7.83203125" style="3" customWidth="1"/>
    <col min="21" max="21" width="6.6640625" style="3" bestFit="1" customWidth="1"/>
    <col min="22" max="22" width="6.6640625" style="7" bestFit="1" customWidth="1"/>
    <col min="29" max="29" width="10.83203125" style="4"/>
    <col min="32" max="32" width="10.83203125" style="5"/>
    <col min="34" max="34" width="6.6640625" style="6" bestFit="1" customWidth="1"/>
    <col min="35" max="35" width="6.6640625" style="7" bestFit="1" customWidth="1"/>
    <col min="37" max="37" width="10.83203125" style="6"/>
    <col min="38" max="38" width="10.83203125" style="7"/>
    <col min="39" max="39" width="6.5" style="3" bestFit="1" customWidth="1"/>
    <col min="40" max="43" width="6.6640625" style="3" bestFit="1" customWidth="1"/>
    <col min="44" max="44" width="7.5" style="3" customWidth="1"/>
    <col min="45" max="45" width="6.6640625" style="3" bestFit="1" customWidth="1"/>
    <col min="46" max="46" width="8.5" style="3" customWidth="1"/>
    <col min="47" max="47" width="9.83203125" style="4" customWidth="1"/>
    <col min="48" max="48" width="10" customWidth="1"/>
    <col min="53" max="53" width="10.83203125" style="5"/>
    <col min="54" max="57" width="6.6640625" style="3" bestFit="1" customWidth="1"/>
    <col min="58" max="58" width="7.6640625" style="6" bestFit="1" customWidth="1"/>
    <col min="59" max="59" width="8" style="3" customWidth="1"/>
    <col min="60" max="60" width="7.6640625" style="3" customWidth="1"/>
    <col min="61" max="62" width="6.83203125" style="3" bestFit="1" customWidth="1"/>
    <col min="63" max="63" width="6.83203125" style="7" bestFit="1" customWidth="1"/>
    <col min="64" max="64" width="7.33203125" style="3" customWidth="1"/>
  </cols>
  <sheetData>
    <row r="1" spans="1:64" x14ac:dyDescent="0.2"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4" t="s">
        <v>1</v>
      </c>
      <c r="J1" t="s">
        <v>1</v>
      </c>
      <c r="K1" t="s">
        <v>1</v>
      </c>
      <c r="L1" t="s">
        <v>1</v>
      </c>
      <c r="M1" t="s">
        <v>1</v>
      </c>
      <c r="N1" s="5" t="s">
        <v>1</v>
      </c>
      <c r="O1" s="3" t="s">
        <v>2</v>
      </c>
      <c r="P1" s="3" t="s">
        <v>2</v>
      </c>
      <c r="Q1" s="3" t="s">
        <v>2</v>
      </c>
      <c r="R1" s="3" t="s">
        <v>2</v>
      </c>
      <c r="S1" s="6" t="s">
        <v>3</v>
      </c>
      <c r="T1" s="3" t="s">
        <v>3</v>
      </c>
      <c r="U1" s="3" t="s">
        <v>3</v>
      </c>
      <c r="V1" s="7" t="s">
        <v>3</v>
      </c>
      <c r="W1" t="s">
        <v>4</v>
      </c>
      <c r="X1" t="s">
        <v>4</v>
      </c>
      <c r="Y1" t="s">
        <v>4</v>
      </c>
      <c r="Z1" t="s">
        <v>4</v>
      </c>
      <c r="AA1" t="s">
        <v>4</v>
      </c>
      <c r="AB1" t="s">
        <v>4</v>
      </c>
      <c r="AC1" s="4" t="s">
        <v>5</v>
      </c>
      <c r="AD1" t="s">
        <v>5</v>
      </c>
      <c r="AE1" t="s">
        <v>5</v>
      </c>
      <c r="AF1" s="5" t="s">
        <v>5</v>
      </c>
      <c r="AG1" t="s">
        <v>6</v>
      </c>
      <c r="AH1" s="6" t="s">
        <v>7</v>
      </c>
      <c r="AI1" s="7" t="s">
        <v>7</v>
      </c>
      <c r="AJ1" t="s">
        <v>8</v>
      </c>
      <c r="AK1" s="6" t="s">
        <v>9</v>
      </c>
      <c r="AL1" s="7" t="s">
        <v>9</v>
      </c>
      <c r="AM1" s="3" t="s">
        <v>10</v>
      </c>
      <c r="AN1" s="3" t="s">
        <v>10</v>
      </c>
      <c r="AO1" s="3" t="s">
        <v>10</v>
      </c>
      <c r="AP1" s="3" t="s">
        <v>10</v>
      </c>
      <c r="AQ1" s="3" t="s">
        <v>10</v>
      </c>
      <c r="AR1" s="3" t="s">
        <v>10</v>
      </c>
      <c r="AS1" s="3" t="s">
        <v>10</v>
      </c>
      <c r="AT1" s="3" t="s">
        <v>10</v>
      </c>
      <c r="AU1" s="4" t="s">
        <v>11</v>
      </c>
      <c r="AV1" t="s">
        <v>11</v>
      </c>
      <c r="AW1" t="s">
        <v>11</v>
      </c>
      <c r="AX1" t="s">
        <v>11</v>
      </c>
      <c r="AY1" t="s">
        <v>11</v>
      </c>
      <c r="AZ1" t="s">
        <v>11</v>
      </c>
      <c r="BA1" s="5" t="s">
        <v>11</v>
      </c>
      <c r="BB1" s="3" t="s">
        <v>12</v>
      </c>
      <c r="BC1" s="3" t="s">
        <v>12</v>
      </c>
      <c r="BD1" s="3" t="s">
        <v>12</v>
      </c>
      <c r="BE1" s="3" t="s">
        <v>12</v>
      </c>
      <c r="BF1" s="8" t="s">
        <v>13</v>
      </c>
      <c r="BG1" s="1" t="s">
        <v>13</v>
      </c>
      <c r="BH1" s="1" t="s">
        <v>13</v>
      </c>
      <c r="BI1" s="1" t="s">
        <v>13</v>
      </c>
      <c r="BJ1" s="1" t="s">
        <v>13</v>
      </c>
      <c r="BK1" s="9" t="s">
        <v>13</v>
      </c>
      <c r="BL1" s="3" t="s">
        <v>14</v>
      </c>
    </row>
    <row r="2" spans="1:64" x14ac:dyDescent="0.2">
      <c r="A2" s="1" t="s">
        <v>139</v>
      </c>
      <c r="B2" s="2" t="s">
        <v>138</v>
      </c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4" t="s">
        <v>21</v>
      </c>
      <c r="J2" t="s">
        <v>22</v>
      </c>
      <c r="K2" t="s">
        <v>23</v>
      </c>
      <c r="L2" t="s">
        <v>24</v>
      </c>
      <c r="M2" t="s">
        <v>25</v>
      </c>
      <c r="N2" s="5" t="s">
        <v>26</v>
      </c>
      <c r="O2" s="3" t="s">
        <v>16</v>
      </c>
      <c r="P2" s="3" t="s">
        <v>17</v>
      </c>
      <c r="Q2" s="3" t="s">
        <v>18</v>
      </c>
      <c r="R2" s="3" t="s">
        <v>19</v>
      </c>
      <c r="S2" s="6" t="s">
        <v>16</v>
      </c>
      <c r="T2" s="3" t="s">
        <v>17</v>
      </c>
      <c r="U2" s="3" t="s">
        <v>18</v>
      </c>
      <c r="V2" s="7" t="s">
        <v>19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s="4" t="s">
        <v>21</v>
      </c>
      <c r="AD2" t="s">
        <v>22</v>
      </c>
      <c r="AE2" t="s">
        <v>24</v>
      </c>
      <c r="AF2" s="5" t="s">
        <v>25</v>
      </c>
      <c r="AG2" t="s">
        <v>21</v>
      </c>
      <c r="AH2" s="6" t="s">
        <v>16</v>
      </c>
      <c r="AI2" s="7" t="s">
        <v>18</v>
      </c>
      <c r="AJ2" t="s">
        <v>24</v>
      </c>
      <c r="AK2" s="6" t="s">
        <v>24</v>
      </c>
      <c r="AL2" s="7" t="s">
        <v>26</v>
      </c>
      <c r="AM2" s="3" t="s">
        <v>16</v>
      </c>
      <c r="AN2" s="3" t="s">
        <v>17</v>
      </c>
      <c r="AO2" s="3" t="s">
        <v>27</v>
      </c>
      <c r="AP2" s="3" t="s">
        <v>28</v>
      </c>
      <c r="AQ2" s="3" t="s">
        <v>18</v>
      </c>
      <c r="AR2" s="3" t="s">
        <v>19</v>
      </c>
      <c r="AS2" s="3" t="s">
        <v>20</v>
      </c>
      <c r="AT2" s="3" t="s">
        <v>29</v>
      </c>
      <c r="AU2" s="4" t="s">
        <v>21</v>
      </c>
      <c r="AV2" t="s">
        <v>22</v>
      </c>
      <c r="AW2" t="s">
        <v>23</v>
      </c>
      <c r="AX2" t="s">
        <v>24</v>
      </c>
      <c r="AY2" t="s">
        <v>25</v>
      </c>
      <c r="AZ2" t="s">
        <v>26</v>
      </c>
      <c r="BA2" s="5" t="s">
        <v>30</v>
      </c>
      <c r="BB2" s="3" t="s">
        <v>16</v>
      </c>
      <c r="BC2" s="3" t="s">
        <v>17</v>
      </c>
      <c r="BD2" s="3" t="s">
        <v>27</v>
      </c>
      <c r="BE2" s="3" t="s">
        <v>18</v>
      </c>
      <c r="BF2" s="6" t="s">
        <v>16</v>
      </c>
      <c r="BG2" s="3" t="s">
        <v>17</v>
      </c>
      <c r="BH2" s="3" t="s">
        <v>27</v>
      </c>
      <c r="BI2" s="3" t="s">
        <v>18</v>
      </c>
      <c r="BJ2" s="3" t="s">
        <v>19</v>
      </c>
      <c r="BK2" s="7" t="s">
        <v>20</v>
      </c>
      <c r="BL2" s="3" t="s">
        <v>16</v>
      </c>
    </row>
    <row r="3" spans="1:64" x14ac:dyDescent="0.2">
      <c r="A3" s="1" t="s">
        <v>31</v>
      </c>
      <c r="B3" s="10" t="s">
        <v>32</v>
      </c>
      <c r="C3" s="10" t="s">
        <v>33</v>
      </c>
      <c r="D3" s="3">
        <v>38.610909999999997</v>
      </c>
      <c r="E3" s="3">
        <v>28.016719999999999</v>
      </c>
      <c r="F3" s="3">
        <v>17.429773999999998</v>
      </c>
      <c r="G3" s="3">
        <v>14.139690999999999</v>
      </c>
      <c r="H3" s="3">
        <v>10.937835</v>
      </c>
      <c r="I3" s="11">
        <v>22.811260000000001</v>
      </c>
      <c r="J3" s="12">
        <v>21.007542000000001</v>
      </c>
      <c r="K3" s="12">
        <v>19.687847000000001</v>
      </c>
      <c r="L3" s="12">
        <v>30.860158999999999</v>
      </c>
      <c r="M3" s="12">
        <v>25.144161</v>
      </c>
      <c r="N3" s="13">
        <v>28.486525</v>
      </c>
      <c r="O3" s="3">
        <v>42.773978</v>
      </c>
      <c r="P3" s="3">
        <v>19.853529999999999</v>
      </c>
      <c r="Q3" s="3">
        <v>13.226481</v>
      </c>
      <c r="R3" s="3">
        <v>11.928228000000001</v>
      </c>
      <c r="S3" s="6">
        <v>7.3190790000000003</v>
      </c>
      <c r="T3" s="3">
        <v>7.0962009999999998</v>
      </c>
      <c r="U3" s="3">
        <v>14.774791</v>
      </c>
      <c r="V3" s="7">
        <v>15.44631</v>
      </c>
      <c r="W3" s="12">
        <v>11.930223</v>
      </c>
      <c r="X3" s="12">
        <v>20.315709999999999</v>
      </c>
      <c r="Y3" s="12">
        <v>14.057510000000001</v>
      </c>
      <c r="Z3" s="12">
        <v>5.0883269999999996</v>
      </c>
      <c r="AA3" s="12">
        <v>5.306978</v>
      </c>
      <c r="AB3" s="12">
        <v>4.4686180000000002</v>
      </c>
      <c r="AC3" s="11">
        <v>0.36809999999999998</v>
      </c>
      <c r="AD3" s="12">
        <v>0.50920399999999999</v>
      </c>
      <c r="AE3" s="12">
        <v>3.6295869999999999</v>
      </c>
      <c r="AF3" s="13">
        <v>5.3442129999999999</v>
      </c>
      <c r="AG3" s="12">
        <v>19.071278</v>
      </c>
      <c r="AH3" s="6">
        <v>12.529709</v>
      </c>
      <c r="AI3" s="7">
        <v>12.807181</v>
      </c>
      <c r="AJ3" s="12">
        <v>7.5616690000000002</v>
      </c>
      <c r="AK3" s="6">
        <v>16.147297999999999</v>
      </c>
      <c r="AL3" s="7">
        <v>4.7773859999999999</v>
      </c>
      <c r="AM3" s="3">
        <v>12.771012000000001</v>
      </c>
      <c r="AN3" s="3">
        <v>17.248799999999999</v>
      </c>
      <c r="AO3" s="3">
        <v>14.483295999999999</v>
      </c>
      <c r="AP3" s="3">
        <v>15.906582</v>
      </c>
      <c r="AQ3" s="3">
        <v>50.080469000000001</v>
      </c>
      <c r="AR3" s="3">
        <v>67.756246000000004</v>
      </c>
      <c r="AS3" s="3">
        <v>53.360064000000001</v>
      </c>
      <c r="AT3" s="3">
        <v>52.522767999999999</v>
      </c>
      <c r="AU3" s="11">
        <v>19.518566</v>
      </c>
      <c r="AV3" s="12">
        <v>24.771270000000001</v>
      </c>
      <c r="AW3" s="12">
        <v>21.787039</v>
      </c>
      <c r="AX3" s="12">
        <v>5.1835570000000004</v>
      </c>
      <c r="AY3" s="12">
        <v>6.3411479999999996</v>
      </c>
      <c r="AZ3" s="12">
        <v>1.792527</v>
      </c>
      <c r="BA3" s="13">
        <v>1.9399329999999999</v>
      </c>
      <c r="BB3" s="3">
        <v>39.490822000000001</v>
      </c>
      <c r="BC3" s="3">
        <v>39.987990000000003</v>
      </c>
      <c r="BD3" s="3">
        <v>40.831387999999997</v>
      </c>
      <c r="BE3" s="3">
        <v>11.844776</v>
      </c>
      <c r="BF3" s="6">
        <v>44.464970000000001</v>
      </c>
      <c r="BG3" s="3">
        <v>51.750036999999999</v>
      </c>
      <c r="BH3" s="3">
        <v>69.019694999999999</v>
      </c>
      <c r="BI3" s="3">
        <v>8.1804539999999992</v>
      </c>
      <c r="BJ3" s="3">
        <v>15.558325999999999</v>
      </c>
      <c r="BK3" s="7">
        <v>10.959557</v>
      </c>
      <c r="BL3" s="3">
        <v>39.278084999999997</v>
      </c>
    </row>
    <row r="4" spans="1:64" x14ac:dyDescent="0.2">
      <c r="A4" s="1" t="s">
        <v>114</v>
      </c>
      <c r="B4" s="10" t="s">
        <v>32</v>
      </c>
      <c r="C4" s="10" t="s">
        <v>115</v>
      </c>
      <c r="D4" s="3">
        <v>32.538531999999996</v>
      </c>
      <c r="E4" s="3">
        <v>33.683950000000003</v>
      </c>
      <c r="F4" s="3">
        <v>4.7570449999999997</v>
      </c>
      <c r="G4" s="3">
        <v>5.6409349999999998</v>
      </c>
      <c r="H4" s="3">
        <v>2.3925999999999998</v>
      </c>
      <c r="I4" s="11">
        <v>23.727948999999999</v>
      </c>
      <c r="J4" s="12">
        <v>29.055226999999999</v>
      </c>
      <c r="K4" s="12">
        <v>23.270669000000002</v>
      </c>
      <c r="L4" s="12">
        <v>28.705033</v>
      </c>
      <c r="M4" s="12">
        <v>31.206054000000002</v>
      </c>
      <c r="N4" s="13">
        <v>30.376625000000001</v>
      </c>
      <c r="O4" s="3">
        <v>7.0995429999999997</v>
      </c>
      <c r="P4" s="3">
        <v>5.157394</v>
      </c>
      <c r="Q4" s="3">
        <v>9.9699519999999993</v>
      </c>
      <c r="R4" s="3">
        <v>6.4105480000000004</v>
      </c>
      <c r="S4" s="6">
        <v>10.460647</v>
      </c>
      <c r="T4" s="3">
        <v>9.4707179999999997</v>
      </c>
      <c r="U4" s="3">
        <v>2.329135</v>
      </c>
      <c r="V4" s="7">
        <v>3.4474830000000001</v>
      </c>
      <c r="W4" s="12">
        <v>30.438483000000002</v>
      </c>
      <c r="X4" s="12">
        <v>63.624909000000002</v>
      </c>
      <c r="Y4" s="12">
        <v>65.964163999999997</v>
      </c>
      <c r="Z4" s="12">
        <v>4.4139239999999997</v>
      </c>
      <c r="AA4" s="12">
        <v>6.2603720000000003</v>
      </c>
      <c r="AB4" s="12">
        <v>7.1670499999999997</v>
      </c>
      <c r="AC4" s="11">
        <v>3.0606999999999999E-2</v>
      </c>
      <c r="AD4" s="12">
        <v>6.4708000000000002E-2</v>
      </c>
      <c r="AE4" s="12">
        <v>2.925862</v>
      </c>
      <c r="AF4" s="13">
        <v>5.6828890000000003</v>
      </c>
      <c r="AG4" s="12"/>
      <c r="AH4" s="6">
        <v>2.609985</v>
      </c>
      <c r="AI4" s="7">
        <v>11.495065</v>
      </c>
      <c r="AJ4" s="12">
        <v>2.9917029999999998</v>
      </c>
      <c r="AK4" s="6">
        <v>15.201719000000001</v>
      </c>
      <c r="AL4" s="7">
        <v>8.5051129999999997</v>
      </c>
      <c r="AM4" s="3">
        <v>3.5360490000000002</v>
      </c>
      <c r="AN4" s="3">
        <v>3.3447879999999999</v>
      </c>
      <c r="AO4" s="3">
        <v>4.2502120000000003</v>
      </c>
      <c r="AP4" s="3">
        <v>3.4989240000000001</v>
      </c>
      <c r="AQ4" s="3">
        <v>0.439579</v>
      </c>
      <c r="AR4" s="3">
        <v>2.9516650000000002</v>
      </c>
      <c r="AS4" s="3">
        <v>1.4923569999999999</v>
      </c>
      <c r="AT4" s="3">
        <v>4.3621970000000001</v>
      </c>
      <c r="AU4" s="11">
        <v>31.425640000000001</v>
      </c>
      <c r="AV4" s="12">
        <v>28.943432999999999</v>
      </c>
      <c r="AW4" s="12">
        <v>25.009955000000001</v>
      </c>
      <c r="AX4" s="12">
        <v>6.6276279999999996</v>
      </c>
      <c r="AY4" s="12">
        <v>7.1198870000000003</v>
      </c>
      <c r="AZ4" s="12">
        <v>0.71516500000000005</v>
      </c>
      <c r="BA4" s="13">
        <v>1.21994</v>
      </c>
      <c r="BB4" s="3">
        <v>41.997095999999999</v>
      </c>
      <c r="BC4" s="3">
        <v>34.716571999999999</v>
      </c>
      <c r="BD4" s="3">
        <v>18.572925999999999</v>
      </c>
      <c r="BE4" s="3">
        <v>2.482008</v>
      </c>
      <c r="BF4" s="6">
        <v>12.210551000000001</v>
      </c>
      <c r="BG4" s="3">
        <v>9.7583380000000002</v>
      </c>
      <c r="BH4" s="3">
        <v>6.2775819999999998</v>
      </c>
      <c r="BI4" s="3">
        <v>1.8925000000000001</v>
      </c>
      <c r="BJ4" s="3">
        <v>1.54179</v>
      </c>
      <c r="BK4" s="7">
        <v>1.036394</v>
      </c>
      <c r="BL4" s="3">
        <v>20.050588000000001</v>
      </c>
    </row>
    <row r="5" spans="1:64" x14ac:dyDescent="0.2">
      <c r="A5" s="1" t="s">
        <v>116</v>
      </c>
      <c r="B5" s="10" t="s">
        <v>32</v>
      </c>
      <c r="C5" s="10" t="s">
        <v>117</v>
      </c>
      <c r="D5" s="3">
        <v>94.973050000000001</v>
      </c>
      <c r="E5" s="3">
        <v>189.37602799999999</v>
      </c>
      <c r="F5" s="3">
        <v>142.56348299999999</v>
      </c>
      <c r="G5" s="3">
        <v>194.16932199999999</v>
      </c>
      <c r="H5" s="3">
        <v>79.733216999999996</v>
      </c>
      <c r="I5" s="11">
        <v>37.182673000000001</v>
      </c>
      <c r="J5" s="12">
        <v>37.547069999999998</v>
      </c>
      <c r="K5" s="12">
        <v>34.882128999999999</v>
      </c>
      <c r="L5" s="12">
        <v>33.929189000000001</v>
      </c>
      <c r="M5" s="12">
        <v>35.142069999999997</v>
      </c>
      <c r="N5" s="13">
        <v>33.470354</v>
      </c>
      <c r="O5" s="3">
        <v>19.260866</v>
      </c>
      <c r="P5" s="3">
        <v>12.670127000000001</v>
      </c>
      <c r="Q5" s="3">
        <v>115.504338</v>
      </c>
      <c r="R5" s="3">
        <v>105.349906</v>
      </c>
      <c r="S5" s="6">
        <v>104.52551699999999</v>
      </c>
      <c r="T5" s="3">
        <v>103.98274600000001</v>
      </c>
      <c r="U5" s="3">
        <v>249.191845</v>
      </c>
      <c r="V5" s="7">
        <v>177.02502899999999</v>
      </c>
      <c r="W5" s="12">
        <v>7.7547329999999999</v>
      </c>
      <c r="X5" s="12">
        <v>12.105069</v>
      </c>
      <c r="Y5" s="12">
        <v>12.769806000000001</v>
      </c>
      <c r="Z5" s="12">
        <v>21.120908</v>
      </c>
      <c r="AA5" s="12">
        <v>27.042134000000001</v>
      </c>
      <c r="AB5" s="12">
        <v>23.93206</v>
      </c>
      <c r="AC5" s="11"/>
      <c r="AD5" s="12"/>
      <c r="AE5" s="12"/>
      <c r="AF5" s="13"/>
      <c r="AG5" s="12">
        <v>82.762540999999999</v>
      </c>
      <c r="AH5" s="6">
        <v>53.515641000000002</v>
      </c>
      <c r="AI5" s="7">
        <v>53.752772999999998</v>
      </c>
      <c r="AJ5" s="12">
        <v>56.531879000000004</v>
      </c>
      <c r="AK5" s="6">
        <v>160.86591300000001</v>
      </c>
      <c r="AL5" s="7">
        <v>74.040826999999993</v>
      </c>
      <c r="AM5" s="3">
        <v>40.273288999999998</v>
      </c>
      <c r="AN5" s="3">
        <v>47.749791999999999</v>
      </c>
      <c r="AO5" s="3">
        <v>43.726914999999998</v>
      </c>
      <c r="AP5" s="3">
        <v>40.816853000000002</v>
      </c>
      <c r="AQ5" s="3">
        <v>163.570898</v>
      </c>
      <c r="AR5" s="3">
        <v>185.88685699999999</v>
      </c>
      <c r="AS5" s="3">
        <v>171.156598</v>
      </c>
      <c r="AT5" s="3">
        <v>131.27312000000001</v>
      </c>
      <c r="AU5" s="11">
        <v>89.830375000000004</v>
      </c>
      <c r="AV5" s="12">
        <v>107.14101100000001</v>
      </c>
      <c r="AW5" s="12">
        <v>102.360355</v>
      </c>
      <c r="AX5" s="12">
        <v>17.565429000000002</v>
      </c>
      <c r="AY5" s="12">
        <v>27.618765</v>
      </c>
      <c r="AZ5" s="12">
        <v>3.573178</v>
      </c>
      <c r="BA5" s="13">
        <v>4.9988520000000003</v>
      </c>
      <c r="BB5" s="3">
        <v>55.495666999999997</v>
      </c>
      <c r="BC5" s="3">
        <v>60.636771000000003</v>
      </c>
      <c r="BD5" s="3">
        <v>66.154053000000005</v>
      </c>
      <c r="BE5" s="3">
        <v>23.271685999999999</v>
      </c>
      <c r="BF5" s="6">
        <v>95.569680000000005</v>
      </c>
      <c r="BG5" s="3">
        <v>56.154541000000002</v>
      </c>
      <c r="BH5" s="3">
        <v>91.827670999999995</v>
      </c>
      <c r="BI5" s="3">
        <v>54.638489999999997</v>
      </c>
      <c r="BJ5" s="3">
        <v>125.51349399999999</v>
      </c>
      <c r="BK5" s="7">
        <v>56.568955000000003</v>
      </c>
      <c r="BL5" s="3">
        <v>61.040253</v>
      </c>
    </row>
    <row r="6" spans="1:64" x14ac:dyDescent="0.2">
      <c r="A6" s="1" t="s">
        <v>34</v>
      </c>
      <c r="B6" s="10" t="s">
        <v>32</v>
      </c>
      <c r="C6" s="14" t="s">
        <v>35</v>
      </c>
      <c r="D6" s="3">
        <v>58.947772999999998</v>
      </c>
      <c r="E6" s="3">
        <v>48.653568999999997</v>
      </c>
      <c r="F6" s="3">
        <v>46.008927</v>
      </c>
      <c r="G6" s="3">
        <v>84.285342</v>
      </c>
      <c r="H6" s="3">
        <v>49.751851000000002</v>
      </c>
      <c r="I6" s="11">
        <v>40.956485000000001</v>
      </c>
      <c r="J6" s="12">
        <v>39.020082000000002</v>
      </c>
      <c r="K6" s="12">
        <v>37.981397999999999</v>
      </c>
      <c r="L6" s="12">
        <v>9.1322329999999994</v>
      </c>
      <c r="M6" s="12">
        <v>6.9679390000000003</v>
      </c>
      <c r="N6" s="13">
        <v>8.7192190000000007</v>
      </c>
      <c r="O6" s="3">
        <v>197.275477</v>
      </c>
      <c r="P6" s="3">
        <v>195.28798699999999</v>
      </c>
      <c r="Q6" s="3">
        <v>198.628254</v>
      </c>
      <c r="R6" s="3">
        <v>313.63943999999998</v>
      </c>
      <c r="S6" s="6">
        <v>10.229093000000001</v>
      </c>
      <c r="T6" s="3">
        <v>10.590282</v>
      </c>
      <c r="U6" s="3">
        <v>5.5407950000000001</v>
      </c>
      <c r="V6" s="7">
        <v>3.7504689999999998</v>
      </c>
      <c r="W6" s="12">
        <v>10.261704999999999</v>
      </c>
      <c r="X6" s="12">
        <v>15.358889</v>
      </c>
      <c r="Y6" s="12">
        <v>13.108456</v>
      </c>
      <c r="Z6" s="12">
        <v>4.2652780000000003</v>
      </c>
      <c r="AA6" s="12">
        <v>5.2892840000000003</v>
      </c>
      <c r="AB6" s="12">
        <v>4.7104670000000004</v>
      </c>
      <c r="AC6" s="11">
        <v>0.458845</v>
      </c>
      <c r="AD6" s="12">
        <v>0.47381699999999999</v>
      </c>
      <c r="AE6" s="12">
        <v>2.187516</v>
      </c>
      <c r="AF6" s="13">
        <v>3.4296139999999999</v>
      </c>
      <c r="AG6" s="12">
        <v>24.049759999999999</v>
      </c>
      <c r="AH6" s="6">
        <v>35.894604999999999</v>
      </c>
      <c r="AI6" s="7">
        <v>15.252481</v>
      </c>
      <c r="AJ6" s="12">
        <v>15.985424</v>
      </c>
      <c r="AK6" s="6">
        <v>15.546385000000001</v>
      </c>
      <c r="AL6" s="7">
        <v>8.9814579999999999</v>
      </c>
      <c r="AM6" s="3">
        <v>35.656365000000001</v>
      </c>
      <c r="AN6" s="3">
        <v>42.718538000000002</v>
      </c>
      <c r="AO6" s="3">
        <v>26.613002000000002</v>
      </c>
      <c r="AP6" s="3">
        <v>40.390079</v>
      </c>
      <c r="AQ6" s="3">
        <v>26.723109000000001</v>
      </c>
      <c r="AR6" s="3">
        <v>38.489829</v>
      </c>
      <c r="AS6" s="3">
        <v>31.412835999999999</v>
      </c>
      <c r="AT6" s="3">
        <v>22.218585999999998</v>
      </c>
      <c r="AU6" s="11">
        <v>83.766619000000006</v>
      </c>
      <c r="AV6" s="12">
        <v>56.790987999999999</v>
      </c>
      <c r="AW6" s="12">
        <v>105.209906</v>
      </c>
      <c r="AX6" s="12">
        <v>3.611437</v>
      </c>
      <c r="AY6" s="12">
        <v>1.790681</v>
      </c>
      <c r="AZ6" s="12">
        <v>0.85287900000000005</v>
      </c>
      <c r="BA6" s="13">
        <v>0.92810400000000004</v>
      </c>
      <c r="BB6" s="3">
        <v>41.012748000000002</v>
      </c>
      <c r="BC6" s="3">
        <v>36.213327999999997</v>
      </c>
      <c r="BD6" s="3">
        <v>26.133883999999998</v>
      </c>
      <c r="BE6" s="3">
        <v>15.833221</v>
      </c>
      <c r="BF6" s="6">
        <v>37.180382999999999</v>
      </c>
      <c r="BG6" s="3">
        <v>21.228083000000002</v>
      </c>
      <c r="BH6" s="3">
        <v>25.414914</v>
      </c>
      <c r="BI6" s="3">
        <v>5.3279829999999997</v>
      </c>
      <c r="BJ6" s="3">
        <v>19.631661000000001</v>
      </c>
      <c r="BK6" s="7">
        <v>8.0548230000000007</v>
      </c>
      <c r="BL6" s="3">
        <v>39.08014</v>
      </c>
    </row>
    <row r="7" spans="1:64" x14ac:dyDescent="0.2">
      <c r="A7" s="1" t="s">
        <v>36</v>
      </c>
      <c r="B7" s="10" t="s">
        <v>32</v>
      </c>
      <c r="C7" s="10" t="s">
        <v>37</v>
      </c>
      <c r="D7" s="3">
        <v>43.574832999999998</v>
      </c>
      <c r="E7" s="3">
        <v>45.618049999999997</v>
      </c>
      <c r="F7" s="3">
        <v>142.59734900000001</v>
      </c>
      <c r="G7" s="3">
        <v>94.117895000000004</v>
      </c>
      <c r="H7" s="3">
        <v>60.847011999999999</v>
      </c>
      <c r="I7" s="11">
        <v>13.457172</v>
      </c>
      <c r="J7" s="12">
        <v>15.079160999999999</v>
      </c>
      <c r="K7" s="12">
        <v>11.655187</v>
      </c>
      <c r="L7" s="12">
        <v>8.2765489999999993</v>
      </c>
      <c r="M7" s="12">
        <v>7.1996659999999997</v>
      </c>
      <c r="N7" s="13">
        <v>8.4158589999999993</v>
      </c>
      <c r="O7" s="3">
        <v>18.161792999999999</v>
      </c>
      <c r="P7" s="3">
        <v>15.047571</v>
      </c>
      <c r="Q7" s="3">
        <v>6.2567550000000001</v>
      </c>
      <c r="R7" s="3">
        <v>5.451435</v>
      </c>
      <c r="S7" s="6">
        <v>39.091901999999997</v>
      </c>
      <c r="T7" s="3">
        <v>28.195644000000001</v>
      </c>
      <c r="U7" s="3">
        <v>29.954561999999999</v>
      </c>
      <c r="V7" s="7">
        <v>21.514288000000001</v>
      </c>
      <c r="W7" s="12">
        <v>23.318816999999999</v>
      </c>
      <c r="X7" s="12">
        <v>39.96472</v>
      </c>
      <c r="Y7" s="12">
        <v>42.073915999999997</v>
      </c>
      <c r="Z7" s="12">
        <v>19.158387999999999</v>
      </c>
      <c r="AA7" s="12">
        <v>10.548538000000001</v>
      </c>
      <c r="AB7" s="12">
        <v>7.4969679999999999</v>
      </c>
      <c r="AC7" s="11">
        <v>1.2375910000000001</v>
      </c>
      <c r="AD7" s="12">
        <v>1.844665</v>
      </c>
      <c r="AE7" s="12">
        <v>7.1282750000000004</v>
      </c>
      <c r="AF7" s="13">
        <v>7.4844850000000003</v>
      </c>
      <c r="AG7" s="12">
        <v>51.708826999999999</v>
      </c>
      <c r="AH7" s="6">
        <v>55.703031000000003</v>
      </c>
      <c r="AI7" s="7">
        <v>54.547255</v>
      </c>
      <c r="AJ7" s="12">
        <v>35.844875000000002</v>
      </c>
      <c r="AK7" s="6">
        <v>59.674267999999998</v>
      </c>
      <c r="AL7" s="7">
        <v>21.291543999999998</v>
      </c>
      <c r="AM7" s="3">
        <v>39.609670000000001</v>
      </c>
      <c r="AN7" s="3">
        <v>54.536496</v>
      </c>
      <c r="AO7" s="3">
        <v>32.408723000000002</v>
      </c>
      <c r="AP7" s="3">
        <v>46.267543000000003</v>
      </c>
      <c r="AQ7" s="3">
        <v>104.572068</v>
      </c>
      <c r="AR7" s="3">
        <v>169.64082099999999</v>
      </c>
      <c r="AS7" s="3">
        <v>129.775102</v>
      </c>
      <c r="AT7" s="3">
        <v>180.25431</v>
      </c>
      <c r="AU7" s="11">
        <v>47.167535999999998</v>
      </c>
      <c r="AV7" s="12">
        <v>52.182156999999997</v>
      </c>
      <c r="AW7" s="12">
        <v>64.638091000000003</v>
      </c>
      <c r="AX7" s="12">
        <v>13.783858</v>
      </c>
      <c r="AY7" s="12">
        <v>15.092802000000001</v>
      </c>
      <c r="AZ7" s="12">
        <v>2.8391099999999998</v>
      </c>
      <c r="BA7" s="13">
        <v>4.8920969999999997</v>
      </c>
      <c r="BB7" s="3">
        <v>96.360209999999995</v>
      </c>
      <c r="BC7" s="3">
        <v>94.002331999999996</v>
      </c>
      <c r="BD7" s="3">
        <v>86.013193999999999</v>
      </c>
      <c r="BE7" s="3">
        <v>26.960564000000002</v>
      </c>
      <c r="BF7" s="6">
        <v>37.574724000000003</v>
      </c>
      <c r="BG7" s="3">
        <v>37.702446999999999</v>
      </c>
      <c r="BH7" s="3">
        <v>50.660083999999998</v>
      </c>
      <c r="BI7" s="3">
        <v>12.018756</v>
      </c>
      <c r="BJ7" s="3">
        <v>14.324833</v>
      </c>
      <c r="BK7" s="7">
        <v>6.690512</v>
      </c>
      <c r="BL7" s="3">
        <v>89.760411000000005</v>
      </c>
    </row>
    <row r="8" spans="1:64" x14ac:dyDescent="0.2">
      <c r="A8" s="1" t="s">
        <v>38</v>
      </c>
      <c r="B8" s="10" t="s">
        <v>32</v>
      </c>
      <c r="C8" s="10" t="s">
        <v>39</v>
      </c>
      <c r="D8" s="3">
        <v>2.838571</v>
      </c>
      <c r="E8" s="3">
        <v>3.9368690000000002</v>
      </c>
      <c r="F8" s="3">
        <v>10.561105</v>
      </c>
      <c r="G8" s="3">
        <v>10.016073</v>
      </c>
      <c r="H8" s="3">
        <v>3.8874529999999998</v>
      </c>
      <c r="I8" s="11">
        <v>51.166843</v>
      </c>
      <c r="J8" s="12">
        <v>52.267021</v>
      </c>
      <c r="K8" s="12">
        <v>45.257019</v>
      </c>
      <c r="L8" s="12">
        <v>46.637320000000003</v>
      </c>
      <c r="M8" s="12">
        <v>47.045850000000002</v>
      </c>
      <c r="N8" s="13">
        <v>48.043528000000002</v>
      </c>
      <c r="O8" s="3">
        <v>12.99235</v>
      </c>
      <c r="P8" s="3">
        <v>8.7572659999999996</v>
      </c>
      <c r="Q8" s="3">
        <v>18.293032</v>
      </c>
      <c r="R8" s="3">
        <v>28.283172</v>
      </c>
      <c r="S8" s="6">
        <v>7.9844999999999999E-2</v>
      </c>
      <c r="T8" s="3">
        <v>9.0596999999999997E-2</v>
      </c>
      <c r="U8" s="3">
        <v>0.94183499999999998</v>
      </c>
      <c r="V8" s="7">
        <v>0.208061</v>
      </c>
      <c r="W8" s="12">
        <v>12.784573999999999</v>
      </c>
      <c r="X8" s="12">
        <v>20.096357000000001</v>
      </c>
      <c r="Y8" s="12">
        <v>21.874970000000001</v>
      </c>
      <c r="Z8" s="12">
        <v>2.7083029999999999</v>
      </c>
      <c r="AA8" s="12">
        <v>2.175621</v>
      </c>
      <c r="AB8" s="12">
        <v>2.1505209999999999</v>
      </c>
      <c r="AC8" s="11">
        <v>0.35010799999999997</v>
      </c>
      <c r="AD8" s="12">
        <v>0.57967500000000005</v>
      </c>
      <c r="AE8" s="12">
        <v>3.969678</v>
      </c>
      <c r="AF8" s="13">
        <v>4.9155889999999998</v>
      </c>
      <c r="AG8" s="12">
        <v>8.3343260000000008</v>
      </c>
      <c r="AH8" s="6">
        <v>3.7084800000000002</v>
      </c>
      <c r="AI8" s="7">
        <v>4.5072429999999999</v>
      </c>
      <c r="AJ8" s="12">
        <v>6.5502589999999996</v>
      </c>
      <c r="AK8" s="6">
        <v>12.15959</v>
      </c>
      <c r="AL8" s="7">
        <v>19.838418999999998</v>
      </c>
      <c r="AM8" s="3">
        <v>7.8754860000000004</v>
      </c>
      <c r="AN8" s="3">
        <v>7.9643040000000003</v>
      </c>
      <c r="AO8" s="3">
        <v>7.8718690000000002</v>
      </c>
      <c r="AP8" s="3">
        <v>6.9624829999999998</v>
      </c>
      <c r="AQ8" s="3">
        <v>10.498870999999999</v>
      </c>
      <c r="AR8" s="3">
        <v>16.783465</v>
      </c>
      <c r="AS8" s="3">
        <v>9.9322420000000005</v>
      </c>
      <c r="AT8" s="3">
        <v>17.043108</v>
      </c>
      <c r="AU8" s="11">
        <v>30.711811999999998</v>
      </c>
      <c r="AV8" s="12">
        <v>25.476410999999999</v>
      </c>
      <c r="AW8" s="12">
        <v>31.161788000000001</v>
      </c>
      <c r="AX8" s="12">
        <v>1.546969</v>
      </c>
      <c r="AY8" s="12">
        <v>2.5932770000000001</v>
      </c>
      <c r="AZ8" s="12">
        <v>0.28334700000000002</v>
      </c>
      <c r="BA8" s="13">
        <v>0.38056299999999998</v>
      </c>
      <c r="BB8" s="3">
        <v>17.318932</v>
      </c>
      <c r="BC8" s="3">
        <v>14.190628</v>
      </c>
      <c r="BD8" s="3">
        <v>11.802747</v>
      </c>
      <c r="BE8" s="3">
        <v>10.099641</v>
      </c>
      <c r="BF8" s="6">
        <v>10.836598</v>
      </c>
      <c r="BG8" s="3">
        <v>13.509778000000001</v>
      </c>
      <c r="BH8" s="3">
        <v>15.731085</v>
      </c>
      <c r="BI8" s="3">
        <v>5.3434189999999999</v>
      </c>
      <c r="BJ8" s="3">
        <v>9.868881</v>
      </c>
      <c r="BK8" s="7">
        <v>2.9858760000000002</v>
      </c>
      <c r="BL8" s="3">
        <v>16.649470000000001</v>
      </c>
    </row>
    <row r="9" spans="1:64" x14ac:dyDescent="0.2">
      <c r="A9" s="1" t="s">
        <v>40</v>
      </c>
      <c r="B9" s="10" t="s">
        <v>32</v>
      </c>
      <c r="C9" s="14" t="s">
        <v>41</v>
      </c>
      <c r="D9" s="3">
        <v>8.672307</v>
      </c>
      <c r="E9" s="3">
        <v>7.975581</v>
      </c>
      <c r="F9" s="3">
        <v>22.213349999999998</v>
      </c>
      <c r="G9" s="3">
        <v>28.210597</v>
      </c>
      <c r="H9" s="3">
        <v>13.57531</v>
      </c>
      <c r="I9" s="11">
        <v>2.427082</v>
      </c>
      <c r="J9" s="12">
        <v>2.4966629999999999</v>
      </c>
      <c r="K9" s="12">
        <v>4.0069160000000004</v>
      </c>
      <c r="L9" s="12">
        <v>4.3920260000000004</v>
      </c>
      <c r="M9" s="12">
        <v>3.7689050000000002</v>
      </c>
      <c r="N9" s="13">
        <v>2.7437010000000002</v>
      </c>
      <c r="O9" s="3">
        <v>13.33933</v>
      </c>
      <c r="P9" s="3">
        <v>8.7952169999999992</v>
      </c>
      <c r="Q9" s="3">
        <v>8.2617329999999995</v>
      </c>
      <c r="R9" s="3">
        <v>4.8852770000000003</v>
      </c>
      <c r="S9" s="6">
        <v>18.444669000000001</v>
      </c>
      <c r="T9" s="3">
        <v>17.326695000000001</v>
      </c>
      <c r="U9" s="3">
        <v>6.7416900000000002</v>
      </c>
      <c r="V9" s="7">
        <v>5.5451170000000003</v>
      </c>
      <c r="W9" s="12">
        <v>4.0061869999999997</v>
      </c>
      <c r="X9" s="12">
        <v>9.3037419999999997</v>
      </c>
      <c r="Y9" s="12">
        <v>7.4405729999999997</v>
      </c>
      <c r="Z9" s="12">
        <v>4.7651260000000004</v>
      </c>
      <c r="AA9" s="12">
        <v>4.0322579999999997</v>
      </c>
      <c r="AB9" s="12">
        <v>3.3415279999999998</v>
      </c>
      <c r="AC9" s="11">
        <v>7.7671000000000004E-2</v>
      </c>
      <c r="AD9" s="12">
        <v>0.29322900000000002</v>
      </c>
      <c r="AE9" s="12">
        <v>4.1643720000000002</v>
      </c>
      <c r="AF9" s="13">
        <v>4.9143990000000004</v>
      </c>
      <c r="AG9" s="12">
        <v>64.891298000000006</v>
      </c>
      <c r="AH9" s="6">
        <v>18.091446000000001</v>
      </c>
      <c r="AI9" s="7">
        <v>41.109361999999997</v>
      </c>
      <c r="AJ9" s="12">
        <v>5.6933420000000003</v>
      </c>
      <c r="AK9" s="6">
        <v>13.244456</v>
      </c>
      <c r="AL9" s="7">
        <v>7.9912970000000003</v>
      </c>
      <c r="AM9" s="3">
        <v>21.401779000000001</v>
      </c>
      <c r="AN9" s="3">
        <v>19.838443999999999</v>
      </c>
      <c r="AO9" s="3">
        <v>19.196874999999999</v>
      </c>
      <c r="AP9" s="3">
        <v>24.810483000000001</v>
      </c>
      <c r="AQ9" s="3">
        <v>3.8719600000000001</v>
      </c>
      <c r="AR9" s="3">
        <v>16.453247999999999</v>
      </c>
      <c r="AS9" s="3">
        <v>10.037839999999999</v>
      </c>
      <c r="AT9" s="3">
        <v>14.910871999999999</v>
      </c>
      <c r="AU9" s="11">
        <v>18.585265</v>
      </c>
      <c r="AV9" s="12">
        <v>24.828499999999998</v>
      </c>
      <c r="AW9" s="12">
        <v>21.732430999999998</v>
      </c>
      <c r="AX9" s="12">
        <v>1.7886029999999999</v>
      </c>
      <c r="AY9" s="12">
        <v>2.7782079999999998</v>
      </c>
      <c r="AZ9" s="12">
        <v>1.7409429999999999</v>
      </c>
      <c r="BA9" s="13">
        <v>1.105521</v>
      </c>
      <c r="BB9" s="3">
        <v>9.2558419999999995</v>
      </c>
      <c r="BC9" s="3">
        <v>6.9021860000000004</v>
      </c>
      <c r="BD9" s="3">
        <v>7.4560129999999996</v>
      </c>
      <c r="BE9" s="3">
        <v>2.2987829999999998</v>
      </c>
      <c r="BF9" s="6">
        <v>41.918886000000001</v>
      </c>
      <c r="BG9" s="3">
        <v>28.832405999999999</v>
      </c>
      <c r="BH9" s="3">
        <v>45.844047000000003</v>
      </c>
      <c r="BI9" s="3">
        <v>9.5155180000000001</v>
      </c>
      <c r="BJ9" s="3">
        <v>19.290454</v>
      </c>
      <c r="BK9" s="7">
        <v>11.006487999999999</v>
      </c>
      <c r="BL9" s="3">
        <v>1.8836310000000001</v>
      </c>
    </row>
    <row r="10" spans="1:64" x14ac:dyDescent="0.2">
      <c r="A10" s="1" t="s">
        <v>118</v>
      </c>
      <c r="B10" s="10" t="s">
        <v>32</v>
      </c>
      <c r="C10" s="10" t="s">
        <v>119</v>
      </c>
      <c r="D10" s="3">
        <v>14.275618</v>
      </c>
      <c r="E10" s="3">
        <v>8.6831759999999996</v>
      </c>
      <c r="F10" s="3">
        <v>68.612886000000003</v>
      </c>
      <c r="G10" s="3">
        <v>61.855364999999999</v>
      </c>
      <c r="H10" s="3">
        <v>29.715267000000001</v>
      </c>
      <c r="I10" s="11">
        <v>50.167471999999997</v>
      </c>
      <c r="J10" s="12">
        <v>50.636436000000003</v>
      </c>
      <c r="K10" s="12">
        <v>46.865676000000001</v>
      </c>
      <c r="L10" s="12">
        <v>37.312868000000002</v>
      </c>
      <c r="M10" s="12">
        <v>37.640715999999998</v>
      </c>
      <c r="N10" s="13">
        <v>39.018431</v>
      </c>
      <c r="S10" s="6">
        <v>99.278301999999996</v>
      </c>
      <c r="T10" s="3">
        <v>92.666683000000006</v>
      </c>
      <c r="U10" s="3">
        <v>77.930929000000006</v>
      </c>
      <c r="V10" s="7">
        <v>64.490342999999996</v>
      </c>
      <c r="W10" s="12">
        <v>42.975008000000003</v>
      </c>
      <c r="X10" s="12">
        <v>86.966502000000006</v>
      </c>
      <c r="Y10" s="12">
        <v>71.367198000000002</v>
      </c>
      <c r="Z10" s="12">
        <v>27.179055000000002</v>
      </c>
      <c r="AA10" s="12">
        <v>50.001941000000002</v>
      </c>
      <c r="AB10" s="12">
        <v>27.976414999999999</v>
      </c>
      <c r="AC10" s="11">
        <v>0.92780899999999999</v>
      </c>
      <c r="AD10" s="12">
        <v>1.961541</v>
      </c>
      <c r="AE10" s="12">
        <v>293.80900500000001</v>
      </c>
      <c r="AF10" s="13">
        <v>313.86579799999998</v>
      </c>
      <c r="AG10" s="12">
        <v>27.560760999999999</v>
      </c>
      <c r="AJ10" s="12">
        <v>67.930735999999996</v>
      </c>
      <c r="AK10" s="6">
        <v>96.583907999999994</v>
      </c>
      <c r="AL10" s="7">
        <v>49.156872</v>
      </c>
      <c r="AM10" s="3">
        <v>34.440600000000003</v>
      </c>
      <c r="AN10" s="3">
        <v>33.117035000000001</v>
      </c>
      <c r="AO10" s="3">
        <v>35.775126999999998</v>
      </c>
      <c r="AP10" s="3">
        <v>38.445869000000002</v>
      </c>
      <c r="AQ10" s="3">
        <v>89.142014000000003</v>
      </c>
      <c r="AR10" s="3">
        <v>132.88836699999999</v>
      </c>
      <c r="AS10" s="3">
        <v>82.117649</v>
      </c>
      <c r="AT10" s="3">
        <v>105.493774</v>
      </c>
      <c r="AU10" s="11">
        <v>70.724070999999995</v>
      </c>
      <c r="AV10" s="12">
        <v>93.521845999999996</v>
      </c>
      <c r="AW10" s="12">
        <v>67.386673000000002</v>
      </c>
      <c r="AX10" s="12">
        <v>16.634245</v>
      </c>
      <c r="AY10" s="12">
        <v>16.934296</v>
      </c>
      <c r="AZ10" s="12">
        <v>2.7848199999999999</v>
      </c>
      <c r="BA10" s="13">
        <v>4.9999019999999996</v>
      </c>
      <c r="BB10" s="3">
        <v>59.434438999999998</v>
      </c>
      <c r="BC10" s="3">
        <v>60.687384000000002</v>
      </c>
      <c r="BD10" s="3">
        <v>76.367683</v>
      </c>
      <c r="BE10" s="3">
        <v>18.897487000000002</v>
      </c>
      <c r="BF10" s="6">
        <v>51.961218000000002</v>
      </c>
      <c r="BG10" s="3">
        <v>32.920050000000003</v>
      </c>
      <c r="BH10" s="3">
        <v>59.803854999999999</v>
      </c>
      <c r="BI10" s="3">
        <v>21.203150999999998</v>
      </c>
      <c r="BJ10" s="3">
        <v>51.542113999999998</v>
      </c>
      <c r="BK10" s="7">
        <v>21.088605000000001</v>
      </c>
      <c r="BL10" s="3">
        <v>61.989960000000004</v>
      </c>
    </row>
    <row r="11" spans="1:64" x14ac:dyDescent="0.2">
      <c r="A11" s="1" t="s">
        <v>42</v>
      </c>
      <c r="B11" s="10" t="s">
        <v>32</v>
      </c>
      <c r="C11" s="10" t="s">
        <v>43</v>
      </c>
      <c r="D11" s="3">
        <v>54.871944999999997</v>
      </c>
      <c r="E11" s="3">
        <v>69.657770999999997</v>
      </c>
      <c r="F11" s="3">
        <v>25.509218000000001</v>
      </c>
      <c r="G11" s="3">
        <v>17.826464000000001</v>
      </c>
      <c r="H11" s="3">
        <v>10.657069</v>
      </c>
      <c r="I11" s="11">
        <v>56.940845000000003</v>
      </c>
      <c r="J11" s="12">
        <v>43.139057999999999</v>
      </c>
      <c r="K11" s="12">
        <v>54.512695999999998</v>
      </c>
      <c r="L11" s="12">
        <v>42.319420999999998</v>
      </c>
      <c r="M11" s="12">
        <v>39.618969</v>
      </c>
      <c r="N11" s="13">
        <v>37.425127000000003</v>
      </c>
      <c r="O11" s="3">
        <v>102.843715</v>
      </c>
      <c r="P11" s="3">
        <v>126.92252999999999</v>
      </c>
      <c r="Q11" s="3">
        <v>43.106468</v>
      </c>
      <c r="R11" s="3">
        <v>44.263410999999998</v>
      </c>
      <c r="S11" s="6">
        <v>81.869174999999998</v>
      </c>
      <c r="T11" s="3">
        <v>75.140656000000007</v>
      </c>
      <c r="U11" s="3">
        <v>36.297061999999997</v>
      </c>
      <c r="V11" s="7">
        <v>28.064021</v>
      </c>
      <c r="W11" s="12">
        <v>13.311287</v>
      </c>
      <c r="X11" s="12">
        <v>21.377198</v>
      </c>
      <c r="Y11" s="12">
        <v>20.553478999999999</v>
      </c>
      <c r="Z11" s="12">
        <v>11.118081</v>
      </c>
      <c r="AA11" s="12">
        <v>10.694891999999999</v>
      </c>
      <c r="AB11" s="12">
        <v>13.438546000000001</v>
      </c>
      <c r="AC11" s="11">
        <v>0.49683899999999998</v>
      </c>
      <c r="AD11" s="12">
        <v>1.3618030000000001</v>
      </c>
      <c r="AE11" s="12">
        <v>13.390912999999999</v>
      </c>
      <c r="AF11" s="13">
        <v>17.437169000000001</v>
      </c>
      <c r="AG11" s="12">
        <v>8.6623319999999993</v>
      </c>
      <c r="AH11" s="6">
        <v>11.221399999999999</v>
      </c>
      <c r="AI11" s="7">
        <v>33.932758999999997</v>
      </c>
      <c r="AJ11" s="12">
        <v>7.5275470000000002</v>
      </c>
      <c r="AK11" s="6">
        <v>18.406265000000001</v>
      </c>
      <c r="AL11" s="7">
        <v>5.3864570000000001</v>
      </c>
      <c r="AM11" s="3">
        <v>8.2937910000000006</v>
      </c>
      <c r="AN11" s="3">
        <v>12.440056999999999</v>
      </c>
      <c r="AO11" s="3">
        <v>11.434454000000001</v>
      </c>
      <c r="AP11" s="3">
        <v>10.7927</v>
      </c>
      <c r="AQ11" s="3">
        <v>4.0950249999999997</v>
      </c>
      <c r="AR11" s="3">
        <v>18.471820999999998</v>
      </c>
      <c r="AS11" s="3">
        <v>10.972977</v>
      </c>
      <c r="AT11" s="3">
        <v>16.349513000000002</v>
      </c>
      <c r="AU11" s="11">
        <v>15.781929</v>
      </c>
      <c r="AV11" s="12">
        <v>27.811882000000001</v>
      </c>
      <c r="AW11" s="12">
        <v>18.579910000000002</v>
      </c>
      <c r="AX11" s="12">
        <v>5.5350820000000001</v>
      </c>
      <c r="AY11" s="12">
        <v>7.2353290000000001</v>
      </c>
      <c r="AZ11" s="12">
        <v>1.239363</v>
      </c>
      <c r="BA11" s="13">
        <v>3.0731009999999999</v>
      </c>
      <c r="BB11" s="3">
        <v>51.867826999999998</v>
      </c>
      <c r="BC11" s="3">
        <v>50.447633000000003</v>
      </c>
      <c r="BD11" s="3">
        <v>52.107049000000004</v>
      </c>
      <c r="BE11" s="3">
        <v>17.394157</v>
      </c>
      <c r="BF11" s="6">
        <v>14.900391000000001</v>
      </c>
      <c r="BG11" s="3">
        <v>10.432817999999999</v>
      </c>
      <c r="BH11" s="3">
        <v>17.154266</v>
      </c>
      <c r="BI11" s="3">
        <v>8.0146339999999991</v>
      </c>
      <c r="BJ11" s="3">
        <v>12.737225</v>
      </c>
      <c r="BK11" s="7">
        <v>8.4911720000000006</v>
      </c>
      <c r="BL11" s="3">
        <v>52.674599999999998</v>
      </c>
    </row>
    <row r="12" spans="1:64" x14ac:dyDescent="0.2">
      <c r="A12" s="1" t="s">
        <v>44</v>
      </c>
      <c r="B12" s="10" t="s">
        <v>32</v>
      </c>
      <c r="C12" s="10" t="s">
        <v>45</v>
      </c>
      <c r="D12" s="3">
        <v>23.870570000000001</v>
      </c>
      <c r="E12" s="3">
        <v>40.624236000000003</v>
      </c>
      <c r="F12" s="3">
        <v>269.02618899999999</v>
      </c>
      <c r="G12" s="3">
        <v>290.42546800000002</v>
      </c>
      <c r="H12" s="3">
        <v>103.68691200000001</v>
      </c>
      <c r="I12" s="11">
        <v>44.551127999999999</v>
      </c>
      <c r="J12" s="12">
        <v>60.359645999999998</v>
      </c>
      <c r="K12" s="12">
        <v>51.720320000000001</v>
      </c>
      <c r="L12" s="12">
        <v>27.820305000000001</v>
      </c>
      <c r="M12" s="12">
        <v>29.665626</v>
      </c>
      <c r="N12" s="13">
        <v>25.508154000000001</v>
      </c>
      <c r="O12" s="3">
        <v>7.1509910000000003</v>
      </c>
      <c r="P12" s="3">
        <v>4.620914</v>
      </c>
      <c r="Q12" s="3">
        <v>129.66634300000001</v>
      </c>
      <c r="R12" s="3">
        <v>70.486969999999999</v>
      </c>
      <c r="S12" s="6">
        <v>31.139323999999998</v>
      </c>
      <c r="T12" s="3">
        <v>26.645430000000001</v>
      </c>
      <c r="U12" s="3">
        <v>110.87499699999999</v>
      </c>
      <c r="V12" s="7">
        <v>112.044833</v>
      </c>
      <c r="W12" s="12">
        <v>87.319292000000004</v>
      </c>
      <c r="X12" s="12">
        <v>97.966611999999998</v>
      </c>
      <c r="Y12" s="12">
        <v>207.76451</v>
      </c>
      <c r="Z12" s="12">
        <v>45.572077999999998</v>
      </c>
      <c r="AA12" s="12">
        <v>50.994917000000001</v>
      </c>
      <c r="AB12" s="12">
        <v>37.910131999999997</v>
      </c>
      <c r="AC12" s="11">
        <v>3.9342000000000002E-2</v>
      </c>
      <c r="AD12" s="12">
        <v>8.3174999999999999E-2</v>
      </c>
      <c r="AE12" s="12">
        <v>46.271534000000003</v>
      </c>
      <c r="AF12" s="13">
        <v>45.780093000000001</v>
      </c>
      <c r="AG12" s="12">
        <v>42.853513999999997</v>
      </c>
      <c r="AH12" s="6">
        <v>34.830357999999997</v>
      </c>
      <c r="AI12" s="7">
        <v>28.292172000000001</v>
      </c>
      <c r="AJ12" s="12">
        <v>34.574063000000002</v>
      </c>
      <c r="AK12" s="6">
        <v>215.77880400000001</v>
      </c>
      <c r="AL12" s="7">
        <v>124.137623</v>
      </c>
      <c r="AM12" s="3">
        <v>30.818662</v>
      </c>
      <c r="AN12" s="3">
        <v>38.761651000000001</v>
      </c>
      <c r="AO12" s="3">
        <v>31.208513</v>
      </c>
      <c r="AP12" s="3">
        <v>30.151965000000001</v>
      </c>
      <c r="AQ12" s="3">
        <v>178.59306799999999</v>
      </c>
      <c r="AR12" s="3">
        <v>210.97818599999999</v>
      </c>
      <c r="AS12" s="3">
        <v>120.14277800000001</v>
      </c>
      <c r="AT12" s="3">
        <v>138.829666</v>
      </c>
      <c r="AU12" s="11">
        <v>78.052835999999999</v>
      </c>
      <c r="AV12" s="12">
        <v>105.828418</v>
      </c>
      <c r="AW12" s="12">
        <v>92.071974999999995</v>
      </c>
      <c r="AX12" s="12">
        <v>28.290299000000001</v>
      </c>
      <c r="AY12" s="12">
        <v>29.967236</v>
      </c>
      <c r="AZ12" s="12">
        <v>11.430693</v>
      </c>
      <c r="BA12" s="13">
        <v>10.395816999999999</v>
      </c>
      <c r="BB12" s="3">
        <v>62.894857000000002</v>
      </c>
      <c r="BC12" s="3">
        <v>60.001044999999998</v>
      </c>
      <c r="BD12" s="3">
        <v>64.840643999999998</v>
      </c>
      <c r="BE12" s="3">
        <v>16.255913</v>
      </c>
      <c r="BF12" s="6">
        <v>84.529392999999999</v>
      </c>
      <c r="BG12" s="3">
        <v>58.634805999999998</v>
      </c>
      <c r="BH12" s="3">
        <v>69.065520000000006</v>
      </c>
      <c r="BI12" s="3">
        <v>83.340654999999998</v>
      </c>
      <c r="BJ12" s="3">
        <v>112.046527</v>
      </c>
      <c r="BK12" s="7">
        <v>43.334498000000004</v>
      </c>
      <c r="BL12" s="3">
        <v>46.558540999999998</v>
      </c>
    </row>
    <row r="13" spans="1:64" x14ac:dyDescent="0.2">
      <c r="A13" s="1" t="s">
        <v>46</v>
      </c>
      <c r="B13" s="10" t="s">
        <v>32</v>
      </c>
      <c r="C13" s="10" t="s">
        <v>47</v>
      </c>
      <c r="D13" s="3">
        <v>15.131926999999999</v>
      </c>
      <c r="E13" s="3">
        <v>28.197139</v>
      </c>
      <c r="F13" s="3">
        <v>89.222256999999999</v>
      </c>
      <c r="G13" s="3">
        <v>68.182657000000006</v>
      </c>
      <c r="H13" s="3">
        <v>33.141489999999997</v>
      </c>
      <c r="I13" s="11">
        <v>65.766964000000002</v>
      </c>
      <c r="J13" s="12">
        <v>71.359041000000005</v>
      </c>
      <c r="K13" s="12">
        <v>60.856068999999998</v>
      </c>
      <c r="L13" s="12">
        <v>24.311744000000001</v>
      </c>
      <c r="M13" s="12">
        <v>27.926957000000002</v>
      </c>
      <c r="N13" s="13">
        <v>26.171485000000001</v>
      </c>
      <c r="O13" s="3">
        <v>26.406921000000001</v>
      </c>
      <c r="P13" s="3">
        <v>18.621272000000001</v>
      </c>
      <c r="Q13" s="3">
        <v>51.624136</v>
      </c>
      <c r="R13" s="3">
        <v>32.843100999999997</v>
      </c>
      <c r="S13" s="6">
        <v>9.5204459999999997</v>
      </c>
      <c r="T13" s="3">
        <v>6.897723</v>
      </c>
      <c r="U13" s="3">
        <v>40.969777000000001</v>
      </c>
      <c r="V13" s="7">
        <v>45.627484000000003</v>
      </c>
      <c r="W13" s="12">
        <v>34.071849999999998</v>
      </c>
      <c r="X13" s="12">
        <v>55.104571999999997</v>
      </c>
      <c r="Y13" s="12">
        <v>55.042769999999997</v>
      </c>
      <c r="Z13" s="12">
        <v>5.2036860000000003</v>
      </c>
      <c r="AA13" s="12">
        <v>6.3688039999999999</v>
      </c>
      <c r="AB13" s="12">
        <v>5.3875019999999996</v>
      </c>
      <c r="AC13" s="11">
        <v>0.58899800000000002</v>
      </c>
      <c r="AD13" s="12">
        <v>0.86490599999999995</v>
      </c>
      <c r="AE13" s="12">
        <v>10.568291</v>
      </c>
      <c r="AF13" s="13">
        <v>11.721495000000001</v>
      </c>
      <c r="AG13" s="12">
        <v>5.0212700000000003</v>
      </c>
      <c r="AH13" s="6">
        <v>8.0997749999999993</v>
      </c>
      <c r="AI13" s="7">
        <v>11.843816</v>
      </c>
      <c r="AJ13" s="12">
        <v>9.2530049999999999</v>
      </c>
      <c r="AK13" s="6">
        <v>8.4590610000000002</v>
      </c>
      <c r="AL13" s="7">
        <v>4.3020779999999998</v>
      </c>
      <c r="AM13" s="3">
        <v>3.267077</v>
      </c>
      <c r="AN13" s="3">
        <v>4.2281440000000003</v>
      </c>
      <c r="AO13" s="3">
        <v>6.3765239999999999</v>
      </c>
      <c r="AP13" s="3">
        <v>5.3782889999999997</v>
      </c>
      <c r="AQ13" s="3">
        <v>8.2938290000000006</v>
      </c>
      <c r="AR13" s="3">
        <v>30.781994999999998</v>
      </c>
      <c r="AS13" s="3">
        <v>9.5803290000000008</v>
      </c>
      <c r="AT13" s="3">
        <v>35.680121999999997</v>
      </c>
      <c r="AU13" s="11">
        <v>14.664709999999999</v>
      </c>
      <c r="AV13" s="12">
        <v>16.955093999999999</v>
      </c>
      <c r="AW13" s="12">
        <v>13.182843999999999</v>
      </c>
      <c r="AX13" s="12">
        <v>2.2850839999999999</v>
      </c>
      <c r="AY13" s="12">
        <v>2.1429049999999998</v>
      </c>
      <c r="AZ13" s="12">
        <v>0.25394600000000001</v>
      </c>
      <c r="BA13" s="13">
        <v>0.50016499999999997</v>
      </c>
      <c r="BB13" s="3">
        <v>3.241228</v>
      </c>
      <c r="BC13" s="3">
        <v>3.221724</v>
      </c>
      <c r="BD13" s="3">
        <v>2.7884169999999999</v>
      </c>
      <c r="BE13" s="3">
        <v>1.3617589999999999</v>
      </c>
      <c r="BF13" s="6">
        <v>10.135259</v>
      </c>
      <c r="BG13" s="3">
        <v>19.016881000000001</v>
      </c>
      <c r="BH13" s="3">
        <v>8.7978380000000005</v>
      </c>
      <c r="BI13" s="3">
        <v>1.6906380000000001</v>
      </c>
      <c r="BJ13" s="3">
        <v>2.7746960000000001</v>
      </c>
      <c r="BK13" s="7">
        <v>4.6883710000000001</v>
      </c>
      <c r="BL13" s="3">
        <v>7.5199980000000002</v>
      </c>
    </row>
    <row r="14" spans="1:64" x14ac:dyDescent="0.2">
      <c r="A14" s="1" t="s">
        <v>120</v>
      </c>
      <c r="B14" s="10" t="s">
        <v>32</v>
      </c>
      <c r="C14" s="10" t="s">
        <v>121</v>
      </c>
      <c r="D14" s="3">
        <v>16.045254</v>
      </c>
      <c r="E14" s="3">
        <v>7.2886879999999996</v>
      </c>
      <c r="F14" s="3">
        <v>181.198069</v>
      </c>
      <c r="G14" s="3">
        <v>172.042205</v>
      </c>
      <c r="H14" s="3">
        <v>76.349056000000004</v>
      </c>
      <c r="I14" s="11"/>
      <c r="J14" s="12"/>
      <c r="K14" s="12"/>
      <c r="L14" s="12"/>
      <c r="M14" s="12"/>
      <c r="N14" s="13"/>
      <c r="S14" s="6">
        <v>0.15767700000000001</v>
      </c>
      <c r="T14" s="3">
        <v>0.40289000000000003</v>
      </c>
      <c r="U14" s="3">
        <v>28.864785999999999</v>
      </c>
      <c r="V14" s="7">
        <v>17.396591000000001</v>
      </c>
      <c r="W14" s="12">
        <v>19.006853</v>
      </c>
      <c r="X14" s="12">
        <v>36.69115</v>
      </c>
      <c r="Y14" s="12">
        <v>26.309695999999999</v>
      </c>
      <c r="Z14" s="12">
        <v>17.243452999999999</v>
      </c>
      <c r="AA14" s="12">
        <v>12.883607</v>
      </c>
      <c r="AB14" s="12">
        <v>15.59009</v>
      </c>
      <c r="AC14" s="11">
        <v>3.3364739999999999</v>
      </c>
      <c r="AD14" s="12">
        <v>9.7226040000000005</v>
      </c>
      <c r="AE14" s="12">
        <v>2.8358940000000001</v>
      </c>
      <c r="AF14" s="13">
        <v>4.633337</v>
      </c>
      <c r="AG14" s="12">
        <v>8.8105290000000007</v>
      </c>
      <c r="AH14" s="6">
        <v>1.4276759999999999</v>
      </c>
      <c r="AI14" s="7">
        <v>14.305619</v>
      </c>
      <c r="AJ14" s="12">
        <v>11.842071000000001</v>
      </c>
      <c r="AK14" s="6">
        <v>16.804283999999999</v>
      </c>
      <c r="AL14" s="7">
        <v>0.75301799999999997</v>
      </c>
      <c r="AM14" s="3">
        <v>0.67072900000000002</v>
      </c>
      <c r="AN14" s="3">
        <v>0.46865899999999999</v>
      </c>
      <c r="AO14" s="3">
        <v>0.81456200000000001</v>
      </c>
      <c r="AP14" s="3">
        <v>0.60224200000000006</v>
      </c>
      <c r="AQ14" s="3">
        <v>6.3196459999999997</v>
      </c>
      <c r="AR14" s="3">
        <v>96.586663999999999</v>
      </c>
      <c r="AS14" s="3">
        <v>63.427829000000003</v>
      </c>
      <c r="AT14" s="3">
        <v>113.49050200000001</v>
      </c>
      <c r="AU14" s="11">
        <v>4.8085170000000002</v>
      </c>
      <c r="AV14" s="12">
        <v>7.4600080000000002</v>
      </c>
      <c r="AW14" s="12">
        <v>5.1902710000000001</v>
      </c>
      <c r="AX14" s="12">
        <v>0.49273099999999997</v>
      </c>
      <c r="AY14" s="12">
        <v>0.88135799999999997</v>
      </c>
      <c r="AZ14" s="12">
        <v>1.2977000000000001E-2</v>
      </c>
      <c r="BA14" s="13">
        <v>0.20254800000000001</v>
      </c>
      <c r="BB14" s="3">
        <v>3.1766000000000003E-2</v>
      </c>
      <c r="BC14" s="3">
        <v>0.150202</v>
      </c>
      <c r="BD14" s="3">
        <v>0.167825</v>
      </c>
      <c r="BE14" s="3">
        <v>10.395091000000001</v>
      </c>
      <c r="BF14" s="6">
        <v>0.45244400000000001</v>
      </c>
      <c r="BG14" s="3">
        <v>0.86405100000000001</v>
      </c>
      <c r="BH14" s="3">
        <v>1.3688940000000001</v>
      </c>
      <c r="BI14" s="3">
        <v>0.48555999999999999</v>
      </c>
      <c r="BJ14" s="3">
        <v>0.93765900000000002</v>
      </c>
      <c r="BK14" s="7">
        <v>0.72862199999999999</v>
      </c>
      <c r="BL14" s="3">
        <v>0.822797</v>
      </c>
    </row>
    <row r="15" spans="1:64" x14ac:dyDescent="0.2">
      <c r="A15" s="1" t="s">
        <v>122</v>
      </c>
      <c r="B15" s="10" t="s">
        <v>32</v>
      </c>
      <c r="C15" s="10" t="s">
        <v>123</v>
      </c>
      <c r="D15" s="3">
        <v>21.255877000000002</v>
      </c>
      <c r="E15" s="3">
        <v>14.521647</v>
      </c>
      <c r="F15" s="3">
        <v>39.175525</v>
      </c>
      <c r="G15" s="3">
        <v>53.534146999999997</v>
      </c>
      <c r="H15" s="3">
        <v>8.2656500000000008</v>
      </c>
      <c r="I15" s="11"/>
      <c r="J15" s="12"/>
      <c r="K15" s="12"/>
      <c r="L15" s="12"/>
      <c r="M15" s="12"/>
      <c r="N15" s="13"/>
      <c r="O15" s="3">
        <v>8.4982509999999998</v>
      </c>
      <c r="P15" s="3">
        <v>5.0927389999999999</v>
      </c>
      <c r="Q15" s="3">
        <v>59.760795999999999</v>
      </c>
      <c r="R15" s="3">
        <v>62.521535999999998</v>
      </c>
      <c r="S15" s="6">
        <v>20.811131</v>
      </c>
      <c r="T15" s="3">
        <v>16.247131</v>
      </c>
      <c r="U15" s="3">
        <v>23.879742</v>
      </c>
      <c r="V15" s="7">
        <v>25.057618000000002</v>
      </c>
      <c r="W15" s="12">
        <v>10.092059000000001</v>
      </c>
      <c r="X15" s="12">
        <v>14.889708000000001</v>
      </c>
      <c r="Y15" s="12">
        <v>15.299704999999999</v>
      </c>
      <c r="Z15" s="12">
        <v>9.4112690000000008</v>
      </c>
      <c r="AA15" s="12">
        <v>8.6418250000000008</v>
      </c>
      <c r="AB15" s="12">
        <v>7.6972990000000001</v>
      </c>
      <c r="AC15" s="11">
        <v>0.40950199999999998</v>
      </c>
      <c r="AD15" s="12">
        <v>0.43287700000000001</v>
      </c>
      <c r="AE15" s="12">
        <v>10.509418999999999</v>
      </c>
      <c r="AF15" s="13">
        <v>10.080258000000001</v>
      </c>
      <c r="AG15" s="12">
        <v>6.4018730000000001</v>
      </c>
      <c r="AH15" s="6">
        <v>21.5867</v>
      </c>
      <c r="AI15" s="7">
        <v>10.844303999999999</v>
      </c>
      <c r="AJ15" s="12">
        <v>14.152870999999999</v>
      </c>
      <c r="AK15" s="6">
        <v>43.559967</v>
      </c>
      <c r="AL15" s="7">
        <v>32.175561999999999</v>
      </c>
      <c r="AM15" s="3">
        <v>5.350123</v>
      </c>
      <c r="AN15" s="3">
        <v>5.3950849999999999</v>
      </c>
      <c r="AO15" s="3">
        <v>1.659138</v>
      </c>
      <c r="AP15" s="3">
        <v>8.8438540000000003</v>
      </c>
      <c r="AQ15" s="3">
        <v>122.044005</v>
      </c>
      <c r="AR15" s="3">
        <v>15.724432999999999</v>
      </c>
      <c r="AS15" s="3">
        <v>60.240679</v>
      </c>
      <c r="AT15" s="3">
        <v>14.175993999999999</v>
      </c>
      <c r="AU15" s="11">
        <v>28.844353999999999</v>
      </c>
      <c r="AV15" s="12">
        <v>32.008927</v>
      </c>
      <c r="AW15" s="12">
        <v>22.239180999999999</v>
      </c>
      <c r="AX15" s="12">
        <v>10.166162</v>
      </c>
      <c r="AY15" s="12">
        <v>14.579053</v>
      </c>
      <c r="AZ15" s="12">
        <v>6.7785209999999996</v>
      </c>
      <c r="BA15" s="13">
        <v>9.0455079999999999</v>
      </c>
      <c r="BB15" s="3">
        <v>0.13888</v>
      </c>
      <c r="BC15" s="3">
        <v>0.39645200000000003</v>
      </c>
      <c r="BD15" s="3">
        <v>0.63366599999999995</v>
      </c>
      <c r="BE15" s="3">
        <v>20.530014000000001</v>
      </c>
      <c r="BF15" s="6">
        <v>9.864706</v>
      </c>
      <c r="BG15" s="3">
        <v>7.1645219999999998</v>
      </c>
      <c r="BH15" s="3">
        <v>2.813418</v>
      </c>
      <c r="BI15" s="3">
        <v>5.7621919999999998</v>
      </c>
      <c r="BJ15" s="3">
        <v>22.691326</v>
      </c>
      <c r="BK15" s="7">
        <v>4.6634799999999998</v>
      </c>
      <c r="BL15" s="3">
        <v>2.645537</v>
      </c>
    </row>
    <row r="16" spans="1:64" x14ac:dyDescent="0.2">
      <c r="A16" s="1" t="s">
        <v>48</v>
      </c>
      <c r="B16" s="10" t="s">
        <v>32</v>
      </c>
      <c r="C16" s="10" t="s">
        <v>49</v>
      </c>
      <c r="D16" s="3">
        <v>9.0200230000000001</v>
      </c>
      <c r="E16" s="3">
        <v>7.4646739999999996</v>
      </c>
      <c r="F16" s="3">
        <v>61.399081000000002</v>
      </c>
      <c r="G16" s="3">
        <v>94.438494000000006</v>
      </c>
      <c r="H16" s="3">
        <v>21.486471000000002</v>
      </c>
      <c r="I16" s="11">
        <v>25.747263</v>
      </c>
      <c r="J16" s="12">
        <v>24.219242999999999</v>
      </c>
      <c r="K16" s="12">
        <v>25.9864</v>
      </c>
      <c r="L16" s="12">
        <v>22.987973</v>
      </c>
      <c r="M16" s="12">
        <v>20.677800999999999</v>
      </c>
      <c r="N16" s="13">
        <v>20.751871000000001</v>
      </c>
      <c r="O16" s="3">
        <v>30.878605</v>
      </c>
      <c r="P16" s="3">
        <v>19.870629000000001</v>
      </c>
      <c r="Q16" s="3">
        <v>36.849997999999999</v>
      </c>
      <c r="R16" s="3">
        <v>25.910492000000001</v>
      </c>
      <c r="S16" s="6">
        <v>4.6162270000000003</v>
      </c>
      <c r="T16" s="3">
        <v>3.7029369999999999</v>
      </c>
      <c r="U16" s="3">
        <v>14.496153</v>
      </c>
      <c r="V16" s="7">
        <v>11.382802999999999</v>
      </c>
      <c r="W16" s="12">
        <v>4.7252080000000003</v>
      </c>
      <c r="X16" s="12">
        <v>8.2080300000000008</v>
      </c>
      <c r="Y16" s="12">
        <v>6.8179179999999997</v>
      </c>
      <c r="Z16" s="12">
        <v>3.8092259999999998</v>
      </c>
      <c r="AA16" s="12">
        <v>4.3250120000000001</v>
      </c>
      <c r="AB16" s="12">
        <v>3.1868539999999999</v>
      </c>
      <c r="AC16" s="11">
        <v>1.0347139999999999</v>
      </c>
      <c r="AD16" s="12">
        <v>1.5891059999999999</v>
      </c>
      <c r="AE16" s="12">
        <v>13.227473</v>
      </c>
      <c r="AF16" s="13">
        <v>13.729775999999999</v>
      </c>
      <c r="AG16" s="12">
        <v>5.5352009999999998</v>
      </c>
      <c r="AH16" s="6">
        <v>7.6880829999999998</v>
      </c>
      <c r="AI16" s="7">
        <v>12.880570000000001</v>
      </c>
      <c r="AJ16" s="12">
        <v>6.7054609999999997</v>
      </c>
      <c r="AK16" s="6">
        <v>59.645080999999998</v>
      </c>
      <c r="AL16" s="7">
        <v>37.115265000000001</v>
      </c>
      <c r="AM16" s="3">
        <v>15.386324999999999</v>
      </c>
      <c r="AN16" s="3">
        <v>14.795904</v>
      </c>
      <c r="AO16" s="3">
        <v>18.765046999999999</v>
      </c>
      <c r="AP16" s="3">
        <v>11.055160000000001</v>
      </c>
      <c r="AQ16" s="3">
        <v>23.904057999999999</v>
      </c>
      <c r="AR16" s="3">
        <v>49.131326000000001</v>
      </c>
      <c r="AS16" s="3">
        <v>33.479821999999999</v>
      </c>
      <c r="AT16" s="3">
        <v>47.383401999999997</v>
      </c>
      <c r="AU16" s="11">
        <v>42.268481000000001</v>
      </c>
      <c r="AV16" s="12">
        <v>54.238489999999999</v>
      </c>
      <c r="AW16" s="12">
        <v>36.963999999999999</v>
      </c>
      <c r="AX16" s="12">
        <v>21.325520000000001</v>
      </c>
      <c r="AY16" s="12">
        <v>25.924731000000001</v>
      </c>
      <c r="AZ16" s="12">
        <v>3.2789380000000001</v>
      </c>
      <c r="BA16" s="13">
        <v>5.8452460000000004</v>
      </c>
      <c r="BB16" s="3">
        <v>6.6899769999999998</v>
      </c>
      <c r="BC16" s="3">
        <v>5.9993930000000004</v>
      </c>
      <c r="BD16" s="3">
        <v>7.2005679999999996</v>
      </c>
      <c r="BE16" s="3">
        <v>6.4026670000000001</v>
      </c>
      <c r="BF16" s="6">
        <v>51.379019999999997</v>
      </c>
      <c r="BG16" s="3">
        <v>53.982737</v>
      </c>
      <c r="BH16" s="3">
        <v>54.485290999999997</v>
      </c>
      <c r="BI16" s="3">
        <v>30.227511</v>
      </c>
      <c r="BJ16" s="3">
        <v>90.377160000000003</v>
      </c>
      <c r="BK16" s="7">
        <v>32.953049</v>
      </c>
      <c r="BL16" s="3">
        <v>17.202124999999999</v>
      </c>
    </row>
    <row r="17" spans="1:64" x14ac:dyDescent="0.2">
      <c r="A17" s="1" t="s">
        <v>50</v>
      </c>
      <c r="B17" s="10" t="s">
        <v>32</v>
      </c>
      <c r="C17" s="10" t="s">
        <v>51</v>
      </c>
      <c r="D17" s="3">
        <v>17.136037000000002</v>
      </c>
      <c r="E17" s="3">
        <v>34.618039000000003</v>
      </c>
      <c r="F17" s="3">
        <v>28.486086</v>
      </c>
      <c r="G17" s="3">
        <v>20.712624999999999</v>
      </c>
      <c r="H17" s="3">
        <v>16.724975000000001</v>
      </c>
      <c r="I17" s="11">
        <v>54.648063</v>
      </c>
      <c r="J17" s="12">
        <v>60.448211999999998</v>
      </c>
      <c r="K17" s="12">
        <v>54.172164000000002</v>
      </c>
      <c r="L17" s="12">
        <v>30.894036</v>
      </c>
      <c r="M17" s="12">
        <v>32.021236000000002</v>
      </c>
      <c r="N17" s="13">
        <v>30.055043000000001</v>
      </c>
      <c r="O17" s="3">
        <v>25.083538000000001</v>
      </c>
      <c r="P17" s="3">
        <v>13.148489</v>
      </c>
      <c r="Q17" s="3">
        <v>11.447927</v>
      </c>
      <c r="R17" s="3">
        <v>9.2309230000000007</v>
      </c>
      <c r="S17" s="6">
        <v>28.429589</v>
      </c>
      <c r="T17" s="3">
        <v>30.268022999999999</v>
      </c>
      <c r="U17" s="3">
        <v>16.984324999999998</v>
      </c>
      <c r="V17" s="7">
        <v>14.497887</v>
      </c>
      <c r="W17" s="12">
        <v>9.1708759999999998</v>
      </c>
      <c r="X17" s="12">
        <v>14.264448</v>
      </c>
      <c r="Y17" s="12">
        <v>12.960775999999999</v>
      </c>
      <c r="Z17" s="12">
        <v>3.8853819999999999</v>
      </c>
      <c r="AA17" s="12">
        <v>3.1362559999999999</v>
      </c>
      <c r="AB17" s="12">
        <v>3.045849</v>
      </c>
      <c r="AC17" s="11">
        <v>13.558702</v>
      </c>
      <c r="AD17" s="12">
        <v>12.3506</v>
      </c>
      <c r="AE17" s="12">
        <v>12.935292</v>
      </c>
      <c r="AF17" s="13">
        <v>12.744293000000001</v>
      </c>
      <c r="AG17" s="12">
        <v>23.684925</v>
      </c>
      <c r="AH17" s="6">
        <v>33.702190000000002</v>
      </c>
      <c r="AI17" s="7">
        <v>15.519743</v>
      </c>
      <c r="AJ17" s="12">
        <v>8.6379950000000001</v>
      </c>
      <c r="AK17" s="6">
        <v>30.041675000000001</v>
      </c>
      <c r="AL17" s="7">
        <v>14.297454</v>
      </c>
      <c r="AM17" s="3">
        <v>5.9729989999999997</v>
      </c>
      <c r="AN17" s="3">
        <v>6.5802870000000002</v>
      </c>
      <c r="AO17" s="3">
        <v>8.610277</v>
      </c>
      <c r="AP17" s="3">
        <v>5.1623760000000001</v>
      </c>
      <c r="AQ17" s="3">
        <v>8.8456899999999994</v>
      </c>
      <c r="AR17" s="3">
        <v>23.852537999999999</v>
      </c>
      <c r="AS17" s="3">
        <v>16.649363999999998</v>
      </c>
      <c r="AT17" s="3">
        <v>29.306208999999999</v>
      </c>
      <c r="AU17" s="11">
        <v>29.170701000000001</v>
      </c>
      <c r="AV17" s="12">
        <v>19.885490000000001</v>
      </c>
      <c r="AW17" s="12">
        <v>28.290126000000001</v>
      </c>
      <c r="AX17" s="12">
        <v>0.73128400000000005</v>
      </c>
      <c r="AY17" s="12">
        <v>0.29352499999999998</v>
      </c>
      <c r="AZ17" s="12">
        <v>4.0311E-2</v>
      </c>
      <c r="BA17" s="13">
        <v>0.11960800000000001</v>
      </c>
      <c r="BB17" s="3">
        <v>14.277339</v>
      </c>
      <c r="BC17" s="3">
        <v>18.808330999999999</v>
      </c>
      <c r="BD17" s="3">
        <v>15.226357</v>
      </c>
      <c r="BE17" s="3">
        <v>4.3858449999999998</v>
      </c>
      <c r="BF17" s="6">
        <v>18.253454999999999</v>
      </c>
      <c r="BG17" s="3">
        <v>21.86412</v>
      </c>
      <c r="BH17" s="3">
        <v>28.868396000000001</v>
      </c>
      <c r="BI17" s="3">
        <v>5.1732659999999999</v>
      </c>
      <c r="BJ17" s="3">
        <v>10.775506</v>
      </c>
      <c r="BK17" s="7">
        <v>6.522208</v>
      </c>
      <c r="BL17" s="3">
        <v>11.712223</v>
      </c>
    </row>
    <row r="18" spans="1:64" x14ac:dyDescent="0.2">
      <c r="A18" s="1" t="s">
        <v>52</v>
      </c>
      <c r="B18" s="10" t="s">
        <v>32</v>
      </c>
      <c r="C18" s="10" t="s">
        <v>53</v>
      </c>
      <c r="D18" s="3">
        <v>38.414990000000003</v>
      </c>
      <c r="E18" s="3">
        <v>66.005240000000001</v>
      </c>
      <c r="F18" s="3">
        <v>75.758645000000001</v>
      </c>
      <c r="G18" s="3">
        <v>34.541794000000003</v>
      </c>
      <c r="H18" s="3">
        <v>22.206484</v>
      </c>
      <c r="I18" s="11">
        <v>15.164501</v>
      </c>
      <c r="J18" s="12">
        <v>9.2458550000000006</v>
      </c>
      <c r="K18" s="12">
        <v>16.872669999999999</v>
      </c>
      <c r="L18" s="12">
        <v>10.206597</v>
      </c>
      <c r="M18" s="12">
        <v>10.56212</v>
      </c>
      <c r="N18" s="13">
        <v>7.8948879999999999</v>
      </c>
      <c r="O18" s="3">
        <v>13.229979999999999</v>
      </c>
      <c r="P18" s="3">
        <v>9.4388930000000002</v>
      </c>
      <c r="Q18" s="3">
        <v>49.413376999999997</v>
      </c>
      <c r="R18" s="3">
        <v>21.257114000000001</v>
      </c>
      <c r="S18" s="6">
        <v>27.093215000000001</v>
      </c>
      <c r="T18" s="3">
        <v>23.436247000000002</v>
      </c>
      <c r="U18" s="3">
        <v>38.157581</v>
      </c>
      <c r="V18" s="7">
        <v>33.208590999999998</v>
      </c>
      <c r="W18" s="12">
        <v>25.539459000000001</v>
      </c>
      <c r="X18" s="12">
        <v>33.315939</v>
      </c>
      <c r="Y18" s="12">
        <v>34.096538000000002</v>
      </c>
      <c r="Z18" s="12">
        <v>10.870088000000001</v>
      </c>
      <c r="AA18" s="12">
        <v>16.279976000000001</v>
      </c>
      <c r="AB18" s="12">
        <v>13.306488</v>
      </c>
      <c r="AC18" s="11">
        <v>3.753085</v>
      </c>
      <c r="AD18" s="12">
        <v>3.590881</v>
      </c>
      <c r="AE18" s="12">
        <v>70.331070999999994</v>
      </c>
      <c r="AF18" s="13">
        <v>68.610749999999996</v>
      </c>
      <c r="AG18" s="12">
        <v>16.087062</v>
      </c>
      <c r="AH18" s="6">
        <v>13.628990999999999</v>
      </c>
      <c r="AI18" s="7">
        <v>52.674166</v>
      </c>
      <c r="AJ18" s="12">
        <v>7.0578919999999998</v>
      </c>
      <c r="AK18" s="6">
        <v>12.591332</v>
      </c>
      <c r="AL18" s="7">
        <v>42.070417999999997</v>
      </c>
      <c r="AM18" s="3">
        <v>5.2569359999999996</v>
      </c>
      <c r="AN18" s="3">
        <v>5.9034420000000001</v>
      </c>
      <c r="AO18" s="3">
        <v>13.505007000000001</v>
      </c>
      <c r="AP18" s="3">
        <v>7.4588510000000001</v>
      </c>
      <c r="AQ18" s="3">
        <v>46.684257000000002</v>
      </c>
      <c r="AR18" s="3">
        <v>20.844646999999998</v>
      </c>
      <c r="AS18" s="3">
        <v>20.834821000000002</v>
      </c>
      <c r="AT18" s="3">
        <v>19.768754000000001</v>
      </c>
      <c r="AU18" s="11">
        <v>20.663298000000001</v>
      </c>
      <c r="AV18" s="12">
        <v>11.509263000000001</v>
      </c>
      <c r="AW18" s="12">
        <v>10.639893000000001</v>
      </c>
      <c r="AX18" s="12">
        <v>10.715745999999999</v>
      </c>
      <c r="AY18" s="12">
        <v>16.247017</v>
      </c>
      <c r="AZ18" s="12">
        <v>1.488615</v>
      </c>
      <c r="BA18" s="13">
        <v>2.9085619999999999</v>
      </c>
      <c r="BB18" s="3">
        <v>48.136352000000002</v>
      </c>
      <c r="BC18" s="3">
        <v>56.573568000000002</v>
      </c>
      <c r="BD18" s="3">
        <v>52.970132</v>
      </c>
      <c r="BE18" s="3">
        <v>5.9525969999999999</v>
      </c>
      <c r="BF18" s="6">
        <v>39.478914000000003</v>
      </c>
      <c r="BG18" s="3">
        <v>34.353625999999998</v>
      </c>
      <c r="BH18" s="3">
        <v>38.410842000000002</v>
      </c>
      <c r="BI18" s="3">
        <v>4.2997719999999999</v>
      </c>
      <c r="BJ18" s="3">
        <v>4.0977649999999999</v>
      </c>
      <c r="BK18" s="7">
        <v>2.2375479999999999</v>
      </c>
      <c r="BL18" s="3">
        <v>15.483129999999999</v>
      </c>
    </row>
    <row r="19" spans="1:64" x14ac:dyDescent="0.2">
      <c r="A19" s="1" t="s">
        <v>124</v>
      </c>
      <c r="B19" s="10" t="s">
        <v>32</v>
      </c>
      <c r="C19" s="10" t="s">
        <v>125</v>
      </c>
      <c r="D19" s="3">
        <v>31.129774000000001</v>
      </c>
      <c r="E19" s="3">
        <v>63.490834999999997</v>
      </c>
      <c r="F19" s="3">
        <v>52.505667000000003</v>
      </c>
      <c r="G19" s="3">
        <v>59.397190000000002</v>
      </c>
      <c r="H19" s="3">
        <v>32.036499999999997</v>
      </c>
      <c r="I19" s="11">
        <v>19.14021</v>
      </c>
      <c r="J19" s="12">
        <v>18.322755000000001</v>
      </c>
      <c r="K19" s="12">
        <v>21.014444999999998</v>
      </c>
      <c r="L19" s="12">
        <v>33.511127999999999</v>
      </c>
      <c r="M19" s="12">
        <v>30.259412999999999</v>
      </c>
      <c r="N19" s="13">
        <v>31.251234</v>
      </c>
      <c r="S19" s="6">
        <v>21.31165</v>
      </c>
      <c r="T19" s="3">
        <v>21.049657</v>
      </c>
      <c r="U19" s="3">
        <v>23.799963999999999</v>
      </c>
      <c r="V19" s="7">
        <v>20.720627</v>
      </c>
      <c r="W19" s="12">
        <v>21.384211000000001</v>
      </c>
      <c r="X19" s="12">
        <v>40.076678000000001</v>
      </c>
      <c r="Y19" s="12">
        <v>35.615547999999997</v>
      </c>
      <c r="Z19" s="12">
        <v>9.5009259999999998</v>
      </c>
      <c r="AA19" s="12">
        <v>14.305267000000001</v>
      </c>
      <c r="AB19" s="12">
        <v>15.876092999999999</v>
      </c>
      <c r="AC19" s="11">
        <v>3.5450370000000002</v>
      </c>
      <c r="AD19" s="12">
        <v>3.4132690000000001</v>
      </c>
      <c r="AE19" s="12">
        <v>23.531088</v>
      </c>
      <c r="AF19" s="13">
        <v>28.959001000000001</v>
      </c>
      <c r="AG19" s="12">
        <v>32.032072999999997</v>
      </c>
      <c r="AH19" s="6">
        <v>27.403300999999999</v>
      </c>
      <c r="AI19" s="7">
        <v>9.5579520000000002</v>
      </c>
      <c r="AJ19" s="12">
        <v>7.3429580000000003</v>
      </c>
      <c r="AK19" s="6">
        <v>22.548943999999999</v>
      </c>
      <c r="AL19" s="7">
        <v>18.597328000000001</v>
      </c>
      <c r="AM19" s="3">
        <v>29.908045999999999</v>
      </c>
      <c r="AN19" s="3">
        <v>28.957359</v>
      </c>
      <c r="AO19" s="3">
        <v>28.983367999999999</v>
      </c>
      <c r="AP19" s="3">
        <v>24.174391</v>
      </c>
      <c r="AQ19" s="3">
        <v>52.363500000000002</v>
      </c>
      <c r="AR19" s="3">
        <v>13.619624999999999</v>
      </c>
      <c r="AS19" s="3">
        <v>24.980329999999999</v>
      </c>
      <c r="AT19" s="3">
        <v>13.596493000000001</v>
      </c>
      <c r="AU19" s="11">
        <v>24.607495</v>
      </c>
      <c r="AV19" s="12">
        <v>23.269241000000001</v>
      </c>
      <c r="AW19" s="12">
        <v>21.893643999999998</v>
      </c>
      <c r="AX19" s="12">
        <v>6.5930850000000003</v>
      </c>
      <c r="AY19" s="12">
        <v>11.23743</v>
      </c>
      <c r="AZ19" s="12">
        <v>1.5403359999999999</v>
      </c>
      <c r="BA19" s="13">
        <v>3.154852</v>
      </c>
      <c r="BB19" s="3">
        <v>76.017470000000003</v>
      </c>
      <c r="BC19" s="3">
        <v>71.509888000000004</v>
      </c>
      <c r="BD19" s="3">
        <v>81.780914999999993</v>
      </c>
      <c r="BE19" s="3">
        <v>12.786125</v>
      </c>
      <c r="BF19" s="6">
        <v>49.578367999999998</v>
      </c>
      <c r="BG19" s="3">
        <v>44.718823999999998</v>
      </c>
      <c r="BH19" s="3">
        <v>49.216980999999997</v>
      </c>
      <c r="BI19" s="3">
        <v>6.1034740000000003</v>
      </c>
      <c r="BJ19" s="3">
        <v>9.5554860000000001</v>
      </c>
      <c r="BK19" s="7">
        <v>4.3578739999999998</v>
      </c>
      <c r="BL19" s="3">
        <v>61.434139000000002</v>
      </c>
    </row>
    <row r="20" spans="1:64" x14ac:dyDescent="0.2">
      <c r="A20" s="1" t="s">
        <v>54</v>
      </c>
      <c r="B20" s="10" t="s">
        <v>32</v>
      </c>
      <c r="C20" s="10" t="s">
        <v>55</v>
      </c>
      <c r="D20" s="3">
        <v>20.214279000000001</v>
      </c>
      <c r="E20" s="3">
        <v>18.018651999999999</v>
      </c>
      <c r="F20" s="3">
        <v>206.906958</v>
      </c>
      <c r="G20" s="3">
        <v>215.176772</v>
      </c>
      <c r="H20" s="3">
        <v>79.157999000000004</v>
      </c>
      <c r="I20" s="11">
        <v>74.131006999999997</v>
      </c>
      <c r="J20" s="12">
        <v>74.253135</v>
      </c>
      <c r="K20" s="12">
        <v>67.970775000000003</v>
      </c>
      <c r="L20" s="12">
        <v>90.254527999999993</v>
      </c>
      <c r="M20" s="12">
        <v>88.815692999999996</v>
      </c>
      <c r="N20" s="13">
        <v>87.621223000000001</v>
      </c>
      <c r="O20" s="3">
        <v>8.8496679999999994</v>
      </c>
      <c r="P20" s="3">
        <v>5.0379149999999999</v>
      </c>
      <c r="Q20" s="3">
        <v>34.070599000000001</v>
      </c>
      <c r="R20" s="3">
        <v>25.367927999999999</v>
      </c>
      <c r="S20" s="6">
        <v>17.413623999999999</v>
      </c>
      <c r="T20" s="3">
        <v>18.185974999999999</v>
      </c>
      <c r="U20" s="3">
        <v>33.748562999999997</v>
      </c>
      <c r="V20" s="7">
        <v>19.710412999999999</v>
      </c>
      <c r="W20" s="12">
        <v>15.683687000000001</v>
      </c>
      <c r="X20" s="12">
        <v>36.487098000000003</v>
      </c>
      <c r="Y20" s="12">
        <v>24.935320000000001</v>
      </c>
      <c r="Z20" s="12">
        <v>5.0391399999999997</v>
      </c>
      <c r="AA20" s="12">
        <v>3.1658189999999999</v>
      </c>
      <c r="AB20" s="12">
        <v>2.9898980000000002</v>
      </c>
      <c r="AC20" s="11">
        <v>0.86149600000000004</v>
      </c>
      <c r="AD20" s="12">
        <v>2.011107</v>
      </c>
      <c r="AE20" s="12">
        <v>14.751963</v>
      </c>
      <c r="AF20" s="13">
        <v>18.434536999999999</v>
      </c>
      <c r="AG20" s="12">
        <v>11.120167</v>
      </c>
      <c r="AH20" s="6">
        <v>53.126252000000001</v>
      </c>
      <c r="AI20" s="7">
        <v>55.424821999999999</v>
      </c>
      <c r="AJ20" s="12">
        <v>37.172235000000001</v>
      </c>
      <c r="AK20" s="6">
        <v>32.673355999999998</v>
      </c>
      <c r="AL20" s="7">
        <v>10.767922</v>
      </c>
      <c r="AM20" s="3">
        <v>1.267482</v>
      </c>
      <c r="AN20" s="3">
        <v>3.0776219999999999</v>
      </c>
      <c r="AO20" s="3">
        <v>3.4161380000000001</v>
      </c>
      <c r="AP20" s="3">
        <v>1.8094330000000001</v>
      </c>
      <c r="AQ20" s="3">
        <v>4.5161429999999996</v>
      </c>
      <c r="AR20" s="3">
        <v>36.905327</v>
      </c>
      <c r="AS20" s="3">
        <v>29.117785000000001</v>
      </c>
      <c r="AT20" s="3">
        <v>46.739122000000002</v>
      </c>
      <c r="AU20" s="11">
        <v>7.3174869999999999</v>
      </c>
      <c r="AV20" s="12">
        <v>20.248128000000001</v>
      </c>
      <c r="AW20" s="12">
        <v>8.5535160000000001</v>
      </c>
      <c r="AX20" s="12">
        <v>7.994135</v>
      </c>
      <c r="AY20" s="12">
        <v>13.11093</v>
      </c>
      <c r="AZ20" s="12">
        <v>4.3393410000000001</v>
      </c>
      <c r="BA20" s="13">
        <v>9.3788099999999996</v>
      </c>
      <c r="BB20" s="3">
        <v>7.2401520000000001</v>
      </c>
      <c r="BC20" s="3">
        <v>4.6001729999999998</v>
      </c>
      <c r="BD20" s="3">
        <v>10.262111000000001</v>
      </c>
      <c r="BE20" s="3">
        <v>21.177443</v>
      </c>
      <c r="BF20" s="6">
        <v>29.433299000000002</v>
      </c>
      <c r="BG20" s="3">
        <v>18.032681</v>
      </c>
      <c r="BH20" s="3">
        <v>25.293371</v>
      </c>
      <c r="BI20" s="3">
        <v>14.435566</v>
      </c>
      <c r="BJ20" s="3">
        <v>24.558313999999999</v>
      </c>
      <c r="BK20" s="7">
        <v>12.373301</v>
      </c>
      <c r="BL20" s="3">
        <v>10.976194</v>
      </c>
    </row>
    <row r="21" spans="1:64" x14ac:dyDescent="0.2">
      <c r="A21" s="1" t="s">
        <v>56</v>
      </c>
      <c r="B21" s="10" t="s">
        <v>32</v>
      </c>
      <c r="C21" s="10" t="s">
        <v>57</v>
      </c>
      <c r="D21" s="3">
        <v>5.3956150000000003</v>
      </c>
      <c r="E21" s="3">
        <v>20.296067000000001</v>
      </c>
      <c r="F21" s="3">
        <v>33.296840000000003</v>
      </c>
      <c r="G21" s="3">
        <v>33.503757</v>
      </c>
      <c r="H21" s="3">
        <v>17.437546000000001</v>
      </c>
      <c r="I21" s="11">
        <v>14.764836000000001</v>
      </c>
      <c r="J21" s="12">
        <v>5.9336270000000004</v>
      </c>
      <c r="K21" s="12">
        <v>11.335143</v>
      </c>
      <c r="L21" s="12">
        <v>10.132859</v>
      </c>
      <c r="M21" s="12">
        <v>6.795134</v>
      </c>
      <c r="N21" s="13">
        <v>5.4282839999999997</v>
      </c>
      <c r="O21" s="3">
        <v>6.3045030000000004</v>
      </c>
      <c r="P21" s="3">
        <v>8.0598589999999994</v>
      </c>
      <c r="Q21" s="3">
        <v>12.524494000000001</v>
      </c>
      <c r="R21" s="3">
        <v>12.516373</v>
      </c>
      <c r="S21" s="6">
        <v>6.9375679999999997</v>
      </c>
      <c r="T21" s="3">
        <v>4.4798460000000002</v>
      </c>
      <c r="U21" s="3">
        <v>12.25259</v>
      </c>
      <c r="V21" s="7">
        <v>11.766313999999999</v>
      </c>
      <c r="W21" s="12">
        <v>2.151103</v>
      </c>
      <c r="X21" s="12">
        <v>3.0971860000000002</v>
      </c>
      <c r="Y21" s="12">
        <v>3.11646</v>
      </c>
      <c r="Z21" s="12">
        <v>7.6888209999999999</v>
      </c>
      <c r="AA21" s="12">
        <v>8.8922220000000003</v>
      </c>
      <c r="AB21" s="12">
        <v>6.8415900000000001</v>
      </c>
      <c r="AC21" s="11">
        <v>0.84709299999999998</v>
      </c>
      <c r="AD21" s="12">
        <v>1.1570450000000001</v>
      </c>
      <c r="AE21" s="12">
        <v>22.990603</v>
      </c>
      <c r="AF21" s="13">
        <v>34.900424999999998</v>
      </c>
      <c r="AG21" s="12">
        <v>6.7841620000000002</v>
      </c>
      <c r="AH21" s="6">
        <v>8.4597870000000004</v>
      </c>
      <c r="AI21" s="7">
        <v>4.6453329999999999</v>
      </c>
      <c r="AJ21" s="12">
        <v>7.790654</v>
      </c>
      <c r="AK21" s="6">
        <v>6.7489819999999998</v>
      </c>
      <c r="AL21" s="7">
        <v>5.9863189999999999</v>
      </c>
      <c r="AM21" s="3">
        <v>1.459055</v>
      </c>
      <c r="AN21" s="3">
        <v>2.0412080000000001</v>
      </c>
      <c r="AO21" s="3">
        <v>1.209784</v>
      </c>
      <c r="AP21" s="3">
        <v>2.0838510000000001</v>
      </c>
      <c r="AQ21" s="3">
        <v>5.1031690000000003</v>
      </c>
      <c r="AR21" s="3">
        <v>1.6224499999999999</v>
      </c>
      <c r="AS21" s="3">
        <v>3.9016039999999998</v>
      </c>
      <c r="AT21" s="3">
        <v>1.3221499999999999</v>
      </c>
      <c r="AU21" s="11">
        <v>9.3842560000000006</v>
      </c>
      <c r="AV21" s="12">
        <v>8.4450099999999999</v>
      </c>
      <c r="AW21" s="12">
        <v>5.6934129999999996</v>
      </c>
      <c r="AX21" s="12">
        <v>1.5201849999999999</v>
      </c>
      <c r="AY21" s="12">
        <v>1.75543</v>
      </c>
      <c r="AZ21" s="12">
        <v>0.36915999999999999</v>
      </c>
      <c r="BA21" s="13">
        <v>0.34932400000000002</v>
      </c>
      <c r="BB21" s="3">
        <v>0.58450500000000005</v>
      </c>
      <c r="BC21" s="3">
        <v>0.51773400000000003</v>
      </c>
      <c r="BD21" s="3">
        <v>0.70505300000000004</v>
      </c>
      <c r="BE21" s="3">
        <v>0.18993299999999999</v>
      </c>
      <c r="BF21" s="6">
        <v>3.998872</v>
      </c>
      <c r="BG21" s="3">
        <v>3.7191320000000001</v>
      </c>
      <c r="BH21" s="3">
        <v>3.443495</v>
      </c>
      <c r="BI21" s="3">
        <v>1.675127</v>
      </c>
      <c r="BJ21" s="3">
        <v>1.566457</v>
      </c>
      <c r="BK21" s="7">
        <v>0.55668700000000004</v>
      </c>
      <c r="BL21" s="3">
        <v>12.716753000000001</v>
      </c>
    </row>
    <row r="22" spans="1:64" x14ac:dyDescent="0.2">
      <c r="A22" s="1" t="s">
        <v>58</v>
      </c>
      <c r="B22" s="10" t="s">
        <v>32</v>
      </c>
      <c r="C22" s="10" t="s">
        <v>59</v>
      </c>
      <c r="D22" s="3">
        <v>6.3234620000000001</v>
      </c>
      <c r="E22" s="3">
        <v>16.182469999999999</v>
      </c>
      <c r="F22" s="3">
        <v>11.580342999999999</v>
      </c>
      <c r="G22" s="3">
        <v>14.971602000000001</v>
      </c>
      <c r="H22" s="3">
        <v>5.9093600000000004</v>
      </c>
      <c r="I22" s="11">
        <v>9.1890879999999999</v>
      </c>
      <c r="J22" s="12">
        <v>7.3410840000000004</v>
      </c>
      <c r="K22" s="12">
        <v>8.8921320000000001</v>
      </c>
      <c r="L22" s="12">
        <v>12.152984</v>
      </c>
      <c r="M22" s="12">
        <v>11.762567000000001</v>
      </c>
      <c r="N22" s="13">
        <v>12.412649</v>
      </c>
      <c r="O22" s="3">
        <v>2.4709219999999998</v>
      </c>
      <c r="P22" s="3">
        <v>1.4840850000000001</v>
      </c>
      <c r="Q22" s="3">
        <v>3.8654380000000002</v>
      </c>
      <c r="R22" s="3">
        <v>1.521647</v>
      </c>
      <c r="S22" s="6">
        <v>4.575717</v>
      </c>
      <c r="T22" s="3">
        <v>5.2380300000000002</v>
      </c>
      <c r="U22" s="3">
        <v>11.626697</v>
      </c>
      <c r="V22" s="7">
        <v>12.63078</v>
      </c>
      <c r="W22" s="12">
        <v>4.9379960000000001</v>
      </c>
      <c r="X22" s="12">
        <v>5.5140520000000004</v>
      </c>
      <c r="Y22" s="12">
        <v>5.2494440000000004</v>
      </c>
      <c r="Z22" s="12">
        <v>1.0348759999999999</v>
      </c>
      <c r="AA22" s="12">
        <v>0.90015000000000001</v>
      </c>
      <c r="AB22" s="12">
        <v>0.84418000000000004</v>
      </c>
      <c r="AC22" s="11">
        <v>0</v>
      </c>
      <c r="AD22" s="12">
        <v>0</v>
      </c>
      <c r="AE22" s="12">
        <v>16.390112999999999</v>
      </c>
      <c r="AF22" s="13">
        <v>14.064017</v>
      </c>
      <c r="AG22" s="12">
        <v>6.9846969999999997</v>
      </c>
      <c r="AH22" s="6">
        <v>13.742368000000001</v>
      </c>
      <c r="AI22" s="7">
        <v>6.4233979999999997</v>
      </c>
      <c r="AJ22" s="12">
        <v>8.2796109999999992</v>
      </c>
      <c r="AK22" s="6">
        <v>8.6826100000000004</v>
      </c>
      <c r="AL22" s="7">
        <v>6.9136189999999997</v>
      </c>
      <c r="AM22" s="3">
        <v>8.6109580000000001</v>
      </c>
      <c r="AN22" s="3">
        <v>12.708030000000001</v>
      </c>
      <c r="AO22" s="3">
        <v>13.983871000000001</v>
      </c>
      <c r="AP22" s="3">
        <v>14.448585</v>
      </c>
      <c r="AQ22" s="3">
        <v>22.686167999999999</v>
      </c>
      <c r="AR22" s="3">
        <v>12.492543</v>
      </c>
      <c r="AS22" s="3">
        <v>10.80819</v>
      </c>
      <c r="AT22" s="3">
        <v>11.286538</v>
      </c>
      <c r="AU22" s="11">
        <v>10.494546</v>
      </c>
      <c r="AV22" s="12">
        <v>12.458145999999999</v>
      </c>
      <c r="AW22" s="12">
        <v>9.2589260000000007</v>
      </c>
      <c r="AX22" s="12">
        <v>1.5487709999999999</v>
      </c>
      <c r="AY22" s="12">
        <v>2.1832050000000001</v>
      </c>
      <c r="AZ22" s="12">
        <v>0.38275300000000001</v>
      </c>
      <c r="BA22" s="13">
        <v>0.71762700000000001</v>
      </c>
      <c r="BB22" s="3">
        <v>18.664746000000001</v>
      </c>
      <c r="BC22" s="3">
        <v>18.974207</v>
      </c>
      <c r="BD22" s="3">
        <v>22.777535</v>
      </c>
      <c r="BE22" s="3">
        <v>0.48547000000000001</v>
      </c>
      <c r="BF22" s="6">
        <v>45.490395999999997</v>
      </c>
      <c r="BG22" s="3">
        <v>29.834219999999998</v>
      </c>
      <c r="BH22" s="3">
        <v>32.153022999999997</v>
      </c>
      <c r="BI22" s="3">
        <v>8.5231720000000006</v>
      </c>
      <c r="BJ22" s="3">
        <v>11.664389999999999</v>
      </c>
      <c r="BK22" s="7">
        <v>4.1377280000000001</v>
      </c>
      <c r="BL22" s="3">
        <v>11.960120999999999</v>
      </c>
    </row>
    <row r="23" spans="1:64" x14ac:dyDescent="0.2">
      <c r="A23" s="1" t="s">
        <v>60</v>
      </c>
      <c r="B23" s="10" t="s">
        <v>32</v>
      </c>
      <c r="C23" s="10" t="s">
        <v>61</v>
      </c>
      <c r="D23" s="3">
        <v>94.865746000000001</v>
      </c>
      <c r="E23" s="3">
        <v>68.645645000000002</v>
      </c>
      <c r="F23" s="3">
        <v>29.775745000000001</v>
      </c>
      <c r="G23" s="3">
        <v>24.696832000000001</v>
      </c>
      <c r="H23" s="3">
        <v>13.918312</v>
      </c>
      <c r="I23" s="11">
        <v>95.416934999999995</v>
      </c>
      <c r="J23" s="12">
        <v>103.90295</v>
      </c>
      <c r="K23" s="12">
        <v>91.990712000000002</v>
      </c>
      <c r="L23" s="12">
        <v>26.888795000000002</v>
      </c>
      <c r="M23" s="12">
        <v>27.323625</v>
      </c>
      <c r="N23" s="13">
        <v>26.508030999999999</v>
      </c>
      <c r="O23" s="3">
        <v>12.992687</v>
      </c>
      <c r="P23" s="3">
        <v>6.0454840000000001</v>
      </c>
      <c r="Q23" s="3">
        <v>17.743162999999999</v>
      </c>
      <c r="R23" s="3">
        <v>14.331201</v>
      </c>
      <c r="S23" s="6">
        <v>33.984931000000003</v>
      </c>
      <c r="T23" s="3">
        <v>34.789518000000001</v>
      </c>
      <c r="U23" s="3">
        <v>6.1689280000000002</v>
      </c>
      <c r="V23" s="7">
        <v>5.0337690000000004</v>
      </c>
      <c r="W23" s="12">
        <v>4.8403159999999996</v>
      </c>
      <c r="X23" s="12">
        <v>10.009086</v>
      </c>
      <c r="Y23" s="12">
        <v>9.7952650000000006</v>
      </c>
      <c r="Z23" s="12">
        <v>1.545731</v>
      </c>
      <c r="AA23" s="12">
        <v>1.3588789999999999</v>
      </c>
      <c r="AB23" s="12">
        <v>1.5018629999999999</v>
      </c>
      <c r="AC23" s="11">
        <v>1.2462530000000001</v>
      </c>
      <c r="AD23" s="12">
        <v>1.0079530000000001</v>
      </c>
      <c r="AE23" s="12">
        <v>8.271039</v>
      </c>
      <c r="AF23" s="13">
        <v>9.8837410000000006</v>
      </c>
      <c r="AG23" s="12">
        <v>31.96688</v>
      </c>
      <c r="AH23" s="6">
        <v>38.796593999999999</v>
      </c>
      <c r="AI23" s="7">
        <v>27.179874999999999</v>
      </c>
      <c r="AJ23" s="12">
        <v>83.067358999999996</v>
      </c>
      <c r="AK23" s="6">
        <v>93.192605</v>
      </c>
      <c r="AL23" s="7">
        <v>105.583412</v>
      </c>
      <c r="AM23" s="3">
        <v>22.980011000000001</v>
      </c>
      <c r="AN23" s="3">
        <v>31.550084999999999</v>
      </c>
      <c r="AO23" s="3">
        <v>39.653483999999999</v>
      </c>
      <c r="AP23" s="3">
        <v>34.365470999999999</v>
      </c>
      <c r="AQ23" s="3">
        <v>12.95552</v>
      </c>
      <c r="AR23" s="3">
        <v>27.221171999999999</v>
      </c>
      <c r="AS23" s="3">
        <v>13.515988999999999</v>
      </c>
      <c r="AT23" s="3">
        <v>22.898123999999999</v>
      </c>
      <c r="AU23" s="11">
        <v>28.234465</v>
      </c>
      <c r="AV23" s="12">
        <v>30.183517999999999</v>
      </c>
      <c r="AW23" s="12">
        <v>30.856479</v>
      </c>
      <c r="AX23" s="12">
        <v>37.886806</v>
      </c>
      <c r="AY23" s="12">
        <v>61.624155999999999</v>
      </c>
      <c r="AZ23" s="12">
        <v>8.815474</v>
      </c>
      <c r="BA23" s="13">
        <v>16.486612999999998</v>
      </c>
      <c r="BB23" s="3">
        <v>19.509675999999999</v>
      </c>
      <c r="BC23" s="3">
        <v>24.095935999999998</v>
      </c>
      <c r="BD23" s="3">
        <v>18.096422</v>
      </c>
      <c r="BE23" s="3">
        <v>2.0496180000000002</v>
      </c>
      <c r="BF23" s="6">
        <v>133.246848</v>
      </c>
      <c r="BG23" s="3">
        <v>117.04626500000001</v>
      </c>
      <c r="BH23" s="3">
        <v>129.35108700000001</v>
      </c>
      <c r="BI23" s="3">
        <v>26.068002</v>
      </c>
      <c r="BJ23" s="3">
        <v>72.080246000000002</v>
      </c>
      <c r="BK23" s="7">
        <v>11.167088</v>
      </c>
      <c r="BL23" s="3">
        <v>17.277646000000001</v>
      </c>
    </row>
    <row r="24" spans="1:64" x14ac:dyDescent="0.2">
      <c r="A24" s="1" t="s">
        <v>126</v>
      </c>
      <c r="B24" s="15" t="s">
        <v>63</v>
      </c>
      <c r="C24" s="15" t="s">
        <v>127</v>
      </c>
      <c r="D24" s="3">
        <v>1.1160570000000001</v>
      </c>
      <c r="E24" s="3">
        <v>2.2764869999999999</v>
      </c>
      <c r="F24" s="3">
        <v>25.787517999999999</v>
      </c>
      <c r="G24" s="3">
        <v>37.877853000000002</v>
      </c>
      <c r="H24" s="3">
        <v>16.376007000000001</v>
      </c>
      <c r="I24" s="11">
        <v>77.812810999999996</v>
      </c>
      <c r="J24" s="12">
        <v>91.133297999999996</v>
      </c>
      <c r="K24" s="12">
        <v>77.692353999999995</v>
      </c>
      <c r="L24" s="12">
        <v>63.06767</v>
      </c>
      <c r="M24" s="12">
        <v>62.964499000000004</v>
      </c>
      <c r="N24" s="13">
        <v>67.710569000000007</v>
      </c>
      <c r="O24" s="3">
        <v>17.862143</v>
      </c>
      <c r="P24" s="3">
        <v>13.839194000000001</v>
      </c>
      <c r="Q24" s="3">
        <v>14.504053000000001</v>
      </c>
      <c r="R24" s="3">
        <v>11.741807</v>
      </c>
      <c r="S24" s="6">
        <v>17.695329999999998</v>
      </c>
      <c r="T24" s="3">
        <v>19.550806000000001</v>
      </c>
      <c r="U24" s="3">
        <v>14.865977000000001</v>
      </c>
      <c r="V24" s="7">
        <v>16.909848</v>
      </c>
      <c r="W24" s="12">
        <v>45.298414999999999</v>
      </c>
      <c r="X24" s="12">
        <v>14.018629000000001</v>
      </c>
      <c r="Y24" s="12">
        <v>52.059339999999999</v>
      </c>
      <c r="Z24" s="12">
        <v>88.702391000000006</v>
      </c>
      <c r="AA24" s="12">
        <v>83.293778000000003</v>
      </c>
      <c r="AB24" s="12">
        <v>88.790113000000005</v>
      </c>
      <c r="AC24" s="11">
        <v>7.0839299999999996</v>
      </c>
      <c r="AD24" s="12">
        <v>7.3058160000000001</v>
      </c>
      <c r="AE24" s="12">
        <v>4.6948210000000001</v>
      </c>
      <c r="AF24" s="13">
        <v>5.1389509999999996</v>
      </c>
      <c r="AG24" s="12">
        <v>20.663098000000002</v>
      </c>
      <c r="AH24" s="6">
        <v>32.095668000000003</v>
      </c>
      <c r="AI24" s="7">
        <v>41.749290000000002</v>
      </c>
      <c r="AJ24" s="12">
        <v>14.232631</v>
      </c>
      <c r="AK24" s="6">
        <v>44.395735999999999</v>
      </c>
      <c r="AL24" s="7">
        <v>14.549915</v>
      </c>
      <c r="AM24" s="3">
        <v>14.046823</v>
      </c>
      <c r="AN24" s="3">
        <v>15.696531999999999</v>
      </c>
      <c r="AO24" s="3">
        <v>15.265860999999999</v>
      </c>
      <c r="AP24" s="3">
        <v>21.881505000000001</v>
      </c>
      <c r="AQ24" s="3">
        <v>22.724864</v>
      </c>
      <c r="AR24" s="3">
        <v>34.811138999999997</v>
      </c>
      <c r="AS24" s="3">
        <v>25.025251999999998</v>
      </c>
      <c r="AT24" s="3">
        <v>22.879472</v>
      </c>
      <c r="AU24" s="11">
        <v>24.256682999999999</v>
      </c>
      <c r="AV24" s="12">
        <v>20.985889</v>
      </c>
      <c r="AW24" s="12">
        <v>12.000182000000001</v>
      </c>
      <c r="AX24" s="12">
        <v>185.833608</v>
      </c>
      <c r="AY24" s="12">
        <v>41.228597000000001</v>
      </c>
      <c r="AZ24" s="12">
        <v>44.691764999999997</v>
      </c>
      <c r="BA24" s="13">
        <v>74.112257</v>
      </c>
      <c r="BB24" s="3">
        <v>6.4557510000000002</v>
      </c>
      <c r="BC24" s="3">
        <v>11.64561</v>
      </c>
      <c r="BD24" s="3">
        <v>4.7820539999999996</v>
      </c>
      <c r="BE24" s="3">
        <v>0.19361999999999999</v>
      </c>
      <c r="BF24" s="6">
        <v>66.526032999999998</v>
      </c>
      <c r="BG24" s="3">
        <v>69.627712000000002</v>
      </c>
      <c r="BH24" s="3">
        <v>80.959706999999995</v>
      </c>
      <c r="BI24" s="3">
        <v>36.095920999999997</v>
      </c>
      <c r="BJ24" s="3">
        <v>47.804411999999999</v>
      </c>
      <c r="BK24" s="7">
        <v>43.320051999999997</v>
      </c>
    </row>
    <row r="25" spans="1:64" x14ac:dyDescent="0.2">
      <c r="A25" s="1" t="s">
        <v>128</v>
      </c>
      <c r="B25" s="15" t="s">
        <v>63</v>
      </c>
      <c r="C25" s="16" t="s">
        <v>129</v>
      </c>
      <c r="D25" s="3">
        <v>14.034067</v>
      </c>
      <c r="E25" s="3">
        <v>7.2548459999999997</v>
      </c>
      <c r="F25" s="3">
        <v>19.087322</v>
      </c>
      <c r="G25" s="3">
        <v>16.669273</v>
      </c>
      <c r="H25" s="3">
        <v>12.326953</v>
      </c>
      <c r="I25" s="11">
        <v>263.465012</v>
      </c>
      <c r="J25" s="12">
        <v>242.16156799999999</v>
      </c>
      <c r="K25" s="12">
        <v>248.116086</v>
      </c>
      <c r="L25" s="12">
        <v>267.62838799999997</v>
      </c>
      <c r="M25" s="12">
        <v>263.34007100000002</v>
      </c>
      <c r="N25" s="13">
        <v>270.06564400000002</v>
      </c>
      <c r="O25" s="3">
        <v>5.3509000000000001E-2</v>
      </c>
      <c r="P25" s="3">
        <v>9.4393000000000005E-2</v>
      </c>
      <c r="Q25" s="3">
        <v>4.4124439999999998</v>
      </c>
      <c r="R25" s="3">
        <v>3.964016</v>
      </c>
      <c r="S25" s="6">
        <v>23.366009999999999</v>
      </c>
      <c r="T25" s="3">
        <v>45.090387999999997</v>
      </c>
      <c r="U25" s="3">
        <v>23.350852</v>
      </c>
      <c r="V25" s="7">
        <v>21.380652999999999</v>
      </c>
      <c r="W25" s="12">
        <v>5.201797</v>
      </c>
      <c r="X25" s="12">
        <v>8.019876</v>
      </c>
      <c r="Y25" s="12">
        <v>10.068505</v>
      </c>
      <c r="Z25" s="12">
        <v>4.8064650000000002</v>
      </c>
      <c r="AA25" s="12">
        <v>3.741536</v>
      </c>
      <c r="AB25" s="12">
        <v>3.8937439999999999</v>
      </c>
      <c r="AC25" s="11">
        <v>144.838639</v>
      </c>
      <c r="AD25" s="12">
        <v>124.95626</v>
      </c>
      <c r="AE25" s="12">
        <v>45.178308000000001</v>
      </c>
      <c r="AF25" s="13">
        <v>43.47063</v>
      </c>
      <c r="AG25" s="12">
        <v>6.2889239999999997</v>
      </c>
      <c r="AH25" s="6">
        <v>9.6279780000000006</v>
      </c>
      <c r="AI25" s="7">
        <v>8.672015</v>
      </c>
      <c r="AJ25" s="12">
        <v>10.474583000000001</v>
      </c>
      <c r="AK25" s="6">
        <v>3.8148620000000002</v>
      </c>
      <c r="AL25" s="7">
        <v>5.6043900000000004</v>
      </c>
      <c r="AM25" s="3">
        <v>0.49718899999999999</v>
      </c>
      <c r="AN25" s="3">
        <v>1.528513</v>
      </c>
      <c r="AO25" s="3">
        <v>0.97212200000000004</v>
      </c>
      <c r="AP25" s="3">
        <v>0.38712999999999997</v>
      </c>
      <c r="AQ25" s="3">
        <v>2.2931409999999999</v>
      </c>
      <c r="AR25" s="3">
        <v>5.5801689999999997</v>
      </c>
      <c r="AS25" s="3">
        <v>2.0600849999999999</v>
      </c>
      <c r="AT25" s="3">
        <v>6.6079319999999999</v>
      </c>
      <c r="AU25" s="11">
        <v>7.078633</v>
      </c>
      <c r="AV25" s="12">
        <v>7.1737599999999997</v>
      </c>
      <c r="AW25" s="12">
        <v>6.9730939999999997</v>
      </c>
      <c r="AX25" s="12">
        <v>2.1148820000000002</v>
      </c>
      <c r="AY25" s="12">
        <v>3.6396519999999999</v>
      </c>
      <c r="AZ25" s="12">
        <v>4.1420490000000001</v>
      </c>
      <c r="BA25" s="13">
        <v>2.1765279999999998</v>
      </c>
      <c r="BF25" s="6">
        <v>1.1811529999999999</v>
      </c>
      <c r="BG25" s="3">
        <v>19.75273</v>
      </c>
      <c r="BH25" s="3">
        <v>3.1401729999999999</v>
      </c>
      <c r="BI25" s="3">
        <v>6.5504340000000001</v>
      </c>
      <c r="BJ25" s="3">
        <v>3.037013</v>
      </c>
      <c r="BK25" s="7">
        <v>5.6756929999999999</v>
      </c>
    </row>
    <row r="26" spans="1:64" x14ac:dyDescent="0.2">
      <c r="A26" s="1" t="s">
        <v>62</v>
      </c>
      <c r="B26" s="15" t="s">
        <v>63</v>
      </c>
      <c r="C26" s="15" t="s">
        <v>64</v>
      </c>
      <c r="D26" s="3">
        <v>192.44326000000001</v>
      </c>
      <c r="E26" s="3">
        <v>178.36819</v>
      </c>
      <c r="F26" s="3">
        <v>46.666134999999997</v>
      </c>
      <c r="G26" s="3">
        <v>47.632872999999996</v>
      </c>
      <c r="H26" s="3">
        <v>29.805062</v>
      </c>
      <c r="I26" s="11">
        <v>68.496458000000004</v>
      </c>
      <c r="J26" s="12">
        <v>59.297834000000002</v>
      </c>
      <c r="K26" s="12">
        <v>61.081868</v>
      </c>
      <c r="L26" s="12">
        <v>87.665896000000004</v>
      </c>
      <c r="M26" s="12">
        <v>92.783911000000003</v>
      </c>
      <c r="N26" s="13">
        <v>90.315966000000003</v>
      </c>
      <c r="O26" s="3">
        <v>20.547816000000001</v>
      </c>
      <c r="P26" s="3">
        <v>12.875135999999999</v>
      </c>
      <c r="Q26" s="3">
        <v>34.204183</v>
      </c>
      <c r="R26" s="3">
        <v>26.801224999999999</v>
      </c>
      <c r="S26" s="6">
        <v>70.476241000000002</v>
      </c>
      <c r="T26" s="3">
        <v>55.399228000000001</v>
      </c>
      <c r="U26" s="3">
        <v>27.956607000000002</v>
      </c>
      <c r="V26" s="7">
        <v>25.078593000000001</v>
      </c>
      <c r="W26" s="12">
        <v>70.074037000000004</v>
      </c>
      <c r="X26" s="12">
        <v>92.893082000000007</v>
      </c>
      <c r="Y26" s="12">
        <v>91.748996000000005</v>
      </c>
      <c r="Z26" s="12">
        <v>20.786010999999998</v>
      </c>
      <c r="AA26" s="12">
        <v>23.068857000000001</v>
      </c>
      <c r="AB26" s="12">
        <v>23.303090999999998</v>
      </c>
      <c r="AC26" s="11">
        <v>350.58236299999999</v>
      </c>
      <c r="AD26" s="12">
        <v>313.47673600000002</v>
      </c>
      <c r="AE26" s="12">
        <v>199.80053599999999</v>
      </c>
      <c r="AF26" s="13">
        <v>196.07920799999999</v>
      </c>
      <c r="AG26" s="12">
        <v>41.820318999999998</v>
      </c>
      <c r="AH26" s="6">
        <v>43.972887</v>
      </c>
      <c r="AI26" s="7">
        <v>24.988638000000002</v>
      </c>
      <c r="AJ26" s="12">
        <v>20.198426000000001</v>
      </c>
      <c r="AK26" s="6">
        <v>50.810910999999997</v>
      </c>
      <c r="AL26" s="7">
        <v>32.175122999999999</v>
      </c>
      <c r="AM26" s="3">
        <v>21.730011999999999</v>
      </c>
      <c r="AN26" s="3">
        <v>23.372219999999999</v>
      </c>
      <c r="AO26" s="3">
        <v>52.328071999999999</v>
      </c>
      <c r="AP26" s="3">
        <v>28.183382999999999</v>
      </c>
      <c r="AQ26" s="3">
        <v>65.724761000000001</v>
      </c>
      <c r="AR26" s="3">
        <v>49.870784</v>
      </c>
      <c r="AS26" s="3">
        <v>39.179810000000003</v>
      </c>
      <c r="AT26" s="3">
        <v>45.733446999999998</v>
      </c>
      <c r="AU26" s="11">
        <v>15.782052999999999</v>
      </c>
      <c r="AV26" s="12">
        <v>20.327120000000001</v>
      </c>
      <c r="AW26" s="12">
        <v>12.808434999999999</v>
      </c>
      <c r="AX26" s="12">
        <v>7.531568</v>
      </c>
      <c r="AY26" s="12">
        <v>14.998082</v>
      </c>
      <c r="AZ26" s="12">
        <v>4.6622329999999996</v>
      </c>
      <c r="BA26" s="13">
        <v>4.6850350000000001</v>
      </c>
      <c r="BB26" s="3">
        <v>23.460367000000002</v>
      </c>
      <c r="BC26" s="3">
        <v>27.355423999999999</v>
      </c>
      <c r="BD26" s="3">
        <v>37.279175000000002</v>
      </c>
      <c r="BE26" s="3">
        <v>20.974599000000001</v>
      </c>
      <c r="BF26" s="6">
        <v>51.6096</v>
      </c>
      <c r="BG26" s="3">
        <v>51.124586999999998</v>
      </c>
      <c r="BH26" s="3">
        <v>30.044118000000001</v>
      </c>
      <c r="BI26" s="3">
        <v>6.3637459999999999</v>
      </c>
      <c r="BJ26" s="3">
        <v>8.0438500000000008</v>
      </c>
      <c r="BK26" s="7">
        <v>6.1690230000000001</v>
      </c>
      <c r="BL26" s="3">
        <v>37.879055999999999</v>
      </c>
    </row>
    <row r="27" spans="1:64" x14ac:dyDescent="0.2">
      <c r="A27" s="1" t="s">
        <v>65</v>
      </c>
      <c r="B27" s="15" t="s">
        <v>63</v>
      </c>
      <c r="C27" s="15" t="s">
        <v>66</v>
      </c>
      <c r="D27" s="3">
        <v>184.73203599999999</v>
      </c>
      <c r="E27" s="3">
        <v>218.386977</v>
      </c>
      <c r="F27" s="3">
        <v>83.352511000000007</v>
      </c>
      <c r="G27" s="3">
        <v>100.61227</v>
      </c>
      <c r="H27" s="3">
        <v>55.793776999999999</v>
      </c>
      <c r="I27" s="11">
        <v>56.623145000000001</v>
      </c>
      <c r="J27" s="12">
        <v>50.634202000000002</v>
      </c>
      <c r="K27" s="12">
        <v>52.272477000000002</v>
      </c>
      <c r="L27" s="12">
        <v>83.261553000000006</v>
      </c>
      <c r="M27" s="12">
        <v>77.393310999999997</v>
      </c>
      <c r="N27" s="13">
        <v>79.7821</v>
      </c>
      <c r="O27" s="3">
        <v>139.78515999999999</v>
      </c>
      <c r="P27" s="3">
        <v>95.283456000000001</v>
      </c>
      <c r="Q27" s="3">
        <v>170.93179599999999</v>
      </c>
      <c r="R27" s="3">
        <v>194.22113300000001</v>
      </c>
      <c r="S27" s="6">
        <v>36.556356999999998</v>
      </c>
      <c r="T27" s="3">
        <v>30.722262000000001</v>
      </c>
      <c r="U27" s="3">
        <v>28.692454000000001</v>
      </c>
      <c r="V27" s="7">
        <v>21.600359000000001</v>
      </c>
      <c r="W27" s="12">
        <v>147.41786300000001</v>
      </c>
      <c r="X27" s="12">
        <v>265.91370799999999</v>
      </c>
      <c r="Y27" s="12">
        <v>306.06782800000002</v>
      </c>
      <c r="Z27" s="12">
        <v>60.467008999999997</v>
      </c>
      <c r="AA27" s="12">
        <v>65.507760000000005</v>
      </c>
      <c r="AB27" s="12">
        <v>73.674285999999995</v>
      </c>
      <c r="AC27" s="11">
        <v>38.499839999999999</v>
      </c>
      <c r="AD27" s="12">
        <v>33.062207999999998</v>
      </c>
      <c r="AE27" s="12">
        <v>6.3863269999999996</v>
      </c>
      <c r="AF27" s="13">
        <v>5.9648760000000003</v>
      </c>
      <c r="AG27" s="12">
        <v>68.160953000000006</v>
      </c>
      <c r="AH27" s="6">
        <v>111.204947</v>
      </c>
      <c r="AI27" s="7">
        <v>67.579998000000003</v>
      </c>
      <c r="AJ27" s="12">
        <v>70.925973999999997</v>
      </c>
      <c r="AK27" s="6">
        <v>66.744237999999996</v>
      </c>
      <c r="AL27" s="7">
        <v>28.069962</v>
      </c>
      <c r="AM27" s="3">
        <v>40.822727</v>
      </c>
      <c r="AN27" s="3">
        <v>44.246394000000002</v>
      </c>
      <c r="AO27" s="3">
        <v>70.13109</v>
      </c>
      <c r="AP27" s="3">
        <v>39.648027999999996</v>
      </c>
      <c r="AQ27" s="3">
        <v>28.011586999999999</v>
      </c>
      <c r="AR27" s="3">
        <v>50.445908000000003</v>
      </c>
      <c r="AS27" s="3">
        <v>36.462283999999997</v>
      </c>
      <c r="AT27" s="3">
        <v>54.855775999999999</v>
      </c>
      <c r="AU27" s="11">
        <v>113.118673</v>
      </c>
      <c r="AV27" s="12">
        <v>122.29146799999999</v>
      </c>
      <c r="AW27" s="12">
        <v>126.391548</v>
      </c>
      <c r="AX27" s="12">
        <v>18.622976999999999</v>
      </c>
      <c r="AY27" s="12">
        <v>30.972704</v>
      </c>
      <c r="AZ27" s="12">
        <v>8.1793700000000005</v>
      </c>
      <c r="BA27" s="13">
        <v>9.9127550000000006</v>
      </c>
      <c r="BB27" s="3">
        <v>154.22062500000001</v>
      </c>
      <c r="BC27" s="3">
        <v>153.68244899999999</v>
      </c>
      <c r="BD27" s="3">
        <v>155.25421800000001</v>
      </c>
      <c r="BE27" s="3">
        <v>107.20298200000001</v>
      </c>
      <c r="BF27" s="6">
        <v>184.16651400000001</v>
      </c>
      <c r="BG27" s="3">
        <v>174.835229</v>
      </c>
      <c r="BH27" s="3">
        <v>150.67627200000001</v>
      </c>
      <c r="BI27" s="3">
        <v>41.304670000000002</v>
      </c>
      <c r="BJ27" s="3">
        <v>57.269843999999999</v>
      </c>
      <c r="BK27" s="7">
        <v>43.902520000000003</v>
      </c>
      <c r="BL27" s="3">
        <v>136.608778</v>
      </c>
    </row>
    <row r="28" spans="1:64" x14ac:dyDescent="0.2">
      <c r="A28" s="1" t="s">
        <v>67</v>
      </c>
      <c r="B28" s="15" t="s">
        <v>63</v>
      </c>
      <c r="C28" s="15" t="s">
        <v>68</v>
      </c>
      <c r="D28" s="3">
        <v>486.89751100000001</v>
      </c>
      <c r="E28" s="3">
        <v>440.79113699999999</v>
      </c>
      <c r="F28" s="3">
        <v>28.816220000000001</v>
      </c>
      <c r="G28" s="3">
        <v>29.460369</v>
      </c>
      <c r="H28" s="3">
        <v>14.62243</v>
      </c>
      <c r="I28" s="11">
        <v>61.328837999999998</v>
      </c>
      <c r="J28" s="12">
        <v>63.071052999999999</v>
      </c>
      <c r="K28" s="12">
        <v>58.93385</v>
      </c>
      <c r="L28" s="12">
        <v>89.026708999999997</v>
      </c>
      <c r="M28" s="12">
        <v>96.405642999999998</v>
      </c>
      <c r="N28" s="13">
        <v>102.008112</v>
      </c>
      <c r="O28" s="3">
        <v>89.392836000000003</v>
      </c>
      <c r="P28" s="3">
        <v>47.700985000000003</v>
      </c>
      <c r="Q28" s="3">
        <v>9.9227699999999999</v>
      </c>
      <c r="R28" s="3">
        <v>7.4627980000000003</v>
      </c>
      <c r="S28" s="6">
        <v>599.53128200000003</v>
      </c>
      <c r="T28" s="3">
        <v>438.85915399999999</v>
      </c>
      <c r="U28" s="3">
        <v>36.601326999999998</v>
      </c>
      <c r="V28" s="7">
        <v>29.971990999999999</v>
      </c>
      <c r="W28" s="12">
        <v>35.202012000000003</v>
      </c>
      <c r="X28" s="12">
        <v>47.624586000000001</v>
      </c>
      <c r="Y28" s="12">
        <v>47.786366000000001</v>
      </c>
      <c r="Z28" s="12">
        <v>10.231605999999999</v>
      </c>
      <c r="AA28" s="12">
        <v>6.6655810000000004</v>
      </c>
      <c r="AB28" s="12">
        <v>6.2791090000000001</v>
      </c>
      <c r="AC28" s="11">
        <v>35.333686999999998</v>
      </c>
      <c r="AD28" s="12">
        <v>35.508732999999999</v>
      </c>
      <c r="AE28" s="12">
        <v>11.824298000000001</v>
      </c>
      <c r="AF28" s="13">
        <v>10.494928</v>
      </c>
      <c r="AG28" s="12">
        <v>52.360016999999999</v>
      </c>
      <c r="AH28" s="6">
        <v>54.390090000000001</v>
      </c>
      <c r="AI28" s="7">
        <v>44.075532000000003</v>
      </c>
      <c r="AJ28" s="12">
        <v>28.596397</v>
      </c>
      <c r="AK28" s="6">
        <v>58.727353999999998</v>
      </c>
      <c r="AL28" s="7">
        <v>20.016504000000001</v>
      </c>
      <c r="AM28" s="3">
        <v>64.431922999999998</v>
      </c>
      <c r="AN28" s="3">
        <v>75.911689999999993</v>
      </c>
      <c r="AO28" s="3">
        <v>142.513533</v>
      </c>
      <c r="AP28" s="3">
        <v>65.663408000000004</v>
      </c>
      <c r="AQ28" s="3">
        <v>64.018936999999994</v>
      </c>
      <c r="AR28" s="3">
        <v>88.111699999999999</v>
      </c>
      <c r="AS28" s="3">
        <v>45.017552999999999</v>
      </c>
      <c r="AT28" s="3">
        <v>50.108173999999998</v>
      </c>
      <c r="AU28" s="11">
        <v>111.47710600000001</v>
      </c>
      <c r="AV28" s="12">
        <v>104.215423</v>
      </c>
      <c r="AW28" s="12">
        <v>111.17001999999999</v>
      </c>
      <c r="AX28" s="12">
        <v>12.586554</v>
      </c>
      <c r="AY28" s="12">
        <v>22.859089000000001</v>
      </c>
      <c r="AZ28" s="12">
        <v>2.2659669999999998</v>
      </c>
      <c r="BA28" s="13">
        <v>3.8049390000000001</v>
      </c>
      <c r="BB28" s="3">
        <v>88.332239000000001</v>
      </c>
      <c r="BC28" s="3">
        <v>76.885683999999998</v>
      </c>
      <c r="BD28" s="3">
        <v>96.581053999999995</v>
      </c>
      <c r="BE28" s="3">
        <v>22.386790000000001</v>
      </c>
      <c r="BF28" s="6">
        <v>257.23927600000002</v>
      </c>
      <c r="BG28" s="3">
        <v>265.08096799999998</v>
      </c>
      <c r="BH28" s="3">
        <v>287.15812499999998</v>
      </c>
      <c r="BI28" s="3">
        <v>16.484241999999998</v>
      </c>
      <c r="BJ28" s="3">
        <v>18.3096</v>
      </c>
      <c r="BK28" s="7">
        <v>13.972996</v>
      </c>
      <c r="BL28" s="3">
        <v>63.130887000000001</v>
      </c>
    </row>
    <row r="29" spans="1:64" x14ac:dyDescent="0.2">
      <c r="A29" s="1" t="s">
        <v>69</v>
      </c>
      <c r="B29" s="15" t="s">
        <v>63</v>
      </c>
      <c r="C29" s="15" t="s">
        <v>70</v>
      </c>
      <c r="D29" s="3">
        <v>41.584009999999999</v>
      </c>
      <c r="E29" s="3">
        <v>120.533704</v>
      </c>
      <c r="F29" s="3">
        <v>20.240701000000001</v>
      </c>
      <c r="G29" s="3">
        <v>17.977944000000001</v>
      </c>
      <c r="H29" s="3">
        <v>18.793095000000001</v>
      </c>
      <c r="I29" s="11">
        <v>26.281412</v>
      </c>
      <c r="J29" s="12">
        <v>25.525449999999999</v>
      </c>
      <c r="K29" s="12">
        <v>24.882636999999999</v>
      </c>
      <c r="L29" s="12">
        <v>34.915993</v>
      </c>
      <c r="M29" s="12">
        <v>34.953231000000002</v>
      </c>
      <c r="N29" s="13">
        <v>36.597842999999997</v>
      </c>
      <c r="O29" s="3">
        <v>23.418823</v>
      </c>
      <c r="P29" s="3">
        <v>13.731159999999999</v>
      </c>
      <c r="Q29" s="3">
        <v>17.466508999999999</v>
      </c>
      <c r="R29" s="3">
        <v>18.613443</v>
      </c>
      <c r="S29" s="6">
        <v>37.994199000000002</v>
      </c>
      <c r="T29" s="3">
        <v>38.838070000000002</v>
      </c>
      <c r="U29" s="3">
        <v>6.6401870000000001</v>
      </c>
      <c r="V29" s="7">
        <v>5.2144219999999999</v>
      </c>
      <c r="W29" s="12">
        <v>49.256079</v>
      </c>
      <c r="X29" s="12">
        <v>118.66192700000001</v>
      </c>
      <c r="Y29" s="12">
        <v>107.103793</v>
      </c>
      <c r="Z29" s="12">
        <v>11.37387</v>
      </c>
      <c r="AA29" s="12">
        <v>11.593726999999999</v>
      </c>
      <c r="AB29" s="12">
        <v>9.0535449999999997</v>
      </c>
      <c r="AC29" s="11">
        <v>11.955029</v>
      </c>
      <c r="AD29" s="12">
        <v>10.757825</v>
      </c>
      <c r="AE29" s="12">
        <v>13.684865</v>
      </c>
      <c r="AF29" s="13">
        <v>10.142823</v>
      </c>
      <c r="AG29" s="12">
        <v>68.251551000000006</v>
      </c>
      <c r="AH29" s="6">
        <v>28.778286000000001</v>
      </c>
      <c r="AI29" s="7">
        <v>22.377998000000002</v>
      </c>
      <c r="AJ29" s="12">
        <v>11.766469000000001</v>
      </c>
      <c r="AK29" s="6">
        <v>28.897721000000001</v>
      </c>
      <c r="AL29" s="7">
        <v>11.656677999999999</v>
      </c>
      <c r="AM29" s="3">
        <v>31.939083</v>
      </c>
      <c r="AN29" s="3">
        <v>31.670121999999999</v>
      </c>
      <c r="AO29" s="3">
        <v>50.819839000000002</v>
      </c>
      <c r="AP29" s="3">
        <v>27.228992000000002</v>
      </c>
      <c r="AQ29" s="3">
        <v>5.5324869999999997</v>
      </c>
      <c r="AR29" s="3">
        <v>24.979101</v>
      </c>
      <c r="AS29" s="3">
        <v>14.376113</v>
      </c>
      <c r="AT29" s="3">
        <v>25.404713000000001</v>
      </c>
      <c r="AU29" s="11">
        <v>78.274280000000005</v>
      </c>
      <c r="AV29" s="12">
        <v>78.821792000000002</v>
      </c>
      <c r="AW29" s="12">
        <v>96.353972999999996</v>
      </c>
      <c r="AX29" s="12">
        <v>10.345781000000001</v>
      </c>
      <c r="AY29" s="12">
        <v>20.456973999999999</v>
      </c>
      <c r="AZ29" s="12">
        <v>8.7787819999999996</v>
      </c>
      <c r="BA29" s="13">
        <v>12.469129000000001</v>
      </c>
      <c r="BB29" s="3">
        <v>42.451341999999997</v>
      </c>
      <c r="BC29" s="3">
        <v>41.659542999999999</v>
      </c>
      <c r="BD29" s="3">
        <v>42.263159999999999</v>
      </c>
      <c r="BE29" s="3">
        <v>15.720345</v>
      </c>
      <c r="BF29" s="6">
        <v>90.185225000000003</v>
      </c>
      <c r="BG29" s="3">
        <v>78.073258999999993</v>
      </c>
      <c r="BH29" s="3">
        <v>72.732557</v>
      </c>
      <c r="BI29" s="3">
        <v>12.348141</v>
      </c>
      <c r="BJ29" s="3">
        <v>11.731636999999999</v>
      </c>
      <c r="BK29" s="7">
        <v>11.080833</v>
      </c>
      <c r="BL29" s="3">
        <v>38.922843999999998</v>
      </c>
    </row>
    <row r="30" spans="1:64" x14ac:dyDescent="0.2">
      <c r="A30" s="1" t="s">
        <v>71</v>
      </c>
      <c r="B30" s="15" t="s">
        <v>63</v>
      </c>
      <c r="C30" s="15" t="s">
        <v>72</v>
      </c>
      <c r="D30" s="3">
        <v>58.594051</v>
      </c>
      <c r="E30" s="3">
        <v>127.177967</v>
      </c>
      <c r="F30" s="3">
        <v>90.925447000000005</v>
      </c>
      <c r="G30" s="3">
        <v>78.135069000000001</v>
      </c>
      <c r="H30" s="3">
        <v>41.685478000000003</v>
      </c>
      <c r="I30" s="11">
        <v>32.948059000000001</v>
      </c>
      <c r="J30" s="12">
        <v>31.904803999999999</v>
      </c>
      <c r="K30" s="12">
        <v>34.021019000000003</v>
      </c>
      <c r="L30" s="12">
        <v>34.724438999999997</v>
      </c>
      <c r="M30" s="12">
        <v>38.588335999999998</v>
      </c>
      <c r="N30" s="13">
        <v>38.385126999999997</v>
      </c>
      <c r="O30" s="3">
        <v>40.124786</v>
      </c>
      <c r="P30" s="3">
        <v>32.172080000000001</v>
      </c>
      <c r="Q30" s="3">
        <v>30.116731000000001</v>
      </c>
      <c r="R30" s="3">
        <v>29.056736000000001</v>
      </c>
      <c r="S30" s="6">
        <v>48.683247999999999</v>
      </c>
      <c r="T30" s="3">
        <v>43.386293000000002</v>
      </c>
      <c r="U30" s="3">
        <v>6.2836249999999998</v>
      </c>
      <c r="V30" s="7">
        <v>5.284713</v>
      </c>
      <c r="W30" s="12">
        <v>27.467616</v>
      </c>
      <c r="X30" s="12">
        <v>41.058818000000002</v>
      </c>
      <c r="Y30" s="12">
        <v>58.179693</v>
      </c>
      <c r="Z30" s="12">
        <v>2.465846</v>
      </c>
      <c r="AA30" s="12">
        <v>1.944037</v>
      </c>
      <c r="AB30" s="12">
        <v>2.0441050000000001</v>
      </c>
      <c r="AC30" s="11">
        <v>25.15446</v>
      </c>
      <c r="AD30" s="12">
        <v>22.811388000000001</v>
      </c>
      <c r="AE30" s="12">
        <v>21.443697</v>
      </c>
      <c r="AF30" s="13">
        <v>18.146522000000001</v>
      </c>
      <c r="AG30" s="12">
        <v>8.5403219999999997</v>
      </c>
      <c r="AH30" s="6">
        <v>65.078233999999995</v>
      </c>
      <c r="AI30" s="7">
        <v>54.797054000000003</v>
      </c>
      <c r="AJ30" s="12">
        <v>43.167858000000003</v>
      </c>
      <c r="AK30" s="6">
        <v>19.898862000000001</v>
      </c>
      <c r="AL30" s="7">
        <v>7.9749879999999997</v>
      </c>
      <c r="AM30" s="3">
        <v>39.143881</v>
      </c>
      <c r="AN30" s="3">
        <v>44.770403000000002</v>
      </c>
      <c r="AO30" s="3">
        <v>38.276618999999997</v>
      </c>
      <c r="AP30" s="3">
        <v>35.295563999999999</v>
      </c>
      <c r="AQ30" s="3">
        <v>7.9553960000000004</v>
      </c>
      <c r="AR30" s="3">
        <v>28.581648000000001</v>
      </c>
      <c r="AS30" s="3">
        <v>19.509755999999999</v>
      </c>
      <c r="AT30" s="3">
        <v>32.285915000000003</v>
      </c>
      <c r="AU30" s="11">
        <v>52.850824000000003</v>
      </c>
      <c r="AV30" s="12">
        <v>83.635326000000006</v>
      </c>
      <c r="AW30" s="12">
        <v>93.637118999999998</v>
      </c>
      <c r="AX30" s="12">
        <v>38.827908000000001</v>
      </c>
      <c r="AY30" s="12">
        <v>115.977186</v>
      </c>
      <c r="AZ30" s="12">
        <v>90.064184999999995</v>
      </c>
      <c r="BA30" s="13">
        <v>71.755591999999993</v>
      </c>
      <c r="BB30" s="3">
        <v>103.214949</v>
      </c>
      <c r="BC30" s="3">
        <v>110.38933</v>
      </c>
      <c r="BD30" s="3">
        <v>111.862285</v>
      </c>
      <c r="BE30" s="3">
        <v>6.463692</v>
      </c>
      <c r="BF30" s="6">
        <v>42.251747000000002</v>
      </c>
      <c r="BG30" s="3">
        <v>27.422758000000002</v>
      </c>
      <c r="BH30" s="3">
        <v>24.124977000000001</v>
      </c>
      <c r="BI30" s="3">
        <v>10.414812</v>
      </c>
      <c r="BJ30" s="3">
        <v>9.1620340000000002</v>
      </c>
      <c r="BK30" s="7">
        <v>8.7484970000000004</v>
      </c>
      <c r="BL30" s="3">
        <v>106.473713</v>
      </c>
    </row>
    <row r="31" spans="1:64" x14ac:dyDescent="0.2">
      <c r="A31" s="1" t="s">
        <v>73</v>
      </c>
      <c r="B31" s="15" t="s">
        <v>63</v>
      </c>
      <c r="C31" s="15" t="s">
        <v>74</v>
      </c>
      <c r="D31" s="3">
        <v>82.095354</v>
      </c>
      <c r="E31" s="3">
        <v>82.515457999999995</v>
      </c>
      <c r="F31" s="3">
        <v>22.462688</v>
      </c>
      <c r="G31" s="3">
        <v>19.315020000000001</v>
      </c>
      <c r="H31" s="3">
        <v>12.224472</v>
      </c>
      <c r="I31" s="11">
        <v>61.892042000000004</v>
      </c>
      <c r="J31" s="12">
        <v>60.856101000000002</v>
      </c>
      <c r="K31" s="12">
        <v>57.064487999999997</v>
      </c>
      <c r="L31" s="12">
        <v>91.498079000000004</v>
      </c>
      <c r="M31" s="12">
        <v>91.339003000000005</v>
      </c>
      <c r="N31" s="13">
        <v>90.749967999999996</v>
      </c>
      <c r="O31" s="3">
        <v>23.827779</v>
      </c>
      <c r="P31" s="3">
        <v>11.384523</v>
      </c>
      <c r="Q31" s="3">
        <v>4.6776450000000001</v>
      </c>
      <c r="R31" s="3">
        <v>4.9624079999999999</v>
      </c>
      <c r="S31" s="6">
        <v>6.4982810000000004</v>
      </c>
      <c r="T31" s="3">
        <v>6.614344</v>
      </c>
      <c r="U31" s="3">
        <v>8.2672190000000008</v>
      </c>
      <c r="V31" s="7">
        <v>5.6790000000000003</v>
      </c>
      <c r="W31" s="12">
        <v>8.1110810000000004</v>
      </c>
      <c r="X31" s="12">
        <v>14.078785</v>
      </c>
      <c r="Y31" s="12">
        <v>11.997437</v>
      </c>
      <c r="Z31" s="12">
        <v>5.439794</v>
      </c>
      <c r="AA31" s="12">
        <v>5.3460570000000001</v>
      </c>
      <c r="AB31" s="12">
        <v>6.3669539999999998</v>
      </c>
      <c r="AC31" s="11">
        <v>76.407308999999998</v>
      </c>
      <c r="AD31" s="12">
        <v>71.405208999999999</v>
      </c>
      <c r="AE31" s="12">
        <v>73.206519999999998</v>
      </c>
      <c r="AF31" s="13">
        <v>47.696123</v>
      </c>
      <c r="AG31" s="12">
        <v>6.9338470000000001</v>
      </c>
      <c r="AH31" s="6">
        <v>20.134174999999999</v>
      </c>
      <c r="AI31" s="7">
        <v>12.515480999999999</v>
      </c>
      <c r="AJ31" s="12">
        <v>16.692174999999999</v>
      </c>
      <c r="AK31" s="6">
        <v>27.575572999999999</v>
      </c>
      <c r="AL31" s="7">
        <v>11.688812</v>
      </c>
      <c r="AM31" s="3">
        <v>6.1247980000000002</v>
      </c>
      <c r="AN31" s="3">
        <v>8.0017449999999997</v>
      </c>
      <c r="AO31" s="3">
        <v>13.346932000000001</v>
      </c>
      <c r="AP31" s="3">
        <v>7.441611</v>
      </c>
      <c r="AQ31" s="3">
        <v>1.9685649999999999</v>
      </c>
      <c r="AR31" s="3">
        <v>12.994211</v>
      </c>
      <c r="AS31" s="3">
        <v>5.0382360000000004</v>
      </c>
      <c r="AT31" s="3">
        <v>13.833748999999999</v>
      </c>
      <c r="AU31" s="11">
        <v>5.1490489999999998</v>
      </c>
      <c r="AV31" s="12">
        <v>6.017137</v>
      </c>
      <c r="AW31" s="12">
        <v>4.2966030000000002</v>
      </c>
      <c r="AX31" s="12">
        <v>1.7801709999999999</v>
      </c>
      <c r="AY31" s="12">
        <v>1.65063</v>
      </c>
      <c r="AZ31" s="12">
        <v>0.95190799999999998</v>
      </c>
      <c r="BA31" s="13">
        <v>1.0547709999999999</v>
      </c>
      <c r="BB31" s="3">
        <v>12.233146</v>
      </c>
      <c r="BC31" s="3">
        <v>8.9178460000000008</v>
      </c>
      <c r="BD31" s="3">
        <v>10.07654</v>
      </c>
      <c r="BE31" s="3">
        <v>2.2969200000000001</v>
      </c>
      <c r="BF31" s="6">
        <v>7.7048370000000004</v>
      </c>
      <c r="BG31" s="3">
        <v>9.3381129999999999</v>
      </c>
      <c r="BH31" s="3">
        <v>9.5484639999999992</v>
      </c>
      <c r="BI31" s="3">
        <v>16.741108000000001</v>
      </c>
      <c r="BJ31" s="3">
        <v>13.846715</v>
      </c>
      <c r="BK31" s="7">
        <v>11.603389</v>
      </c>
      <c r="BL31" s="3">
        <v>12.592212999999999</v>
      </c>
    </row>
    <row r="32" spans="1:64" x14ac:dyDescent="0.2">
      <c r="A32" s="1" t="s">
        <v>75</v>
      </c>
      <c r="B32" s="15" t="s">
        <v>63</v>
      </c>
      <c r="C32" s="15" t="s">
        <v>76</v>
      </c>
      <c r="D32" s="3">
        <v>176.76037099999999</v>
      </c>
      <c r="E32" s="3">
        <v>145.853645</v>
      </c>
      <c r="F32" s="3">
        <v>58.899464999999999</v>
      </c>
      <c r="G32" s="3">
        <v>37.448540999999999</v>
      </c>
      <c r="H32" s="3">
        <v>40.151949000000002</v>
      </c>
      <c r="I32" s="11">
        <v>63.358884000000003</v>
      </c>
      <c r="J32" s="12">
        <v>69.069491999999997</v>
      </c>
      <c r="K32" s="12">
        <v>58.150438999999999</v>
      </c>
      <c r="L32" s="12">
        <v>77.694094000000007</v>
      </c>
      <c r="M32" s="12">
        <v>82.430504999999997</v>
      </c>
      <c r="N32" s="13">
        <v>79.702697999999998</v>
      </c>
      <c r="O32" s="3">
        <v>22.267457</v>
      </c>
      <c r="P32" s="3">
        <v>15.574875</v>
      </c>
      <c r="Q32" s="3">
        <v>17.345773999999999</v>
      </c>
      <c r="R32" s="3">
        <v>18.912704999999999</v>
      </c>
      <c r="S32" s="6">
        <v>88.070984999999993</v>
      </c>
      <c r="T32" s="3">
        <v>68.097719999999995</v>
      </c>
      <c r="U32" s="3">
        <v>28.597045000000001</v>
      </c>
      <c r="V32" s="7">
        <v>20.704433999999999</v>
      </c>
      <c r="W32" s="12">
        <v>19.498311000000001</v>
      </c>
      <c r="X32" s="12">
        <v>24.599288000000001</v>
      </c>
      <c r="Y32" s="12">
        <v>29.212682000000001</v>
      </c>
      <c r="Z32" s="12">
        <v>9.3278409999999994</v>
      </c>
      <c r="AA32" s="12">
        <v>7.7095729999999998</v>
      </c>
      <c r="AB32" s="12">
        <v>6.812233</v>
      </c>
      <c r="AC32" s="11">
        <v>21.181066000000001</v>
      </c>
      <c r="AD32" s="12">
        <v>18.558921000000002</v>
      </c>
      <c r="AE32" s="12">
        <v>6.7928930000000003</v>
      </c>
      <c r="AF32" s="13">
        <v>6.422021</v>
      </c>
      <c r="AG32" s="12">
        <v>50.161735999999998</v>
      </c>
      <c r="AH32" s="6">
        <v>38.125535999999997</v>
      </c>
      <c r="AI32" s="7">
        <v>29.112909999999999</v>
      </c>
      <c r="AJ32" s="12">
        <v>23.76127</v>
      </c>
      <c r="AK32" s="6">
        <v>27.881381000000001</v>
      </c>
      <c r="AL32" s="7">
        <v>8.1571669999999994</v>
      </c>
      <c r="AM32" s="3">
        <v>25.553985000000001</v>
      </c>
      <c r="AN32" s="3">
        <v>25.675526999999999</v>
      </c>
      <c r="AO32" s="3">
        <v>43.289005000000003</v>
      </c>
      <c r="AP32" s="3">
        <v>28.509592999999999</v>
      </c>
      <c r="AQ32" s="3">
        <v>10.416357</v>
      </c>
      <c r="AR32" s="3">
        <v>35.691901999999999</v>
      </c>
      <c r="AS32" s="3">
        <v>18.163848999999999</v>
      </c>
      <c r="AT32" s="3">
        <v>35.236697999999997</v>
      </c>
      <c r="AU32" s="11">
        <v>44.567880000000002</v>
      </c>
      <c r="AV32" s="12">
        <v>48.863098000000001</v>
      </c>
      <c r="AW32" s="12">
        <v>56.015653999999998</v>
      </c>
      <c r="AX32" s="12">
        <v>3.6958760000000002</v>
      </c>
      <c r="AY32" s="12">
        <v>6.9794559999999999</v>
      </c>
      <c r="AZ32" s="12">
        <v>1.6827559999999999</v>
      </c>
      <c r="BA32" s="13">
        <v>1.685703</v>
      </c>
      <c r="BB32" s="3">
        <v>67.795896999999997</v>
      </c>
      <c r="BC32" s="3">
        <v>74.674722000000003</v>
      </c>
      <c r="BD32" s="3">
        <v>70.256135999999998</v>
      </c>
      <c r="BE32" s="3">
        <v>39.882243000000003</v>
      </c>
      <c r="BF32" s="6">
        <v>85.737938999999997</v>
      </c>
      <c r="BG32" s="3">
        <v>64.639071999999999</v>
      </c>
      <c r="BH32" s="3">
        <v>59.359183000000002</v>
      </c>
      <c r="BI32" s="3">
        <v>7.330336</v>
      </c>
      <c r="BJ32" s="3">
        <v>6.3347550000000004</v>
      </c>
      <c r="BK32" s="7">
        <v>5.7434409999999998</v>
      </c>
      <c r="BL32" s="3">
        <v>94.273739000000006</v>
      </c>
    </row>
    <row r="33" spans="1:64" x14ac:dyDescent="0.2">
      <c r="A33" s="1" t="s">
        <v>77</v>
      </c>
      <c r="B33" s="15" t="s">
        <v>63</v>
      </c>
      <c r="C33" s="15" t="s">
        <v>78</v>
      </c>
      <c r="D33" s="3">
        <v>0</v>
      </c>
      <c r="E33" s="3">
        <v>0</v>
      </c>
      <c r="F33" s="3">
        <v>0</v>
      </c>
      <c r="G33" s="3">
        <v>0.34562900000000002</v>
      </c>
      <c r="H33" s="3">
        <v>0.51891299999999996</v>
      </c>
      <c r="I33" s="11">
        <v>48.362268999999998</v>
      </c>
      <c r="J33" s="12">
        <v>47.113486000000002</v>
      </c>
      <c r="K33" s="12">
        <v>45.663826</v>
      </c>
      <c r="L33" s="12">
        <v>52.009500000000003</v>
      </c>
      <c r="M33" s="12">
        <v>51.056941000000002</v>
      </c>
      <c r="N33" s="13">
        <v>50.810879</v>
      </c>
      <c r="O33" s="3">
        <v>49.248987999999997</v>
      </c>
      <c r="P33" s="3">
        <v>28.458801000000001</v>
      </c>
      <c r="Q33" s="3">
        <v>22.392462999999999</v>
      </c>
      <c r="R33" s="3">
        <v>20.162547</v>
      </c>
      <c r="S33" s="6">
        <v>73.616296000000006</v>
      </c>
      <c r="T33" s="3">
        <v>74.838403999999997</v>
      </c>
      <c r="U33" s="3">
        <v>13.022572</v>
      </c>
      <c r="V33" s="7">
        <v>12.236133000000001</v>
      </c>
      <c r="W33" s="12">
        <v>48.535162999999997</v>
      </c>
      <c r="X33" s="12">
        <v>78.307633999999993</v>
      </c>
      <c r="Y33" s="12">
        <v>65.785178999999999</v>
      </c>
      <c r="Z33" s="12">
        <v>24.479519</v>
      </c>
      <c r="AA33" s="12">
        <v>21.371684999999999</v>
      </c>
      <c r="AB33" s="12">
        <v>21.895530000000001</v>
      </c>
      <c r="AC33" s="11">
        <v>42.360377</v>
      </c>
      <c r="AD33" s="12">
        <v>46.391356999999999</v>
      </c>
      <c r="AE33" s="12">
        <v>33.272368999999998</v>
      </c>
      <c r="AF33" s="13">
        <v>36.865130000000001</v>
      </c>
      <c r="AG33" s="12">
        <v>85.607517999999999</v>
      </c>
      <c r="AH33" s="6">
        <v>1.3774470000000001</v>
      </c>
      <c r="AI33" s="7">
        <v>4.0613539999999997</v>
      </c>
      <c r="AJ33" s="12">
        <v>15.920681999999999</v>
      </c>
      <c r="AK33" s="6">
        <v>43.50761</v>
      </c>
      <c r="AL33" s="7">
        <v>12.780943000000001</v>
      </c>
      <c r="AM33" s="3">
        <v>91.987926999999999</v>
      </c>
      <c r="AN33" s="3">
        <v>113.883718</v>
      </c>
      <c r="AO33" s="3">
        <v>164.21997200000001</v>
      </c>
      <c r="AP33" s="3">
        <v>104.293413</v>
      </c>
      <c r="AQ33" s="3">
        <v>29.185410000000001</v>
      </c>
      <c r="AR33" s="3">
        <v>106.17035300000001</v>
      </c>
      <c r="AS33" s="3">
        <v>42.277687999999998</v>
      </c>
      <c r="AT33" s="3">
        <v>49.074899000000002</v>
      </c>
      <c r="AU33" s="11">
        <v>101.373043</v>
      </c>
      <c r="AV33" s="12">
        <v>92.568498000000005</v>
      </c>
      <c r="AW33" s="12">
        <v>111.599013</v>
      </c>
      <c r="AX33" s="12">
        <v>4.9432119999999999</v>
      </c>
      <c r="AY33" s="12">
        <v>11.459015000000001</v>
      </c>
      <c r="AZ33" s="12">
        <v>6.8012509999999997</v>
      </c>
      <c r="BA33" s="13">
        <v>19.639803000000001</v>
      </c>
      <c r="BB33" s="3">
        <v>65.561145999999994</v>
      </c>
      <c r="BC33" s="3">
        <v>70.169167999999999</v>
      </c>
      <c r="BD33" s="3">
        <v>55.858634000000002</v>
      </c>
      <c r="BE33" s="3">
        <v>13.223006</v>
      </c>
      <c r="BF33" s="6">
        <v>207.57462799999999</v>
      </c>
      <c r="BG33" s="3">
        <v>182.56501299999999</v>
      </c>
      <c r="BH33" s="3">
        <v>199.87548100000001</v>
      </c>
      <c r="BI33" s="3">
        <v>29.043970999999999</v>
      </c>
      <c r="BJ33" s="3">
        <v>39.013536999999999</v>
      </c>
      <c r="BK33" s="7">
        <v>29.302489999999999</v>
      </c>
      <c r="BL33" s="3">
        <v>77.013525999999999</v>
      </c>
    </row>
    <row r="34" spans="1:64" x14ac:dyDescent="0.2">
      <c r="A34" s="1" t="s">
        <v>130</v>
      </c>
      <c r="B34" s="15" t="s">
        <v>63</v>
      </c>
      <c r="C34" s="16" t="s">
        <v>131</v>
      </c>
      <c r="D34" s="3">
        <v>152.709847</v>
      </c>
      <c r="E34" s="3">
        <v>230.93864099999999</v>
      </c>
      <c r="F34" s="3">
        <v>161.40263400000001</v>
      </c>
      <c r="G34" s="3">
        <v>158.65694099999999</v>
      </c>
      <c r="H34" s="3">
        <v>79.377210000000005</v>
      </c>
      <c r="I34" s="11">
        <v>17.010054</v>
      </c>
      <c r="J34" s="12">
        <v>21.553118999999999</v>
      </c>
      <c r="K34" s="12">
        <v>16.443850999999999</v>
      </c>
      <c r="L34" s="12">
        <v>21.505036</v>
      </c>
      <c r="M34" s="12">
        <v>23.255155999999999</v>
      </c>
      <c r="N34" s="13">
        <v>18.711753999999999</v>
      </c>
      <c r="O34" s="3">
        <v>48.167034000000001</v>
      </c>
      <c r="P34" s="3">
        <v>34.586103000000001</v>
      </c>
      <c r="Q34" s="3">
        <v>63.327921000000003</v>
      </c>
      <c r="R34" s="3">
        <v>71.013261999999997</v>
      </c>
      <c r="S34" s="6">
        <v>367.99149399999999</v>
      </c>
      <c r="T34" s="3">
        <v>363.95290599999998</v>
      </c>
      <c r="U34" s="3">
        <v>97.989053999999996</v>
      </c>
      <c r="V34" s="7">
        <v>66.392527000000001</v>
      </c>
      <c r="W34" s="12"/>
      <c r="X34" s="12"/>
      <c r="Y34" s="12"/>
      <c r="Z34" s="12"/>
      <c r="AA34" s="12"/>
      <c r="AB34" s="12"/>
      <c r="AC34" s="11">
        <v>80.294180999999995</v>
      </c>
      <c r="AD34" s="12">
        <v>105.980857</v>
      </c>
      <c r="AE34" s="12">
        <v>10.490091</v>
      </c>
      <c r="AF34" s="13">
        <v>12.271965</v>
      </c>
      <c r="AG34" s="12">
        <v>123.919707</v>
      </c>
      <c r="AH34" s="6">
        <v>58.714010000000002</v>
      </c>
      <c r="AI34" s="7">
        <v>53.523957000000003</v>
      </c>
      <c r="AJ34" s="12">
        <v>104.367876</v>
      </c>
      <c r="AK34" s="6">
        <v>379.19848200000001</v>
      </c>
      <c r="AL34" s="7">
        <v>128.99161799999999</v>
      </c>
      <c r="AM34" s="3">
        <v>98.093172999999993</v>
      </c>
      <c r="AN34" s="3">
        <v>113.174385</v>
      </c>
      <c r="AO34" s="3">
        <v>89.774671999999995</v>
      </c>
      <c r="AP34" s="3">
        <v>83.891897</v>
      </c>
      <c r="AQ34" s="3">
        <v>80.637238999999994</v>
      </c>
      <c r="AR34" s="3">
        <v>152.81966399999999</v>
      </c>
      <c r="AS34" s="3">
        <v>80.386250000000004</v>
      </c>
      <c r="AT34" s="3">
        <v>87.999165000000005</v>
      </c>
      <c r="AU34" s="11">
        <v>187.468615</v>
      </c>
      <c r="AV34" s="12">
        <v>227.39619099999999</v>
      </c>
      <c r="AW34" s="12">
        <v>224.16283999999999</v>
      </c>
      <c r="AX34" s="12">
        <v>16.299151999999999</v>
      </c>
      <c r="AY34" s="12">
        <v>30.425304000000001</v>
      </c>
      <c r="AZ34" s="12">
        <v>4.856306</v>
      </c>
      <c r="BA34" s="13">
        <v>6.3403809999999998</v>
      </c>
      <c r="BB34" s="3">
        <v>172.10392899999999</v>
      </c>
      <c r="BC34" s="3">
        <v>179.030033</v>
      </c>
      <c r="BD34" s="3">
        <v>171.36185</v>
      </c>
      <c r="BE34" s="3">
        <v>54.789417</v>
      </c>
      <c r="BF34" s="6">
        <v>273.40940399999999</v>
      </c>
      <c r="BG34" s="3">
        <v>204.93300300000001</v>
      </c>
      <c r="BH34" s="3">
        <v>205.78290100000001</v>
      </c>
      <c r="BI34" s="3">
        <v>173.836927</v>
      </c>
      <c r="BJ34" s="3">
        <v>170.37041199999999</v>
      </c>
      <c r="BK34" s="7">
        <v>99.109908000000004</v>
      </c>
      <c r="BL34" s="3">
        <v>273.28047099999998</v>
      </c>
    </row>
    <row r="35" spans="1:64" x14ac:dyDescent="0.2">
      <c r="A35" s="1" t="s">
        <v>79</v>
      </c>
      <c r="B35" s="15" t="s">
        <v>63</v>
      </c>
      <c r="C35" s="16" t="s">
        <v>80</v>
      </c>
      <c r="D35" s="3">
        <v>14.577446</v>
      </c>
      <c r="E35" s="3">
        <v>59.075133999999998</v>
      </c>
      <c r="F35" s="3">
        <v>14.931680999999999</v>
      </c>
      <c r="G35" s="3">
        <v>8.8906130000000001</v>
      </c>
      <c r="H35" s="3">
        <v>9.0108029999999992</v>
      </c>
      <c r="I35" s="11">
        <v>81.221086</v>
      </c>
      <c r="J35" s="12">
        <v>65.883613999999994</v>
      </c>
      <c r="K35" s="12">
        <v>71.478738000000007</v>
      </c>
      <c r="L35" s="12">
        <v>13.508609999999999</v>
      </c>
      <c r="M35" s="12">
        <v>15.919112</v>
      </c>
      <c r="N35" s="13">
        <v>16.535456</v>
      </c>
      <c r="O35" s="3">
        <v>2.9649489999999998</v>
      </c>
      <c r="P35" s="3">
        <v>1.286176</v>
      </c>
      <c r="Q35" s="3">
        <v>4.4705870000000001</v>
      </c>
      <c r="R35" s="3">
        <v>2.2856529999999999</v>
      </c>
      <c r="S35" s="6">
        <v>95.326541000000006</v>
      </c>
      <c r="T35" s="3">
        <v>56.90157</v>
      </c>
      <c r="U35" s="3">
        <v>9.2930919999999997</v>
      </c>
      <c r="V35" s="7">
        <v>8.0617389999999993</v>
      </c>
      <c r="W35" s="12">
        <v>96.382976999999997</v>
      </c>
      <c r="X35" s="12">
        <v>145.64252200000001</v>
      </c>
      <c r="Y35" s="12">
        <v>171.10758899999999</v>
      </c>
      <c r="Z35" s="12">
        <v>10.954326</v>
      </c>
      <c r="AA35" s="12">
        <v>11.259703999999999</v>
      </c>
      <c r="AB35" s="12">
        <v>12.315026</v>
      </c>
      <c r="AC35" s="11">
        <v>53.795127000000001</v>
      </c>
      <c r="AD35" s="12">
        <v>62.029958999999998</v>
      </c>
      <c r="AE35" s="12">
        <v>26.588822</v>
      </c>
      <c r="AF35" s="13">
        <v>45.347642999999998</v>
      </c>
      <c r="AG35" s="12">
        <v>15.790508000000001</v>
      </c>
      <c r="AH35" s="6">
        <v>18.573732</v>
      </c>
      <c r="AI35" s="7">
        <v>8.7810629999999996</v>
      </c>
      <c r="AJ35" s="12">
        <v>8.0519029999999994</v>
      </c>
      <c r="AK35" s="6">
        <v>11.801437999999999</v>
      </c>
      <c r="AL35" s="7">
        <v>3.4431729999999998</v>
      </c>
      <c r="AM35" s="3">
        <v>1.6436090000000001</v>
      </c>
      <c r="AN35" s="3">
        <v>6.4773719999999999</v>
      </c>
      <c r="AO35" s="3">
        <v>3.9861179999999998</v>
      </c>
      <c r="AP35" s="3">
        <v>2.0300029999999998</v>
      </c>
      <c r="AQ35" s="3">
        <v>1.9607589999999999</v>
      </c>
      <c r="AR35" s="3">
        <v>3.0269050000000002</v>
      </c>
      <c r="AS35" s="3">
        <v>1.822989</v>
      </c>
      <c r="AT35" s="3">
        <v>3.8426300000000002</v>
      </c>
      <c r="AU35" s="11">
        <v>42.562069999999999</v>
      </c>
      <c r="AV35" s="12">
        <v>51.063842000000001</v>
      </c>
      <c r="AW35" s="12">
        <v>45.260660999999999</v>
      </c>
      <c r="AX35" s="12">
        <v>1.760016</v>
      </c>
      <c r="AY35" s="12">
        <v>3.0695760000000001</v>
      </c>
      <c r="AZ35" s="12">
        <v>1.417945</v>
      </c>
      <c r="BA35" s="13">
        <v>11.029726999999999</v>
      </c>
      <c r="BB35" s="3">
        <v>9.6086399999999994</v>
      </c>
      <c r="BC35" s="3">
        <v>2.9080819999999998</v>
      </c>
      <c r="BD35" s="3">
        <v>12.386009</v>
      </c>
      <c r="BE35" s="3">
        <v>1.1180110000000001</v>
      </c>
      <c r="BF35" s="6">
        <v>63.755464000000003</v>
      </c>
      <c r="BG35" s="3">
        <v>50.679507999999998</v>
      </c>
      <c r="BH35" s="3">
        <v>71.144918000000004</v>
      </c>
      <c r="BI35" s="3">
        <v>9.9967369999999995</v>
      </c>
      <c r="BJ35" s="3">
        <v>21.500980999999999</v>
      </c>
      <c r="BK35" s="7">
        <v>12.590229000000001</v>
      </c>
      <c r="BL35" s="3">
        <v>19.896583</v>
      </c>
    </row>
    <row r="36" spans="1:64" x14ac:dyDescent="0.2">
      <c r="A36" s="1" t="s">
        <v>132</v>
      </c>
      <c r="B36" s="15" t="s">
        <v>63</v>
      </c>
      <c r="C36" s="15" t="s">
        <v>133</v>
      </c>
      <c r="D36" s="3">
        <v>119.30689</v>
      </c>
      <c r="E36" s="3">
        <v>110.152784</v>
      </c>
      <c r="F36" s="3">
        <v>50.795878000000002</v>
      </c>
      <c r="G36" s="3">
        <v>46.691862999999998</v>
      </c>
      <c r="H36" s="3">
        <v>23.529312999999998</v>
      </c>
      <c r="I36" s="11">
        <v>26.928121999999998</v>
      </c>
      <c r="J36" s="12">
        <v>27.901706999999998</v>
      </c>
      <c r="K36" s="12">
        <v>27.836763000000001</v>
      </c>
      <c r="L36" s="12">
        <v>35.617289</v>
      </c>
      <c r="M36" s="12">
        <v>36.877949000000001</v>
      </c>
      <c r="N36" s="13">
        <v>35.589208999999997</v>
      </c>
      <c r="S36" s="6">
        <v>37.815645000000004</v>
      </c>
      <c r="T36" s="3">
        <v>33.803848000000002</v>
      </c>
      <c r="U36" s="3">
        <v>7.1633329999999997</v>
      </c>
      <c r="V36" s="7">
        <v>6.0177949999999996</v>
      </c>
      <c r="W36" s="12">
        <v>16.468547999999998</v>
      </c>
      <c r="X36" s="12">
        <v>30.178032999999999</v>
      </c>
      <c r="Y36" s="12">
        <v>34.79016</v>
      </c>
      <c r="Z36" s="12">
        <v>1.7850839999999999</v>
      </c>
      <c r="AA36" s="12">
        <v>1.4922869999999999</v>
      </c>
      <c r="AB36" s="12">
        <v>2.0068049999999999</v>
      </c>
      <c r="AC36" s="11">
        <v>27.297637999999999</v>
      </c>
      <c r="AD36" s="12">
        <v>27.410641999999999</v>
      </c>
      <c r="AE36" s="12">
        <v>9.5447389999999999</v>
      </c>
      <c r="AF36" s="13">
        <v>10.883331</v>
      </c>
      <c r="AG36" s="12">
        <v>38.831301000000003</v>
      </c>
      <c r="AH36" s="6">
        <v>15.164567999999999</v>
      </c>
      <c r="AI36" s="7">
        <v>13.874413000000001</v>
      </c>
      <c r="AJ36" s="12">
        <v>18.13073</v>
      </c>
      <c r="AK36" s="6">
        <v>38.465350999999998</v>
      </c>
      <c r="AL36" s="7">
        <v>59.605502000000001</v>
      </c>
      <c r="AM36" s="3">
        <v>19.157820000000001</v>
      </c>
      <c r="AN36" s="3">
        <v>20.179638000000001</v>
      </c>
      <c r="AO36" s="3">
        <v>33.244283000000003</v>
      </c>
      <c r="AP36" s="3">
        <v>21.613351999999999</v>
      </c>
      <c r="AQ36" s="3">
        <v>49.693292</v>
      </c>
      <c r="AR36" s="3">
        <v>25.935663999999999</v>
      </c>
      <c r="AS36" s="3">
        <v>27.399991</v>
      </c>
      <c r="AT36" s="3">
        <v>17.418558000000001</v>
      </c>
      <c r="AU36" s="11">
        <v>23.627427999999998</v>
      </c>
      <c r="AV36" s="12">
        <v>20.737808999999999</v>
      </c>
      <c r="AW36" s="12">
        <v>24.800678999999999</v>
      </c>
      <c r="AX36" s="12">
        <v>1.1883349999999999</v>
      </c>
      <c r="AY36" s="12">
        <v>2.9105289999999999</v>
      </c>
      <c r="AZ36" s="12">
        <v>0.53139400000000003</v>
      </c>
      <c r="BA36" s="13">
        <v>0.58716400000000002</v>
      </c>
      <c r="BB36" s="3">
        <v>23.96172</v>
      </c>
      <c r="BC36" s="3">
        <v>24.774614</v>
      </c>
      <c r="BD36" s="3">
        <v>28.774532000000001</v>
      </c>
      <c r="BE36" s="3">
        <v>7.8898330000000003</v>
      </c>
      <c r="BF36" s="6">
        <v>32.265442</v>
      </c>
      <c r="BG36" s="3">
        <v>30.523506999999999</v>
      </c>
      <c r="BH36" s="3">
        <v>21.967054000000001</v>
      </c>
      <c r="BI36" s="3">
        <v>3.626112</v>
      </c>
      <c r="BJ36" s="3">
        <v>4.0862170000000004</v>
      </c>
      <c r="BK36" s="7">
        <v>3.1986140000000001</v>
      </c>
      <c r="BL36" s="3">
        <v>16.525258000000001</v>
      </c>
    </row>
    <row r="37" spans="1:64" x14ac:dyDescent="0.2">
      <c r="A37" s="1" t="s">
        <v>134</v>
      </c>
      <c r="B37" s="15" t="s">
        <v>63</v>
      </c>
      <c r="C37" s="15" t="s">
        <v>135</v>
      </c>
      <c r="D37" s="3">
        <v>0.96671200000000002</v>
      </c>
      <c r="E37" s="3">
        <v>1.765755</v>
      </c>
      <c r="F37" s="3">
        <v>5.2213909999999997</v>
      </c>
      <c r="G37" s="3">
        <v>6.6875720000000003</v>
      </c>
      <c r="H37" s="3">
        <v>3.3340749999999999</v>
      </c>
      <c r="I37" s="11">
        <v>17.111134</v>
      </c>
      <c r="J37" s="12">
        <v>19.030207999999998</v>
      </c>
      <c r="K37" s="12">
        <v>15.810471</v>
      </c>
      <c r="L37" s="12">
        <v>23.621172999999999</v>
      </c>
      <c r="M37" s="12">
        <v>21.372294</v>
      </c>
      <c r="N37" s="13">
        <v>21.46724</v>
      </c>
      <c r="O37" s="3">
        <v>0.139517</v>
      </c>
      <c r="P37" s="3">
        <v>0.12704199999999999</v>
      </c>
      <c r="Q37" s="3">
        <v>0.337978</v>
      </c>
      <c r="R37" s="3">
        <v>0.41686499999999999</v>
      </c>
      <c r="W37" s="12">
        <v>0.713588</v>
      </c>
      <c r="X37" s="12">
        <v>0.81270500000000001</v>
      </c>
      <c r="Y37" s="12">
        <v>2.238445</v>
      </c>
      <c r="Z37" s="12">
        <v>0.69997100000000001</v>
      </c>
      <c r="AA37" s="12">
        <v>1.3035760000000001</v>
      </c>
      <c r="AB37" s="12">
        <v>1.937932</v>
      </c>
      <c r="AC37" s="11">
        <v>82.134370000000004</v>
      </c>
      <c r="AD37" s="12">
        <v>60.755023000000001</v>
      </c>
      <c r="AE37" s="12">
        <v>27.070820999999999</v>
      </c>
      <c r="AF37" s="13">
        <v>8.9980720000000005</v>
      </c>
      <c r="AG37" s="12">
        <v>20.201554000000002</v>
      </c>
      <c r="AH37" s="6">
        <v>7.674874</v>
      </c>
      <c r="AI37" s="7">
        <v>5.9212360000000004</v>
      </c>
      <c r="AJ37" s="12">
        <v>6.3939069999999996</v>
      </c>
      <c r="AK37" s="6">
        <v>1.721541</v>
      </c>
      <c r="AL37" s="7">
        <v>1.177691</v>
      </c>
      <c r="AM37" s="3">
        <v>2.1483639999999999</v>
      </c>
      <c r="AN37" s="3">
        <v>1.6181490000000001</v>
      </c>
      <c r="AO37" s="3">
        <v>3.4441920000000001</v>
      </c>
      <c r="AP37" s="3">
        <v>2.7467540000000001</v>
      </c>
      <c r="AQ37" s="3">
        <v>0.52531799999999995</v>
      </c>
      <c r="AR37" s="3">
        <v>1.6910700000000001</v>
      </c>
      <c r="AS37" s="3">
        <v>3.038008</v>
      </c>
      <c r="AT37" s="3">
        <v>2.0836700000000001</v>
      </c>
      <c r="AU37" s="11">
        <v>1.17245</v>
      </c>
      <c r="AV37" s="12">
        <v>1.002162</v>
      </c>
      <c r="AW37" s="12">
        <v>1.1370309999999999</v>
      </c>
      <c r="AX37" s="12">
        <v>0.71575999999999995</v>
      </c>
      <c r="AY37" s="12">
        <v>0.893737</v>
      </c>
      <c r="AZ37" s="12">
        <v>0.59303499999999998</v>
      </c>
      <c r="BA37" s="13">
        <v>0.23167199999999999</v>
      </c>
      <c r="BB37" s="3">
        <v>1.8957660000000001</v>
      </c>
      <c r="BC37" s="3">
        <v>2.0691009999999999</v>
      </c>
      <c r="BD37" s="3">
        <v>2.4179780000000002</v>
      </c>
      <c r="BE37" s="3">
        <v>0.51917400000000002</v>
      </c>
      <c r="BF37" s="6">
        <v>3.3030119999999998</v>
      </c>
      <c r="BG37" s="3">
        <v>3.3771059999999999</v>
      </c>
      <c r="BH37" s="3">
        <v>2.8738800000000002</v>
      </c>
      <c r="BI37" s="3">
        <v>1.299671</v>
      </c>
      <c r="BJ37" s="3">
        <v>1.463962</v>
      </c>
      <c r="BK37" s="7">
        <v>0.88575300000000001</v>
      </c>
      <c r="BL37" s="3">
        <v>1.7914950000000001</v>
      </c>
    </row>
    <row r="38" spans="1:64" x14ac:dyDescent="0.2">
      <c r="A38" s="1" t="s">
        <v>81</v>
      </c>
      <c r="B38" s="17" t="s">
        <v>82</v>
      </c>
      <c r="C38" s="17" t="s">
        <v>82</v>
      </c>
      <c r="D38" s="3">
        <v>299.982685</v>
      </c>
      <c r="E38" s="3">
        <v>264.83584500000001</v>
      </c>
      <c r="F38" s="3">
        <v>31.977694</v>
      </c>
      <c r="G38" s="3">
        <v>27.502756000000002</v>
      </c>
      <c r="H38" s="3">
        <v>21.908856</v>
      </c>
      <c r="I38" s="11">
        <v>30.526543</v>
      </c>
      <c r="J38" s="12">
        <v>39.849249</v>
      </c>
      <c r="K38" s="12">
        <v>27.679936000000001</v>
      </c>
      <c r="L38" s="12">
        <v>29.807324000000001</v>
      </c>
      <c r="M38" s="12">
        <v>35.315376999999998</v>
      </c>
      <c r="N38" s="13">
        <v>33.036248999999998</v>
      </c>
      <c r="S38" s="6">
        <v>20.153476000000001</v>
      </c>
      <c r="T38" s="3">
        <v>23.250564000000001</v>
      </c>
      <c r="U38" s="3">
        <v>19.227798</v>
      </c>
      <c r="V38" s="7">
        <v>17.025784000000002</v>
      </c>
      <c r="W38" s="12">
        <v>55.736376999999997</v>
      </c>
      <c r="X38" s="12">
        <v>79.538274999999999</v>
      </c>
      <c r="Y38" s="12">
        <v>73.933448999999996</v>
      </c>
      <c r="Z38" s="12">
        <v>20.250579999999999</v>
      </c>
      <c r="AA38" s="12">
        <v>14.554759000000001</v>
      </c>
      <c r="AB38" s="12">
        <v>11.254720000000001</v>
      </c>
      <c r="AC38" s="11">
        <v>93.656251999999995</v>
      </c>
      <c r="AD38" s="12">
        <v>94.862604000000005</v>
      </c>
      <c r="AE38" s="12">
        <v>98.417827000000003</v>
      </c>
      <c r="AF38" s="13">
        <v>94.094324999999998</v>
      </c>
      <c r="AG38" s="12">
        <v>174.22710900000001</v>
      </c>
      <c r="AH38" s="6">
        <v>41.306089999999998</v>
      </c>
      <c r="AI38" s="7">
        <v>21.118601999999999</v>
      </c>
      <c r="AJ38" s="12">
        <v>55.422806000000001</v>
      </c>
      <c r="AK38" s="6">
        <v>26.115352999999999</v>
      </c>
      <c r="AL38" s="7">
        <v>10.848974</v>
      </c>
      <c r="AM38" s="3">
        <v>86.783949000000007</v>
      </c>
      <c r="AN38" s="3">
        <v>97.195655000000002</v>
      </c>
      <c r="AO38" s="3">
        <v>112.11461199999999</v>
      </c>
      <c r="AP38" s="3">
        <v>78.177471999999995</v>
      </c>
      <c r="AQ38" s="3">
        <v>33.680556000000003</v>
      </c>
      <c r="AR38" s="3">
        <v>75.688316</v>
      </c>
      <c r="AS38" s="3">
        <v>38.097571000000002</v>
      </c>
      <c r="AT38" s="3">
        <v>44.844999000000001</v>
      </c>
      <c r="AU38" s="11">
        <v>67.477975999999998</v>
      </c>
      <c r="AV38" s="12">
        <v>77.923316</v>
      </c>
      <c r="AW38" s="12">
        <v>87.451931000000002</v>
      </c>
      <c r="AX38" s="12">
        <v>2.3835130000000002</v>
      </c>
      <c r="AY38" s="12">
        <v>3.711935</v>
      </c>
      <c r="AZ38" s="12">
        <v>0.68512399999999996</v>
      </c>
      <c r="BA38" s="13">
        <v>0.91839400000000004</v>
      </c>
      <c r="BB38" s="3">
        <v>253.41908000000001</v>
      </c>
      <c r="BC38" s="3">
        <v>260.54620899999998</v>
      </c>
      <c r="BD38" s="3">
        <v>291.89182399999999</v>
      </c>
      <c r="BE38" s="3">
        <v>121.675588</v>
      </c>
      <c r="BF38" s="6">
        <v>62.327283999999999</v>
      </c>
      <c r="BG38" s="3">
        <v>54.322834999999998</v>
      </c>
      <c r="BH38" s="3">
        <v>56.394798999999999</v>
      </c>
      <c r="BI38" s="3">
        <v>9.8764369999999992</v>
      </c>
      <c r="BJ38" s="3">
        <v>15.967841999999999</v>
      </c>
      <c r="BK38" s="7">
        <v>11.426088</v>
      </c>
      <c r="BL38" s="3">
        <v>238.78697299999999</v>
      </c>
    </row>
    <row r="39" spans="1:64" x14ac:dyDescent="0.2">
      <c r="A39" s="1" t="s">
        <v>83</v>
      </c>
      <c r="B39" s="18" t="s">
        <v>84</v>
      </c>
      <c r="C39" s="18" t="s">
        <v>85</v>
      </c>
      <c r="D39" s="3">
        <v>3.4093960000000001</v>
      </c>
      <c r="E39" s="3">
        <v>7.6529680000000004</v>
      </c>
      <c r="F39" s="3">
        <v>47.718443000000001</v>
      </c>
      <c r="G39" s="3">
        <v>37.645961</v>
      </c>
      <c r="H39" s="3">
        <v>38.140984000000003</v>
      </c>
      <c r="I39" s="11">
        <v>29.437297999999998</v>
      </c>
      <c r="J39" s="12">
        <v>32.757212000000003</v>
      </c>
      <c r="K39" s="12">
        <v>27.376206</v>
      </c>
      <c r="L39" s="12">
        <v>27.561526000000001</v>
      </c>
      <c r="M39" s="12">
        <v>25.371077</v>
      </c>
      <c r="N39" s="13">
        <v>27.047146000000001</v>
      </c>
      <c r="O39" s="3">
        <v>4.6616609999999996</v>
      </c>
      <c r="P39" s="3">
        <v>2.923889</v>
      </c>
      <c r="Q39" s="3">
        <v>7.0221650000000002</v>
      </c>
      <c r="R39" s="3">
        <v>5.259525</v>
      </c>
      <c r="S39" s="6">
        <v>0.53748399999999996</v>
      </c>
      <c r="T39" s="3">
        <v>0.97959600000000002</v>
      </c>
      <c r="U39" s="3">
        <v>5.7260210000000002</v>
      </c>
      <c r="V39" s="7">
        <v>5.707579</v>
      </c>
      <c r="W39" s="12">
        <v>12.604312</v>
      </c>
      <c r="X39" s="12">
        <v>14.873333000000001</v>
      </c>
      <c r="Y39" s="12">
        <v>18.056601000000001</v>
      </c>
      <c r="Z39" s="12">
        <v>4.0744769999999999</v>
      </c>
      <c r="AA39" s="12">
        <v>4.4270680000000002</v>
      </c>
      <c r="AB39" s="12">
        <v>3.3226249999999999</v>
      </c>
      <c r="AC39" s="11">
        <v>11.385748</v>
      </c>
      <c r="AD39" s="12">
        <v>8.7933579999999996</v>
      </c>
      <c r="AE39" s="12">
        <v>1.434814</v>
      </c>
      <c r="AF39" s="13">
        <v>1.5787629999999999</v>
      </c>
      <c r="AG39" s="12">
        <v>30.734323</v>
      </c>
      <c r="AH39" s="6">
        <v>23.196833000000002</v>
      </c>
      <c r="AI39" s="7">
        <v>36.938243999999997</v>
      </c>
      <c r="AJ39" s="12">
        <v>78.174104999999997</v>
      </c>
      <c r="AK39" s="6">
        <v>200.528514</v>
      </c>
      <c r="AL39" s="7">
        <v>111.33204000000001</v>
      </c>
      <c r="AM39" s="3">
        <v>33.641235999999999</v>
      </c>
      <c r="AN39" s="3">
        <v>23.482196999999999</v>
      </c>
      <c r="AO39" s="3">
        <v>54.255861000000003</v>
      </c>
      <c r="AP39" s="3">
        <v>23.561109999999999</v>
      </c>
      <c r="AQ39" s="3">
        <v>60.269483999999999</v>
      </c>
      <c r="AR39" s="3">
        <v>79.194839999999999</v>
      </c>
      <c r="AS39" s="3">
        <v>50.573371999999999</v>
      </c>
      <c r="AT39" s="3">
        <v>51.282919</v>
      </c>
      <c r="AU39" s="11">
        <v>39.632150000000003</v>
      </c>
      <c r="AV39" s="12">
        <v>46.981690999999998</v>
      </c>
      <c r="AW39" s="12">
        <v>39.277507</v>
      </c>
      <c r="AX39" s="12">
        <v>8.7758330000000004</v>
      </c>
      <c r="AY39" s="12">
        <v>10.436633</v>
      </c>
      <c r="AZ39" s="12">
        <v>2.0885560000000001</v>
      </c>
      <c r="BA39" s="13">
        <v>1.984359</v>
      </c>
      <c r="BB39" s="3">
        <v>71.839797000000004</v>
      </c>
      <c r="BC39" s="3">
        <v>65.966723000000002</v>
      </c>
      <c r="BD39" s="3">
        <v>88.030102999999997</v>
      </c>
      <c r="BE39" s="3">
        <v>69.979158999999996</v>
      </c>
      <c r="BF39" s="6">
        <v>170.053755</v>
      </c>
      <c r="BG39" s="3">
        <v>194.75076000000001</v>
      </c>
      <c r="BH39" s="3">
        <v>166.44045700000001</v>
      </c>
      <c r="BI39" s="3">
        <v>53.175476000000003</v>
      </c>
      <c r="BJ39" s="3">
        <v>90.063843000000006</v>
      </c>
      <c r="BK39" s="7">
        <v>51.128003999999997</v>
      </c>
      <c r="BL39" s="3">
        <v>81.422776999999996</v>
      </c>
    </row>
    <row r="40" spans="1:64" x14ac:dyDescent="0.2">
      <c r="A40" s="1" t="s">
        <v>86</v>
      </c>
      <c r="B40" s="18" t="s">
        <v>84</v>
      </c>
      <c r="C40" s="18" t="s">
        <v>87</v>
      </c>
      <c r="D40" s="3">
        <v>6.7231959999999997</v>
      </c>
      <c r="E40" s="3">
        <v>5.2837360000000002</v>
      </c>
      <c r="F40" s="3">
        <v>1.0397270000000001</v>
      </c>
      <c r="G40" s="3">
        <v>1.160574</v>
      </c>
      <c r="H40" s="3">
        <v>0.56031699999999995</v>
      </c>
      <c r="I40" s="11">
        <v>54.660694999999997</v>
      </c>
      <c r="J40" s="12">
        <v>43.672601999999998</v>
      </c>
      <c r="K40" s="12">
        <v>54.261710999999998</v>
      </c>
      <c r="L40" s="12">
        <v>100.245784</v>
      </c>
      <c r="M40" s="12">
        <v>98.465299000000002</v>
      </c>
      <c r="N40" s="13">
        <v>97.764098000000004</v>
      </c>
      <c r="O40" s="3">
        <v>1.469794</v>
      </c>
      <c r="P40" s="3">
        <v>0.62019500000000005</v>
      </c>
      <c r="Q40" s="3">
        <v>0.342696</v>
      </c>
      <c r="R40" s="3">
        <v>0.40385100000000002</v>
      </c>
      <c r="S40" s="6">
        <v>8.8028849999999998</v>
      </c>
      <c r="T40" s="3">
        <v>6.5446390000000001</v>
      </c>
      <c r="U40" s="3">
        <v>1.85473</v>
      </c>
      <c r="V40" s="7">
        <v>2.1097039999999998</v>
      </c>
      <c r="W40" s="12">
        <v>21.435511999999999</v>
      </c>
      <c r="X40" s="12">
        <v>26.397998999999999</v>
      </c>
      <c r="Y40" s="12">
        <v>33.595500000000001</v>
      </c>
      <c r="Z40" s="12">
        <v>8.0572079999999993</v>
      </c>
      <c r="AA40" s="12">
        <v>8.6473750000000003</v>
      </c>
      <c r="AB40" s="12">
        <v>8.6521830000000008</v>
      </c>
      <c r="AC40" s="11">
        <v>13.126564</v>
      </c>
      <c r="AD40" s="12">
        <v>11.951798</v>
      </c>
      <c r="AE40" s="12">
        <v>1.573175</v>
      </c>
      <c r="AF40" s="13">
        <v>1.1087769999999999</v>
      </c>
      <c r="AG40" s="12">
        <v>1.943079</v>
      </c>
      <c r="AH40" s="6">
        <v>2.43316</v>
      </c>
      <c r="AI40" s="7">
        <v>0.202454</v>
      </c>
      <c r="AJ40" s="12">
        <v>3.4756990000000001</v>
      </c>
      <c r="AK40" s="6">
        <v>1.992561</v>
      </c>
      <c r="AL40" s="7">
        <v>0.96984700000000001</v>
      </c>
      <c r="AM40" s="3">
        <v>0.91903000000000001</v>
      </c>
      <c r="AN40" s="3">
        <v>4.1069570000000004</v>
      </c>
      <c r="AO40" s="3">
        <v>1.9143699999999999</v>
      </c>
      <c r="AP40" s="3">
        <v>2.1687249999999998</v>
      </c>
      <c r="AQ40" s="3">
        <v>7.7963930000000001</v>
      </c>
      <c r="AR40" s="3">
        <v>1.3449709999999999</v>
      </c>
      <c r="AS40" s="3">
        <v>0.818442</v>
      </c>
      <c r="AT40" s="3">
        <v>2.2266750000000002</v>
      </c>
      <c r="AU40" s="11">
        <v>1.638118</v>
      </c>
      <c r="AV40" s="12">
        <v>5.5889090000000001</v>
      </c>
      <c r="AW40" s="12">
        <v>0</v>
      </c>
      <c r="AX40" s="12">
        <v>2.8905280000000002</v>
      </c>
      <c r="AY40" s="12">
        <v>4.6905890000000001</v>
      </c>
      <c r="AZ40" s="12">
        <v>0.61674700000000005</v>
      </c>
      <c r="BA40" s="13">
        <v>2.0544730000000002</v>
      </c>
      <c r="BB40" s="3">
        <v>5.4513420000000004</v>
      </c>
      <c r="BC40" s="3">
        <v>4.4149459999999996</v>
      </c>
      <c r="BD40" s="3">
        <v>5.2150759999999998</v>
      </c>
      <c r="BE40" s="3">
        <v>0.479466</v>
      </c>
      <c r="BF40" s="6">
        <v>0.53261499999999995</v>
      </c>
      <c r="BG40" s="3">
        <v>3.4195389999999999</v>
      </c>
      <c r="BH40" s="3">
        <v>0</v>
      </c>
      <c r="BI40" s="3">
        <v>5.0154189999999996</v>
      </c>
      <c r="BJ40" s="3">
        <v>1.5220940000000001</v>
      </c>
      <c r="BK40" s="7">
        <v>2.6489349999999998</v>
      </c>
      <c r="BL40" s="3">
        <v>4.5947319999999996</v>
      </c>
    </row>
    <row r="41" spans="1:64" x14ac:dyDescent="0.2">
      <c r="A41" s="1" t="s">
        <v>88</v>
      </c>
      <c r="B41" s="18" t="s">
        <v>84</v>
      </c>
      <c r="C41" s="18" t="s">
        <v>89</v>
      </c>
      <c r="D41" s="3">
        <v>2.0805440000000002</v>
      </c>
      <c r="E41" s="3">
        <v>4.2942390000000001</v>
      </c>
      <c r="F41" s="3">
        <v>8.9767329999999994</v>
      </c>
      <c r="G41" s="3">
        <v>7.493633</v>
      </c>
      <c r="H41" s="3">
        <v>4.6224590000000001</v>
      </c>
      <c r="I41" s="11">
        <v>6.248068</v>
      </c>
      <c r="J41" s="12">
        <v>3.3742939999999999</v>
      </c>
      <c r="K41" s="12">
        <v>6.4236570000000004</v>
      </c>
      <c r="L41" s="12">
        <v>9.3540700000000001</v>
      </c>
      <c r="M41" s="12">
        <v>15.022088</v>
      </c>
      <c r="N41" s="13">
        <v>12.422613</v>
      </c>
      <c r="O41" s="3">
        <v>0.31128</v>
      </c>
      <c r="P41" s="3">
        <v>0.142649</v>
      </c>
      <c r="Q41" s="3">
        <v>0.42921799999999999</v>
      </c>
      <c r="R41" s="3">
        <v>0.36641800000000002</v>
      </c>
      <c r="S41" s="6">
        <v>9.7245620000000006</v>
      </c>
      <c r="T41" s="3">
        <v>8.3794210000000007</v>
      </c>
      <c r="U41" s="3">
        <v>1.4965109999999999</v>
      </c>
      <c r="V41" s="7">
        <v>2.1115219999999999</v>
      </c>
      <c r="W41" s="12">
        <v>4.1104450000000003</v>
      </c>
      <c r="X41" s="12">
        <v>3.8604069999999999</v>
      </c>
      <c r="Y41" s="12">
        <v>5.7465419999999998</v>
      </c>
      <c r="Z41" s="12">
        <v>0.92202200000000001</v>
      </c>
      <c r="AA41" s="12">
        <v>1.3950149999999999</v>
      </c>
      <c r="AB41" s="12">
        <v>1.271628</v>
      </c>
      <c r="AC41" s="11">
        <v>3.3118439999999998</v>
      </c>
      <c r="AD41" s="12">
        <v>5.8621759999999998</v>
      </c>
      <c r="AE41" s="12">
        <v>11.214892000000001</v>
      </c>
      <c r="AF41" s="13">
        <v>7.8166310000000001</v>
      </c>
      <c r="AG41" s="12">
        <v>2.6407590000000001</v>
      </c>
      <c r="AH41" s="6">
        <v>2.4279030000000001</v>
      </c>
      <c r="AI41" s="7">
        <v>1.626501</v>
      </c>
      <c r="AJ41" s="12">
        <v>0.98753599999999997</v>
      </c>
      <c r="AK41" s="6">
        <v>4.7621060000000002</v>
      </c>
      <c r="AL41" s="7">
        <v>1.7398560000000001</v>
      </c>
      <c r="AM41" s="3">
        <v>2.3147319999999998</v>
      </c>
      <c r="AN41" s="3">
        <v>1.2419830000000001</v>
      </c>
      <c r="AO41" s="3">
        <v>2.6712099999999999</v>
      </c>
      <c r="AP41" s="3">
        <v>2.0758619999999999</v>
      </c>
      <c r="AQ41" s="3">
        <v>7.2090579999999997</v>
      </c>
      <c r="AR41" s="3">
        <v>1.4456850000000001</v>
      </c>
      <c r="AS41" s="3">
        <v>1.093537</v>
      </c>
      <c r="AT41" s="3">
        <v>1.7442249999999999</v>
      </c>
      <c r="AU41" s="11">
        <v>2.5012509999999999</v>
      </c>
      <c r="AV41" s="12">
        <v>1.9722470000000001</v>
      </c>
      <c r="AW41" s="12">
        <v>1.448755</v>
      </c>
      <c r="AX41" s="12">
        <v>0.74581799999999998</v>
      </c>
      <c r="AY41" s="12">
        <v>0.65012599999999998</v>
      </c>
      <c r="AZ41" s="12">
        <v>0.15321000000000001</v>
      </c>
      <c r="BA41" s="13">
        <v>0.16267200000000001</v>
      </c>
      <c r="BB41" s="3">
        <v>10.750659000000001</v>
      </c>
      <c r="BC41" s="3">
        <v>10.143979</v>
      </c>
      <c r="BD41" s="3">
        <v>13.18858</v>
      </c>
      <c r="BE41" s="3">
        <v>1.367429</v>
      </c>
      <c r="BF41" s="6">
        <v>4.9276669999999996</v>
      </c>
      <c r="BG41" s="3">
        <v>3.8169439999999999</v>
      </c>
      <c r="BH41" s="3">
        <v>3.9370270000000001</v>
      </c>
      <c r="BI41" s="3">
        <v>1.706834</v>
      </c>
      <c r="BJ41" s="3">
        <v>1.549982</v>
      </c>
      <c r="BK41" s="7">
        <v>1.1357280000000001</v>
      </c>
      <c r="BL41" s="3">
        <v>7.176831</v>
      </c>
    </row>
    <row r="42" spans="1:64" x14ac:dyDescent="0.2">
      <c r="A42" s="1" t="s">
        <v>90</v>
      </c>
      <c r="B42" s="18" t="s">
        <v>84</v>
      </c>
      <c r="C42" s="18" t="s">
        <v>91</v>
      </c>
      <c r="D42" s="3">
        <v>0.97668999999999995</v>
      </c>
      <c r="E42" s="3">
        <v>1.970915</v>
      </c>
      <c r="F42" s="3">
        <v>2.1936119999999999</v>
      </c>
      <c r="G42" s="3">
        <v>2.745107</v>
      </c>
      <c r="H42" s="3">
        <v>1.656374</v>
      </c>
      <c r="I42" s="11">
        <v>23.330579</v>
      </c>
      <c r="J42" s="12">
        <v>12.956445</v>
      </c>
      <c r="K42" s="12">
        <v>26.749184</v>
      </c>
      <c r="L42" s="12">
        <v>49.440624</v>
      </c>
      <c r="M42" s="12">
        <v>41.256506000000002</v>
      </c>
      <c r="N42" s="13">
        <v>43.983243000000002</v>
      </c>
      <c r="O42" s="3">
        <v>2.748596</v>
      </c>
      <c r="P42" s="3">
        <v>1.9547289999999999</v>
      </c>
      <c r="Q42" s="3">
        <v>2.388884</v>
      </c>
      <c r="R42" s="3">
        <v>1.9627270000000001</v>
      </c>
      <c r="S42" s="6">
        <v>1.24753</v>
      </c>
      <c r="T42" s="3">
        <v>3.0798269999999999</v>
      </c>
      <c r="U42" s="3">
        <v>8.5508509999999998</v>
      </c>
      <c r="V42" s="7">
        <v>7.2580629999999999</v>
      </c>
      <c r="W42" s="12">
        <v>4.7445539999999999</v>
      </c>
      <c r="X42" s="12">
        <v>4.0069990000000004</v>
      </c>
      <c r="Y42" s="12">
        <v>4.8499819999999998</v>
      </c>
      <c r="Z42" s="12">
        <v>3.6514129999999998</v>
      </c>
      <c r="AA42" s="12">
        <v>4.5713200000000001</v>
      </c>
      <c r="AB42" s="12">
        <v>5.5247450000000002</v>
      </c>
      <c r="AC42" s="11">
        <v>5.108034</v>
      </c>
      <c r="AD42" s="12">
        <v>3.7741889999999998</v>
      </c>
      <c r="AE42" s="12">
        <v>10.510535000000001</v>
      </c>
      <c r="AF42" s="13">
        <v>3.9024000000000001</v>
      </c>
      <c r="AG42" s="12">
        <v>1.3597900000000001</v>
      </c>
      <c r="AH42" s="6">
        <v>3.7461899999999999</v>
      </c>
      <c r="AI42" s="7">
        <v>1.0415840000000001</v>
      </c>
      <c r="AJ42" s="12">
        <v>8.2195850000000004</v>
      </c>
      <c r="AK42" s="6">
        <v>6.9383509999999999</v>
      </c>
      <c r="AL42" s="7">
        <v>3.0938699999999999</v>
      </c>
      <c r="AM42" s="3">
        <v>0.43031999999999998</v>
      </c>
      <c r="AN42" s="3">
        <v>0.44880700000000001</v>
      </c>
      <c r="AO42" s="3">
        <v>0.81579900000000005</v>
      </c>
      <c r="AP42" s="3">
        <v>0.64963800000000005</v>
      </c>
      <c r="AQ42" s="3">
        <v>12.748087999999999</v>
      </c>
      <c r="AR42" s="3">
        <v>2.4371320000000001</v>
      </c>
      <c r="AS42" s="3">
        <v>5.2232510000000003</v>
      </c>
      <c r="AT42" s="3">
        <v>3.4394499999999999</v>
      </c>
      <c r="AU42" s="11">
        <v>2.962726</v>
      </c>
      <c r="AV42" s="12">
        <v>0.85867199999999999</v>
      </c>
      <c r="AW42" s="12">
        <v>0.78748099999999999</v>
      </c>
      <c r="AX42" s="12">
        <v>0.65535699999999997</v>
      </c>
      <c r="AY42" s="12">
        <v>1.0612820000000001</v>
      </c>
      <c r="AZ42" s="12">
        <v>0.24398400000000001</v>
      </c>
      <c r="BA42" s="13">
        <v>0.25132300000000002</v>
      </c>
      <c r="BB42" s="3">
        <v>2.0203030000000002</v>
      </c>
      <c r="BC42" s="3">
        <v>1.8905860000000001</v>
      </c>
      <c r="BD42" s="3">
        <v>1.7329140000000001</v>
      </c>
      <c r="BE42" s="3">
        <v>1.286705</v>
      </c>
      <c r="BF42" s="6">
        <v>0.81620099999999995</v>
      </c>
      <c r="BG42" s="3">
        <v>1.9027369999999999</v>
      </c>
      <c r="BH42" s="3">
        <v>2.0859200000000002</v>
      </c>
      <c r="BI42" s="3">
        <v>1.3660300000000001</v>
      </c>
      <c r="BJ42" s="3">
        <v>3.1638039999999998</v>
      </c>
      <c r="BK42" s="7">
        <v>1.3740760000000001</v>
      </c>
      <c r="BL42" s="3">
        <v>4.6241409999999998</v>
      </c>
    </row>
    <row r="43" spans="1:64" x14ac:dyDescent="0.2">
      <c r="A43" s="1" t="s">
        <v>92</v>
      </c>
      <c r="B43" s="18" t="s">
        <v>84</v>
      </c>
      <c r="C43" s="18" t="s">
        <v>93</v>
      </c>
      <c r="D43" s="3">
        <v>51.798895999999999</v>
      </c>
      <c r="E43" s="3">
        <v>88.636672000000004</v>
      </c>
      <c r="F43" s="3">
        <v>13.891154</v>
      </c>
      <c r="G43" s="3">
        <v>13.136315</v>
      </c>
      <c r="H43" s="3">
        <v>9.1753590000000003</v>
      </c>
      <c r="I43" s="11">
        <v>49.091318999999999</v>
      </c>
      <c r="J43" s="12">
        <v>35.703370999999997</v>
      </c>
      <c r="K43" s="12">
        <v>51.097825</v>
      </c>
      <c r="L43" s="12">
        <v>69.811882999999995</v>
      </c>
      <c r="M43" s="12">
        <v>71.232380000000006</v>
      </c>
      <c r="N43" s="13">
        <v>64.068915000000004</v>
      </c>
      <c r="O43" s="3">
        <v>24.560445000000001</v>
      </c>
      <c r="P43" s="3">
        <v>15.141098</v>
      </c>
      <c r="Q43" s="3">
        <v>6.9782250000000001</v>
      </c>
      <c r="R43" s="3">
        <v>8.0733549999999994</v>
      </c>
      <c r="S43" s="6">
        <v>6.8824540000000001</v>
      </c>
      <c r="T43" s="3">
        <v>5.4360689999999998</v>
      </c>
      <c r="U43" s="3">
        <v>3.2573799999999999</v>
      </c>
      <c r="V43" s="7">
        <v>3.1367099999999999</v>
      </c>
      <c r="W43" s="12">
        <v>4.3969269999999998</v>
      </c>
      <c r="X43" s="12">
        <v>12.311248000000001</v>
      </c>
      <c r="Y43" s="12">
        <v>7.483028</v>
      </c>
      <c r="Z43" s="12">
        <v>1.129602</v>
      </c>
      <c r="AA43" s="12">
        <v>1.378085</v>
      </c>
      <c r="AB43" s="12">
        <v>1.3308770000000001</v>
      </c>
      <c r="AC43" s="11">
        <v>1.4106970000000001</v>
      </c>
      <c r="AD43" s="12">
        <v>1.6580140000000001</v>
      </c>
      <c r="AE43" s="12">
        <v>8.8118879999999997</v>
      </c>
      <c r="AF43" s="13">
        <v>6.5081699999999998</v>
      </c>
      <c r="AG43" s="12">
        <v>30.738858</v>
      </c>
      <c r="AH43" s="6">
        <v>7.4273999999999996</v>
      </c>
      <c r="AI43" s="7">
        <v>10.525594999999999</v>
      </c>
      <c r="AJ43" s="12">
        <v>8.2172689999999999</v>
      </c>
      <c r="AK43" s="6">
        <v>4.4856179999999997</v>
      </c>
      <c r="AL43" s="7">
        <v>1.9453860000000001</v>
      </c>
      <c r="AM43" s="3">
        <v>8.8164569999999998</v>
      </c>
      <c r="AN43" s="3">
        <v>10.428335000000001</v>
      </c>
      <c r="AO43" s="3">
        <v>23.781442999999999</v>
      </c>
      <c r="AP43" s="3">
        <v>11.273595</v>
      </c>
      <c r="AQ43" s="3">
        <v>5.349564</v>
      </c>
      <c r="AR43" s="3">
        <v>7.7832090000000003</v>
      </c>
      <c r="AS43" s="3">
        <v>2.5250249999999999</v>
      </c>
      <c r="AT43" s="3">
        <v>6.9766599999999999</v>
      </c>
      <c r="AU43" s="11">
        <v>16.513259999999999</v>
      </c>
      <c r="AV43" s="12">
        <v>9.2298410000000004</v>
      </c>
      <c r="AW43" s="12">
        <v>10.423377</v>
      </c>
      <c r="AX43" s="12">
        <v>0.43718899999999999</v>
      </c>
      <c r="AY43" s="12">
        <v>0.50283500000000003</v>
      </c>
      <c r="AZ43" s="12">
        <v>0.12252</v>
      </c>
      <c r="BA43" s="13">
        <v>0.10344399999999999</v>
      </c>
      <c r="BB43" s="3">
        <v>6.8744709999999998</v>
      </c>
      <c r="BC43" s="3">
        <v>9.9453200000000006</v>
      </c>
      <c r="BD43" s="3">
        <v>10.014708000000001</v>
      </c>
      <c r="BE43" s="3">
        <v>0.23155000000000001</v>
      </c>
      <c r="BF43" s="6">
        <v>39.099696999999999</v>
      </c>
      <c r="BG43" s="3">
        <v>39.551751000000003</v>
      </c>
      <c r="BH43" s="3">
        <v>35.985093999999997</v>
      </c>
      <c r="BI43" s="3">
        <v>2.7074919999999998</v>
      </c>
      <c r="BJ43" s="3">
        <v>4.3465689999999997</v>
      </c>
      <c r="BK43" s="7">
        <v>1.593982</v>
      </c>
      <c r="BL43" s="3">
        <v>3.1965349999999999</v>
      </c>
    </row>
    <row r="44" spans="1:64" x14ac:dyDescent="0.2">
      <c r="A44" s="1" t="s">
        <v>94</v>
      </c>
      <c r="B44" s="18" t="s">
        <v>84</v>
      </c>
      <c r="C44" s="19" t="s">
        <v>95</v>
      </c>
      <c r="D44" s="3">
        <v>3.1350790000000002</v>
      </c>
      <c r="E44" s="3">
        <v>21.082439000000001</v>
      </c>
      <c r="F44" s="3">
        <v>4.8847060000000004</v>
      </c>
      <c r="G44" s="3">
        <v>3.4567890000000001</v>
      </c>
      <c r="H44" s="3">
        <v>3.0938500000000002</v>
      </c>
      <c r="I44" s="11">
        <v>13.251331</v>
      </c>
      <c r="J44" s="12">
        <v>11.332571</v>
      </c>
      <c r="K44" s="12">
        <v>11.392315999999999</v>
      </c>
      <c r="L44" s="12">
        <v>19.785719</v>
      </c>
      <c r="M44" s="12">
        <v>19.412980999999998</v>
      </c>
      <c r="N44" s="13">
        <v>17.527754999999999</v>
      </c>
      <c r="O44" s="3">
        <v>3.0558100000000001</v>
      </c>
      <c r="P44" s="3">
        <v>2.4623179999999998</v>
      </c>
      <c r="Q44" s="3">
        <v>3.8405049999999998</v>
      </c>
      <c r="R44" s="3">
        <v>2.7857820000000002</v>
      </c>
      <c r="S44" s="6">
        <v>5.6950079999999996</v>
      </c>
      <c r="T44" s="3">
        <v>2.9706600000000001</v>
      </c>
      <c r="U44" s="3">
        <v>0.63707499999999995</v>
      </c>
      <c r="V44" s="7">
        <v>1.1306400000000001</v>
      </c>
      <c r="W44" s="12">
        <v>1.814378</v>
      </c>
      <c r="X44" s="12">
        <v>1.4872369999999999</v>
      </c>
      <c r="Y44" s="12">
        <v>2.773927</v>
      </c>
      <c r="Z44" s="12">
        <v>1.1573100000000001</v>
      </c>
      <c r="AA44" s="12">
        <v>1.5281210000000001</v>
      </c>
      <c r="AB44" s="12">
        <v>1.8666339999999999</v>
      </c>
      <c r="AC44" s="11">
        <v>5.3384020000000003</v>
      </c>
      <c r="AD44" s="12">
        <v>5.7918849999999997</v>
      </c>
      <c r="AE44" s="12">
        <v>1.156639</v>
      </c>
      <c r="AF44" s="13">
        <v>1.1216809999999999</v>
      </c>
      <c r="AG44" s="12">
        <v>8.9900509999999993</v>
      </c>
      <c r="AH44" s="6">
        <v>7.1338559999999998</v>
      </c>
      <c r="AI44" s="7">
        <v>2.1167210000000001</v>
      </c>
      <c r="AJ44" s="12">
        <v>11.022836</v>
      </c>
      <c r="AK44" s="6">
        <v>4.9953770000000004</v>
      </c>
      <c r="AL44" s="7">
        <v>2.180634</v>
      </c>
      <c r="AM44" s="3">
        <v>2.888442</v>
      </c>
      <c r="AN44" s="3">
        <v>4.9318229999999996</v>
      </c>
      <c r="AO44" s="3">
        <v>6.1310539999999998</v>
      </c>
      <c r="AP44" s="3">
        <v>3.8045710000000001</v>
      </c>
      <c r="AQ44" s="3">
        <v>0.77114199999999999</v>
      </c>
      <c r="AR44" s="3">
        <v>2.8588490000000002</v>
      </c>
      <c r="AS44" s="3">
        <v>1.7579400000000001</v>
      </c>
      <c r="AT44" s="3">
        <v>4.4167909999999999</v>
      </c>
      <c r="AU44" s="11">
        <v>7.1905809999999999</v>
      </c>
      <c r="AV44" s="12">
        <v>4.8881119999999996</v>
      </c>
      <c r="AW44" s="12">
        <v>3.1440730000000001</v>
      </c>
      <c r="AX44" s="12">
        <v>0.92379599999999995</v>
      </c>
      <c r="AY44" s="12">
        <v>1.0764009999999999</v>
      </c>
      <c r="AZ44" s="12">
        <v>0.19649800000000001</v>
      </c>
      <c r="BA44" s="13">
        <v>0.25006600000000001</v>
      </c>
      <c r="BB44" s="3">
        <v>3.611138</v>
      </c>
      <c r="BC44" s="3">
        <v>2.279639</v>
      </c>
      <c r="BD44" s="3">
        <v>5.5388780000000004</v>
      </c>
      <c r="BE44" s="3">
        <v>0.160749</v>
      </c>
      <c r="BF44" s="6">
        <v>10.088761999999999</v>
      </c>
      <c r="BG44" s="3">
        <v>12.539279000000001</v>
      </c>
      <c r="BH44" s="3">
        <v>11.834156</v>
      </c>
      <c r="BI44" s="3">
        <v>2.6656170000000001</v>
      </c>
      <c r="BJ44" s="3">
        <v>4.6912950000000002</v>
      </c>
      <c r="BK44" s="7">
        <v>2.127834</v>
      </c>
      <c r="BL44" s="3">
        <v>3.8188300000000002</v>
      </c>
    </row>
    <row r="45" spans="1:64" x14ac:dyDescent="0.2">
      <c r="A45" s="1" t="s">
        <v>96</v>
      </c>
      <c r="B45" s="18" t="s">
        <v>84</v>
      </c>
      <c r="C45" s="18" t="s">
        <v>97</v>
      </c>
      <c r="D45" s="3">
        <v>56.886648999999998</v>
      </c>
      <c r="E45" s="3">
        <v>75.752206999999999</v>
      </c>
      <c r="F45" s="3">
        <v>24.271355</v>
      </c>
      <c r="G45" s="3">
        <v>20.677194</v>
      </c>
      <c r="H45" s="3">
        <v>14.348844</v>
      </c>
      <c r="I45" s="11">
        <v>15.927122000000001</v>
      </c>
      <c r="J45" s="12">
        <v>14.739577000000001</v>
      </c>
      <c r="K45" s="12">
        <v>15.320439</v>
      </c>
      <c r="L45" s="12">
        <v>38.436508000000003</v>
      </c>
      <c r="M45" s="12">
        <v>39.556009000000003</v>
      </c>
      <c r="N45" s="13">
        <v>39.168568</v>
      </c>
      <c r="O45" s="3">
        <v>42.719847000000001</v>
      </c>
      <c r="P45" s="3">
        <v>47.206440999999998</v>
      </c>
      <c r="Q45" s="3">
        <v>51.627265999999999</v>
      </c>
      <c r="R45" s="3">
        <v>56.711162000000002</v>
      </c>
      <c r="S45" s="6">
        <v>37.956724999999999</v>
      </c>
      <c r="T45" s="3">
        <v>33.364753999999998</v>
      </c>
      <c r="U45" s="3">
        <v>5.2396849999999997</v>
      </c>
      <c r="V45" s="7">
        <v>3.9243519999999998</v>
      </c>
      <c r="W45" s="12">
        <v>9.4856479999999994</v>
      </c>
      <c r="X45" s="12">
        <v>13.183078</v>
      </c>
      <c r="Y45" s="12">
        <v>10.785424000000001</v>
      </c>
      <c r="Z45" s="12">
        <v>4.0124420000000001</v>
      </c>
      <c r="AA45" s="12">
        <v>2.766391</v>
      </c>
      <c r="AB45" s="12">
        <v>2.1816610000000001</v>
      </c>
      <c r="AC45" s="11">
        <v>3.2860140000000002</v>
      </c>
      <c r="AD45" s="12">
        <v>11.789427</v>
      </c>
      <c r="AE45" s="12">
        <v>6.7867629999999997</v>
      </c>
      <c r="AF45" s="13">
        <v>6.16188</v>
      </c>
      <c r="AG45" s="12">
        <v>16.300709999999999</v>
      </c>
      <c r="AH45" s="6">
        <v>25.932192000000001</v>
      </c>
      <c r="AI45" s="7">
        <v>6.8518840000000001</v>
      </c>
      <c r="AJ45" s="12">
        <v>6.0067159999999999</v>
      </c>
      <c r="AK45" s="6">
        <v>14.463385000000001</v>
      </c>
      <c r="AL45" s="7">
        <v>3.8496519999999999</v>
      </c>
      <c r="AM45" s="3">
        <v>22.169172</v>
      </c>
      <c r="AN45" s="3">
        <v>24.941182000000001</v>
      </c>
      <c r="AO45" s="3">
        <v>34.867984999999997</v>
      </c>
      <c r="AP45" s="3">
        <v>20.664797</v>
      </c>
      <c r="AQ45" s="3">
        <v>6.3149920000000002</v>
      </c>
      <c r="AR45" s="3">
        <v>22.674123999999999</v>
      </c>
      <c r="AS45" s="3">
        <v>12.801688</v>
      </c>
      <c r="AT45" s="3">
        <v>18.095880999999999</v>
      </c>
      <c r="AU45" s="11">
        <v>50.757049000000002</v>
      </c>
      <c r="AV45" s="12">
        <v>47.373945999999997</v>
      </c>
      <c r="AW45" s="12">
        <v>54.513489999999997</v>
      </c>
      <c r="AX45" s="12">
        <v>1.0321800000000001</v>
      </c>
      <c r="AY45" s="12">
        <v>1.5601400000000001</v>
      </c>
      <c r="AZ45" s="12">
        <v>0.50166599999999995</v>
      </c>
      <c r="BA45" s="13">
        <v>0.41137600000000002</v>
      </c>
      <c r="BB45" s="3">
        <v>36.778616999999997</v>
      </c>
      <c r="BC45" s="3">
        <v>44.50121</v>
      </c>
      <c r="BD45" s="3">
        <v>42.102372000000003</v>
      </c>
      <c r="BE45" s="3">
        <v>5.6354470000000001</v>
      </c>
      <c r="BF45" s="6">
        <v>28.727772999999999</v>
      </c>
      <c r="BG45" s="3">
        <v>18.779934000000001</v>
      </c>
      <c r="BH45" s="3">
        <v>22.271868000000001</v>
      </c>
      <c r="BI45" s="3">
        <v>8.3401250000000005</v>
      </c>
      <c r="BJ45" s="3">
        <v>4.7699689999999997</v>
      </c>
      <c r="BK45" s="7">
        <v>4.9836600000000004</v>
      </c>
      <c r="BL45" s="3">
        <v>36.795656999999999</v>
      </c>
    </row>
    <row r="46" spans="1:64" x14ac:dyDescent="0.2">
      <c r="A46" s="1" t="s">
        <v>98</v>
      </c>
      <c r="B46" s="18" t="s">
        <v>84</v>
      </c>
      <c r="C46" s="20" t="s">
        <v>99</v>
      </c>
      <c r="D46" s="3">
        <v>42.599311</v>
      </c>
      <c r="E46" s="3">
        <v>138.709754</v>
      </c>
      <c r="F46" s="3">
        <v>29.612086000000001</v>
      </c>
      <c r="G46" s="3">
        <v>24.906955</v>
      </c>
      <c r="H46" s="3">
        <v>26.027626999999999</v>
      </c>
      <c r="I46" s="11">
        <v>81.288325</v>
      </c>
      <c r="J46" s="12">
        <v>77.550111999999999</v>
      </c>
      <c r="K46" s="12">
        <v>74.427133999999995</v>
      </c>
      <c r="L46" s="12">
        <v>96.606205000000003</v>
      </c>
      <c r="M46" s="12">
        <v>92.072816000000003</v>
      </c>
      <c r="N46" s="13">
        <v>90.107380000000006</v>
      </c>
      <c r="O46" s="3">
        <v>22.306241</v>
      </c>
      <c r="P46" s="3">
        <v>16.371763999999999</v>
      </c>
      <c r="Q46" s="3">
        <v>39.073214</v>
      </c>
      <c r="R46" s="3">
        <v>47.353495000000002</v>
      </c>
      <c r="S46" s="6">
        <v>99.829610000000002</v>
      </c>
      <c r="T46" s="3">
        <v>96.653755000000004</v>
      </c>
      <c r="U46" s="3">
        <v>22.713757000000001</v>
      </c>
      <c r="V46" s="7">
        <v>16.866636</v>
      </c>
      <c r="W46" s="12">
        <v>14.755782</v>
      </c>
      <c r="X46" s="12">
        <v>17.711584999999999</v>
      </c>
      <c r="Y46" s="12">
        <v>20.327718999999998</v>
      </c>
      <c r="Z46" s="12">
        <v>6.2743140000000004</v>
      </c>
      <c r="AA46" s="12">
        <v>5.3537400000000002</v>
      </c>
      <c r="AB46" s="12">
        <v>5.204078</v>
      </c>
      <c r="AC46" s="11">
        <v>12.140981999999999</v>
      </c>
      <c r="AD46" s="12">
        <v>11.674154</v>
      </c>
      <c r="AE46" s="12">
        <v>9.6613009999999999</v>
      </c>
      <c r="AF46" s="13">
        <v>8.3922190000000008</v>
      </c>
      <c r="AG46" s="12">
        <v>26.969380000000001</v>
      </c>
      <c r="AH46" s="6">
        <v>14.458199</v>
      </c>
      <c r="AI46" s="7">
        <v>12.378012999999999</v>
      </c>
      <c r="AJ46" s="12">
        <v>14.665089999999999</v>
      </c>
      <c r="AK46" s="6">
        <v>22.313569000000001</v>
      </c>
      <c r="AL46" s="7">
        <v>17.696541</v>
      </c>
      <c r="AM46" s="3">
        <v>21.648130999999999</v>
      </c>
      <c r="AN46" s="3">
        <v>17.73263</v>
      </c>
      <c r="AO46" s="3">
        <v>54.096904000000002</v>
      </c>
      <c r="AP46" s="3">
        <v>18.894943999999999</v>
      </c>
      <c r="AQ46" s="3">
        <v>16.271588999999999</v>
      </c>
      <c r="AR46" s="3">
        <v>40.988596999999999</v>
      </c>
      <c r="AS46" s="3">
        <v>17.486587</v>
      </c>
      <c r="AT46" s="3">
        <v>36.543188999999998</v>
      </c>
      <c r="AU46" s="11">
        <v>19.106476000000001</v>
      </c>
      <c r="AV46" s="12">
        <v>18.210756</v>
      </c>
      <c r="AW46" s="12">
        <v>18.128579999999999</v>
      </c>
      <c r="AX46" s="12">
        <v>3.079866</v>
      </c>
      <c r="AY46" s="12">
        <v>4.6284960000000002</v>
      </c>
      <c r="AZ46" s="12">
        <v>1.1531469999999999</v>
      </c>
      <c r="BA46" s="13">
        <v>1.247992</v>
      </c>
      <c r="BB46" s="3">
        <v>19.702476000000001</v>
      </c>
      <c r="BC46" s="3">
        <v>23.010912999999999</v>
      </c>
      <c r="BD46" s="3">
        <v>26.987717</v>
      </c>
      <c r="BE46" s="3">
        <v>18.695062</v>
      </c>
      <c r="BF46" s="6">
        <v>17.899522000000001</v>
      </c>
      <c r="BG46" s="3">
        <v>23.896432000000001</v>
      </c>
      <c r="BH46" s="3">
        <v>19.091733999999999</v>
      </c>
      <c r="BI46" s="3">
        <v>8.4815090000000009</v>
      </c>
      <c r="BJ46" s="3">
        <v>11.172997000000001</v>
      </c>
      <c r="BK46" s="7">
        <v>10.530151</v>
      </c>
      <c r="BL46" s="3">
        <v>11.445999</v>
      </c>
    </row>
    <row r="47" spans="1:64" x14ac:dyDescent="0.2">
      <c r="A47" s="1" t="s">
        <v>100</v>
      </c>
      <c r="B47" s="18" t="s">
        <v>84</v>
      </c>
      <c r="C47" s="20" t="s">
        <v>101</v>
      </c>
      <c r="D47" s="3">
        <v>12.932527</v>
      </c>
      <c r="E47" s="3">
        <v>20.936107</v>
      </c>
      <c r="F47" s="3">
        <v>13.642925999999999</v>
      </c>
      <c r="G47" s="3">
        <v>12.386945000000001</v>
      </c>
      <c r="H47" s="3">
        <v>8.3332879999999996</v>
      </c>
      <c r="I47" s="11">
        <v>59.481549000000001</v>
      </c>
      <c r="J47" s="12">
        <v>59.812299000000003</v>
      </c>
      <c r="K47" s="12">
        <v>58.497076</v>
      </c>
      <c r="L47" s="12">
        <v>69.407792000000001</v>
      </c>
      <c r="M47" s="12">
        <v>75.501728999999997</v>
      </c>
      <c r="N47" s="13">
        <v>74.043862000000004</v>
      </c>
      <c r="O47" s="3">
        <v>0.93924399999999997</v>
      </c>
      <c r="P47" s="3">
        <v>0.62340499999999999</v>
      </c>
      <c r="Q47" s="3">
        <v>2.0943179999999999</v>
      </c>
      <c r="R47" s="3">
        <v>1.902563</v>
      </c>
      <c r="S47" s="6">
        <v>42.451521</v>
      </c>
      <c r="T47" s="3">
        <v>40.331612999999997</v>
      </c>
      <c r="U47" s="3">
        <v>6.4659870000000002</v>
      </c>
      <c r="V47" s="7">
        <v>4.579294</v>
      </c>
      <c r="W47" s="12">
        <v>15.56061</v>
      </c>
      <c r="X47" s="12">
        <v>13.193390000000001</v>
      </c>
      <c r="Y47" s="12">
        <v>13.699569</v>
      </c>
      <c r="Z47" s="12">
        <v>6.5983770000000002</v>
      </c>
      <c r="AA47" s="12">
        <v>5.0044009999999997</v>
      </c>
      <c r="AB47" s="12">
        <v>4.6127989999999999</v>
      </c>
      <c r="AC47" s="11">
        <v>22.988061999999999</v>
      </c>
      <c r="AD47" s="12">
        <v>23.243625000000002</v>
      </c>
      <c r="AE47" s="12">
        <v>11.926289000000001</v>
      </c>
      <c r="AF47" s="13">
        <v>13.458879</v>
      </c>
      <c r="AG47" s="12">
        <v>26.59656</v>
      </c>
      <c r="AH47" s="6">
        <v>34.749772</v>
      </c>
      <c r="AI47" s="7">
        <v>9.6310090000000006</v>
      </c>
      <c r="AJ47" s="12">
        <v>7.2158600000000002</v>
      </c>
      <c r="AK47" s="6">
        <v>19.945771000000001</v>
      </c>
      <c r="AL47" s="7">
        <v>8.3971429999999998</v>
      </c>
      <c r="AM47" s="3">
        <v>10.833449</v>
      </c>
      <c r="AN47" s="3">
        <v>11.986238</v>
      </c>
      <c r="AO47" s="3">
        <v>23.213374999999999</v>
      </c>
      <c r="AP47" s="3">
        <v>10.221427</v>
      </c>
      <c r="AQ47" s="3">
        <v>6.3186470000000003</v>
      </c>
      <c r="AR47" s="3">
        <v>8.711328</v>
      </c>
      <c r="AS47" s="3">
        <v>5.19177</v>
      </c>
      <c r="AT47" s="3">
        <v>7.7529120000000002</v>
      </c>
      <c r="AU47" s="11">
        <v>31.104317000000002</v>
      </c>
      <c r="AV47" s="12">
        <v>24.244793000000001</v>
      </c>
      <c r="AW47" s="12">
        <v>29.489567000000001</v>
      </c>
      <c r="AX47" s="12">
        <v>2.5640779999999999</v>
      </c>
      <c r="AY47" s="12">
        <v>3.4980120000000001</v>
      </c>
      <c r="AZ47" s="12">
        <v>1.2373130000000001</v>
      </c>
      <c r="BA47" s="13">
        <v>1.085966</v>
      </c>
      <c r="BB47" s="3">
        <v>34.399614999999997</v>
      </c>
      <c r="BC47" s="3">
        <v>40.126727000000002</v>
      </c>
      <c r="BD47" s="3">
        <v>38.047508000000001</v>
      </c>
      <c r="BE47" s="3">
        <v>5.581461</v>
      </c>
      <c r="BF47" s="6">
        <v>26.371262000000002</v>
      </c>
      <c r="BG47" s="3">
        <v>24.879622000000001</v>
      </c>
      <c r="BH47" s="3">
        <v>22.503989000000001</v>
      </c>
      <c r="BI47" s="3">
        <v>5.8409709999999997</v>
      </c>
      <c r="BJ47" s="3">
        <v>9.3950049999999994</v>
      </c>
      <c r="BK47" s="7">
        <v>8.0735989999999997</v>
      </c>
      <c r="BL47" s="3">
        <v>18.149602999999999</v>
      </c>
    </row>
    <row r="48" spans="1:64" x14ac:dyDescent="0.2">
      <c r="A48" s="1" t="s">
        <v>136</v>
      </c>
      <c r="B48" s="18" t="s">
        <v>84</v>
      </c>
      <c r="C48" s="20" t="s">
        <v>137</v>
      </c>
      <c r="D48" s="3">
        <v>78.658424999999994</v>
      </c>
      <c r="E48" s="3">
        <v>74.006894000000003</v>
      </c>
      <c r="F48" s="3">
        <v>13.55077</v>
      </c>
      <c r="G48" s="3">
        <v>11.758114000000001</v>
      </c>
      <c r="H48" s="3">
        <v>9.7364660000000001</v>
      </c>
      <c r="I48" s="11">
        <v>25.341771000000001</v>
      </c>
      <c r="J48" s="12">
        <v>29.028241999999999</v>
      </c>
      <c r="K48" s="12">
        <v>25.155733999999999</v>
      </c>
      <c r="L48" s="12">
        <v>24.821974999999998</v>
      </c>
      <c r="M48" s="12">
        <v>23.469570999999998</v>
      </c>
      <c r="N48" s="13">
        <v>23.389564</v>
      </c>
      <c r="O48" s="3">
        <v>22.968477</v>
      </c>
      <c r="P48" s="3">
        <v>15.572744999999999</v>
      </c>
      <c r="Q48" s="3">
        <v>9.6867350000000005</v>
      </c>
      <c r="R48" s="3">
        <v>8.5144000000000002</v>
      </c>
      <c r="W48" s="12">
        <v>11.943652999999999</v>
      </c>
      <c r="X48" s="12">
        <v>15.641994</v>
      </c>
      <c r="Y48" s="12">
        <v>23.964196999999999</v>
      </c>
      <c r="Z48" s="12">
        <v>2.1284079999999999</v>
      </c>
      <c r="AA48" s="12">
        <v>2.2827199999999999</v>
      </c>
      <c r="AB48" s="12">
        <v>2.053293</v>
      </c>
      <c r="AC48" s="11">
        <v>5.9874429999999998</v>
      </c>
      <c r="AD48" s="12">
        <v>5.9852379999999998</v>
      </c>
      <c r="AE48" s="12">
        <v>5.6837270000000002</v>
      </c>
      <c r="AF48" s="13">
        <v>6.6819800000000003</v>
      </c>
      <c r="AG48" s="12">
        <v>20.714621000000001</v>
      </c>
      <c r="AH48" s="6">
        <v>11.048118000000001</v>
      </c>
      <c r="AI48" s="7">
        <v>4.0962779999999999</v>
      </c>
      <c r="AJ48" s="12">
        <v>15.412221000000001</v>
      </c>
      <c r="AK48" s="6">
        <v>8.1579230000000003</v>
      </c>
      <c r="AL48" s="7">
        <v>6.527895</v>
      </c>
      <c r="AM48" s="3">
        <v>8.1004190000000005</v>
      </c>
      <c r="AN48" s="3">
        <v>9.0966690000000003</v>
      </c>
      <c r="AO48" s="3">
        <v>15.146753</v>
      </c>
      <c r="AP48" s="3">
        <v>8.1102860000000003</v>
      </c>
      <c r="AQ48" s="3">
        <v>6.9241169999999999</v>
      </c>
      <c r="AR48" s="3">
        <v>13.968707</v>
      </c>
      <c r="AS48" s="3">
        <v>8.0182590000000005</v>
      </c>
      <c r="AT48" s="3">
        <v>12.838870999999999</v>
      </c>
      <c r="AU48" s="11">
        <v>105.60779700000001</v>
      </c>
      <c r="AV48" s="12">
        <v>96.242632999999998</v>
      </c>
      <c r="AW48" s="12">
        <v>112.81130400000001</v>
      </c>
      <c r="AX48" s="12">
        <v>4.7046960000000002</v>
      </c>
      <c r="AY48" s="12">
        <v>6.1231989999999996</v>
      </c>
      <c r="AZ48" s="12">
        <v>2.595723</v>
      </c>
      <c r="BA48" s="13">
        <v>1.4515830000000001</v>
      </c>
      <c r="BB48" s="3">
        <v>117.601873</v>
      </c>
      <c r="BC48" s="3">
        <v>106.370544</v>
      </c>
      <c r="BD48" s="3">
        <v>104.51491</v>
      </c>
      <c r="BE48" s="3">
        <v>85.459371000000004</v>
      </c>
      <c r="BF48" s="6">
        <v>67.927131000000003</v>
      </c>
      <c r="BG48" s="3">
        <v>69.746474000000006</v>
      </c>
      <c r="BH48" s="3">
        <v>69.176869999999994</v>
      </c>
      <c r="BI48" s="3">
        <v>7.3959950000000001</v>
      </c>
      <c r="BJ48" s="3">
        <v>9.5632909999999995</v>
      </c>
      <c r="BK48" s="7">
        <v>7.1460670000000004</v>
      </c>
      <c r="BL48" s="3">
        <v>110.89653199999999</v>
      </c>
    </row>
    <row r="49" spans="1:64" x14ac:dyDescent="0.2">
      <c r="A49" s="1" t="s">
        <v>102</v>
      </c>
      <c r="B49" s="18" t="s">
        <v>84</v>
      </c>
      <c r="C49" s="18" t="s">
        <v>103</v>
      </c>
      <c r="D49" s="3">
        <v>30.758642999999999</v>
      </c>
      <c r="E49" s="3">
        <v>50.424320999999999</v>
      </c>
      <c r="F49" s="3">
        <v>16.403344000000001</v>
      </c>
      <c r="G49" s="3">
        <v>17.681725</v>
      </c>
      <c r="H49" s="3">
        <v>9.3563399999999994</v>
      </c>
      <c r="I49" s="11">
        <v>8.5514559999999999</v>
      </c>
      <c r="J49" s="12">
        <v>10.206160000000001</v>
      </c>
      <c r="K49" s="12">
        <v>9.2139670000000002</v>
      </c>
      <c r="L49" s="12">
        <v>9.7020839999999993</v>
      </c>
      <c r="M49" s="12">
        <v>9.9327430000000003</v>
      </c>
      <c r="N49" s="13">
        <v>9.3651339999999994</v>
      </c>
      <c r="O49" s="3">
        <v>21.827217999999998</v>
      </c>
      <c r="P49" s="3">
        <v>17.022407999999999</v>
      </c>
      <c r="Q49" s="3">
        <v>5.6000199999999998</v>
      </c>
      <c r="R49" s="3">
        <v>4.5623279999999999</v>
      </c>
      <c r="S49" s="6">
        <v>53.465820999999998</v>
      </c>
      <c r="T49" s="3">
        <v>44.921520000000001</v>
      </c>
      <c r="U49" s="3">
        <v>5.3548850000000003</v>
      </c>
      <c r="V49" s="7">
        <v>3.4683109999999999</v>
      </c>
      <c r="W49" s="12">
        <v>5.8101159999999998</v>
      </c>
      <c r="X49" s="12">
        <v>18.746918000000001</v>
      </c>
      <c r="Y49" s="12">
        <v>19.100342000000001</v>
      </c>
      <c r="Z49" s="12">
        <v>3.1243259999999999</v>
      </c>
      <c r="AA49" s="12">
        <v>3.2914080000000001</v>
      </c>
      <c r="AB49" s="12">
        <v>3.32429</v>
      </c>
      <c r="AC49" s="11">
        <v>7.2706780000000002</v>
      </c>
      <c r="AD49" s="12">
        <v>8.4228319999999997</v>
      </c>
      <c r="AE49" s="12">
        <v>22.630531000000001</v>
      </c>
      <c r="AF49" s="13">
        <v>24.51878</v>
      </c>
      <c r="AG49" s="12">
        <v>34.904654999999998</v>
      </c>
      <c r="AH49" s="6">
        <v>34.498961999999999</v>
      </c>
      <c r="AI49" s="7">
        <v>9.0881819999999998</v>
      </c>
      <c r="AJ49" s="12">
        <v>15.702819999999999</v>
      </c>
      <c r="AK49" s="6">
        <v>5.1565370000000001</v>
      </c>
      <c r="AL49" s="7">
        <v>2.6044320000000001</v>
      </c>
      <c r="AM49" s="3">
        <v>52.732759999999999</v>
      </c>
      <c r="AN49" s="3">
        <v>46.576718999999997</v>
      </c>
      <c r="AO49" s="3">
        <v>62.697668</v>
      </c>
      <c r="AP49" s="3">
        <v>45.920771999999999</v>
      </c>
      <c r="AQ49" s="3">
        <v>26.097290000000001</v>
      </c>
      <c r="AR49" s="3">
        <v>39.792720000000003</v>
      </c>
      <c r="AS49" s="3">
        <v>19.320585999999999</v>
      </c>
      <c r="AT49" s="3">
        <v>42.525655999999998</v>
      </c>
      <c r="AU49" s="11">
        <v>19.013313</v>
      </c>
      <c r="AV49" s="12">
        <v>31.83173</v>
      </c>
      <c r="AW49" s="12">
        <v>24.967103999999999</v>
      </c>
      <c r="AX49" s="12">
        <v>0.79475499999999999</v>
      </c>
      <c r="AY49" s="12">
        <v>1.9497990000000001</v>
      </c>
      <c r="AZ49" s="12">
        <v>0.43281700000000001</v>
      </c>
      <c r="BA49" s="13">
        <v>0.36609799999999998</v>
      </c>
      <c r="BB49" s="3">
        <v>46.553654000000002</v>
      </c>
      <c r="BC49" s="3">
        <v>31.380164000000001</v>
      </c>
      <c r="BD49" s="3">
        <v>44.302871000000003</v>
      </c>
      <c r="BE49" s="3">
        <v>10.970784999999999</v>
      </c>
      <c r="BF49" s="6">
        <v>82.201096000000007</v>
      </c>
      <c r="BG49" s="3">
        <v>36.987062000000002</v>
      </c>
      <c r="BH49" s="3">
        <v>38.485132</v>
      </c>
      <c r="BI49" s="3">
        <v>40.496859000000001</v>
      </c>
      <c r="BJ49" s="3">
        <v>33.660223999999999</v>
      </c>
      <c r="BK49" s="7">
        <v>25.763681999999999</v>
      </c>
      <c r="BL49" s="3">
        <v>7.0184129999999998</v>
      </c>
    </row>
    <row r="50" spans="1:64" x14ac:dyDescent="0.2">
      <c r="A50" s="1" t="s">
        <v>104</v>
      </c>
      <c r="B50" s="18" t="s">
        <v>84</v>
      </c>
      <c r="C50" s="20" t="s">
        <v>105</v>
      </c>
      <c r="D50" s="3">
        <v>33.209409000000001</v>
      </c>
      <c r="E50" s="3">
        <v>36.374248000000001</v>
      </c>
      <c r="F50" s="3">
        <v>10.533711</v>
      </c>
      <c r="G50" s="3">
        <v>10.786299</v>
      </c>
      <c r="H50" s="3">
        <v>7.6658869999999997</v>
      </c>
      <c r="I50" s="11">
        <v>23.679483999999999</v>
      </c>
      <c r="J50" s="12">
        <v>27.557469999999999</v>
      </c>
      <c r="K50" s="12">
        <v>23.262146999999999</v>
      </c>
      <c r="L50" s="12">
        <v>26.543448999999999</v>
      </c>
      <c r="M50" s="12">
        <v>26.730706999999999</v>
      </c>
      <c r="N50" s="13">
        <v>28.288226000000002</v>
      </c>
      <c r="O50" s="3">
        <v>27.739507</v>
      </c>
      <c r="P50" s="3">
        <v>18.714019</v>
      </c>
      <c r="Q50" s="3">
        <v>3.3355600000000001</v>
      </c>
      <c r="R50" s="3">
        <v>2.921052</v>
      </c>
      <c r="S50" s="6">
        <v>24.778164</v>
      </c>
      <c r="T50" s="3">
        <v>23.530919999999998</v>
      </c>
      <c r="U50" s="3">
        <v>4.31785</v>
      </c>
      <c r="V50" s="7">
        <v>3.5782039999999999</v>
      </c>
      <c r="W50" s="12">
        <v>0.13022</v>
      </c>
      <c r="X50" s="12">
        <v>0</v>
      </c>
      <c r="Y50" s="12">
        <v>0</v>
      </c>
      <c r="Z50" s="12">
        <v>0.255471</v>
      </c>
      <c r="AA50" s="12">
        <v>1.1101300000000001</v>
      </c>
      <c r="AB50" s="12">
        <v>0.61682499999999996</v>
      </c>
      <c r="AC50" s="11">
        <v>11.781935000000001</v>
      </c>
      <c r="AD50" s="12">
        <v>12.265145</v>
      </c>
      <c r="AE50" s="12">
        <v>21.708698999999999</v>
      </c>
      <c r="AF50" s="13">
        <v>28.237235999999999</v>
      </c>
      <c r="AG50" s="12">
        <v>2.9440680000000001</v>
      </c>
      <c r="AH50" s="6">
        <v>9.0838999999999999</v>
      </c>
      <c r="AI50" s="7">
        <v>1.21078</v>
      </c>
      <c r="AJ50" s="12">
        <v>22.570930000000001</v>
      </c>
      <c r="AK50" s="6">
        <v>12.435172</v>
      </c>
      <c r="AL50" s="7">
        <v>9.4432849999999995</v>
      </c>
      <c r="AM50" s="3">
        <v>35.318178000000003</v>
      </c>
      <c r="AN50" s="3">
        <v>41.005068000000001</v>
      </c>
      <c r="AO50" s="3">
        <v>52.725290999999999</v>
      </c>
      <c r="AP50" s="3">
        <v>43.533132000000002</v>
      </c>
      <c r="AQ50" s="3">
        <v>4.5137340000000004</v>
      </c>
      <c r="AR50" s="3">
        <v>11.478588</v>
      </c>
      <c r="AS50" s="3">
        <v>8.3231780000000004</v>
      </c>
      <c r="AT50" s="3">
        <v>11.267821</v>
      </c>
      <c r="AU50" s="11">
        <v>51.828654999999998</v>
      </c>
      <c r="AV50" s="12">
        <v>56.728737000000002</v>
      </c>
      <c r="AW50" s="12">
        <v>71.871212999999997</v>
      </c>
      <c r="AX50" s="12">
        <v>2.8629280000000001</v>
      </c>
      <c r="AY50" s="12">
        <v>8.1635390000000001</v>
      </c>
      <c r="AZ50" s="12">
        <v>3.631767</v>
      </c>
      <c r="BA50" s="13">
        <v>3.6840999999999999</v>
      </c>
      <c r="BB50" s="3">
        <v>3.5896170000000001</v>
      </c>
      <c r="BC50" s="3">
        <v>4.947883</v>
      </c>
      <c r="BD50" s="3">
        <v>3.339026</v>
      </c>
      <c r="BE50" s="3">
        <v>6.8473119999999996</v>
      </c>
      <c r="BF50" s="6">
        <v>67.788049000000001</v>
      </c>
      <c r="BG50" s="3">
        <v>68.572022000000004</v>
      </c>
      <c r="BH50" s="3">
        <v>51.926519999999996</v>
      </c>
      <c r="BI50" s="3">
        <v>6.4251300000000002</v>
      </c>
      <c r="BJ50" s="3">
        <v>6.9769959999999998</v>
      </c>
      <c r="BK50" s="7">
        <v>6.8573389999999996</v>
      </c>
      <c r="BL50" s="3">
        <v>6.7253160000000003</v>
      </c>
    </row>
    <row r="51" spans="1:64" x14ac:dyDescent="0.2">
      <c r="A51" s="1" t="s">
        <v>106</v>
      </c>
      <c r="B51" s="18" t="s">
        <v>84</v>
      </c>
      <c r="C51" s="20" t="s">
        <v>107</v>
      </c>
      <c r="D51" s="3">
        <v>1.6449240000000001</v>
      </c>
      <c r="E51" s="3">
        <v>6.6261539999999997</v>
      </c>
      <c r="F51" s="3">
        <v>0.48936600000000002</v>
      </c>
      <c r="G51" s="3">
        <v>0.38871099999999997</v>
      </c>
      <c r="H51" s="3">
        <v>0.31768999999999997</v>
      </c>
      <c r="I51" s="11">
        <v>2.8506200000000002</v>
      </c>
      <c r="J51" s="12">
        <v>3.0247009999999999</v>
      </c>
      <c r="K51" s="12">
        <v>3.666382</v>
      </c>
      <c r="L51" s="12">
        <v>3.1369989999999999</v>
      </c>
      <c r="M51" s="12">
        <v>3.7201230000000001</v>
      </c>
      <c r="N51" s="13">
        <v>2.9438490000000002</v>
      </c>
      <c r="O51" s="3">
        <v>2.647564</v>
      </c>
      <c r="P51" s="3">
        <v>1.5921749999999999</v>
      </c>
      <c r="Q51" s="3">
        <v>0.57815700000000003</v>
      </c>
      <c r="R51" s="3">
        <v>0.44231599999999999</v>
      </c>
      <c r="S51" s="6">
        <v>2.9995759999999998</v>
      </c>
      <c r="T51" s="3">
        <v>0.71143599999999996</v>
      </c>
      <c r="U51" s="3">
        <v>0.59251299999999996</v>
      </c>
      <c r="V51" s="7">
        <v>0.60116099999999995</v>
      </c>
      <c r="W51" s="12">
        <v>7.48271</v>
      </c>
      <c r="X51" s="12">
        <v>10.751752</v>
      </c>
      <c r="Y51" s="12">
        <v>20.976915999999999</v>
      </c>
      <c r="Z51" s="12">
        <v>8.1432000000000004E-2</v>
      </c>
      <c r="AA51" s="12">
        <v>0.22164800000000001</v>
      </c>
      <c r="AB51" s="12">
        <v>0.128556</v>
      </c>
      <c r="AC51" s="11">
        <v>9.856465</v>
      </c>
      <c r="AD51" s="12">
        <v>7.4894259999999999</v>
      </c>
      <c r="AE51" s="12">
        <v>3.5453830000000002</v>
      </c>
      <c r="AF51" s="13">
        <v>8.7056190000000004</v>
      </c>
      <c r="AG51" s="12">
        <v>15.193012</v>
      </c>
      <c r="AH51" s="6">
        <v>4.8353729999999997</v>
      </c>
      <c r="AI51" s="7">
        <v>0.24477299999999999</v>
      </c>
      <c r="AJ51" s="12">
        <v>5.8758439999999998</v>
      </c>
      <c r="AK51" s="6">
        <v>0.68424200000000002</v>
      </c>
      <c r="AL51" s="7">
        <v>3.4980699999999998</v>
      </c>
      <c r="AM51" s="3">
        <v>1.2159199999999999</v>
      </c>
      <c r="AN51" s="3">
        <v>1.89863</v>
      </c>
      <c r="AO51" s="3">
        <v>4.9428260000000002</v>
      </c>
      <c r="AP51" s="3">
        <v>3.7840919999999998</v>
      </c>
      <c r="AQ51" s="3">
        <v>0.69916699999999998</v>
      </c>
      <c r="AR51" s="3">
        <v>0.170265</v>
      </c>
      <c r="AS51" s="3">
        <v>0.12890699999999999</v>
      </c>
      <c r="AT51" s="3">
        <v>0.37980199999999997</v>
      </c>
      <c r="AU51" s="11">
        <v>9.3659800000000004</v>
      </c>
      <c r="AV51" s="12">
        <v>8.8446359999999995</v>
      </c>
      <c r="AW51" s="12">
        <v>10.184315</v>
      </c>
      <c r="AX51" s="12">
        <v>2.1394510000000002</v>
      </c>
      <c r="AY51" s="12">
        <v>1.2663</v>
      </c>
      <c r="AZ51" s="12">
        <v>0.423095</v>
      </c>
      <c r="BA51" s="13">
        <v>0.39154499999999998</v>
      </c>
      <c r="BB51" s="3">
        <v>15.119443</v>
      </c>
      <c r="BC51" s="3">
        <v>14.877769000000001</v>
      </c>
      <c r="BD51" s="3">
        <v>15.967722</v>
      </c>
      <c r="BE51" s="3">
        <v>2.1095540000000002</v>
      </c>
      <c r="BF51" s="6">
        <v>18.385076000000002</v>
      </c>
      <c r="BG51" s="3">
        <v>13.08187</v>
      </c>
      <c r="BH51" s="3">
        <v>9.2128409999999992</v>
      </c>
      <c r="BI51" s="3">
        <v>0.815083</v>
      </c>
      <c r="BJ51" s="3">
        <v>0.59629200000000004</v>
      </c>
      <c r="BK51" s="7">
        <v>0.49435299999999999</v>
      </c>
      <c r="BL51" s="3">
        <v>16.634595000000001</v>
      </c>
    </row>
    <row r="52" spans="1:64" x14ac:dyDescent="0.2">
      <c r="A52" s="1" t="s">
        <v>108</v>
      </c>
      <c r="B52" s="18" t="s">
        <v>84</v>
      </c>
      <c r="C52" s="18" t="s">
        <v>109</v>
      </c>
      <c r="D52" s="3">
        <v>13.433141000000001</v>
      </c>
      <c r="E52" s="3">
        <v>39.976888000000002</v>
      </c>
      <c r="F52" s="3">
        <v>21.377969</v>
      </c>
      <c r="G52" s="3">
        <v>15.17192</v>
      </c>
      <c r="H52" s="3">
        <v>18.080645000000001</v>
      </c>
      <c r="I52" s="11">
        <v>23.351064000000001</v>
      </c>
      <c r="J52" s="12">
        <v>19.207342000000001</v>
      </c>
      <c r="K52" s="12">
        <v>23.207898</v>
      </c>
      <c r="L52" s="12">
        <v>31.359332999999999</v>
      </c>
      <c r="M52" s="12">
        <v>32.536194000000002</v>
      </c>
      <c r="N52" s="13">
        <v>33.802809000000003</v>
      </c>
      <c r="O52" s="3">
        <v>11.60552</v>
      </c>
      <c r="P52" s="3">
        <v>7.0753170000000001</v>
      </c>
      <c r="Q52" s="3">
        <v>9.7118540000000007</v>
      </c>
      <c r="R52" s="3">
        <v>6.6877560000000003</v>
      </c>
      <c r="S52" s="6">
        <v>24.651326000000001</v>
      </c>
      <c r="T52" s="3">
        <v>22.175046999999999</v>
      </c>
      <c r="U52" s="3">
        <v>3.946628</v>
      </c>
      <c r="V52" s="7">
        <v>3.0779649999999998</v>
      </c>
      <c r="W52" s="12">
        <v>7.4595279999999997</v>
      </c>
      <c r="X52" s="12">
        <v>8.6932089999999995</v>
      </c>
      <c r="Y52" s="12">
        <v>7.8374800000000002</v>
      </c>
      <c r="Z52" s="12">
        <v>2.363585</v>
      </c>
      <c r="AA52" s="12">
        <v>1.3267279999999999</v>
      </c>
      <c r="AB52" s="12">
        <v>1.2414769999999999</v>
      </c>
      <c r="AC52" s="11">
        <v>12.267772000000001</v>
      </c>
      <c r="AD52" s="12">
        <v>10.370184999999999</v>
      </c>
      <c r="AE52" s="12">
        <v>3.9680589999999998</v>
      </c>
      <c r="AF52" s="13">
        <v>4.2347219999999997</v>
      </c>
      <c r="AG52" s="12">
        <v>12.432237000000001</v>
      </c>
      <c r="AH52" s="6">
        <v>4.9384399999999999</v>
      </c>
      <c r="AI52" s="7">
        <v>1.1289309999999999</v>
      </c>
      <c r="AJ52" s="12">
        <v>6.1420019999999997</v>
      </c>
      <c r="AK52" s="6">
        <v>10.596199</v>
      </c>
      <c r="AL52" s="7">
        <v>3.139481</v>
      </c>
      <c r="AM52" s="3">
        <v>10.673253000000001</v>
      </c>
      <c r="AN52" s="3">
        <v>11.201376</v>
      </c>
      <c r="AO52" s="3">
        <v>16.918174</v>
      </c>
      <c r="AP52" s="3">
        <v>12.727914999999999</v>
      </c>
      <c r="AQ52" s="3">
        <v>4.5768230000000001</v>
      </c>
      <c r="AR52" s="3">
        <v>10.367131000000001</v>
      </c>
      <c r="AS52" s="3">
        <v>5.1946479999999999</v>
      </c>
      <c r="AT52" s="3">
        <v>14.614401000000001</v>
      </c>
      <c r="AU52" s="11">
        <v>6.0051909999999999</v>
      </c>
      <c r="AV52" s="12">
        <v>5.3795299999999999</v>
      </c>
      <c r="AW52" s="12">
        <v>5.672841</v>
      </c>
      <c r="AX52" s="12">
        <v>0.82495399999999997</v>
      </c>
      <c r="AY52" s="12">
        <v>0.83543900000000004</v>
      </c>
      <c r="AZ52" s="12">
        <v>0.49872</v>
      </c>
      <c r="BA52" s="13">
        <v>0.26084400000000002</v>
      </c>
      <c r="BB52" s="3">
        <v>11.184834</v>
      </c>
      <c r="BC52" s="3">
        <v>9.8084229999999994</v>
      </c>
      <c r="BD52" s="3">
        <v>9.7830159999999999</v>
      </c>
      <c r="BE52" s="3">
        <v>0.50471600000000005</v>
      </c>
      <c r="BF52" s="6">
        <v>7.230728</v>
      </c>
      <c r="BG52" s="3">
        <v>4.2763770000000001</v>
      </c>
      <c r="BH52" s="3">
        <v>3.961055</v>
      </c>
      <c r="BI52" s="3">
        <v>3.2269749999999999</v>
      </c>
      <c r="BJ52" s="3">
        <v>4.8481829999999997</v>
      </c>
      <c r="BK52" s="7">
        <v>3.7291470000000002</v>
      </c>
      <c r="BL52" s="3">
        <v>7.0188860000000002</v>
      </c>
    </row>
    <row r="53" spans="1:64" x14ac:dyDescent="0.2">
      <c r="C53" s="21"/>
    </row>
    <row r="54" spans="1:64" x14ac:dyDescent="0.2">
      <c r="B54" s="2" t="s">
        <v>32</v>
      </c>
      <c r="D54" s="3">
        <f>SUM(D3:D23)</f>
        <v>648.10709300000008</v>
      </c>
      <c r="E54" s="3">
        <f t="shared" ref="E54:BL54" si="0">SUM(E3:E23)</f>
        <v>820.95504599999958</v>
      </c>
      <c r="F54" s="3">
        <f t="shared" si="0"/>
        <v>1558.5845420000001</v>
      </c>
      <c r="G54" s="3">
        <f t="shared" si="0"/>
        <v>1591.885227</v>
      </c>
      <c r="H54" s="3">
        <f t="shared" si="0"/>
        <v>691.81836900000008</v>
      </c>
      <c r="I54" s="6">
        <f t="shared" si="0"/>
        <v>717.35777599999983</v>
      </c>
      <c r="J54" s="3">
        <f t="shared" si="0"/>
        <v>725.63380800000016</v>
      </c>
      <c r="K54" s="3">
        <f t="shared" si="0"/>
        <v>688.93036700000005</v>
      </c>
      <c r="L54" s="3">
        <f t="shared" si="0"/>
        <v>530.72574699999996</v>
      </c>
      <c r="M54" s="3">
        <f t="shared" si="0"/>
        <v>519.54450199999997</v>
      </c>
      <c r="N54" s="7">
        <f t="shared" si="0"/>
        <v>510.30223100000001</v>
      </c>
      <c r="O54" s="3">
        <f t="shared" si="0"/>
        <v>555.61311799999976</v>
      </c>
      <c r="P54" s="3">
        <f t="shared" si="0"/>
        <v>483.91190099999994</v>
      </c>
      <c r="Q54" s="3">
        <f t="shared" si="0"/>
        <v>820.21328400000016</v>
      </c>
      <c r="R54" s="3">
        <f t="shared" si="0"/>
        <v>796.19870200000003</v>
      </c>
      <c r="S54" s="6">
        <f t="shared" si="0"/>
        <v>577.28932800000007</v>
      </c>
      <c r="T54" s="3">
        <f t="shared" si="0"/>
        <v>535.90362900000002</v>
      </c>
      <c r="U54" s="3">
        <f t="shared" si="0"/>
        <v>785.52674700000023</v>
      </c>
      <c r="V54" s="7">
        <f t="shared" si="0"/>
        <v>648.56883099999993</v>
      </c>
      <c r="W54" s="3">
        <f t="shared" si="0"/>
        <v>395.70392700000002</v>
      </c>
      <c r="X54" s="3">
        <f t="shared" si="0"/>
        <v>644.7376549999999</v>
      </c>
      <c r="Y54" s="3">
        <f t="shared" si="0"/>
        <v>706.214022</v>
      </c>
      <c r="Z54" s="3">
        <f t="shared" si="0"/>
        <v>220.62206599999996</v>
      </c>
      <c r="AA54" s="3">
        <f t="shared" si="0"/>
        <v>252.60475200000002</v>
      </c>
      <c r="AB54" s="3">
        <f t="shared" si="0"/>
        <v>208.86001100000001</v>
      </c>
      <c r="AC54" s="6">
        <f t="shared" si="0"/>
        <v>33.168266000000003</v>
      </c>
      <c r="AD54" s="3">
        <f t="shared" si="0"/>
        <v>43.312165000000007</v>
      </c>
      <c r="AE54" s="3">
        <f t="shared" si="0"/>
        <v>583.81898799999999</v>
      </c>
      <c r="AF54" s="7">
        <f t="shared" si="0"/>
        <v>636.61587900000006</v>
      </c>
      <c r="AG54" s="3">
        <f t="shared" si="0"/>
        <v>484.32347599999997</v>
      </c>
      <c r="AH54" s="6">
        <f t="shared" si="0"/>
        <v>455.76637199999993</v>
      </c>
      <c r="AI54" s="7">
        <f t="shared" si="0"/>
        <v>476.99588899999998</v>
      </c>
      <c r="AJ54" s="3">
        <f t="shared" si="0"/>
        <v>442.49360899999999</v>
      </c>
      <c r="AK54" s="6">
        <f t="shared" si="0"/>
        <v>958.55650300000002</v>
      </c>
      <c r="AL54" s="7">
        <f t="shared" si="0"/>
        <v>602.66939100000002</v>
      </c>
      <c r="AM54" s="3">
        <f t="shared" si="0"/>
        <v>334.80644399999994</v>
      </c>
      <c r="AN54" s="3">
        <f t="shared" si="0"/>
        <v>393.42572999999999</v>
      </c>
      <c r="AO54" s="3">
        <f t="shared" si="0"/>
        <v>363.94618600000001</v>
      </c>
      <c r="AP54" s="3">
        <f t="shared" si="0"/>
        <v>373.42598399999997</v>
      </c>
      <c r="AQ54" s="3">
        <f t="shared" si="0"/>
        <v>945.30304599999999</v>
      </c>
      <c r="AR54" s="3">
        <f t="shared" si="0"/>
        <v>1189.0832250000001</v>
      </c>
      <c r="AS54" s="3">
        <f t="shared" si="0"/>
        <v>906.937185</v>
      </c>
      <c r="AT54" s="3">
        <f t="shared" si="0"/>
        <v>1038.9053239999998</v>
      </c>
      <c r="AU54" s="6">
        <f t="shared" si="0"/>
        <v>706.02295900000001</v>
      </c>
      <c r="AV54" s="3">
        <f t="shared" si="0"/>
        <v>783.95723100000009</v>
      </c>
      <c r="AW54" s="3">
        <f t="shared" si="0"/>
        <v>742.70041600000002</v>
      </c>
      <c r="AX54" s="3">
        <f t="shared" si="0"/>
        <v>201.826616</v>
      </c>
      <c r="AY54" s="3">
        <f t="shared" si="0"/>
        <v>267.45136899999994</v>
      </c>
      <c r="AZ54" s="3">
        <f t="shared" si="0"/>
        <v>54.552396999999999</v>
      </c>
      <c r="BA54" s="7">
        <f t="shared" si="0"/>
        <v>82.64269299999998</v>
      </c>
      <c r="BB54" s="3">
        <f t="shared" si="0"/>
        <v>669.66053099999999</v>
      </c>
      <c r="BC54" s="3">
        <f t="shared" si="0"/>
        <v>662.63347700000008</v>
      </c>
      <c r="BD54" s="3">
        <f t="shared" si="0"/>
        <v>662.88858199999993</v>
      </c>
      <c r="BE54" s="3">
        <f t="shared" si="0"/>
        <v>231.05479800000001</v>
      </c>
      <c r="BF54" s="6">
        <f t="shared" si="0"/>
        <v>822.45837500000027</v>
      </c>
      <c r="BG54" s="3">
        <f t="shared" si="0"/>
        <v>671.52036299999986</v>
      </c>
      <c r="BH54" s="3">
        <f t="shared" si="0"/>
        <v>825.00135499999999</v>
      </c>
      <c r="BI54" s="3">
        <f t="shared" si="0"/>
        <v>313.91983999999997</v>
      </c>
      <c r="BJ54" s="3">
        <f t="shared" si="0"/>
        <v>633.13431000000014</v>
      </c>
      <c r="BK54" s="7">
        <f t="shared" si="0"/>
        <v>254.60283600000005</v>
      </c>
      <c r="BL54" s="3">
        <f t="shared" si="0"/>
        <v>598.71634199999994</v>
      </c>
    </row>
    <row r="55" spans="1:64" x14ac:dyDescent="0.2">
      <c r="B55" s="2" t="s">
        <v>63</v>
      </c>
      <c r="D55" s="3">
        <f>SUM(D24:D37)</f>
        <v>1525.8176120000003</v>
      </c>
      <c r="E55" s="3">
        <f t="shared" ref="E55:BL55" si="1">SUM(E24:E37)</f>
        <v>1725.090725</v>
      </c>
      <c r="F55" s="3">
        <f t="shared" si="1"/>
        <v>628.58959100000015</v>
      </c>
      <c r="G55" s="3">
        <f t="shared" si="1"/>
        <v>606.40183000000002</v>
      </c>
      <c r="H55" s="3">
        <f t="shared" si="1"/>
        <v>357.54953699999999</v>
      </c>
      <c r="I55" s="6">
        <f t="shared" si="1"/>
        <v>902.83932599999991</v>
      </c>
      <c r="J55" s="3">
        <f t="shared" si="1"/>
        <v>875.1359359999999</v>
      </c>
      <c r="K55" s="3">
        <f t="shared" si="1"/>
        <v>849.44886700000006</v>
      </c>
      <c r="L55" s="3">
        <f t="shared" si="1"/>
        <v>975.74442899999985</v>
      </c>
      <c r="M55" s="3">
        <f t="shared" si="1"/>
        <v>988.67996200000016</v>
      </c>
      <c r="N55" s="7">
        <f t="shared" si="1"/>
        <v>998.43256499999995</v>
      </c>
      <c r="O55" s="3">
        <f t="shared" si="1"/>
        <v>477.80079699999999</v>
      </c>
      <c r="P55" s="3">
        <f t="shared" si="1"/>
        <v>307.113924</v>
      </c>
      <c r="Q55" s="3">
        <f t="shared" si="1"/>
        <v>394.11085400000002</v>
      </c>
      <c r="R55" s="3">
        <f t="shared" si="1"/>
        <v>409.614598</v>
      </c>
      <c r="S55" s="6">
        <f t="shared" si="1"/>
        <v>1503.6219089999997</v>
      </c>
      <c r="T55" s="3">
        <f t="shared" si="1"/>
        <v>1276.054993</v>
      </c>
      <c r="U55" s="3">
        <f t="shared" si="1"/>
        <v>308.72334400000005</v>
      </c>
      <c r="V55" s="7">
        <f t="shared" si="1"/>
        <v>244.53220699999997</v>
      </c>
      <c r="W55" s="3">
        <f t="shared" si="1"/>
        <v>569.62748700000009</v>
      </c>
      <c r="X55" s="3">
        <f t="shared" si="1"/>
        <v>881.80959300000006</v>
      </c>
      <c r="Y55" s="3">
        <f t="shared" si="1"/>
        <v>988.14601299999993</v>
      </c>
      <c r="Z55" s="3">
        <f t="shared" si="1"/>
        <v>251.51973300000006</v>
      </c>
      <c r="AA55" s="3">
        <f t="shared" si="1"/>
        <v>244.29815800000006</v>
      </c>
      <c r="AB55" s="3">
        <f t="shared" si="1"/>
        <v>258.37247299999996</v>
      </c>
      <c r="AC55" s="6">
        <f t="shared" si="1"/>
        <v>996.91801599999985</v>
      </c>
      <c r="AD55" s="3">
        <f t="shared" si="1"/>
        <v>940.41093400000011</v>
      </c>
      <c r="AE55" s="3">
        <f t="shared" si="1"/>
        <v>489.979107</v>
      </c>
      <c r="AF55" s="7">
        <f t="shared" si="1"/>
        <v>457.92222300000003</v>
      </c>
      <c r="AG55" s="3">
        <f t="shared" si="1"/>
        <v>607.53135500000008</v>
      </c>
      <c r="AH55" s="6">
        <f t="shared" si="1"/>
        <v>504.91243199999991</v>
      </c>
      <c r="AI55" s="7">
        <f t="shared" si="1"/>
        <v>392.03093900000005</v>
      </c>
      <c r="AJ55" s="3">
        <f t="shared" si="1"/>
        <v>392.680881</v>
      </c>
      <c r="AK55" s="6">
        <f t="shared" si="1"/>
        <v>803.44105999999999</v>
      </c>
      <c r="AL55" s="7">
        <f t="shared" si="1"/>
        <v>345.89246599999996</v>
      </c>
      <c r="AM55" s="3">
        <f t="shared" si="1"/>
        <v>457.32131400000003</v>
      </c>
      <c r="AN55" s="3">
        <f t="shared" si="1"/>
        <v>526.20640800000001</v>
      </c>
      <c r="AO55" s="3">
        <f t="shared" si="1"/>
        <v>721.61231000000009</v>
      </c>
      <c r="AP55" s="3">
        <f t="shared" si="1"/>
        <v>468.81463300000007</v>
      </c>
      <c r="AQ55" s="3">
        <f t="shared" si="1"/>
        <v>370.64811300000002</v>
      </c>
      <c r="AR55" s="3">
        <f t="shared" si="1"/>
        <v>620.71021799999994</v>
      </c>
      <c r="AS55" s="3">
        <f t="shared" si="1"/>
        <v>359.75786400000004</v>
      </c>
      <c r="AT55" s="3">
        <f t="shared" si="1"/>
        <v>447.36479800000001</v>
      </c>
      <c r="AU55" s="6">
        <f t="shared" si="1"/>
        <v>808.75878699999998</v>
      </c>
      <c r="AV55" s="3">
        <f t="shared" si="1"/>
        <v>885.09951499999988</v>
      </c>
      <c r="AW55" s="3">
        <f t="shared" si="1"/>
        <v>926.60685199999989</v>
      </c>
      <c r="AX55" s="3">
        <f t="shared" si="1"/>
        <v>306.24579999999997</v>
      </c>
      <c r="AY55" s="3">
        <f t="shared" si="1"/>
        <v>307.52053099999995</v>
      </c>
      <c r="AZ55" s="3">
        <f t="shared" si="1"/>
        <v>179.61894600000002</v>
      </c>
      <c r="BA55" s="7">
        <f t="shared" si="1"/>
        <v>219.485456</v>
      </c>
      <c r="BB55" s="3">
        <f t="shared" si="1"/>
        <v>771.29551700000002</v>
      </c>
      <c r="BC55" s="3">
        <f t="shared" si="1"/>
        <v>784.16160600000012</v>
      </c>
      <c r="BD55" s="3">
        <f t="shared" si="1"/>
        <v>799.15362500000003</v>
      </c>
      <c r="BE55" s="3">
        <f t="shared" si="1"/>
        <v>292.66063200000008</v>
      </c>
      <c r="BF55" s="6">
        <f t="shared" si="1"/>
        <v>1366.9102740000001</v>
      </c>
      <c r="BG55" s="3">
        <f t="shared" si="1"/>
        <v>1231.972565</v>
      </c>
      <c r="BH55" s="3">
        <f t="shared" si="1"/>
        <v>1219.3878100000002</v>
      </c>
      <c r="BI55" s="3">
        <f t="shared" si="1"/>
        <v>371.43682799999999</v>
      </c>
      <c r="BJ55" s="3">
        <f t="shared" si="1"/>
        <v>411.97496899999999</v>
      </c>
      <c r="BK55" s="7">
        <f t="shared" si="1"/>
        <v>295.30343800000009</v>
      </c>
      <c r="BL55" s="3">
        <f t="shared" si="1"/>
        <v>878.38856299999998</v>
      </c>
    </row>
    <row r="56" spans="1:64" x14ac:dyDescent="0.2">
      <c r="B56" s="2" t="s">
        <v>82</v>
      </c>
      <c r="D56" s="3">
        <f>D38</f>
        <v>299.982685</v>
      </c>
      <c r="E56" s="3">
        <f t="shared" ref="E56:BL56" si="2">E38</f>
        <v>264.83584500000001</v>
      </c>
      <c r="F56" s="3">
        <f t="shared" si="2"/>
        <v>31.977694</v>
      </c>
      <c r="G56" s="3">
        <f t="shared" si="2"/>
        <v>27.502756000000002</v>
      </c>
      <c r="H56" s="3">
        <f t="shared" si="2"/>
        <v>21.908856</v>
      </c>
      <c r="I56" s="6">
        <f t="shared" si="2"/>
        <v>30.526543</v>
      </c>
      <c r="J56" s="3">
        <f t="shared" si="2"/>
        <v>39.849249</v>
      </c>
      <c r="K56" s="3">
        <f t="shared" si="2"/>
        <v>27.679936000000001</v>
      </c>
      <c r="L56" s="3">
        <f t="shared" si="2"/>
        <v>29.807324000000001</v>
      </c>
      <c r="M56" s="3">
        <f t="shared" si="2"/>
        <v>35.315376999999998</v>
      </c>
      <c r="N56" s="7">
        <f t="shared" si="2"/>
        <v>33.036248999999998</v>
      </c>
      <c r="O56" s="3">
        <f t="shared" si="2"/>
        <v>0</v>
      </c>
      <c r="P56" s="3">
        <f t="shared" si="2"/>
        <v>0</v>
      </c>
      <c r="Q56" s="3">
        <f t="shared" si="2"/>
        <v>0</v>
      </c>
      <c r="R56" s="3">
        <f t="shared" si="2"/>
        <v>0</v>
      </c>
      <c r="S56" s="6">
        <f t="shared" si="2"/>
        <v>20.153476000000001</v>
      </c>
      <c r="T56" s="3">
        <f t="shared" si="2"/>
        <v>23.250564000000001</v>
      </c>
      <c r="U56" s="3">
        <f t="shared" si="2"/>
        <v>19.227798</v>
      </c>
      <c r="V56" s="7">
        <f t="shared" si="2"/>
        <v>17.025784000000002</v>
      </c>
      <c r="W56" s="3">
        <f t="shared" si="2"/>
        <v>55.736376999999997</v>
      </c>
      <c r="X56" s="3">
        <f t="shared" si="2"/>
        <v>79.538274999999999</v>
      </c>
      <c r="Y56" s="3">
        <f t="shared" si="2"/>
        <v>73.933448999999996</v>
      </c>
      <c r="Z56" s="3">
        <f t="shared" si="2"/>
        <v>20.250579999999999</v>
      </c>
      <c r="AA56" s="3">
        <f t="shared" si="2"/>
        <v>14.554759000000001</v>
      </c>
      <c r="AB56" s="3">
        <f t="shared" si="2"/>
        <v>11.254720000000001</v>
      </c>
      <c r="AC56" s="6">
        <f t="shared" si="2"/>
        <v>93.656251999999995</v>
      </c>
      <c r="AD56" s="3">
        <f t="shared" si="2"/>
        <v>94.862604000000005</v>
      </c>
      <c r="AE56" s="3">
        <f t="shared" si="2"/>
        <v>98.417827000000003</v>
      </c>
      <c r="AF56" s="7">
        <f t="shared" si="2"/>
        <v>94.094324999999998</v>
      </c>
      <c r="AG56" s="3">
        <f t="shared" si="2"/>
        <v>174.22710900000001</v>
      </c>
      <c r="AH56" s="6">
        <f t="shared" si="2"/>
        <v>41.306089999999998</v>
      </c>
      <c r="AI56" s="7">
        <f t="shared" si="2"/>
        <v>21.118601999999999</v>
      </c>
      <c r="AJ56" s="3">
        <f t="shared" si="2"/>
        <v>55.422806000000001</v>
      </c>
      <c r="AK56" s="6">
        <f t="shared" si="2"/>
        <v>26.115352999999999</v>
      </c>
      <c r="AL56" s="7">
        <f t="shared" si="2"/>
        <v>10.848974</v>
      </c>
      <c r="AM56" s="3">
        <f t="shared" si="2"/>
        <v>86.783949000000007</v>
      </c>
      <c r="AN56" s="3">
        <f t="shared" si="2"/>
        <v>97.195655000000002</v>
      </c>
      <c r="AO56" s="3">
        <f t="shared" si="2"/>
        <v>112.11461199999999</v>
      </c>
      <c r="AP56" s="3">
        <f t="shared" si="2"/>
        <v>78.177471999999995</v>
      </c>
      <c r="AQ56" s="3">
        <f t="shared" si="2"/>
        <v>33.680556000000003</v>
      </c>
      <c r="AR56" s="3">
        <f t="shared" si="2"/>
        <v>75.688316</v>
      </c>
      <c r="AS56" s="3">
        <f t="shared" si="2"/>
        <v>38.097571000000002</v>
      </c>
      <c r="AT56" s="3">
        <f t="shared" si="2"/>
        <v>44.844999000000001</v>
      </c>
      <c r="AU56" s="6">
        <f t="shared" si="2"/>
        <v>67.477975999999998</v>
      </c>
      <c r="AV56" s="3">
        <f t="shared" si="2"/>
        <v>77.923316</v>
      </c>
      <c r="AW56" s="3">
        <f t="shared" si="2"/>
        <v>87.451931000000002</v>
      </c>
      <c r="AX56" s="3">
        <f t="shared" si="2"/>
        <v>2.3835130000000002</v>
      </c>
      <c r="AY56" s="3">
        <f t="shared" si="2"/>
        <v>3.711935</v>
      </c>
      <c r="AZ56" s="3">
        <f t="shared" si="2"/>
        <v>0.68512399999999996</v>
      </c>
      <c r="BA56" s="7">
        <f t="shared" si="2"/>
        <v>0.91839400000000004</v>
      </c>
      <c r="BB56" s="3">
        <f t="shared" si="2"/>
        <v>253.41908000000001</v>
      </c>
      <c r="BC56" s="3">
        <f t="shared" si="2"/>
        <v>260.54620899999998</v>
      </c>
      <c r="BD56" s="3">
        <f t="shared" si="2"/>
        <v>291.89182399999999</v>
      </c>
      <c r="BE56" s="3">
        <f t="shared" si="2"/>
        <v>121.675588</v>
      </c>
      <c r="BF56" s="6">
        <f t="shared" si="2"/>
        <v>62.327283999999999</v>
      </c>
      <c r="BG56" s="3">
        <f t="shared" si="2"/>
        <v>54.322834999999998</v>
      </c>
      <c r="BH56" s="3">
        <f t="shared" si="2"/>
        <v>56.394798999999999</v>
      </c>
      <c r="BI56" s="3">
        <f t="shared" si="2"/>
        <v>9.8764369999999992</v>
      </c>
      <c r="BJ56" s="3">
        <f t="shared" si="2"/>
        <v>15.967841999999999</v>
      </c>
      <c r="BK56" s="7">
        <f t="shared" si="2"/>
        <v>11.426088</v>
      </c>
      <c r="BL56" s="3">
        <f t="shared" si="2"/>
        <v>238.78697299999999</v>
      </c>
    </row>
    <row r="57" spans="1:64" x14ac:dyDescent="0.2">
      <c r="B57" s="2" t="s">
        <v>84</v>
      </c>
      <c r="D57" s="3">
        <f>SUM(D39:D52)</f>
        <v>338.24682999999993</v>
      </c>
      <c r="E57" s="3">
        <f t="shared" ref="E57:BL57" si="3">SUM(E39:E52)</f>
        <v>571.72754200000008</v>
      </c>
      <c r="F57" s="3">
        <f t="shared" si="3"/>
        <v>208.585902</v>
      </c>
      <c r="G57" s="3">
        <f t="shared" si="3"/>
        <v>179.39624199999997</v>
      </c>
      <c r="H57" s="3">
        <f t="shared" si="3"/>
        <v>151.11613</v>
      </c>
      <c r="I57" s="6">
        <f t="shared" si="3"/>
        <v>416.49068099999994</v>
      </c>
      <c r="J57" s="3">
        <f t="shared" si="3"/>
        <v>380.92239799999999</v>
      </c>
      <c r="K57" s="3">
        <f t="shared" si="3"/>
        <v>410.05167600000004</v>
      </c>
      <c r="L57" s="3">
        <f t="shared" si="3"/>
        <v>576.21395099999995</v>
      </c>
      <c r="M57" s="3">
        <f t="shared" si="3"/>
        <v>574.28022299999998</v>
      </c>
      <c r="N57" s="7">
        <f t="shared" si="3"/>
        <v>563.92316200000005</v>
      </c>
      <c r="O57" s="3">
        <f t="shared" si="3"/>
        <v>189.561204</v>
      </c>
      <c r="P57" s="3">
        <f t="shared" si="3"/>
        <v>147.42315200000002</v>
      </c>
      <c r="Q57" s="3">
        <f t="shared" si="3"/>
        <v>142.70881699999998</v>
      </c>
      <c r="R57" s="3">
        <f t="shared" si="3"/>
        <v>147.94673000000003</v>
      </c>
      <c r="S57" s="6">
        <f t="shared" si="3"/>
        <v>319.02266600000002</v>
      </c>
      <c r="T57" s="3">
        <f t="shared" si="3"/>
        <v>289.07925699999998</v>
      </c>
      <c r="U57" s="3">
        <f t="shared" si="3"/>
        <v>70.153873000000004</v>
      </c>
      <c r="V57" s="7">
        <f t="shared" si="3"/>
        <v>57.550140999999989</v>
      </c>
      <c r="W57" s="3">
        <f t="shared" si="3"/>
        <v>121.73439499999998</v>
      </c>
      <c r="X57" s="3">
        <f t="shared" si="3"/>
        <v>160.859149</v>
      </c>
      <c r="Y57" s="3">
        <f t="shared" si="3"/>
        <v>189.197227</v>
      </c>
      <c r="Z57" s="3">
        <f t="shared" si="3"/>
        <v>43.830386999999995</v>
      </c>
      <c r="AA57" s="3">
        <f t="shared" si="3"/>
        <v>43.304149999999993</v>
      </c>
      <c r="AB57" s="3">
        <f t="shared" si="3"/>
        <v>41.331671</v>
      </c>
      <c r="AC57" s="6">
        <f t="shared" si="3"/>
        <v>125.26064000000002</v>
      </c>
      <c r="AD57" s="3">
        <f t="shared" si="3"/>
        <v>129.07145199999999</v>
      </c>
      <c r="AE57" s="3">
        <f t="shared" si="3"/>
        <v>120.612695</v>
      </c>
      <c r="AF57" s="7">
        <f t="shared" si="3"/>
        <v>122.42773699999999</v>
      </c>
      <c r="AG57" s="3">
        <f t="shared" si="3"/>
        <v>232.46210299999996</v>
      </c>
      <c r="AH57" s="6">
        <f t="shared" si="3"/>
        <v>185.91029800000001</v>
      </c>
      <c r="AI57" s="7">
        <f t="shared" si="3"/>
        <v>97.08094899999999</v>
      </c>
      <c r="AJ57" s="3">
        <f t="shared" si="3"/>
        <v>203.68851299999997</v>
      </c>
      <c r="AK57" s="6">
        <f t="shared" si="3"/>
        <v>317.45532499999996</v>
      </c>
      <c r="AL57" s="7">
        <f t="shared" si="3"/>
        <v>176.41813200000001</v>
      </c>
      <c r="AM57" s="3">
        <f t="shared" si="3"/>
        <v>211.70149899999998</v>
      </c>
      <c r="AN57" s="3">
        <f t="shared" si="3"/>
        <v>209.07861400000002</v>
      </c>
      <c r="AO57" s="3">
        <f t="shared" si="3"/>
        <v>354.17871300000007</v>
      </c>
      <c r="AP57" s="3">
        <f t="shared" si="3"/>
        <v>207.39086599999999</v>
      </c>
      <c r="AQ57" s="3">
        <f t="shared" si="3"/>
        <v>165.86008799999996</v>
      </c>
      <c r="AR57" s="3">
        <f t="shared" si="3"/>
        <v>243.21614600000001</v>
      </c>
      <c r="AS57" s="3">
        <f t="shared" si="3"/>
        <v>138.45719</v>
      </c>
      <c r="AT57" s="3">
        <f t="shared" si="3"/>
        <v>214.105253</v>
      </c>
      <c r="AU57" s="6">
        <f t="shared" si="3"/>
        <v>363.22686399999998</v>
      </c>
      <c r="AV57" s="3">
        <f t="shared" si="3"/>
        <v>358.37623300000001</v>
      </c>
      <c r="AW57" s="3">
        <f t="shared" si="3"/>
        <v>382.71960700000005</v>
      </c>
      <c r="AX57" s="3">
        <f t="shared" si="3"/>
        <v>32.431428999999994</v>
      </c>
      <c r="AY57" s="3">
        <f t="shared" si="3"/>
        <v>46.442789999999995</v>
      </c>
      <c r="AZ57" s="3">
        <f t="shared" si="3"/>
        <v>13.895763000000001</v>
      </c>
      <c r="BA57" s="7">
        <f t="shared" si="3"/>
        <v>13.705841000000001</v>
      </c>
      <c r="BB57" s="3">
        <f t="shared" si="3"/>
        <v>385.47783899999996</v>
      </c>
      <c r="BC57" s="3">
        <f t="shared" si="3"/>
        <v>369.66482599999995</v>
      </c>
      <c r="BD57" s="3">
        <f t="shared" si="3"/>
        <v>408.76540099999994</v>
      </c>
      <c r="BE57" s="3">
        <f t="shared" si="3"/>
        <v>209.30876599999999</v>
      </c>
      <c r="BF57" s="6">
        <f t="shared" si="3"/>
        <v>542.04933400000004</v>
      </c>
      <c r="BG57" s="3">
        <f t="shared" si="3"/>
        <v>516.20080299999995</v>
      </c>
      <c r="BH57" s="3">
        <f t="shared" si="3"/>
        <v>456.91266300000001</v>
      </c>
      <c r="BI57" s="3">
        <f t="shared" si="3"/>
        <v>147.659515</v>
      </c>
      <c r="BJ57" s="3">
        <f t="shared" si="3"/>
        <v>186.32054399999998</v>
      </c>
      <c r="BK57" s="7">
        <f t="shared" si="3"/>
        <v>127.58655700000001</v>
      </c>
      <c r="BL57" s="3">
        <f t="shared" si="3"/>
        <v>319.51884699999999</v>
      </c>
    </row>
    <row r="58" spans="1:64" x14ac:dyDescent="0.2">
      <c r="B58" s="2" t="s">
        <v>110</v>
      </c>
      <c r="D58" s="3">
        <f>D54/D57</f>
        <v>1.9160773598380809</v>
      </c>
      <c r="E58" s="3">
        <f t="shared" ref="E58:BL58" si="4">E54/E57</f>
        <v>1.4359200592788643</v>
      </c>
      <c r="F58" s="3">
        <f t="shared" si="4"/>
        <v>7.4721470964993602</v>
      </c>
      <c r="G58" s="3">
        <f t="shared" si="4"/>
        <v>8.8735706459224506</v>
      </c>
      <c r="H58" s="3">
        <f t="shared" si="4"/>
        <v>4.5780577427439422</v>
      </c>
      <c r="I58" s="6">
        <f t="shared" si="4"/>
        <v>1.7223861390550534</v>
      </c>
      <c r="J58" s="3">
        <f t="shared" si="4"/>
        <v>1.9049386746746255</v>
      </c>
      <c r="K58" s="3">
        <f t="shared" si="4"/>
        <v>1.6801062093451851</v>
      </c>
      <c r="L58" s="3">
        <f t="shared" si="4"/>
        <v>0.92105674650699321</v>
      </c>
      <c r="M58" s="3">
        <f t="shared" si="4"/>
        <v>0.90468813166843109</v>
      </c>
      <c r="N58" s="7">
        <f t="shared" si="4"/>
        <v>0.90491447308206141</v>
      </c>
      <c r="O58" s="3">
        <f t="shared" si="4"/>
        <v>2.9310486865234289</v>
      </c>
      <c r="P58" s="3">
        <f t="shared" si="4"/>
        <v>3.2824688282339798</v>
      </c>
      <c r="Q58" s="3">
        <f t="shared" si="4"/>
        <v>5.7474604670011402</v>
      </c>
      <c r="R58" s="3">
        <f t="shared" si="4"/>
        <v>5.3816579927112942</v>
      </c>
      <c r="S58" s="6">
        <f t="shared" si="4"/>
        <v>1.8095558388945319</v>
      </c>
      <c r="T58" s="3">
        <f t="shared" si="4"/>
        <v>1.8538294119110734</v>
      </c>
      <c r="U58" s="3">
        <f t="shared" si="4"/>
        <v>11.197197152607671</v>
      </c>
      <c r="V58" s="7">
        <f t="shared" si="4"/>
        <v>11.269630616543582</v>
      </c>
      <c r="W58" s="3">
        <f t="shared" si="4"/>
        <v>3.2505515552938027</v>
      </c>
      <c r="X58" s="3">
        <f t="shared" si="4"/>
        <v>4.0080881877598387</v>
      </c>
      <c r="Y58" s="3">
        <f t="shared" si="4"/>
        <v>3.7326869595187038</v>
      </c>
      <c r="Z58" s="3">
        <f t="shared" si="4"/>
        <v>5.0335413648070224</v>
      </c>
      <c r="AA58" s="3">
        <f t="shared" si="4"/>
        <v>5.8332689130256581</v>
      </c>
      <c r="AB58" s="3">
        <f t="shared" si="4"/>
        <v>5.0532680132869539</v>
      </c>
      <c r="AC58" s="6">
        <f t="shared" si="4"/>
        <v>0.2647940007331912</v>
      </c>
      <c r="AD58" s="3">
        <f t="shared" si="4"/>
        <v>0.3355673491609904</v>
      </c>
      <c r="AE58" s="3">
        <f t="shared" si="4"/>
        <v>4.8404439350269053</v>
      </c>
      <c r="AF58" s="7">
        <f t="shared" si="4"/>
        <v>5.1999317687298268</v>
      </c>
      <c r="AG58" s="3">
        <f t="shared" si="4"/>
        <v>2.0834513228162614</v>
      </c>
      <c r="AH58" s="6">
        <f t="shared" si="4"/>
        <v>2.4515391395908575</v>
      </c>
      <c r="AI58" s="7">
        <f t="shared" si="4"/>
        <v>4.9133830469663007</v>
      </c>
      <c r="AJ58" s="3">
        <f t="shared" si="4"/>
        <v>2.1724033549206578</v>
      </c>
      <c r="AK58" s="6">
        <f t="shared" si="4"/>
        <v>3.0195004698692647</v>
      </c>
      <c r="AL58" s="7">
        <f t="shared" si="4"/>
        <v>3.4161420040429857</v>
      </c>
      <c r="AM58" s="3">
        <f t="shared" si="4"/>
        <v>1.5815024720254813</v>
      </c>
      <c r="AN58" s="3">
        <f t="shared" si="4"/>
        <v>1.8817119669637754</v>
      </c>
      <c r="AO58" s="3">
        <f t="shared" si="4"/>
        <v>1.0275778092852237</v>
      </c>
      <c r="AP58" s="3">
        <f t="shared" si="4"/>
        <v>1.8005903114363773</v>
      </c>
      <c r="AQ58" s="3">
        <f t="shared" si="4"/>
        <v>5.6994003644806952</v>
      </c>
      <c r="AR58" s="3">
        <f t="shared" si="4"/>
        <v>4.8889978916120151</v>
      </c>
      <c r="AS58" s="3">
        <f t="shared" si="4"/>
        <v>6.5503076077161468</v>
      </c>
      <c r="AT58" s="3">
        <f t="shared" si="4"/>
        <v>4.8523112321770068</v>
      </c>
      <c r="AU58" s="6">
        <f t="shared" si="4"/>
        <v>1.9437520430757569</v>
      </c>
      <c r="AV58" s="3">
        <f t="shared" si="4"/>
        <v>2.1875257308148557</v>
      </c>
      <c r="AW58" s="3">
        <f t="shared" si="4"/>
        <v>1.9405862736475896</v>
      </c>
      <c r="AX58" s="3">
        <f t="shared" si="4"/>
        <v>6.2231798666657596</v>
      </c>
      <c r="AY58" s="3">
        <f t="shared" si="4"/>
        <v>5.7587274364869119</v>
      </c>
      <c r="AZ58" s="3">
        <f t="shared" si="4"/>
        <v>3.9258295496260263</v>
      </c>
      <c r="BA58" s="7">
        <f t="shared" si="4"/>
        <v>6.0297425747168649</v>
      </c>
      <c r="BB58" s="3">
        <f t="shared" si="4"/>
        <v>1.7372218665986661</v>
      </c>
      <c r="BC58" s="3">
        <f t="shared" si="4"/>
        <v>1.792525094069946</v>
      </c>
      <c r="BD58" s="3">
        <f t="shared" si="4"/>
        <v>1.6216846640599116</v>
      </c>
      <c r="BE58" s="3">
        <f t="shared" si="4"/>
        <v>1.1038945115179744</v>
      </c>
      <c r="BF58" s="6">
        <f t="shared" si="4"/>
        <v>1.5173127673282967</v>
      </c>
      <c r="BG58" s="3">
        <f t="shared" si="4"/>
        <v>1.3008898070234112</v>
      </c>
      <c r="BH58" s="3">
        <f t="shared" si="4"/>
        <v>1.8055996732136967</v>
      </c>
      <c r="BI58" s="3">
        <f t="shared" si="4"/>
        <v>2.1259709541914718</v>
      </c>
      <c r="BJ58" s="3">
        <f t="shared" si="4"/>
        <v>3.3980917853052222</v>
      </c>
      <c r="BK58" s="7">
        <f t="shared" si="4"/>
        <v>1.995530265778706</v>
      </c>
      <c r="BL58" s="3">
        <f t="shared" si="4"/>
        <v>1.8738060293513765</v>
      </c>
    </row>
    <row r="59" spans="1:64" x14ac:dyDescent="0.2">
      <c r="B59" s="2" t="s">
        <v>111</v>
      </c>
      <c r="D59" s="3">
        <f>D55/D57</f>
        <v>4.5109590886631539</v>
      </c>
      <c r="E59" s="3">
        <f t="shared" ref="E59:BL59" si="5">E55/E57</f>
        <v>3.0173301061644495</v>
      </c>
      <c r="F59" s="3">
        <f t="shared" si="5"/>
        <v>3.0135765886996531</v>
      </c>
      <c r="G59" s="3">
        <f t="shared" si="5"/>
        <v>3.380237084342046</v>
      </c>
      <c r="H59" s="3">
        <f t="shared" si="5"/>
        <v>2.3660580574687824</v>
      </c>
      <c r="I59" s="6">
        <f t="shared" si="5"/>
        <v>2.1677299569639112</v>
      </c>
      <c r="J59" s="3">
        <f t="shared" si="5"/>
        <v>2.2974126504370056</v>
      </c>
      <c r="K59" s="3">
        <f t="shared" si="5"/>
        <v>2.0715654067952158</v>
      </c>
      <c r="L59" s="3">
        <f t="shared" si="5"/>
        <v>1.6933717542010709</v>
      </c>
      <c r="M59" s="3">
        <f t="shared" si="5"/>
        <v>1.7215984852050183</v>
      </c>
      <c r="N59" s="7">
        <f t="shared" si="5"/>
        <v>1.7705117155659584</v>
      </c>
      <c r="O59" s="3">
        <f t="shared" si="5"/>
        <v>2.5205621557457505</v>
      </c>
      <c r="P59" s="3">
        <f t="shared" si="5"/>
        <v>2.0832136596835209</v>
      </c>
      <c r="Q59" s="3">
        <f t="shared" si="5"/>
        <v>2.7616433398085003</v>
      </c>
      <c r="R59" s="3">
        <f t="shared" si="5"/>
        <v>2.768662734215213</v>
      </c>
      <c r="S59" s="6">
        <f t="shared" si="5"/>
        <v>4.7132134147484042</v>
      </c>
      <c r="T59" s="3">
        <f t="shared" si="5"/>
        <v>4.4142046241664445</v>
      </c>
      <c r="U59" s="3">
        <f t="shared" si="5"/>
        <v>4.4006600177298845</v>
      </c>
      <c r="V59" s="7">
        <f t="shared" si="5"/>
        <v>4.2490288077660834</v>
      </c>
      <c r="W59" s="3">
        <f t="shared" si="5"/>
        <v>4.6792649439790637</v>
      </c>
      <c r="X59" s="3">
        <f t="shared" si="5"/>
        <v>5.4818740400025368</v>
      </c>
      <c r="Y59" s="3">
        <f t="shared" si="5"/>
        <v>5.2228356021306803</v>
      </c>
      <c r="Z59" s="3">
        <f t="shared" si="5"/>
        <v>5.7384784898203174</v>
      </c>
      <c r="AA59" s="3">
        <f t="shared" si="5"/>
        <v>5.6414490989893604</v>
      </c>
      <c r="AB59" s="3">
        <f t="shared" si="5"/>
        <v>6.2511983365008383</v>
      </c>
      <c r="AC59" s="6">
        <f t="shared" si="5"/>
        <v>7.958749180907903</v>
      </c>
      <c r="AD59" s="3">
        <f t="shared" si="5"/>
        <v>7.2859716027677459</v>
      </c>
      <c r="AE59" s="3">
        <f t="shared" si="5"/>
        <v>4.0624173682546436</v>
      </c>
      <c r="AF59" s="7">
        <f t="shared" si="5"/>
        <v>3.7403470342672431</v>
      </c>
      <c r="AG59" s="3">
        <f t="shared" si="5"/>
        <v>2.6134640750453859</v>
      </c>
      <c r="AH59" s="6">
        <f t="shared" si="5"/>
        <v>2.7158927581300518</v>
      </c>
      <c r="AI59" s="7">
        <f t="shared" si="5"/>
        <v>4.0381861017860476</v>
      </c>
      <c r="AJ59" s="3">
        <f t="shared" si="5"/>
        <v>1.9278499077657858</v>
      </c>
      <c r="AK59" s="6">
        <f t="shared" si="5"/>
        <v>2.5308791402380795</v>
      </c>
      <c r="AL59" s="7">
        <f t="shared" si="5"/>
        <v>1.9606401115277647</v>
      </c>
      <c r="AM59" s="3">
        <f t="shared" si="5"/>
        <v>2.1602176468292273</v>
      </c>
      <c r="AN59" s="3">
        <f t="shared" si="5"/>
        <v>2.5167873362696005</v>
      </c>
      <c r="AO59" s="3">
        <f t="shared" si="5"/>
        <v>2.0374242819048245</v>
      </c>
      <c r="AP59" s="3">
        <f t="shared" si="5"/>
        <v>2.2605365513059774</v>
      </c>
      <c r="AQ59" s="3">
        <f t="shared" si="5"/>
        <v>2.234703462836702</v>
      </c>
      <c r="AR59" s="3">
        <f t="shared" si="5"/>
        <v>2.5520929765904601</v>
      </c>
      <c r="AS59" s="3">
        <f t="shared" si="5"/>
        <v>2.5983328420864242</v>
      </c>
      <c r="AT59" s="3">
        <f t="shared" si="5"/>
        <v>2.0894620366927663</v>
      </c>
      <c r="AU59" s="6">
        <f t="shared" si="5"/>
        <v>2.2265940852877004</v>
      </c>
      <c r="AV59" s="3">
        <f t="shared" si="5"/>
        <v>2.4697494797318211</v>
      </c>
      <c r="AW59" s="3">
        <f t="shared" si="5"/>
        <v>2.421111526695312</v>
      </c>
      <c r="AX59" s="3">
        <f t="shared" si="5"/>
        <v>9.4428709878926398</v>
      </c>
      <c r="AY59" s="3">
        <f t="shared" si="5"/>
        <v>6.62149132298038</v>
      </c>
      <c r="AZ59" s="3">
        <f t="shared" si="5"/>
        <v>12.926166486863659</v>
      </c>
      <c r="BA59" s="7">
        <f t="shared" si="5"/>
        <v>16.014008625957356</v>
      </c>
      <c r="BB59" s="3">
        <f t="shared" si="5"/>
        <v>2.000881604506453</v>
      </c>
      <c r="BC59" s="3">
        <f t="shared" si="5"/>
        <v>2.1212773054042211</v>
      </c>
      <c r="BD59" s="3">
        <f t="shared" si="5"/>
        <v>1.9550422394971734</v>
      </c>
      <c r="BE59" s="3">
        <f t="shared" si="5"/>
        <v>1.3982244393911343</v>
      </c>
      <c r="BF59" s="6">
        <f t="shared" si="5"/>
        <v>2.5217451406369591</v>
      </c>
      <c r="BG59" s="3">
        <f t="shared" si="5"/>
        <v>2.3866149720034437</v>
      </c>
      <c r="BH59" s="3">
        <f t="shared" si="5"/>
        <v>2.6687546849626274</v>
      </c>
      <c r="BI59" s="3">
        <f t="shared" si="5"/>
        <v>2.5154953813846674</v>
      </c>
      <c r="BJ59" s="3">
        <f t="shared" si="5"/>
        <v>2.2111086633581318</v>
      </c>
      <c r="BK59" s="7">
        <f t="shared" si="5"/>
        <v>2.3145341087932958</v>
      </c>
      <c r="BL59" s="3">
        <f t="shared" si="5"/>
        <v>2.7490978114352047</v>
      </c>
    </row>
    <row r="60" spans="1:64" x14ac:dyDescent="0.2">
      <c r="B60" s="2" t="s">
        <v>112</v>
      </c>
      <c r="D60" s="3">
        <f>D56/D57</f>
        <v>0.8868750817265606</v>
      </c>
      <c r="E60" s="3">
        <f t="shared" ref="E60:BL60" si="6">E56/E57</f>
        <v>0.46322037254591447</v>
      </c>
      <c r="F60" s="3">
        <f t="shared" si="6"/>
        <v>0.15330707249812117</v>
      </c>
      <c r="G60" s="3">
        <f t="shared" si="6"/>
        <v>0.15330731398487157</v>
      </c>
      <c r="H60" s="3">
        <f t="shared" si="6"/>
        <v>0.14498026120705976</v>
      </c>
      <c r="I60" s="6">
        <f t="shared" si="6"/>
        <v>7.3294660343192666E-2</v>
      </c>
      <c r="J60" s="3">
        <f t="shared" si="6"/>
        <v>0.10461251217892417</v>
      </c>
      <c r="K60" s="3">
        <f t="shared" si="6"/>
        <v>6.7503530945207016E-2</v>
      </c>
      <c r="L60" s="3">
        <f t="shared" si="6"/>
        <v>5.1729611801780213E-2</v>
      </c>
      <c r="M60" s="3">
        <f t="shared" si="6"/>
        <v>6.1495025573952249E-2</v>
      </c>
      <c r="N60" s="7">
        <f t="shared" si="6"/>
        <v>5.858289076624236E-2</v>
      </c>
      <c r="O60" s="3">
        <f t="shared" si="6"/>
        <v>0</v>
      </c>
      <c r="P60" s="3">
        <f t="shared" si="6"/>
        <v>0</v>
      </c>
      <c r="Q60" s="3">
        <f t="shared" si="6"/>
        <v>0</v>
      </c>
      <c r="R60" s="3">
        <f t="shared" si="6"/>
        <v>0</v>
      </c>
      <c r="S60" s="6">
        <f t="shared" si="6"/>
        <v>6.3172552134587209E-2</v>
      </c>
      <c r="T60" s="3">
        <f t="shared" si="6"/>
        <v>8.0429721043596025E-2</v>
      </c>
      <c r="U60" s="3">
        <f t="shared" si="6"/>
        <v>0.27408034906355061</v>
      </c>
      <c r="V60" s="7">
        <f t="shared" si="6"/>
        <v>0.29584261140211637</v>
      </c>
      <c r="W60" s="3">
        <f t="shared" si="6"/>
        <v>0.45785233499538081</v>
      </c>
      <c r="X60" s="3">
        <f t="shared" si="6"/>
        <v>0.49445913082631066</v>
      </c>
      <c r="Y60" s="3">
        <f t="shared" si="6"/>
        <v>0.39077448529412112</v>
      </c>
      <c r="Z60" s="3">
        <f t="shared" si="6"/>
        <v>0.4620214738236284</v>
      </c>
      <c r="AA60" s="3">
        <f t="shared" si="6"/>
        <v>0.3361054079112511</v>
      </c>
      <c r="AB60" s="3">
        <f t="shared" si="6"/>
        <v>0.27230256429748512</v>
      </c>
      <c r="AC60" s="6">
        <f t="shared" si="6"/>
        <v>0.74769099056175969</v>
      </c>
      <c r="AD60" s="3">
        <f t="shared" si="6"/>
        <v>0.73496193410762911</v>
      </c>
      <c r="AE60" s="3">
        <f t="shared" si="6"/>
        <v>0.81598232259050341</v>
      </c>
      <c r="AF60" s="7">
        <f t="shared" si="6"/>
        <v>0.76857031997577474</v>
      </c>
      <c r="AG60" s="3">
        <f t="shared" si="6"/>
        <v>0.74948607429573177</v>
      </c>
      <c r="AH60" s="6">
        <f t="shared" si="6"/>
        <v>0.22218290457476431</v>
      </c>
      <c r="AI60" s="7">
        <f t="shared" si="6"/>
        <v>0.21753600698732356</v>
      </c>
      <c r="AJ60" s="3">
        <f t="shared" si="6"/>
        <v>0.27209588397358475</v>
      </c>
      <c r="AK60" s="6">
        <f t="shared" si="6"/>
        <v>8.226465566454115E-2</v>
      </c>
      <c r="AL60" s="7">
        <f t="shared" si="6"/>
        <v>6.1495799082602227E-2</v>
      </c>
      <c r="AM60" s="3">
        <f t="shared" si="6"/>
        <v>0.40993544878017141</v>
      </c>
      <c r="AN60" s="3">
        <f t="shared" si="6"/>
        <v>0.4648761207112268</v>
      </c>
      <c r="AO60" s="3">
        <f t="shared" si="6"/>
        <v>0.31654813766292039</v>
      </c>
      <c r="AP60" s="3">
        <f t="shared" si="6"/>
        <v>0.37695716068807</v>
      </c>
      <c r="AQ60" s="3">
        <f t="shared" si="6"/>
        <v>0.20306606855291195</v>
      </c>
      <c r="AR60" s="3">
        <f t="shared" si="6"/>
        <v>0.3111977442484431</v>
      </c>
      <c r="AS60" s="3">
        <f t="shared" si="6"/>
        <v>0.27515776537137582</v>
      </c>
      <c r="AT60" s="3">
        <f t="shared" si="6"/>
        <v>0.20945305344750229</v>
      </c>
      <c r="AU60" s="6">
        <f t="shared" si="6"/>
        <v>0.18577363815249084</v>
      </c>
      <c r="AV60" s="3">
        <f t="shared" si="6"/>
        <v>0.21743438549955404</v>
      </c>
      <c r="AW60" s="3">
        <f t="shared" si="6"/>
        <v>0.2285013085310782</v>
      </c>
      <c r="AX60" s="3">
        <f t="shared" si="6"/>
        <v>7.3493924674117833E-2</v>
      </c>
      <c r="AY60" s="3">
        <f t="shared" si="6"/>
        <v>7.9924892539832343E-2</v>
      </c>
      <c r="AZ60" s="3">
        <f t="shared" si="6"/>
        <v>4.9304525415408994E-2</v>
      </c>
      <c r="BA60" s="7">
        <f t="shared" si="6"/>
        <v>6.7007489726460423E-2</v>
      </c>
      <c r="BB60" s="3">
        <f t="shared" si="6"/>
        <v>0.65741543186351636</v>
      </c>
      <c r="BC60" s="3">
        <f t="shared" si="6"/>
        <v>0.70481742019999494</v>
      </c>
      <c r="BD60" s="3">
        <f t="shared" si="6"/>
        <v>0.71408153255123474</v>
      </c>
      <c r="BE60" s="3">
        <f t="shared" si="6"/>
        <v>0.58132103267953916</v>
      </c>
      <c r="BF60" s="6">
        <f t="shared" si="6"/>
        <v>0.11498452279253238</v>
      </c>
      <c r="BG60" s="3">
        <f t="shared" si="6"/>
        <v>0.10523585915460112</v>
      </c>
      <c r="BH60" s="3">
        <f t="shared" si="6"/>
        <v>0.12342577382233767</v>
      </c>
      <c r="BI60" s="3">
        <f t="shared" si="6"/>
        <v>6.6886559934860951E-2</v>
      </c>
      <c r="BJ60" s="3">
        <f t="shared" si="6"/>
        <v>8.5700919808392145E-2</v>
      </c>
      <c r="BK60" s="7">
        <f t="shared" si="6"/>
        <v>8.9555579119514908E-2</v>
      </c>
      <c r="BL60" s="3">
        <f t="shared" si="6"/>
        <v>0.74733298283340388</v>
      </c>
    </row>
    <row r="61" spans="1:64" x14ac:dyDescent="0.2">
      <c r="B61" s="2" t="s">
        <v>113</v>
      </c>
      <c r="D61" s="3">
        <f>D54/D55</f>
        <v>0.4247605270137621</v>
      </c>
      <c r="E61" s="3">
        <f t="shared" ref="E61:BL61" si="7">E54/E55</f>
        <v>0.47589093959101747</v>
      </c>
      <c r="F61" s="3">
        <f t="shared" si="7"/>
        <v>2.4794946723831441</v>
      </c>
      <c r="G61" s="3">
        <f t="shared" si="7"/>
        <v>2.6251326236927746</v>
      </c>
      <c r="H61" s="3">
        <f t="shared" si="7"/>
        <v>1.9348881690762758</v>
      </c>
      <c r="I61" s="6">
        <f t="shared" si="7"/>
        <v>0.79455752019379788</v>
      </c>
      <c r="J61" s="3">
        <f t="shared" si="7"/>
        <v>0.82916696498222675</v>
      </c>
      <c r="K61" s="3">
        <f t="shared" si="7"/>
        <v>0.81103218070452732</v>
      </c>
      <c r="L61" s="3">
        <f t="shared" si="7"/>
        <v>0.54391880827228378</v>
      </c>
      <c r="M61" s="3">
        <f t="shared" si="7"/>
        <v>0.52549310390494175</v>
      </c>
      <c r="N61" s="7">
        <f t="shared" si="7"/>
        <v>0.51110335228298576</v>
      </c>
      <c r="O61" s="3">
        <f t="shared" si="7"/>
        <v>1.1628551511185523</v>
      </c>
      <c r="P61" s="3">
        <f t="shared" si="7"/>
        <v>1.5756755496374042</v>
      </c>
      <c r="Q61" s="3">
        <f t="shared" si="7"/>
        <v>2.0811740546480868</v>
      </c>
      <c r="R61" s="3">
        <f t="shared" si="7"/>
        <v>1.943775211839496</v>
      </c>
      <c r="S61" s="6">
        <f t="shared" si="7"/>
        <v>0.38393250626677333</v>
      </c>
      <c r="T61" s="3">
        <f t="shared" si="7"/>
        <v>0.41996907025150448</v>
      </c>
      <c r="U61" s="3">
        <f t="shared" si="7"/>
        <v>2.544435859051851</v>
      </c>
      <c r="V61" s="7">
        <f t="shared" si="7"/>
        <v>2.6522838809531541</v>
      </c>
      <c r="W61" s="3">
        <f t="shared" si="7"/>
        <v>0.6946714054899531</v>
      </c>
      <c r="X61" s="3">
        <f t="shared" si="7"/>
        <v>0.73115291568391894</v>
      </c>
      <c r="Y61" s="3">
        <f t="shared" si="7"/>
        <v>0.71468589936009796</v>
      </c>
      <c r="Z61" s="3">
        <f t="shared" si="7"/>
        <v>0.87715609176477582</v>
      </c>
      <c r="AA61" s="3">
        <f t="shared" si="7"/>
        <v>1.0340018691422141</v>
      </c>
      <c r="AB61" s="3">
        <f t="shared" si="7"/>
        <v>0.8083678906459979</v>
      </c>
      <c r="AC61" s="6">
        <f t="shared" si="7"/>
        <v>3.3270806092042783E-2</v>
      </c>
      <c r="AD61" s="3">
        <f t="shared" si="7"/>
        <v>4.6056636980786103E-2</v>
      </c>
      <c r="AE61" s="3">
        <f t="shared" si="7"/>
        <v>1.1915181273229269</v>
      </c>
      <c r="AF61" s="7">
        <f t="shared" si="7"/>
        <v>1.3902270888477932</v>
      </c>
      <c r="AG61" s="3">
        <f t="shared" si="7"/>
        <v>0.79719914373802137</v>
      </c>
      <c r="AH61" s="6">
        <f t="shared" si="7"/>
        <v>0.90266419108492069</v>
      </c>
      <c r="AI61" s="7">
        <f t="shared" si="7"/>
        <v>1.2167302157751378</v>
      </c>
      <c r="AJ61" s="3">
        <f t="shared" si="7"/>
        <v>1.1268529495837614</v>
      </c>
      <c r="AK61" s="6">
        <f t="shared" si="7"/>
        <v>1.1930638732852414</v>
      </c>
      <c r="AL61" s="7">
        <f t="shared" si="7"/>
        <v>1.7423605606951846</v>
      </c>
      <c r="AM61" s="3">
        <f t="shared" si="7"/>
        <v>0.73210330188109252</v>
      </c>
      <c r="AN61" s="3">
        <f t="shared" si="7"/>
        <v>0.74766427017741677</v>
      </c>
      <c r="AO61" s="3">
        <f t="shared" si="7"/>
        <v>0.50435140996971073</v>
      </c>
      <c r="AP61" s="3">
        <f t="shared" si="7"/>
        <v>0.79653227035684249</v>
      </c>
      <c r="AQ61" s="3">
        <f t="shared" si="7"/>
        <v>2.550405661987007</v>
      </c>
      <c r="AR61" s="3">
        <f t="shared" si="7"/>
        <v>1.9156817312132604</v>
      </c>
      <c r="AS61" s="3">
        <f t="shared" si="7"/>
        <v>2.5209655597688334</v>
      </c>
      <c r="AT61" s="3">
        <f t="shared" si="7"/>
        <v>2.3222777667008119</v>
      </c>
      <c r="AU61" s="6">
        <f t="shared" si="7"/>
        <v>0.87297099005120304</v>
      </c>
      <c r="AV61" s="3">
        <f t="shared" si="7"/>
        <v>0.88572778282451126</v>
      </c>
      <c r="AW61" s="3">
        <f t="shared" si="7"/>
        <v>0.8015270061914026</v>
      </c>
      <c r="AX61" s="3">
        <f t="shared" si="7"/>
        <v>0.65903472308844735</v>
      </c>
      <c r="AY61" s="3">
        <f t="shared" si="7"/>
        <v>0.86970248175072251</v>
      </c>
      <c r="AZ61" s="3">
        <f t="shared" si="7"/>
        <v>0.30371182002148034</v>
      </c>
      <c r="BA61" s="7">
        <f t="shared" si="7"/>
        <v>0.37652924483524769</v>
      </c>
      <c r="BB61" s="3">
        <f t="shared" si="7"/>
        <v>0.86822821634525327</v>
      </c>
      <c r="BC61" s="3">
        <f t="shared" si="7"/>
        <v>0.84502157709567838</v>
      </c>
      <c r="BD61" s="3">
        <f t="shared" si="7"/>
        <v>0.82948830020010222</v>
      </c>
      <c r="BE61" s="3">
        <f t="shared" si="7"/>
        <v>0.78949736567233253</v>
      </c>
      <c r="BF61" s="6">
        <f t="shared" si="7"/>
        <v>0.60169155989532075</v>
      </c>
      <c r="BG61" s="3">
        <f t="shared" si="7"/>
        <v>0.54507736785518424</v>
      </c>
      <c r="BH61" s="3">
        <f t="shared" si="7"/>
        <v>0.67657011841048331</v>
      </c>
      <c r="BI61" s="3">
        <f t="shared" si="7"/>
        <v>0.8451500129653271</v>
      </c>
      <c r="BJ61" s="3">
        <f t="shared" si="7"/>
        <v>1.5368271318445081</v>
      </c>
      <c r="BK61" s="7">
        <f t="shared" si="7"/>
        <v>0.86217362630231209</v>
      </c>
      <c r="BL61" s="3">
        <f t="shared" si="7"/>
        <v>0.68160762471129754</v>
      </c>
    </row>
  </sheetData>
  <conditionalFormatting sqref="AK1:AL53 AK62:AL1048576">
    <cfRule type="colorScale" priority="7">
      <colorScale>
        <cfvo type="min"/>
        <cfvo type="percentile" val="50"/>
        <cfvo type="max"/>
        <color rgb="FF00B0F0"/>
        <color rgb="FFFFEB84"/>
        <color rgb="FFFF0000"/>
      </colorScale>
    </cfRule>
    <cfRule type="top10" dxfId="2" priority="8" rank="10"/>
  </conditionalFormatting>
  <conditionalFormatting sqref="AK58:AL61">
    <cfRule type="colorScale" priority="9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U54:BA54 I54:N54 W54:AG54 AJ54:AL54">
    <cfRule type="colorScale" priority="11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U55:BA55 I55:N55 W55:AG55 AJ55:AL55">
    <cfRule type="colorScale" priority="12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U56:BA56 I56:N56 W56:AG56 AJ56:AL56">
    <cfRule type="colorScale" priority="13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U57:BA57 I57:N57 W57:AG57 AJ57:AL57">
    <cfRule type="colorScale" priority="14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U58:BA61 AJ58:AJ61 I58:N61 W58:AG61">
    <cfRule type="colorScale" priority="15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BB54:BL54 AM54:AT54 O54:V54 AH54:AI54 D54:H54">
    <cfRule type="colorScale" priority="18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BB55:BL55 AM55:AT55 O55:V55 AH55:AI55 D55:H55">
    <cfRule type="colorScale" priority="19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BB56:BL56 AM56:AT56 O56:V56 AH56:AI56 D56:H56">
    <cfRule type="colorScale" priority="20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BB57:BL57 AM57:AT57 O57:V57 AH57:AI57 D57:H57">
    <cfRule type="colorScale" priority="21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BB58:BL61 AM58:AT61 O58:V61 AH58:AI61 D58:H61">
    <cfRule type="colorScale" priority="22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H3:AI9 AH10 AH11:AI52">
    <cfRule type="colorScale" priority="39">
      <colorScale>
        <cfvo type="min"/>
        <cfvo type="percentile" val="50"/>
        <cfvo type="max"/>
        <color rgb="FF00B0F0"/>
        <color rgb="FFFFEB84"/>
        <color rgb="FFFF0000"/>
      </colorScale>
    </cfRule>
    <cfRule type="top10" dxfId="1" priority="40" rank="10"/>
  </conditionalFormatting>
  <conditionalFormatting sqref="AU3:BA52">
    <cfRule type="colorScale" priority="45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I3:N52">
    <cfRule type="colorScale" priority="46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W3:AB52">
    <cfRule type="colorScale" priority="47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C3:AF52">
    <cfRule type="colorScale" priority="48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J3:AJ52 AG3:AG52">
    <cfRule type="colorScale" priority="55">
      <colorScale>
        <cfvo type="min"/>
        <cfvo type="percentile" val="50"/>
        <cfvo type="max"/>
        <color rgb="FF00B050"/>
        <color rgb="FFFFEB84"/>
        <color theme="5" tint="0.39997558519241921"/>
      </colorScale>
    </cfRule>
  </conditionalFormatting>
  <conditionalFormatting sqref="AM3:AT52 BB3:BL52 O3:V52 D3:H52">
    <cfRule type="colorScale" priority="57">
      <colorScale>
        <cfvo type="min"/>
        <cfvo type="percentile" val="50"/>
        <cfvo type="max"/>
        <color rgb="FF00B0F0"/>
        <color rgb="FFFFEB84"/>
        <color rgb="FFFF0000"/>
      </colorScale>
    </cfRule>
    <cfRule type="top10" dxfId="0" priority="58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2022-12-12T02:41:29Z</dcterms:created>
  <dcterms:modified xsi:type="dcterms:W3CDTF">2022-12-13T07:40:30Z</dcterms:modified>
</cp:coreProperties>
</file>