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wsu-my.sharepoint.com/personal/a_parrish_wsu_edu/Documents/Verticillium 2019-2022/"/>
    </mc:Choice>
  </mc:AlternateContent>
  <xr:revisionPtr revIDLastSave="20" documentId="8_{2887B664-01DF-4FE6-B898-AAB584C62E03}" xr6:coauthVersionLast="47" xr6:coauthVersionMax="47" xr10:uidLastSave="{D32B956F-D072-4674-8112-C9CF869CDE53}"/>
  <bookViews>
    <workbookView xWindow="0" yWindow="0" windowWidth="12825" windowHeight="15750" firstSheet="2" activeTab="3" xr2:uid="{3C722D28-D793-4C22-BD3C-273AACFF5F71}"/>
  </bookViews>
  <sheets>
    <sheet name="Peppermint" sheetId="9" r:id="rId1"/>
    <sheet name="Spearmint" sheetId="14" r:id="rId2"/>
    <sheet name="M.longifoliaCMEN585" sheetId="12" r:id="rId3"/>
    <sheet name="M.longifoliaCMEN584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1" l="1"/>
  <c r="C3" i="11"/>
  <c r="B4" i="11"/>
  <c r="C4" i="11"/>
  <c r="B5" i="11"/>
  <c r="C5" i="11"/>
  <c r="B6" i="11"/>
  <c r="C6" i="11"/>
  <c r="B7" i="11"/>
  <c r="C7" i="11"/>
  <c r="B8" i="11"/>
  <c r="C8" i="11"/>
  <c r="B9" i="11"/>
  <c r="C9" i="11"/>
  <c r="B10" i="11"/>
  <c r="C10" i="11"/>
  <c r="C190" i="12" l="1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254" i="12"/>
  <c r="C253" i="12"/>
  <c r="C252" i="12"/>
  <c r="C251" i="12"/>
  <c r="C250" i="12"/>
  <c r="C249" i="12"/>
  <c r="C248" i="12"/>
  <c r="C247" i="12"/>
  <c r="C246" i="12"/>
  <c r="C245" i="12"/>
  <c r="C244" i="12"/>
  <c r="C243" i="12"/>
  <c r="C242" i="12"/>
  <c r="C241" i="12"/>
  <c r="C240" i="12"/>
  <c r="C239" i="12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254" i="11"/>
  <c r="C253" i="11"/>
  <c r="C252" i="11"/>
  <c r="C251" i="11"/>
  <c r="C250" i="11"/>
  <c r="C249" i="11"/>
  <c r="C248" i="11"/>
  <c r="C247" i="11"/>
  <c r="C246" i="11"/>
  <c r="C245" i="11"/>
  <c r="C244" i="11"/>
  <c r="C243" i="11"/>
  <c r="C242" i="11"/>
  <c r="C241" i="11"/>
  <c r="C240" i="11"/>
  <c r="C239" i="11"/>
  <c r="C238" i="11"/>
  <c r="C237" i="11"/>
  <c r="C236" i="11"/>
  <c r="C235" i="11"/>
  <c r="C234" i="11"/>
  <c r="C233" i="11"/>
  <c r="C232" i="11"/>
  <c r="C231" i="11"/>
  <c r="C230" i="11"/>
  <c r="C229" i="11"/>
  <c r="C228" i="1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C214" i="11"/>
  <c r="C213" i="11"/>
  <c r="C212" i="11"/>
  <c r="C211" i="11"/>
  <c r="C210" i="11"/>
  <c r="C209" i="11"/>
  <c r="C208" i="11"/>
  <c r="C207" i="11"/>
  <c r="C206" i="11"/>
  <c r="C205" i="11"/>
  <c r="C204" i="11"/>
  <c r="C203" i="11"/>
  <c r="C202" i="11"/>
  <c r="C201" i="11"/>
  <c r="C200" i="11"/>
  <c r="C199" i="11"/>
  <c r="C198" i="11"/>
  <c r="C197" i="11"/>
  <c r="C196" i="11"/>
  <c r="C195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C178" i="11"/>
  <c r="C177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67" i="14"/>
  <c r="C6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B62" i="14" l="1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2" i="9" l="1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254" i="12"/>
  <c r="B253" i="12"/>
  <c r="B252" i="12"/>
  <c r="B251" i="12"/>
  <c r="B250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2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254" i="11"/>
  <c r="B253" i="11"/>
  <c r="B252" i="11"/>
  <c r="B251" i="11"/>
  <c r="B250" i="11"/>
  <c r="B249" i="11"/>
  <c r="B248" i="11"/>
  <c r="B247" i="11"/>
  <c r="B246" i="11"/>
  <c r="B245" i="11"/>
  <c r="B244" i="11"/>
  <c r="B243" i="11"/>
  <c r="B242" i="11"/>
  <c r="B241" i="11"/>
  <c r="B240" i="11"/>
  <c r="B239" i="11"/>
  <c r="B238" i="11"/>
  <c r="B237" i="11"/>
  <c r="B236" i="11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</calcChain>
</file>

<file path=xl/sharedStrings.xml><?xml version="1.0" encoding="utf-8"?>
<sst xmlns="http://schemas.openxmlformats.org/spreadsheetml/2006/main" count="1022" uniqueCount="71">
  <si>
    <t>a-pinene</t>
  </si>
  <si>
    <t>sabinene</t>
  </si>
  <si>
    <t>1-octen-3-ol</t>
  </si>
  <si>
    <t>B-pinene</t>
  </si>
  <si>
    <t>3-octanone</t>
  </si>
  <si>
    <t>myrcene</t>
  </si>
  <si>
    <t>3-octanol</t>
  </si>
  <si>
    <t>a-terpinene</t>
  </si>
  <si>
    <t>p-cymene</t>
  </si>
  <si>
    <t>limonene</t>
  </si>
  <si>
    <t>1,8-cineole</t>
  </si>
  <si>
    <t>y-terpinene</t>
  </si>
  <si>
    <t>camphor</t>
  </si>
  <si>
    <t>menthone</t>
  </si>
  <si>
    <t>pinocarvone</t>
  </si>
  <si>
    <t>menthofuran</t>
  </si>
  <si>
    <t>isomenthone</t>
  </si>
  <si>
    <t>neomenthol</t>
  </si>
  <si>
    <t>borneol</t>
  </si>
  <si>
    <t>trans-isopulegone</t>
  </si>
  <si>
    <t>menthol</t>
  </si>
  <si>
    <t>terpinen-4-ol</t>
  </si>
  <si>
    <t>a-terpineol</t>
  </si>
  <si>
    <t>cis-dihydrocarvone</t>
  </si>
  <si>
    <t>trans-carveol</t>
  </si>
  <si>
    <t>pulegone</t>
  </si>
  <si>
    <t>carvone</t>
  </si>
  <si>
    <t>piperitone</t>
  </si>
  <si>
    <t>isopiperitenone</t>
  </si>
  <si>
    <t>piperitenone</t>
  </si>
  <si>
    <t>B-caryophyllene</t>
  </si>
  <si>
    <t>(E)-B-farnesene</t>
  </si>
  <si>
    <t>a-humulene</t>
  </si>
  <si>
    <t>y-muurolene</t>
  </si>
  <si>
    <t>bicyclogermacrene</t>
  </si>
  <si>
    <t>d-cadinene</t>
  </si>
  <si>
    <t>trans-dihydrocarvone</t>
  </si>
  <si>
    <t>a-thujene</t>
  </si>
  <si>
    <t>camphene</t>
  </si>
  <si>
    <t>a-phellandrene</t>
  </si>
  <si>
    <t>trans-sabinene hydrate</t>
  </si>
  <si>
    <t>terpinolene</t>
  </si>
  <si>
    <t>linalool</t>
  </si>
  <si>
    <t>d-terpineol</t>
  </si>
  <si>
    <t>cis-isopulegone</t>
  </si>
  <si>
    <t>isomenthol</t>
  </si>
  <si>
    <t>neoisomenthol</t>
  </si>
  <si>
    <t>myrtenal</t>
  </si>
  <si>
    <t>cis-carveol</t>
  </si>
  <si>
    <t>cis-piperitone oxide</t>
  </si>
  <si>
    <t>trans-piperitone oxide</t>
  </si>
  <si>
    <t>neo-menthyl acetate</t>
  </si>
  <si>
    <t>bornyl acetate</t>
  </si>
  <si>
    <t>menthyl acetate</t>
  </si>
  <si>
    <t>carvacrol</t>
  </si>
  <si>
    <t>piperitenone oxide</t>
  </si>
  <si>
    <t>germacrene D</t>
  </si>
  <si>
    <t>a-muurolene</t>
  </si>
  <si>
    <t>y-cadinene</t>
  </si>
  <si>
    <t>a-cadinene</t>
  </si>
  <si>
    <t>Root</t>
  </si>
  <si>
    <t>Avg. %</t>
  </si>
  <si>
    <t>Stem</t>
  </si>
  <si>
    <t>Rhizome</t>
  </si>
  <si>
    <t>Leaf</t>
  </si>
  <si>
    <t>NSM - Greenhouse</t>
  </si>
  <si>
    <t>BMPM - Greenhouse</t>
  </si>
  <si>
    <t>CMEN 584.001 - Greenhouse</t>
  </si>
  <si>
    <t>CMEN 585.001 - Greenhouse</t>
  </si>
  <si>
    <t>Std. Dev.</t>
  </si>
  <si>
    <t>Std.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</si>
</sst>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4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vertical="center"/>
    </xf>
    <xf numFmtId="166" fontId="0" fillId="0" borderId="0" xfId="0" applyNumberForma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597"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b val="0"/>
        <i val="0"/>
        <strike val="0"/>
        <color auto="1"/>
      </font>
    </dxf>
    <dxf>
      <font>
        <b/>
        <i val="0"/>
        <strike val="0"/>
        <color auto="1"/>
      </font>
    </dxf>
    <dxf>
      <font>
        <b val="0"/>
        <i val="0"/>
        <strike val="0"/>
        <color theme="0" tint="-0.34998626667073579"/>
      </font>
    </dxf>
    <dxf>
      <font>
        <strike val="0"/>
        <color theme="0" tint="-4.9989318521683403E-2"/>
      </font>
    </dxf>
    <dxf>
      <font>
        <strike val="0"/>
        <color theme="0" tint="-0.34998626667073579"/>
      </font>
    </dxf>
    <dxf>
      <font>
        <strike val="0"/>
        <color theme="0" tint="-0.14996795556505021"/>
      </font>
    </dxf>
    <dxf>
      <font>
        <b/>
        <i val="0"/>
        <strike val="0"/>
        <color auto="1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80A58-5D83-4415-86D5-4F265B19A707}">
  <dimension ref="A1:AF318"/>
  <sheetViews>
    <sheetView workbookViewId="0"/>
  </sheetViews>
  <sheetFormatPr defaultColWidth="9" defaultRowHeight="11.25" x14ac:dyDescent="0.2"/>
  <cols>
    <col min="1" max="1" width="18.1640625" style="4" bestFit="1" customWidth="1"/>
    <col min="2" max="2" width="9.6640625" style="11" bestFit="1" customWidth="1"/>
    <col min="3" max="3" width="9.6640625" style="11" customWidth="1"/>
    <col min="4" max="7" width="4.6640625" style="4" bestFit="1" customWidth="1"/>
    <col min="8" max="8" width="4.6640625" style="4" customWidth="1"/>
    <col min="9" max="9" width="4.6640625" style="4" bestFit="1" customWidth="1"/>
    <col min="10" max="10" width="4.6640625" style="4" customWidth="1"/>
    <col min="11" max="11" width="18.1640625" style="4" bestFit="1" customWidth="1"/>
    <col min="12" max="12" width="9.6640625" style="2" bestFit="1" customWidth="1"/>
    <col min="13" max="13" width="9.6640625" style="2" customWidth="1"/>
    <col min="14" max="17" width="4.6640625" style="4" bestFit="1" customWidth="1"/>
    <col min="18" max="18" width="4.6640625" style="4" customWidth="1"/>
    <col min="19" max="19" width="4.6640625" style="4" bestFit="1" customWidth="1"/>
    <col min="20" max="21" width="9" style="4"/>
    <col min="22" max="22" width="11.5" style="5" customWidth="1"/>
    <col min="23" max="23" width="13.33203125" style="5" customWidth="1"/>
    <col min="24" max="24" width="15.5" style="5" customWidth="1"/>
    <col min="25" max="25" width="14.1640625" style="5" customWidth="1"/>
    <col min="26" max="26" width="11.1640625" style="5" customWidth="1"/>
    <col min="27" max="27" width="11.5" style="5" customWidth="1"/>
    <col min="28" max="28" width="11" style="5" customWidth="1"/>
    <col min="29" max="29" width="19.1640625" style="5" customWidth="1"/>
    <col min="30" max="30" width="16.6640625" style="5" customWidth="1"/>
    <col min="31" max="31" width="13.1640625" style="5" customWidth="1"/>
    <col min="32" max="16384" width="9" style="4"/>
  </cols>
  <sheetData>
    <row r="1" spans="1:9" x14ac:dyDescent="0.2">
      <c r="A1" s="6" t="s">
        <v>64</v>
      </c>
    </row>
    <row r="2" spans="1:9" x14ac:dyDescent="0.2">
      <c r="A2" s="7" t="s">
        <v>66</v>
      </c>
      <c r="B2" s="15" t="s">
        <v>61</v>
      </c>
      <c r="C2" s="16" t="s">
        <v>70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</row>
    <row r="3" spans="1:9" ht="12" x14ac:dyDescent="0.2">
      <c r="A3" s="19" t="s">
        <v>37</v>
      </c>
      <c r="B3" s="17">
        <f>IFERROR(AVERAGE(D3:I3),"")</f>
        <v>0.12227497239087565</v>
      </c>
      <c r="C3" s="18">
        <f>IFERROR(STDEV(D3:I3)/SQRT(COUNT(D3:I3)),"")</f>
        <v>5.5471347388507113E-2</v>
      </c>
      <c r="D3" s="20">
        <v>8.5015348902365215E-2</v>
      </c>
      <c r="E3" s="20">
        <v>0.24827251427107372</v>
      </c>
      <c r="F3" s="20">
        <v>3.9468564788654611E-2</v>
      </c>
      <c r="G3" s="20">
        <v>0.33343901321920022</v>
      </c>
      <c r="H3" s="20">
        <v>9.4810933397584916E-3</v>
      </c>
      <c r="I3" s="20">
        <v>1.7973299824201601E-2</v>
      </c>
    </row>
    <row r="4" spans="1:9" ht="12" x14ac:dyDescent="0.2">
      <c r="A4" s="21" t="s">
        <v>0</v>
      </c>
      <c r="B4" s="17">
        <f t="shared" ref="B4:B62" si="0">IFERROR(AVERAGE(D4:I4),"")</f>
        <v>2.8637836123227688E-2</v>
      </c>
      <c r="C4" s="18">
        <f t="shared" ref="C4:C62" si="1">IFERROR(STDEV(D4:I4)/SQRT(COUNT(D4:I4)),"")</f>
        <v>1.204602729782313E-2</v>
      </c>
      <c r="D4" s="20">
        <v>1.75414850346855E-2</v>
      </c>
      <c r="E4" s="20">
        <v>2.4875280084906901E-2</v>
      </c>
      <c r="F4" s="20">
        <v>1.1934159778499263E-2</v>
      </c>
      <c r="G4" s="20">
        <v>2.0634229786823183E-2</v>
      </c>
      <c r="H4" s="20">
        <v>9.1137741178500195E-3</v>
      </c>
      <c r="I4" s="20">
        <v>8.7728087936601251E-2</v>
      </c>
    </row>
    <row r="5" spans="1:9" ht="12" x14ac:dyDescent="0.2">
      <c r="A5" s="21" t="s">
        <v>38</v>
      </c>
      <c r="B5" s="17">
        <f t="shared" si="0"/>
        <v>0</v>
      </c>
      <c r="C5" s="18">
        <f t="shared" si="1"/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</row>
    <row r="6" spans="1:9" ht="12" x14ac:dyDescent="0.2">
      <c r="A6" s="21" t="s">
        <v>1</v>
      </c>
      <c r="B6" s="17">
        <f t="shared" si="0"/>
        <v>0.13544346872517576</v>
      </c>
      <c r="C6" s="18">
        <f t="shared" si="1"/>
        <v>5.6327408654288265E-2</v>
      </c>
      <c r="D6" s="20">
        <v>0.11559990341472584</v>
      </c>
      <c r="E6" s="20">
        <v>0.26054412977083957</v>
      </c>
      <c r="F6" s="20">
        <v>4.9985227712968233E-2</v>
      </c>
      <c r="G6" s="20">
        <v>0.34747676380372472</v>
      </c>
      <c r="H6" s="20">
        <v>1.7936093514818875E-2</v>
      </c>
      <c r="I6" s="20">
        <v>2.1118694133977427E-2</v>
      </c>
    </row>
    <row r="7" spans="1:9" ht="12" x14ac:dyDescent="0.2">
      <c r="A7" s="19" t="s">
        <v>2</v>
      </c>
      <c r="B7" s="17">
        <f t="shared" si="0"/>
        <v>5.722258811688692E-3</v>
      </c>
      <c r="C7" s="18">
        <f t="shared" si="1"/>
        <v>2.1138452507532346E-3</v>
      </c>
      <c r="D7" s="20">
        <v>1.4907799704998583E-2</v>
      </c>
      <c r="E7" s="20">
        <v>4.8232973405190355E-3</v>
      </c>
      <c r="F7" s="20">
        <v>6.1352648077647029E-3</v>
      </c>
      <c r="G7" s="20">
        <v>6.6336895037647078E-3</v>
      </c>
      <c r="H7" s="20">
        <v>1.8335015130851201E-3</v>
      </c>
      <c r="I7" s="20">
        <v>0</v>
      </c>
    </row>
    <row r="8" spans="1:9" ht="12" x14ac:dyDescent="0.2">
      <c r="A8" s="21" t="s">
        <v>3</v>
      </c>
      <c r="B8" s="17">
        <f t="shared" si="0"/>
        <v>4.9391591708754956E-2</v>
      </c>
      <c r="C8" s="18">
        <f t="shared" si="1"/>
        <v>1.6339106279678061E-2</v>
      </c>
      <c r="D8" s="20">
        <v>4.5182797603517066E-2</v>
      </c>
      <c r="E8" s="20">
        <v>4.7482801851628294E-2</v>
      </c>
      <c r="F8" s="20">
        <v>2.0395595434829633E-2</v>
      </c>
      <c r="G8" s="20">
        <v>3.3277514462519982E-2</v>
      </c>
      <c r="H8" s="20">
        <v>2.2208324587503606E-2</v>
      </c>
      <c r="I8" s="20">
        <v>0.12780251631253114</v>
      </c>
    </row>
    <row r="9" spans="1:9" ht="12" x14ac:dyDescent="0.2">
      <c r="A9" s="21" t="s">
        <v>4</v>
      </c>
      <c r="B9" s="17">
        <f t="shared" si="0"/>
        <v>0</v>
      </c>
      <c r="C9" s="18">
        <f t="shared" si="1"/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ht="12" x14ac:dyDescent="0.2">
      <c r="A10" s="21" t="s">
        <v>5</v>
      </c>
      <c r="B10" s="17">
        <f t="shared" si="0"/>
        <v>9.1190238625757803E-3</v>
      </c>
      <c r="C10" s="18">
        <f t="shared" si="1"/>
        <v>2.8489693369967671E-3</v>
      </c>
      <c r="D10" s="20">
        <v>1.347600868937996E-2</v>
      </c>
      <c r="E10" s="20">
        <v>2.0325490337076372E-2</v>
      </c>
      <c r="F10" s="20">
        <v>7.7754594563991574E-3</v>
      </c>
      <c r="G10" s="20">
        <v>7.2612024498662905E-3</v>
      </c>
      <c r="H10" s="20">
        <v>5.875982242732899E-3</v>
      </c>
      <c r="I10" s="20">
        <v>0</v>
      </c>
    </row>
    <row r="11" spans="1:9" ht="12" x14ac:dyDescent="0.2">
      <c r="A11" s="21" t="s">
        <v>6</v>
      </c>
      <c r="B11" s="17">
        <f t="shared" si="0"/>
        <v>7.7482756748148793E-2</v>
      </c>
      <c r="C11" s="18">
        <f t="shared" si="1"/>
        <v>2.2985755033522084E-2</v>
      </c>
      <c r="D11" s="20">
        <v>3.9472163537006798E-2</v>
      </c>
      <c r="E11" s="20">
        <v>0.11599178064401257</v>
      </c>
      <c r="F11" s="20">
        <v>3.9619191050402139E-2</v>
      </c>
      <c r="G11" s="20">
        <v>7.9536033244961363E-2</v>
      </c>
      <c r="H11" s="20">
        <v>0.16883152381463021</v>
      </c>
      <c r="I11" s="20">
        <v>2.1445848197879619E-2</v>
      </c>
    </row>
    <row r="12" spans="1:9" ht="12" x14ac:dyDescent="0.2">
      <c r="A12" s="21" t="s">
        <v>39</v>
      </c>
      <c r="B12" s="17">
        <f t="shared" si="0"/>
        <v>0.27174236253746759</v>
      </c>
      <c r="C12" s="18">
        <f t="shared" si="1"/>
        <v>6.3262623904444759E-2</v>
      </c>
      <c r="D12" s="20">
        <v>3.4330375713866351E-2</v>
      </c>
      <c r="E12" s="20">
        <v>0.25387264562717055</v>
      </c>
      <c r="F12" s="20">
        <v>0.30924468378926218</v>
      </c>
      <c r="G12" s="20">
        <v>0.1959116455355413</v>
      </c>
      <c r="H12" s="20">
        <v>0.33755098572724851</v>
      </c>
      <c r="I12" s="20">
        <v>0.49954383883171644</v>
      </c>
    </row>
    <row r="13" spans="1:9" ht="12" x14ac:dyDescent="0.2">
      <c r="A13" s="19" t="s">
        <v>7</v>
      </c>
      <c r="B13" s="17">
        <f t="shared" si="0"/>
        <v>0.61297551789715776</v>
      </c>
      <c r="C13" s="18">
        <f t="shared" si="1"/>
        <v>0.13042997852570937</v>
      </c>
      <c r="D13" s="20">
        <v>0.15166604153757354</v>
      </c>
      <c r="E13" s="20">
        <v>0.46414484817204094</v>
      </c>
      <c r="F13" s="20">
        <v>0.70016516137184637</v>
      </c>
      <c r="G13" s="20">
        <v>0.44415359750811839</v>
      </c>
      <c r="H13" s="20">
        <v>0.9623944601006853</v>
      </c>
      <c r="I13" s="20">
        <v>0.95532899869268162</v>
      </c>
    </row>
    <row r="14" spans="1:9" ht="12" x14ac:dyDescent="0.2">
      <c r="A14" s="19" t="s">
        <v>8</v>
      </c>
      <c r="B14" s="17">
        <f t="shared" si="0"/>
        <v>0.16080342454124411</v>
      </c>
      <c r="C14" s="18">
        <f t="shared" si="1"/>
        <v>7.3474426983251254E-2</v>
      </c>
      <c r="D14" s="20">
        <v>2.2282096061574556E-2</v>
      </c>
      <c r="E14" s="20">
        <v>5.9667402088130844E-2</v>
      </c>
      <c r="F14" s="20">
        <v>0.10363999858381059</v>
      </c>
      <c r="G14" s="20">
        <v>5.6734993694852472E-2</v>
      </c>
      <c r="H14" s="20">
        <v>0.22325506640017478</v>
      </c>
      <c r="I14" s="20">
        <v>0.49924099041892139</v>
      </c>
    </row>
    <row r="15" spans="1:9" ht="12" x14ac:dyDescent="0.2">
      <c r="A15" s="21" t="s">
        <v>9</v>
      </c>
      <c r="B15" s="17">
        <f t="shared" si="0"/>
        <v>0.13616399472391905</v>
      </c>
      <c r="C15" s="18">
        <f t="shared" si="1"/>
        <v>6.4533326373899053E-2</v>
      </c>
      <c r="D15" s="22">
        <v>4.331174874292399E-2</v>
      </c>
      <c r="E15" s="22">
        <v>7.3548329018041619E-2</v>
      </c>
      <c r="F15" s="22">
        <v>0.11503005610906049</v>
      </c>
      <c r="G15" s="22">
        <v>8.5648778528201297E-2</v>
      </c>
      <c r="H15" s="22">
        <v>4.5266256565992855E-2</v>
      </c>
      <c r="I15" s="22">
        <v>0.45417879937929395</v>
      </c>
    </row>
    <row r="16" spans="1:9" ht="12" x14ac:dyDescent="0.2">
      <c r="A16" s="21" t="s">
        <v>10</v>
      </c>
      <c r="B16" s="17">
        <f t="shared" si="0"/>
        <v>0.2248246274970824</v>
      </c>
      <c r="C16" s="18">
        <f t="shared" si="1"/>
        <v>4.3388842679074884E-2</v>
      </c>
      <c r="D16" s="22">
        <v>0.35237093946417714</v>
      </c>
      <c r="E16" s="22">
        <v>0.31560117195286502</v>
      </c>
      <c r="F16" s="22">
        <v>5.9628766169526601E-2</v>
      </c>
      <c r="G16" s="22">
        <v>0.16136266953529427</v>
      </c>
      <c r="H16" s="22">
        <v>0.21268880123608011</v>
      </c>
      <c r="I16" s="22">
        <v>0.24729541662455107</v>
      </c>
    </row>
    <row r="17" spans="1:9" ht="12" x14ac:dyDescent="0.2">
      <c r="A17" s="21" t="s">
        <v>11</v>
      </c>
      <c r="B17" s="17">
        <f t="shared" si="0"/>
        <v>1.242882962597202</v>
      </c>
      <c r="C17" s="18">
        <f t="shared" si="1"/>
        <v>0.27306695403878367</v>
      </c>
      <c r="D17" s="22">
        <v>0.25575379004965981</v>
      </c>
      <c r="E17" s="22">
        <v>0.98047277145877632</v>
      </c>
      <c r="F17" s="22">
        <v>1.5126009684084367</v>
      </c>
      <c r="G17" s="22">
        <v>0.95679558179554125</v>
      </c>
      <c r="H17" s="22">
        <v>2.2206760409657953</v>
      </c>
      <c r="I17" s="22">
        <v>1.530998622905003</v>
      </c>
    </row>
    <row r="18" spans="1:9" ht="12" x14ac:dyDescent="0.2">
      <c r="A18" s="21" t="s">
        <v>40</v>
      </c>
      <c r="B18" s="17">
        <f t="shared" si="0"/>
        <v>0</v>
      </c>
      <c r="C18" s="18">
        <f t="shared" si="1"/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1:9" ht="12" x14ac:dyDescent="0.2">
      <c r="A19" s="21" t="s">
        <v>41</v>
      </c>
      <c r="B19" s="17">
        <f t="shared" si="0"/>
        <v>0.23009191874762144</v>
      </c>
      <c r="C19" s="18">
        <f t="shared" si="1"/>
        <v>4.9855269250673157E-2</v>
      </c>
      <c r="D19" s="22">
        <v>5.680710824669212E-2</v>
      </c>
      <c r="E19" s="22">
        <v>0.18815112580525117</v>
      </c>
      <c r="F19" s="22">
        <v>0.30815782994866864</v>
      </c>
      <c r="G19" s="22">
        <v>0.17854824069313363</v>
      </c>
      <c r="H19" s="22">
        <v>0.41451097390041358</v>
      </c>
      <c r="I19" s="22">
        <v>0.23437623389156947</v>
      </c>
    </row>
    <row r="20" spans="1:9" ht="12" x14ac:dyDescent="0.2">
      <c r="A20" s="21" t="s">
        <v>42</v>
      </c>
      <c r="B20" s="17">
        <f t="shared" si="0"/>
        <v>1.7756665691784128E-2</v>
      </c>
      <c r="C20" s="18">
        <f t="shared" si="1"/>
        <v>6.9148061561745376E-3</v>
      </c>
      <c r="D20" s="22">
        <v>1.7633782213516507E-2</v>
      </c>
      <c r="E20" s="22">
        <v>4.3856489660462059E-2</v>
      </c>
      <c r="F20" s="22">
        <v>0</v>
      </c>
      <c r="G20" s="22">
        <v>1.6313956004417155E-2</v>
      </c>
      <c r="H20" s="22">
        <v>2.873576627230905E-2</v>
      </c>
      <c r="I20" s="22">
        <v>0</v>
      </c>
    </row>
    <row r="21" spans="1:9" ht="12" x14ac:dyDescent="0.2">
      <c r="A21" s="21" t="s">
        <v>12</v>
      </c>
      <c r="B21" s="17">
        <f t="shared" si="0"/>
        <v>0</v>
      </c>
      <c r="C21" s="18">
        <f t="shared" si="1"/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</row>
    <row r="22" spans="1:9" ht="12" x14ac:dyDescent="0.2">
      <c r="A22" s="19" t="s">
        <v>13</v>
      </c>
      <c r="B22" s="17">
        <f t="shared" si="0"/>
        <v>28.494202227493819</v>
      </c>
      <c r="C22" s="18">
        <f t="shared" si="1"/>
        <v>2.9377874434694999</v>
      </c>
      <c r="D22" s="22">
        <v>24.873361021140511</v>
      </c>
      <c r="E22" s="22">
        <v>30.488549658971355</v>
      </c>
      <c r="F22" s="22">
        <v>34.405701480191311</v>
      </c>
      <c r="G22" s="22">
        <v>17.192796793552294</v>
      </c>
      <c r="H22" s="22">
        <v>26.779978591844284</v>
      </c>
      <c r="I22" s="22">
        <v>37.224825819263167</v>
      </c>
    </row>
    <row r="23" spans="1:9" ht="12" x14ac:dyDescent="0.2">
      <c r="A23" s="19" t="s">
        <v>14</v>
      </c>
      <c r="B23" s="17">
        <f t="shared" si="0"/>
        <v>0</v>
      </c>
      <c r="C23" s="18">
        <f t="shared" si="1"/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</row>
    <row r="24" spans="1:9" ht="12" x14ac:dyDescent="0.2">
      <c r="A24" s="21" t="s">
        <v>15</v>
      </c>
      <c r="B24" s="17">
        <f t="shared" si="0"/>
        <v>20.871468545166824</v>
      </c>
      <c r="C24" s="18">
        <f t="shared" si="1"/>
        <v>5.0033280879534079</v>
      </c>
      <c r="D24" s="22">
        <v>0.94868445090606945</v>
      </c>
      <c r="E24" s="22">
        <v>14.011737822866882</v>
      </c>
      <c r="F24" s="22">
        <v>26.243765074957754</v>
      </c>
      <c r="G24" s="22">
        <v>27.235140367867984</v>
      </c>
      <c r="H24" s="22">
        <v>20.505877546420578</v>
      </c>
      <c r="I24" s="22">
        <v>36.283606007981675</v>
      </c>
    </row>
    <row r="25" spans="1:9" ht="12" x14ac:dyDescent="0.2">
      <c r="A25" s="21" t="s">
        <v>16</v>
      </c>
      <c r="B25" s="17">
        <f t="shared" si="0"/>
        <v>3.0557380059422843</v>
      </c>
      <c r="C25" s="18">
        <f t="shared" si="1"/>
        <v>0.31387805065999541</v>
      </c>
      <c r="D25" s="22">
        <v>3.5427048423248877</v>
      </c>
      <c r="E25" s="22">
        <v>3.4824605286430823</v>
      </c>
      <c r="F25" s="22">
        <v>3.1869078730646252</v>
      </c>
      <c r="G25" s="22">
        <v>1.6000096315512473</v>
      </c>
      <c r="H25" s="22">
        <v>2.8639341459971193</v>
      </c>
      <c r="I25" s="22">
        <v>3.6584110140727431</v>
      </c>
    </row>
    <row r="26" spans="1:9" ht="12" x14ac:dyDescent="0.2">
      <c r="A26" s="19" t="s">
        <v>17</v>
      </c>
      <c r="B26" s="17">
        <f t="shared" si="0"/>
        <v>1.2366116058664298</v>
      </c>
      <c r="C26" s="18">
        <f t="shared" si="1"/>
        <v>0.38153430836560503</v>
      </c>
      <c r="D26" s="22">
        <v>1.4198194622274636</v>
      </c>
      <c r="E26" s="22">
        <v>1.9489156284321467</v>
      </c>
      <c r="F26" s="22">
        <v>0.22668701321311938</v>
      </c>
      <c r="G26" s="22">
        <v>0.90456270586517107</v>
      </c>
      <c r="H26" s="22">
        <v>2.5991936696964877</v>
      </c>
      <c r="I26" s="22">
        <v>0.32049115576418946</v>
      </c>
    </row>
    <row r="27" spans="1:9" ht="12" x14ac:dyDescent="0.2">
      <c r="A27" s="21" t="s">
        <v>43</v>
      </c>
      <c r="B27" s="17">
        <f t="shared" si="0"/>
        <v>0</v>
      </c>
      <c r="C27" s="18">
        <f t="shared" si="1"/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</row>
    <row r="28" spans="1:9" ht="12" x14ac:dyDescent="0.2">
      <c r="A28" s="21" t="s">
        <v>18</v>
      </c>
      <c r="B28" s="17">
        <f t="shared" si="0"/>
        <v>0.57340364873654226</v>
      </c>
      <c r="C28" s="18">
        <f t="shared" si="1"/>
        <v>0.36295637500342431</v>
      </c>
      <c r="D28" s="22">
        <v>0</v>
      </c>
      <c r="E28" s="22">
        <v>1.4153908518593219</v>
      </c>
      <c r="F28" s="22">
        <v>4.5260706429863198E-2</v>
      </c>
      <c r="G28" s="22">
        <v>0</v>
      </c>
      <c r="H28" s="22">
        <v>1.979770334130069</v>
      </c>
      <c r="I28" s="22">
        <v>0</v>
      </c>
    </row>
    <row r="29" spans="1:9" ht="12" x14ac:dyDescent="0.2">
      <c r="A29" s="21" t="s">
        <v>19</v>
      </c>
      <c r="B29" s="17">
        <f t="shared" si="0"/>
        <v>0.2218943229062055</v>
      </c>
      <c r="C29" s="18">
        <f t="shared" si="1"/>
        <v>0.11893312670084213</v>
      </c>
      <c r="D29" s="22">
        <v>0</v>
      </c>
      <c r="E29" s="22">
        <v>6.4528374646715583E-2</v>
      </c>
      <c r="F29" s="22">
        <v>0.76836779262765187</v>
      </c>
      <c r="G29" s="22">
        <v>0.27144040543145337</v>
      </c>
      <c r="H29" s="22">
        <v>0</v>
      </c>
      <c r="I29" s="22">
        <v>0.22702936473141233</v>
      </c>
    </row>
    <row r="30" spans="1:9" ht="12" x14ac:dyDescent="0.2">
      <c r="A30" s="21" t="s">
        <v>20</v>
      </c>
      <c r="B30" s="17">
        <f t="shared" si="0"/>
        <v>20.695740611305308</v>
      </c>
      <c r="C30" s="18">
        <f t="shared" si="1"/>
        <v>6.122828268709485</v>
      </c>
      <c r="D30" s="22">
        <v>40.616174769848776</v>
      </c>
      <c r="E30" s="22">
        <v>29.325626819176431</v>
      </c>
      <c r="F30" s="22">
        <v>1.3703983776985411</v>
      </c>
      <c r="G30" s="22">
        <v>17.33435477320165</v>
      </c>
      <c r="H30" s="22">
        <v>28.975847128525452</v>
      </c>
      <c r="I30" s="22">
        <v>6.5520417993809907</v>
      </c>
    </row>
    <row r="31" spans="1:9" ht="12" x14ac:dyDescent="0.2">
      <c r="A31" s="21" t="s">
        <v>21</v>
      </c>
      <c r="B31" s="17">
        <f t="shared" si="0"/>
        <v>0.11325143764846358</v>
      </c>
      <c r="C31" s="18">
        <f t="shared" si="1"/>
        <v>8.7352836878204831E-2</v>
      </c>
      <c r="D31" s="22">
        <v>0</v>
      </c>
      <c r="E31" s="22">
        <v>0</v>
      </c>
      <c r="F31" s="22">
        <v>0.5334097876508348</v>
      </c>
      <c r="G31" s="22">
        <v>0</v>
      </c>
      <c r="H31" s="22">
        <v>0</v>
      </c>
      <c r="I31" s="22">
        <v>0.14609883823994671</v>
      </c>
    </row>
    <row r="32" spans="1:9" ht="12" x14ac:dyDescent="0.2">
      <c r="A32" s="21" t="s">
        <v>44</v>
      </c>
      <c r="B32" s="17">
        <f t="shared" si="0"/>
        <v>0</v>
      </c>
      <c r="C32" s="18">
        <f t="shared" si="1"/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</row>
    <row r="33" spans="1:9" ht="12" x14ac:dyDescent="0.2">
      <c r="A33" s="21" t="s">
        <v>45</v>
      </c>
      <c r="B33" s="17">
        <f t="shared" si="0"/>
        <v>9.7375720894147075E-2</v>
      </c>
      <c r="C33" s="18">
        <f t="shared" si="1"/>
        <v>4.1331810119702411E-2</v>
      </c>
      <c r="D33" s="22">
        <v>0.18500190950789899</v>
      </c>
      <c r="E33" s="22">
        <v>0.16773738851509012</v>
      </c>
      <c r="F33" s="22">
        <v>0</v>
      </c>
      <c r="G33" s="22">
        <v>0</v>
      </c>
      <c r="H33" s="22">
        <v>0.21317568441201803</v>
      </c>
      <c r="I33" s="22">
        <v>1.8339342929875227E-2</v>
      </c>
    </row>
    <row r="34" spans="1:9" ht="12" x14ac:dyDescent="0.2">
      <c r="A34" s="21" t="s">
        <v>46</v>
      </c>
      <c r="B34" s="17">
        <f t="shared" si="0"/>
        <v>6.0608937139419103E-3</v>
      </c>
      <c r="C34" s="18">
        <f t="shared" si="1"/>
        <v>2.9500049159475717E-3</v>
      </c>
      <c r="D34" s="22">
        <v>1.7115541452672002E-2</v>
      </c>
      <c r="E34" s="22">
        <v>1.0902193775420017E-2</v>
      </c>
      <c r="F34" s="22">
        <v>0</v>
      </c>
      <c r="G34" s="22">
        <v>0</v>
      </c>
      <c r="H34" s="22">
        <v>8.3476270555594388E-3</v>
      </c>
      <c r="I34" s="22">
        <v>0</v>
      </c>
    </row>
    <row r="35" spans="1:9" ht="12" x14ac:dyDescent="0.2">
      <c r="A35" s="19" t="s">
        <v>22</v>
      </c>
      <c r="B35" s="17">
        <f t="shared" si="0"/>
        <v>9.4158878813393562E-2</v>
      </c>
      <c r="C35" s="18">
        <f t="shared" si="1"/>
        <v>3.8599767686244929E-2</v>
      </c>
      <c r="D35" s="22">
        <v>0</v>
      </c>
      <c r="E35" s="22">
        <v>0.25110453143213557</v>
      </c>
      <c r="F35" s="22">
        <v>0.15327232430906906</v>
      </c>
      <c r="G35" s="22">
        <v>7.9673763954451443E-2</v>
      </c>
      <c r="H35" s="22">
        <v>6.9838477744221181E-2</v>
      </c>
      <c r="I35" s="22">
        <v>1.1064175440484145E-2</v>
      </c>
    </row>
    <row r="36" spans="1:9" ht="12" x14ac:dyDescent="0.2">
      <c r="A36" s="19" t="s">
        <v>47</v>
      </c>
      <c r="B36" s="17">
        <f t="shared" si="0"/>
        <v>0</v>
      </c>
      <c r="C36" s="18">
        <f t="shared" si="1"/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</row>
    <row r="37" spans="1:9" ht="12" x14ac:dyDescent="0.2">
      <c r="A37" s="19" t="s">
        <v>23</v>
      </c>
      <c r="B37" s="17">
        <f t="shared" si="0"/>
        <v>0</v>
      </c>
      <c r="C37" s="18">
        <f t="shared" si="1"/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</row>
    <row r="38" spans="1:9" ht="12" x14ac:dyDescent="0.2">
      <c r="A38" s="19" t="s">
        <v>36</v>
      </c>
      <c r="B38" s="17">
        <f t="shared" si="0"/>
        <v>0</v>
      </c>
      <c r="C38" s="18">
        <f t="shared" si="1"/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</row>
    <row r="39" spans="1:9" ht="12" x14ac:dyDescent="0.2">
      <c r="A39" s="19" t="s">
        <v>24</v>
      </c>
      <c r="B39" s="17">
        <f t="shared" si="0"/>
        <v>0</v>
      </c>
      <c r="C39" s="18">
        <f t="shared" si="1"/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</row>
    <row r="40" spans="1:9" ht="12" x14ac:dyDescent="0.2">
      <c r="A40" s="19" t="s">
        <v>48</v>
      </c>
      <c r="B40" s="17">
        <f t="shared" si="0"/>
        <v>0</v>
      </c>
      <c r="C40" s="18">
        <f t="shared" si="1"/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</row>
    <row r="41" spans="1:9" ht="12" x14ac:dyDescent="0.2">
      <c r="A41" s="21" t="s">
        <v>25</v>
      </c>
      <c r="B41" s="17">
        <f t="shared" si="0"/>
        <v>14.890502592804594</v>
      </c>
      <c r="C41" s="18">
        <f t="shared" si="1"/>
        <v>3.7017798750557351</v>
      </c>
      <c r="D41" s="22">
        <v>15.66178686780823</v>
      </c>
      <c r="E41" s="22">
        <v>9.4229799449199181</v>
      </c>
      <c r="F41" s="22">
        <v>22.615181076765253</v>
      </c>
      <c r="G41" s="22">
        <v>27.844373457532747</v>
      </c>
      <c r="H41" s="22">
        <v>3.3345200516834366</v>
      </c>
      <c r="I41" s="22">
        <v>10.464174158117991</v>
      </c>
    </row>
    <row r="42" spans="1:9" ht="12" x14ac:dyDescent="0.2">
      <c r="A42" s="21" t="s">
        <v>26</v>
      </c>
      <c r="B42" s="17">
        <f t="shared" si="0"/>
        <v>2.5051688422926444E-3</v>
      </c>
      <c r="C42" s="18">
        <f t="shared" si="1"/>
        <v>2.5051688422926448E-3</v>
      </c>
      <c r="D42" s="22">
        <v>1.5031013053755867E-2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</row>
    <row r="43" spans="1:9" ht="12" x14ac:dyDescent="0.2">
      <c r="A43" s="21" t="s">
        <v>49</v>
      </c>
      <c r="B43" s="17">
        <f t="shared" si="0"/>
        <v>0</v>
      </c>
      <c r="C43" s="18">
        <f t="shared" si="1"/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</row>
    <row r="44" spans="1:9" ht="12" x14ac:dyDescent="0.2">
      <c r="A44" s="21" t="s">
        <v>27</v>
      </c>
      <c r="B44" s="17">
        <f t="shared" si="0"/>
        <v>0.48379968993241818</v>
      </c>
      <c r="C44" s="18">
        <f t="shared" si="1"/>
        <v>0.22673927779156847</v>
      </c>
      <c r="D44" s="22">
        <v>1.5579854052863169</v>
      </c>
      <c r="E44" s="22">
        <v>0.45178476836216319</v>
      </c>
      <c r="F44" s="22">
        <v>0.45695420952782506</v>
      </c>
      <c r="G44" s="22">
        <v>9.1865134120823755E-2</v>
      </c>
      <c r="H44" s="22">
        <v>0.31135175701771767</v>
      </c>
      <c r="I44" s="22">
        <v>3.2856865279662743E-2</v>
      </c>
    </row>
    <row r="45" spans="1:9" ht="12" x14ac:dyDescent="0.2">
      <c r="A45" s="21" t="s">
        <v>50</v>
      </c>
      <c r="B45" s="17">
        <f t="shared" si="0"/>
        <v>1.1507055237388592E-2</v>
      </c>
      <c r="C45" s="18">
        <f t="shared" si="1"/>
        <v>4.2592299860721152E-3</v>
      </c>
      <c r="D45" s="22">
        <v>0</v>
      </c>
      <c r="E45" s="22">
        <v>2.1276934497920209E-2</v>
      </c>
      <c r="F45" s="22">
        <v>2.3867076944365746E-2</v>
      </c>
      <c r="G45" s="22">
        <v>8.0251969963981394E-3</v>
      </c>
      <c r="H45" s="22">
        <v>1.5873122985647456E-2</v>
      </c>
      <c r="I45" s="22">
        <v>0</v>
      </c>
    </row>
    <row r="46" spans="1:9" ht="12" x14ac:dyDescent="0.2">
      <c r="A46" s="21" t="s">
        <v>28</v>
      </c>
      <c r="B46" s="17">
        <f t="shared" si="0"/>
        <v>4.142532069232515E-2</v>
      </c>
      <c r="C46" s="18">
        <f t="shared" si="1"/>
        <v>2.2413403736278238E-2</v>
      </c>
      <c r="D46" s="22">
        <v>0.14231068440187122</v>
      </c>
      <c r="E46" s="22">
        <v>2.5875122410496679E-2</v>
      </c>
      <c r="F46" s="22">
        <v>6.5222738109124739E-2</v>
      </c>
      <c r="G46" s="22">
        <v>1.3762157680380178E-2</v>
      </c>
      <c r="H46" s="22">
        <v>1.3812215520780861E-3</v>
      </c>
      <c r="I46" s="22">
        <v>0</v>
      </c>
    </row>
    <row r="47" spans="1:9" ht="12" x14ac:dyDescent="0.2">
      <c r="A47" s="21" t="s">
        <v>51</v>
      </c>
      <c r="B47" s="17">
        <f t="shared" si="0"/>
        <v>4.7870664018883876E-3</v>
      </c>
      <c r="C47" s="18">
        <f t="shared" si="1"/>
        <v>2.2726092386864366E-3</v>
      </c>
      <c r="D47" s="22">
        <v>1.5329117144796837E-2</v>
      </c>
      <c r="E47" s="22">
        <v>4.9197314082987456E-3</v>
      </c>
      <c r="F47" s="22">
        <v>5.0325811627622587E-4</v>
      </c>
      <c r="G47" s="22">
        <v>3.198705331856734E-3</v>
      </c>
      <c r="H47" s="22">
        <v>4.7715864101017889E-3</v>
      </c>
      <c r="I47" s="22">
        <v>0</v>
      </c>
    </row>
    <row r="48" spans="1:9" ht="12" x14ac:dyDescent="0.2">
      <c r="A48" s="21" t="s">
        <v>52</v>
      </c>
      <c r="B48" s="17">
        <f t="shared" si="0"/>
        <v>6.3191738418139933E-4</v>
      </c>
      <c r="C48" s="18">
        <f t="shared" si="1"/>
        <v>4.4311166309743167E-4</v>
      </c>
      <c r="D48" s="22">
        <v>2.6369010626901973E-3</v>
      </c>
      <c r="E48" s="22">
        <v>0</v>
      </c>
      <c r="F48" s="22">
        <v>1.1546032423981989E-3</v>
      </c>
      <c r="G48" s="22">
        <v>0</v>
      </c>
      <c r="H48" s="22">
        <v>0</v>
      </c>
      <c r="I48" s="22">
        <v>0</v>
      </c>
    </row>
    <row r="49" spans="1:9" ht="12" x14ac:dyDescent="0.2">
      <c r="A49" s="21" t="s">
        <v>53</v>
      </c>
      <c r="B49" s="17">
        <f t="shared" si="0"/>
        <v>0.23734534742016447</v>
      </c>
      <c r="C49" s="18">
        <f t="shared" si="1"/>
        <v>0.10526123270888275</v>
      </c>
      <c r="D49" s="22">
        <v>0.74056559591584936</v>
      </c>
      <c r="E49" s="22">
        <v>0.22958212839804884</v>
      </c>
      <c r="F49" s="22">
        <v>5.7729621853547866E-3</v>
      </c>
      <c r="G49" s="22">
        <v>0.12051147813020807</v>
      </c>
      <c r="H49" s="22">
        <v>0.14124741630266274</v>
      </c>
      <c r="I49" s="22">
        <v>0.18639250358886306</v>
      </c>
    </row>
    <row r="50" spans="1:9" ht="12" x14ac:dyDescent="0.2">
      <c r="A50" s="21" t="s">
        <v>54</v>
      </c>
      <c r="B50" s="17">
        <f t="shared" si="0"/>
        <v>4.0505411419648083E-3</v>
      </c>
      <c r="C50" s="18">
        <f t="shared" si="1"/>
        <v>2.7201208973570137E-3</v>
      </c>
      <c r="D50" s="22">
        <v>1.5693454052431697E-2</v>
      </c>
      <c r="E50" s="22">
        <v>0</v>
      </c>
      <c r="F50" s="22">
        <v>8.6097927993571549E-3</v>
      </c>
      <c r="G50" s="22">
        <v>0</v>
      </c>
      <c r="H50" s="22">
        <v>0</v>
      </c>
      <c r="I50" s="22">
        <v>0</v>
      </c>
    </row>
    <row r="51" spans="1:9" ht="12" x14ac:dyDescent="0.2">
      <c r="A51" s="19" t="s">
        <v>29</v>
      </c>
      <c r="B51" s="17">
        <f t="shared" si="0"/>
        <v>2.5645284692386982E-2</v>
      </c>
      <c r="C51" s="18">
        <f t="shared" si="1"/>
        <v>1.4533681841537903E-2</v>
      </c>
      <c r="D51" s="22">
        <v>8.1437197147977911E-2</v>
      </c>
      <c r="E51" s="22">
        <v>3.9451749502184483E-3</v>
      </c>
      <c r="F51" s="22">
        <v>5.9640976189309573E-2</v>
      </c>
      <c r="G51" s="22">
        <v>8.848359866815942E-3</v>
      </c>
      <c r="H51" s="22">
        <v>0</v>
      </c>
      <c r="I51" s="22">
        <v>0</v>
      </c>
    </row>
    <row r="52" spans="1:9" ht="12" x14ac:dyDescent="0.2">
      <c r="A52" s="21" t="s">
        <v>55</v>
      </c>
      <c r="B52" s="17">
        <f t="shared" si="0"/>
        <v>1.8792264960967677E-4</v>
      </c>
      <c r="C52" s="18">
        <f t="shared" si="1"/>
        <v>1.8792264960967679E-4</v>
      </c>
      <c r="D52" s="22">
        <v>0</v>
      </c>
      <c r="E52" s="22">
        <v>0</v>
      </c>
      <c r="F52" s="22">
        <v>1.1275358976580606E-3</v>
      </c>
      <c r="G52" s="22">
        <v>0</v>
      </c>
      <c r="H52" s="22">
        <v>0</v>
      </c>
      <c r="I52" s="22">
        <v>0</v>
      </c>
    </row>
    <row r="53" spans="1:9" ht="12" x14ac:dyDescent="0.2">
      <c r="A53" s="21" t="s">
        <v>30</v>
      </c>
      <c r="B53" s="17">
        <f t="shared" si="0"/>
        <v>0.77856811192951136</v>
      </c>
      <c r="C53" s="18">
        <f t="shared" si="1"/>
        <v>0.19771533777578679</v>
      </c>
      <c r="D53" s="22">
        <v>0.81428119754289696</v>
      </c>
      <c r="E53" s="22">
        <v>0.74016878316562573</v>
      </c>
      <c r="F53" s="22">
        <v>0.92316112882588086</v>
      </c>
      <c r="G53" s="22">
        <v>0.55321968655099185</v>
      </c>
      <c r="H53" s="22">
        <v>1.5601606843515889</v>
      </c>
      <c r="I53" s="22">
        <v>8.0417191140082667E-2</v>
      </c>
    </row>
    <row r="54" spans="1:9" ht="12" x14ac:dyDescent="0.2">
      <c r="A54" s="21" t="s">
        <v>31</v>
      </c>
      <c r="B54" s="17">
        <f t="shared" si="0"/>
        <v>1.0243817409326883</v>
      </c>
      <c r="C54" s="18">
        <f t="shared" si="1"/>
        <v>0.21642430015337247</v>
      </c>
      <c r="D54" s="22">
        <v>1.5632915339908355</v>
      </c>
      <c r="E54" s="22">
        <v>1.155102406404932</v>
      </c>
      <c r="F54" s="22">
        <v>1.1898330393898933</v>
      </c>
      <c r="G54" s="22">
        <v>0.8949260924390301</v>
      </c>
      <c r="H54" s="22">
        <v>1.3058342753347467</v>
      </c>
      <c r="I54" s="22">
        <v>3.7303098036693044E-2</v>
      </c>
    </row>
    <row r="55" spans="1:9" ht="12" x14ac:dyDescent="0.2">
      <c r="A55" s="21" t="s">
        <v>32</v>
      </c>
      <c r="B55" s="17">
        <f t="shared" si="0"/>
        <v>9.6615352493608492E-4</v>
      </c>
      <c r="C55" s="18">
        <f t="shared" si="1"/>
        <v>6.9885269020515976E-4</v>
      </c>
      <c r="D55" s="22">
        <v>4.2119332378760099E-3</v>
      </c>
      <c r="E55" s="22">
        <v>0</v>
      </c>
      <c r="F55" s="22">
        <v>0</v>
      </c>
      <c r="G55" s="22">
        <v>1.5849879117404994E-3</v>
      </c>
      <c r="H55" s="22">
        <v>0</v>
      </c>
      <c r="I55" s="22">
        <v>0</v>
      </c>
    </row>
    <row r="56" spans="1:9" ht="12" x14ac:dyDescent="0.2">
      <c r="A56" s="21" t="s">
        <v>33</v>
      </c>
      <c r="B56" s="17">
        <f t="shared" si="0"/>
        <v>0.3567543056431019</v>
      </c>
      <c r="C56" s="18">
        <f t="shared" si="1"/>
        <v>8.4105566212266045E-2</v>
      </c>
      <c r="D56" s="22">
        <v>0.47761663147953315</v>
      </c>
      <c r="E56" s="22">
        <v>0.33308696518058156</v>
      </c>
      <c r="F56" s="22">
        <v>0.47131654244405047</v>
      </c>
      <c r="G56" s="22">
        <v>0.26025943300930682</v>
      </c>
      <c r="H56" s="22">
        <v>0.58892139869788229</v>
      </c>
      <c r="I56" s="22">
        <v>9.3248630472567429E-3</v>
      </c>
    </row>
    <row r="57" spans="1:9" ht="12" x14ac:dyDescent="0.2">
      <c r="A57" s="21" t="s">
        <v>56</v>
      </c>
      <c r="B57" s="17">
        <f t="shared" si="0"/>
        <v>2.0633831131793907</v>
      </c>
      <c r="C57" s="18">
        <f t="shared" si="1"/>
        <v>0.56752403135142448</v>
      </c>
      <c r="D57" s="22">
        <v>4.3489103752182823</v>
      </c>
      <c r="E57" s="22">
        <v>2.069262084665815</v>
      </c>
      <c r="F57" s="22">
        <v>2.3075768253418238</v>
      </c>
      <c r="G57" s="22">
        <v>1.7559951495543684</v>
      </c>
      <c r="H57" s="22">
        <v>1.8985542442960568</v>
      </c>
      <c r="I57" s="22">
        <v>0</v>
      </c>
    </row>
    <row r="58" spans="1:9" ht="12" x14ac:dyDescent="0.2">
      <c r="A58" s="19" t="s">
        <v>34</v>
      </c>
      <c r="B58" s="17">
        <f t="shared" si="0"/>
        <v>8.3101075065175153E-2</v>
      </c>
      <c r="C58" s="18">
        <f t="shared" si="1"/>
        <v>2.8969021718817219E-2</v>
      </c>
      <c r="D58" s="22">
        <v>0.21124640920956866</v>
      </c>
      <c r="E58" s="22">
        <v>0.10317800426581278</v>
      </c>
      <c r="F58" s="22">
        <v>6.3987527125504415E-2</v>
      </c>
      <c r="G58" s="22">
        <v>6.3440079642772901E-2</v>
      </c>
      <c r="H58" s="22">
        <v>5.6754430147392135E-2</v>
      </c>
      <c r="I58" s="22">
        <v>0</v>
      </c>
    </row>
    <row r="59" spans="1:9" ht="12" x14ac:dyDescent="0.2">
      <c r="A59" s="19" t="s">
        <v>57</v>
      </c>
      <c r="B59" s="17">
        <f t="shared" si="0"/>
        <v>0.13213049123802761</v>
      </c>
      <c r="C59" s="18">
        <f t="shared" si="1"/>
        <v>3.4919887260098238E-2</v>
      </c>
      <c r="D59" s="22">
        <v>0.14346236814799354</v>
      </c>
      <c r="E59" s="22">
        <v>0.1223904817184174</v>
      </c>
      <c r="F59" s="22">
        <v>0.16964147662723544</v>
      </c>
      <c r="G59" s="22">
        <v>8.4377711445966827E-2</v>
      </c>
      <c r="H59" s="22">
        <v>0.26419320160595228</v>
      </c>
      <c r="I59" s="22">
        <v>8.7177078826002237E-3</v>
      </c>
    </row>
    <row r="60" spans="1:9" ht="12" x14ac:dyDescent="0.2">
      <c r="A60" s="19" t="s">
        <v>58</v>
      </c>
      <c r="B60" s="17">
        <f t="shared" si="0"/>
        <v>0.3273901553965966</v>
      </c>
      <c r="C60" s="18">
        <f t="shared" si="1"/>
        <v>7.3528299468757163E-2</v>
      </c>
      <c r="D60" s="22">
        <v>0.46706513449934733</v>
      </c>
      <c r="E60" s="22">
        <v>0.34503776170804951</v>
      </c>
      <c r="F60" s="22">
        <v>0.41907689125540054</v>
      </c>
      <c r="G60" s="22">
        <v>0.24316774225869986</v>
      </c>
      <c r="H60" s="22">
        <v>0.48300358351268929</v>
      </c>
      <c r="I60" s="22">
        <v>6.9898191453931823E-3</v>
      </c>
    </row>
    <row r="61" spans="1:9" ht="12" x14ac:dyDescent="0.2">
      <c r="A61" s="19" t="s">
        <v>35</v>
      </c>
      <c r="B61" s="17">
        <f t="shared" si="0"/>
        <v>0.65098393013773059</v>
      </c>
      <c r="C61" s="18">
        <f t="shared" si="1"/>
        <v>0.16394106794926094</v>
      </c>
      <c r="D61" s="22">
        <v>0.73516141556291492</v>
      </c>
      <c r="E61" s="22">
        <v>0.60148261039631346</v>
      </c>
      <c r="F61" s="22">
        <v>0.87585708098800019</v>
      </c>
      <c r="G61" s="22">
        <v>0.43999393285377175</v>
      </c>
      <c r="H61" s="22">
        <v>1.2185236122173406</v>
      </c>
      <c r="I61" s="22">
        <v>3.4884928808043045E-2</v>
      </c>
    </row>
    <row r="62" spans="1:9" ht="12" x14ac:dyDescent="0.2">
      <c r="A62" s="19" t="s">
        <v>59</v>
      </c>
      <c r="B62" s="17">
        <f t="shared" si="0"/>
        <v>9.4733734662341917E-2</v>
      </c>
      <c r="C62" s="18">
        <f t="shared" si="1"/>
        <v>2.1520943865220341E-2</v>
      </c>
      <c r="D62" s="22">
        <v>0.133763378911888</v>
      </c>
      <c r="E62" s="22">
        <v>0.10134322114601312</v>
      </c>
      <c r="F62" s="22">
        <v>0.12396390067239239</v>
      </c>
      <c r="G62" s="22">
        <v>7.0744343483911745E-2</v>
      </c>
      <c r="H62" s="22">
        <v>0.13858756375984632</v>
      </c>
      <c r="I62" s="22">
        <v>0</v>
      </c>
    </row>
    <row r="63" spans="1:9" x14ac:dyDescent="0.2">
      <c r="A63" s="6"/>
    </row>
    <row r="64" spans="1:9" x14ac:dyDescent="0.2">
      <c r="A64" s="6"/>
    </row>
    <row r="65" spans="1:32" x14ac:dyDescent="0.2">
      <c r="A65" s="6" t="s">
        <v>62</v>
      </c>
      <c r="K65" s="6"/>
    </row>
    <row r="66" spans="1:32" x14ac:dyDescent="0.2">
      <c r="A66" s="7" t="s">
        <v>66</v>
      </c>
      <c r="B66" s="15" t="s">
        <v>61</v>
      </c>
      <c r="C66" s="16" t="s">
        <v>70</v>
      </c>
      <c r="D66" s="7">
        <v>1</v>
      </c>
      <c r="E66" s="7">
        <v>2</v>
      </c>
      <c r="F66" s="7">
        <v>3</v>
      </c>
      <c r="G66" s="7">
        <v>4</v>
      </c>
      <c r="H66" s="7">
        <v>5</v>
      </c>
      <c r="I66" s="7">
        <v>6</v>
      </c>
      <c r="K66" s="6"/>
      <c r="N66" s="6"/>
      <c r="O66" s="6"/>
      <c r="P66" s="6"/>
      <c r="Q66" s="6"/>
      <c r="R66" s="6"/>
      <c r="S66" s="6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2"/>
    </row>
    <row r="67" spans="1:32" ht="12" x14ac:dyDescent="0.2">
      <c r="A67" s="19" t="s">
        <v>37</v>
      </c>
      <c r="B67" s="17">
        <f>IFERROR(AVERAGE(D67:I67),"")</f>
        <v>0.1359526914650008</v>
      </c>
      <c r="C67" s="18">
        <f>IFERROR(STDEV(D67:I67)/SQRT(COUNT(D67:I67)),"")</f>
        <v>4.9826580798528197E-2</v>
      </c>
      <c r="D67" s="20">
        <v>6.233771834147242E-2</v>
      </c>
      <c r="E67" s="20">
        <v>0.35136002369208014</v>
      </c>
      <c r="F67" s="20">
        <v>0.14692682792853745</v>
      </c>
      <c r="G67" s="20">
        <v>5.94704602091852E-2</v>
      </c>
      <c r="H67" s="20">
        <v>0.18082126258688885</v>
      </c>
      <c r="I67" s="20">
        <v>1.4799856031840728E-2</v>
      </c>
      <c r="K67" s="8"/>
      <c r="L67" s="14"/>
      <c r="M67" s="14"/>
      <c r="N67" s="9"/>
      <c r="O67" s="9"/>
      <c r="P67" s="9"/>
      <c r="Q67" s="9"/>
      <c r="R67" s="9"/>
      <c r="S67" s="9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2"/>
    </row>
    <row r="68" spans="1:32" ht="12" x14ac:dyDescent="0.2">
      <c r="A68" s="21" t="s">
        <v>0</v>
      </c>
      <c r="B68" s="17">
        <f t="shared" ref="B68:B126" si="2">IFERROR(AVERAGE(D68:I68),"")</f>
        <v>0.13257263844373215</v>
      </c>
      <c r="C68" s="18">
        <f t="shared" ref="C68:C126" si="3">IFERROR(STDEV(D68:I68)/SQRT(COUNT(D68:I68)),"")</f>
        <v>2.4764890843090023E-2</v>
      </c>
      <c r="D68" s="20">
        <v>5.2025452823103328E-2</v>
      </c>
      <c r="E68" s="20">
        <v>0.16685861690528822</v>
      </c>
      <c r="F68" s="20">
        <v>0.10477919354431872</v>
      </c>
      <c r="G68" s="20">
        <v>0.14753508853771</v>
      </c>
      <c r="H68" s="20">
        <v>9.8899587007846776E-2</v>
      </c>
      <c r="I68" s="20">
        <v>0.22533789184412592</v>
      </c>
      <c r="K68" s="10"/>
      <c r="L68" s="14"/>
      <c r="M68" s="14"/>
      <c r="N68" s="9"/>
      <c r="O68" s="9"/>
      <c r="P68" s="9"/>
      <c r="Q68" s="9"/>
      <c r="R68" s="9"/>
      <c r="S68" s="9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2"/>
    </row>
    <row r="69" spans="1:32" ht="12" x14ac:dyDescent="0.2">
      <c r="A69" s="21" t="s">
        <v>38</v>
      </c>
      <c r="B69" s="17">
        <f t="shared" si="2"/>
        <v>0</v>
      </c>
      <c r="C69" s="18">
        <f t="shared" si="3"/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K69" s="10"/>
      <c r="L69" s="14"/>
      <c r="M69" s="14"/>
      <c r="N69" s="9"/>
      <c r="O69" s="9"/>
      <c r="P69" s="9"/>
      <c r="Q69" s="9"/>
      <c r="R69" s="9"/>
      <c r="S69" s="9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2"/>
    </row>
    <row r="70" spans="1:32" ht="12" x14ac:dyDescent="0.2">
      <c r="A70" s="21" t="s">
        <v>1</v>
      </c>
      <c r="B70" s="17">
        <f t="shared" si="2"/>
        <v>0.18524672584961699</v>
      </c>
      <c r="C70" s="18">
        <f t="shared" si="3"/>
        <v>3.2580571925896244E-2</v>
      </c>
      <c r="D70" s="20">
        <v>7.9274218008425934E-2</v>
      </c>
      <c r="E70" s="20">
        <v>0.26837321734716174</v>
      </c>
      <c r="F70" s="20">
        <v>0.18667301283993848</v>
      </c>
      <c r="G70" s="20">
        <v>9.7427748705600697E-2</v>
      </c>
      <c r="H70" s="20">
        <v>0.24332074723764008</v>
      </c>
      <c r="I70" s="20">
        <v>0.23641141095893503</v>
      </c>
      <c r="K70" s="10"/>
      <c r="L70" s="14"/>
      <c r="M70" s="14"/>
      <c r="N70" s="9"/>
      <c r="O70" s="9"/>
      <c r="P70" s="9"/>
      <c r="Q70" s="9"/>
      <c r="R70" s="9"/>
      <c r="S70" s="9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2"/>
    </row>
    <row r="71" spans="1:32" ht="12" x14ac:dyDescent="0.2">
      <c r="A71" s="19" t="s">
        <v>2</v>
      </c>
      <c r="B71" s="17">
        <f t="shared" si="2"/>
        <v>1.9745159815113091</v>
      </c>
      <c r="C71" s="18">
        <f t="shared" si="3"/>
        <v>1.040291054089465</v>
      </c>
      <c r="D71" s="20">
        <v>6.5578995248888439E-2</v>
      </c>
      <c r="E71" s="20">
        <v>6.0918550380895304</v>
      </c>
      <c r="F71" s="20">
        <v>0.92495376014658115</v>
      </c>
      <c r="G71" s="20">
        <v>0.25830233275826819</v>
      </c>
      <c r="H71" s="20">
        <v>4.2111788862674189</v>
      </c>
      <c r="I71" s="20">
        <v>0.29522687655717</v>
      </c>
      <c r="K71" s="8"/>
      <c r="L71" s="14"/>
      <c r="M71" s="14"/>
      <c r="N71" s="9"/>
      <c r="O71" s="9"/>
      <c r="P71" s="9"/>
      <c r="Q71" s="9"/>
      <c r="R71" s="9"/>
      <c r="S71" s="9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2"/>
    </row>
    <row r="72" spans="1:32" ht="12" x14ac:dyDescent="0.2">
      <c r="A72" s="21" t="s">
        <v>3</v>
      </c>
      <c r="B72" s="17">
        <f t="shared" si="2"/>
        <v>0.22088780410090025</v>
      </c>
      <c r="C72" s="18">
        <f t="shared" si="3"/>
        <v>3.854226650585961E-2</v>
      </c>
      <c r="D72" s="20">
        <v>0.10816777787294306</v>
      </c>
      <c r="E72" s="20">
        <v>0.23806557769985179</v>
      </c>
      <c r="F72" s="20">
        <v>0.18147562653300908</v>
      </c>
      <c r="G72" s="20">
        <v>0.20448471985533631</v>
      </c>
      <c r="H72" s="20">
        <v>0.20094391886464799</v>
      </c>
      <c r="I72" s="20">
        <v>0.3921892037796133</v>
      </c>
      <c r="K72" s="10"/>
      <c r="L72" s="14"/>
      <c r="M72" s="14"/>
      <c r="N72" s="9"/>
      <c r="O72" s="9"/>
      <c r="P72" s="9"/>
      <c r="Q72" s="9"/>
      <c r="R72" s="9"/>
      <c r="S72" s="9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2"/>
    </row>
    <row r="73" spans="1:32" ht="12" x14ac:dyDescent="0.2">
      <c r="A73" s="21" t="s">
        <v>4</v>
      </c>
      <c r="B73" s="17">
        <f t="shared" si="2"/>
        <v>1.4928187053951797E-2</v>
      </c>
      <c r="C73" s="18">
        <f t="shared" si="3"/>
        <v>8.3686126549869077E-3</v>
      </c>
      <c r="D73" s="20">
        <v>0</v>
      </c>
      <c r="E73" s="20">
        <v>4.3272311708608548E-2</v>
      </c>
      <c r="F73" s="20">
        <v>3.8863440277454177E-2</v>
      </c>
      <c r="G73" s="20">
        <v>7.4333703376480518E-3</v>
      </c>
      <c r="H73" s="20">
        <v>0</v>
      </c>
      <c r="I73" s="20">
        <v>0</v>
      </c>
      <c r="K73" s="10"/>
      <c r="L73" s="14"/>
      <c r="M73" s="14"/>
      <c r="N73" s="9"/>
      <c r="O73" s="9"/>
      <c r="P73" s="9"/>
      <c r="Q73" s="9"/>
      <c r="R73" s="9"/>
      <c r="S73" s="9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2"/>
    </row>
    <row r="74" spans="1:32" ht="12" x14ac:dyDescent="0.2">
      <c r="A74" s="21" t="s">
        <v>5</v>
      </c>
      <c r="B74" s="17">
        <f t="shared" si="2"/>
        <v>4.9133823532291059E-2</v>
      </c>
      <c r="C74" s="18">
        <f t="shared" si="3"/>
        <v>1.0166572487817454E-2</v>
      </c>
      <c r="D74" s="20">
        <v>1.8037372145305482E-2</v>
      </c>
      <c r="E74" s="20">
        <v>4.1558485192074425E-2</v>
      </c>
      <c r="F74" s="20">
        <v>4.1891452534885382E-2</v>
      </c>
      <c r="G74" s="20">
        <v>4.0071240623884195E-2</v>
      </c>
      <c r="H74" s="20">
        <v>6.1949136230322756E-2</v>
      </c>
      <c r="I74" s="20">
        <v>9.1295254467274101E-2</v>
      </c>
      <c r="K74" s="10"/>
      <c r="L74" s="14"/>
      <c r="M74" s="14"/>
      <c r="N74" s="9"/>
      <c r="O74" s="9"/>
      <c r="P74" s="9"/>
      <c r="Q74" s="9"/>
      <c r="R74" s="9"/>
      <c r="S74" s="9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2"/>
    </row>
    <row r="75" spans="1:32" ht="12" x14ac:dyDescent="0.2">
      <c r="A75" s="21" t="s">
        <v>6</v>
      </c>
      <c r="B75" s="17">
        <f t="shared" si="2"/>
        <v>0.67501364447430179</v>
      </c>
      <c r="C75" s="18">
        <f t="shared" si="3"/>
        <v>0.36173616778492229</v>
      </c>
      <c r="D75" s="20">
        <v>2.2285067975238534E-2</v>
      </c>
      <c r="E75" s="20">
        <v>1.4393016576918838</v>
      </c>
      <c r="F75" s="20">
        <v>0.29130797641166606</v>
      </c>
      <c r="G75" s="20">
        <v>0.1252148668537614</v>
      </c>
      <c r="H75" s="20">
        <v>2.1175130163545863</v>
      </c>
      <c r="I75" s="20">
        <v>5.44592815586743E-2</v>
      </c>
      <c r="K75" s="10"/>
      <c r="L75" s="14"/>
      <c r="M75" s="14"/>
      <c r="N75" s="9"/>
      <c r="O75" s="9"/>
      <c r="P75" s="9"/>
      <c r="Q75" s="9"/>
      <c r="R75" s="9"/>
      <c r="S75" s="9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2"/>
    </row>
    <row r="76" spans="1:32" ht="12" x14ac:dyDescent="0.2">
      <c r="A76" s="21" t="s">
        <v>39</v>
      </c>
      <c r="B76" s="17">
        <f t="shared" si="2"/>
        <v>4.6866756678345646E-2</v>
      </c>
      <c r="C76" s="18">
        <f t="shared" si="3"/>
        <v>1.3695696739920309E-2</v>
      </c>
      <c r="D76" s="20">
        <v>1.9822218648669045E-2</v>
      </c>
      <c r="E76" s="20">
        <v>8.6847226995598978E-2</v>
      </c>
      <c r="F76" s="20">
        <v>5.1829633096702681E-2</v>
      </c>
      <c r="G76" s="20">
        <v>2.3001652826099696E-2</v>
      </c>
      <c r="H76" s="20">
        <v>8.6492410774798481E-2</v>
      </c>
      <c r="I76" s="20">
        <v>1.3207397728205034E-2</v>
      </c>
      <c r="K76" s="10"/>
      <c r="L76" s="14"/>
      <c r="M76" s="14"/>
      <c r="N76" s="9"/>
      <c r="O76" s="9"/>
      <c r="P76" s="9"/>
      <c r="Q76" s="9"/>
      <c r="R76" s="9"/>
      <c r="S76" s="9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2"/>
    </row>
    <row r="77" spans="1:32" ht="12" x14ac:dyDescent="0.2">
      <c r="A77" s="19" t="s">
        <v>7</v>
      </c>
      <c r="B77" s="17">
        <f t="shared" si="2"/>
        <v>0.14575042619538953</v>
      </c>
      <c r="C77" s="18">
        <f t="shared" si="3"/>
        <v>3.7448259101150336E-2</v>
      </c>
      <c r="D77" s="20">
        <v>5.9628964067815433E-2</v>
      </c>
      <c r="E77" s="20">
        <v>0.27225922580042611</v>
      </c>
      <c r="F77" s="20">
        <v>0.15876839468671736</v>
      </c>
      <c r="G77" s="20">
        <v>6.3118361053993974E-2</v>
      </c>
      <c r="H77" s="20">
        <v>0.23528093751959442</v>
      </c>
      <c r="I77" s="20">
        <v>8.5446674043789875E-2</v>
      </c>
      <c r="K77" s="8"/>
      <c r="L77" s="14"/>
      <c r="M77" s="14"/>
      <c r="N77" s="9"/>
      <c r="O77" s="9"/>
      <c r="P77" s="9"/>
      <c r="Q77" s="9"/>
      <c r="R77" s="9"/>
      <c r="S77" s="9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2"/>
    </row>
    <row r="78" spans="1:32" ht="12" x14ac:dyDescent="0.2">
      <c r="A78" s="19" t="s">
        <v>8</v>
      </c>
      <c r="B78" s="17">
        <f t="shared" si="2"/>
        <v>7.2038598455563416E-2</v>
      </c>
      <c r="C78" s="18">
        <f t="shared" si="3"/>
        <v>1.0227780723762162E-2</v>
      </c>
      <c r="D78" s="20">
        <v>5.67139319135994E-2</v>
      </c>
      <c r="E78" s="20">
        <v>9.8092509974584366E-2</v>
      </c>
      <c r="F78" s="20">
        <v>5.792181725058583E-2</v>
      </c>
      <c r="G78" s="20">
        <v>5.5171439958232059E-2</v>
      </c>
      <c r="H78" s="20">
        <v>0.1098757127728895</v>
      </c>
      <c r="I78" s="20">
        <v>5.445617886348942E-2</v>
      </c>
      <c r="K78" s="8"/>
      <c r="L78" s="14"/>
      <c r="M78" s="14"/>
      <c r="N78" s="9"/>
      <c r="O78" s="9"/>
      <c r="P78" s="9"/>
      <c r="Q78" s="9"/>
      <c r="R78" s="9"/>
      <c r="S78" s="9"/>
    </row>
    <row r="79" spans="1:32" ht="12" x14ac:dyDescent="0.2">
      <c r="A79" s="21" t="s">
        <v>9</v>
      </c>
      <c r="B79" s="17">
        <f t="shared" si="2"/>
        <v>0.37105218901683412</v>
      </c>
      <c r="C79" s="18">
        <f t="shared" si="3"/>
        <v>5.5807303785947657E-2</v>
      </c>
      <c r="D79" s="22">
        <v>0.29877233936519892</v>
      </c>
      <c r="E79" s="22">
        <v>0.43697792365050281</v>
      </c>
      <c r="F79" s="22">
        <v>0.36594903014505914</v>
      </c>
      <c r="G79" s="22">
        <v>0.42491836765320867</v>
      </c>
      <c r="H79" s="22">
        <v>0.14980247865073421</v>
      </c>
      <c r="I79" s="22">
        <v>0.54989299463630104</v>
      </c>
      <c r="K79" s="10"/>
      <c r="L79" s="14"/>
      <c r="M79" s="14"/>
    </row>
    <row r="80" spans="1:32" ht="12" x14ac:dyDescent="0.2">
      <c r="A80" s="21" t="s">
        <v>10</v>
      </c>
      <c r="B80" s="17">
        <f t="shared" si="2"/>
        <v>0.97697256681683287</v>
      </c>
      <c r="C80" s="18">
        <f t="shared" si="3"/>
        <v>0.31810596101693212</v>
      </c>
      <c r="D80" s="22">
        <v>0.20890303800742688</v>
      </c>
      <c r="E80" s="22">
        <v>0.55582826034287491</v>
      </c>
      <c r="F80" s="22">
        <v>1.0837781307716696</v>
      </c>
      <c r="G80" s="22">
        <v>0.22237505619730277</v>
      </c>
      <c r="H80" s="22">
        <v>1.8826537556019578</v>
      </c>
      <c r="I80" s="22">
        <v>1.9082971599797653</v>
      </c>
      <c r="K80" s="10"/>
      <c r="L80" s="14"/>
      <c r="M80" s="14"/>
    </row>
    <row r="81" spans="1:13" ht="12" x14ac:dyDescent="0.2">
      <c r="A81" s="21" t="s">
        <v>11</v>
      </c>
      <c r="B81" s="17">
        <f t="shared" si="2"/>
        <v>0.32204278032690742</v>
      </c>
      <c r="C81" s="18">
        <f t="shared" si="3"/>
        <v>8.0717066035875071E-2</v>
      </c>
      <c r="D81" s="22">
        <v>0.15519153492901724</v>
      </c>
      <c r="E81" s="22">
        <v>0.62093642401725657</v>
      </c>
      <c r="F81" s="22">
        <v>0.34839117604541509</v>
      </c>
      <c r="G81" s="22">
        <v>0.14237451548256586</v>
      </c>
      <c r="H81" s="22">
        <v>0.48281363326384119</v>
      </c>
      <c r="I81" s="22">
        <v>0.18254939822334865</v>
      </c>
      <c r="K81" s="10"/>
      <c r="L81" s="14"/>
      <c r="M81" s="14"/>
    </row>
    <row r="82" spans="1:13" ht="12" x14ac:dyDescent="0.2">
      <c r="A82" s="21" t="s">
        <v>40</v>
      </c>
      <c r="B82" s="17">
        <f t="shared" si="2"/>
        <v>0</v>
      </c>
      <c r="C82" s="18">
        <f t="shared" si="3"/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K82" s="10"/>
      <c r="L82" s="14"/>
      <c r="M82" s="14"/>
    </row>
    <row r="83" spans="1:13" ht="12" x14ac:dyDescent="0.2">
      <c r="A83" s="21" t="s">
        <v>41</v>
      </c>
      <c r="B83" s="17">
        <f t="shared" si="2"/>
        <v>6.8955199913271911E-2</v>
      </c>
      <c r="C83" s="18">
        <f t="shared" si="3"/>
        <v>1.4087683790443839E-2</v>
      </c>
      <c r="D83" s="22">
        <v>4.3876390867965319E-2</v>
      </c>
      <c r="E83" s="22">
        <v>0.12592425159362641</v>
      </c>
      <c r="F83" s="22">
        <v>6.8782170753304797E-2</v>
      </c>
      <c r="G83" s="22">
        <v>3.889374626362313E-2</v>
      </c>
      <c r="H83" s="22">
        <v>9.2359259873131386E-2</v>
      </c>
      <c r="I83" s="22">
        <v>4.3895380127980436E-2</v>
      </c>
      <c r="K83" s="10"/>
      <c r="L83" s="14"/>
      <c r="M83" s="14"/>
    </row>
    <row r="84" spans="1:13" ht="12" x14ac:dyDescent="0.2">
      <c r="A84" s="21" t="s">
        <v>42</v>
      </c>
      <c r="B84" s="17">
        <f t="shared" si="2"/>
        <v>4.8704871375309282E-3</v>
      </c>
      <c r="C84" s="18">
        <f t="shared" si="3"/>
        <v>4.8704871375309282E-3</v>
      </c>
      <c r="D84" s="22">
        <v>0</v>
      </c>
      <c r="E84" s="22">
        <v>0</v>
      </c>
      <c r="F84" s="22">
        <v>0</v>
      </c>
      <c r="G84" s="22">
        <v>0</v>
      </c>
      <c r="H84" s="22">
        <v>2.9222922825185571E-2</v>
      </c>
      <c r="I84" s="22">
        <v>0</v>
      </c>
      <c r="K84" s="10"/>
      <c r="L84" s="14"/>
      <c r="M84" s="14"/>
    </row>
    <row r="85" spans="1:13" ht="12" x14ac:dyDescent="0.2">
      <c r="A85" s="21" t="s">
        <v>12</v>
      </c>
      <c r="B85" s="17">
        <f t="shared" si="2"/>
        <v>1.0095757311963853E-2</v>
      </c>
      <c r="C85" s="18">
        <f t="shared" si="3"/>
        <v>3.5406985666821852E-3</v>
      </c>
      <c r="D85" s="22">
        <v>0</v>
      </c>
      <c r="E85" s="22">
        <v>1.3592129481178656E-2</v>
      </c>
      <c r="F85" s="22">
        <v>1.6214840162229956E-2</v>
      </c>
      <c r="G85" s="22">
        <v>2.1156717355690656E-2</v>
      </c>
      <c r="H85" s="22">
        <v>9.610856872683848E-3</v>
      </c>
      <c r="I85" s="22">
        <v>0</v>
      </c>
      <c r="K85" s="10"/>
      <c r="L85" s="14"/>
      <c r="M85" s="14"/>
    </row>
    <row r="86" spans="1:13" ht="12" x14ac:dyDescent="0.2">
      <c r="A86" s="19" t="s">
        <v>13</v>
      </c>
      <c r="B86" s="17">
        <f t="shared" si="2"/>
        <v>2.3213802952803846</v>
      </c>
      <c r="C86" s="18">
        <f t="shared" si="3"/>
        <v>1.1645614402854818</v>
      </c>
      <c r="D86" s="22">
        <v>1.3165381738225748</v>
      </c>
      <c r="E86" s="22">
        <v>0.10630675086054978</v>
      </c>
      <c r="F86" s="22">
        <v>2.4349547491842105</v>
      </c>
      <c r="G86" s="22">
        <v>0.17758742603437289</v>
      </c>
      <c r="H86" s="22">
        <v>7.8081898986959404</v>
      </c>
      <c r="I86" s="22">
        <v>2.0847047730846593</v>
      </c>
      <c r="K86" s="8"/>
      <c r="L86" s="14"/>
      <c r="M86" s="14"/>
    </row>
    <row r="87" spans="1:13" ht="12" x14ac:dyDescent="0.2">
      <c r="A87" s="19" t="s">
        <v>14</v>
      </c>
      <c r="B87" s="17">
        <f t="shared" si="2"/>
        <v>0</v>
      </c>
      <c r="C87" s="18">
        <f t="shared" si="3"/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K87" s="8"/>
      <c r="L87" s="14"/>
      <c r="M87" s="14"/>
    </row>
    <row r="88" spans="1:13" ht="12" x14ac:dyDescent="0.2">
      <c r="A88" s="21" t="s">
        <v>15</v>
      </c>
      <c r="B88" s="17">
        <f t="shared" si="2"/>
        <v>77.279359596750012</v>
      </c>
      <c r="C88" s="18">
        <f t="shared" si="3"/>
        <v>6.5024113392502008</v>
      </c>
      <c r="D88" s="22">
        <v>92.433246930766984</v>
      </c>
      <c r="E88" s="22">
        <v>70.763612064326281</v>
      </c>
      <c r="F88" s="22">
        <v>84.032502596134393</v>
      </c>
      <c r="G88" s="22">
        <v>90.300136638019453</v>
      </c>
      <c r="H88" s="22">
        <v>49.333293610578693</v>
      </c>
      <c r="I88" s="22">
        <v>76.813365740674271</v>
      </c>
      <c r="K88" s="10"/>
      <c r="L88" s="14"/>
      <c r="M88" s="14"/>
    </row>
    <row r="89" spans="1:13" ht="12" x14ac:dyDescent="0.2">
      <c r="A89" s="21" t="s">
        <v>16</v>
      </c>
      <c r="B89" s="17">
        <f t="shared" si="2"/>
        <v>0.47433698967113092</v>
      </c>
      <c r="C89" s="18">
        <f t="shared" si="3"/>
        <v>0.28366770887989223</v>
      </c>
      <c r="D89" s="22">
        <v>0.12517810330767559</v>
      </c>
      <c r="E89" s="22">
        <v>4.3843587214119933E-2</v>
      </c>
      <c r="F89" s="22">
        <v>0.44658298224383786</v>
      </c>
      <c r="G89" s="22">
        <v>5.3762235692919623E-2</v>
      </c>
      <c r="H89" s="22">
        <v>1.8548659795333711</v>
      </c>
      <c r="I89" s="22">
        <v>0.32178905003486152</v>
      </c>
      <c r="K89" s="10"/>
      <c r="L89" s="14"/>
      <c r="M89" s="14"/>
    </row>
    <row r="90" spans="1:13" ht="12" x14ac:dyDescent="0.2">
      <c r="A90" s="19" t="s">
        <v>17</v>
      </c>
      <c r="B90" s="17">
        <f t="shared" si="2"/>
        <v>0.34006403542482838</v>
      </c>
      <c r="C90" s="18">
        <f t="shared" si="3"/>
        <v>0.22885253198722968</v>
      </c>
      <c r="D90" s="22">
        <v>8.1483019839991122E-2</v>
      </c>
      <c r="E90" s="22">
        <v>7.725847610562323E-3</v>
      </c>
      <c r="F90" s="22">
        <v>0.27114948838697134</v>
      </c>
      <c r="G90" s="22">
        <v>1.5859158570516136E-2</v>
      </c>
      <c r="H90" s="22">
        <v>1.464486544128105</v>
      </c>
      <c r="I90" s="22">
        <v>0.19968015401282466</v>
      </c>
      <c r="K90" s="8"/>
      <c r="L90" s="14"/>
      <c r="M90" s="14"/>
    </row>
    <row r="91" spans="1:13" ht="12" x14ac:dyDescent="0.2">
      <c r="A91" s="21" t="s">
        <v>43</v>
      </c>
      <c r="B91" s="17">
        <f t="shared" si="2"/>
        <v>0</v>
      </c>
      <c r="C91" s="18">
        <f t="shared" si="3"/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K91" s="10"/>
      <c r="L91" s="14"/>
      <c r="M91" s="14"/>
    </row>
    <row r="92" spans="1:13" ht="12" x14ac:dyDescent="0.2">
      <c r="A92" s="21" t="s">
        <v>18</v>
      </c>
      <c r="B92" s="17">
        <f t="shared" si="2"/>
        <v>5.329401563505593E-3</v>
      </c>
      <c r="C92" s="18">
        <f t="shared" si="3"/>
        <v>5.329401563505593E-3</v>
      </c>
      <c r="D92" s="22">
        <v>0</v>
      </c>
      <c r="E92" s="22">
        <v>3.1976409381033556E-2</v>
      </c>
      <c r="F92" s="22">
        <v>0</v>
      </c>
      <c r="G92" s="22">
        <v>0</v>
      </c>
      <c r="H92" s="22">
        <v>0</v>
      </c>
      <c r="I92" s="22">
        <v>0</v>
      </c>
      <c r="K92" s="10"/>
      <c r="L92" s="14"/>
      <c r="M92" s="14"/>
    </row>
    <row r="93" spans="1:13" ht="12" x14ac:dyDescent="0.2">
      <c r="A93" s="21" t="s">
        <v>19</v>
      </c>
      <c r="B93" s="17">
        <f t="shared" si="2"/>
        <v>3.5118813391376631E-2</v>
      </c>
      <c r="C93" s="18">
        <f t="shared" si="3"/>
        <v>2.9408430372602955E-2</v>
      </c>
      <c r="D93" s="22">
        <v>0</v>
      </c>
      <c r="E93" s="22">
        <v>0.18000796615045223</v>
      </c>
      <c r="F93" s="22">
        <v>0</v>
      </c>
      <c r="G93" s="22">
        <v>3.070491419780759E-2</v>
      </c>
      <c r="H93" s="22">
        <v>0</v>
      </c>
      <c r="I93" s="22">
        <v>0</v>
      </c>
      <c r="K93" s="10"/>
      <c r="L93" s="14"/>
      <c r="M93" s="14"/>
    </row>
    <row r="94" spans="1:13" ht="12" x14ac:dyDescent="0.2">
      <c r="A94" s="21" t="s">
        <v>20</v>
      </c>
      <c r="B94" s="17">
        <f t="shared" si="2"/>
        <v>7.3764904693523485</v>
      </c>
      <c r="C94" s="18">
        <f t="shared" si="3"/>
        <v>4.3507527436708484</v>
      </c>
      <c r="D94" s="22">
        <v>2.0421168188333354</v>
      </c>
      <c r="E94" s="22">
        <v>0.10616045538056001</v>
      </c>
      <c r="F94" s="22">
        <v>7.0757259266636314</v>
      </c>
      <c r="G94" s="22">
        <v>0.36445782122080395</v>
      </c>
      <c r="H94" s="22">
        <v>28.265605964381248</v>
      </c>
      <c r="I94" s="22">
        <v>6.4048758296345136</v>
      </c>
      <c r="K94" s="10"/>
      <c r="L94" s="14"/>
      <c r="M94" s="14"/>
    </row>
    <row r="95" spans="1:13" ht="12" x14ac:dyDescent="0.2">
      <c r="A95" s="21" t="s">
        <v>21</v>
      </c>
      <c r="B95" s="17">
        <f t="shared" si="2"/>
        <v>0.10308303692231291</v>
      </c>
      <c r="C95" s="18">
        <f t="shared" si="3"/>
        <v>3.2019471041970726E-2</v>
      </c>
      <c r="D95" s="22">
        <v>0.22375504540767843</v>
      </c>
      <c r="E95" s="22">
        <v>0.10626558787378459</v>
      </c>
      <c r="F95" s="22">
        <v>7.9293185370569202E-2</v>
      </c>
      <c r="G95" s="22">
        <v>5.4647688135115946E-2</v>
      </c>
      <c r="H95" s="22">
        <v>0</v>
      </c>
      <c r="I95" s="22">
        <v>0.15453671474672936</v>
      </c>
      <c r="K95" s="10"/>
      <c r="L95" s="14"/>
      <c r="M95" s="14"/>
    </row>
    <row r="96" spans="1:13" ht="12" x14ac:dyDescent="0.2">
      <c r="A96" s="21" t="s">
        <v>44</v>
      </c>
      <c r="B96" s="17">
        <f t="shared" si="2"/>
        <v>0</v>
      </c>
      <c r="C96" s="18">
        <f t="shared" si="3"/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K96" s="10"/>
      <c r="L96" s="14"/>
      <c r="M96" s="14"/>
    </row>
    <row r="97" spans="1:13" ht="12" x14ac:dyDescent="0.2">
      <c r="A97" s="21" t="s">
        <v>45</v>
      </c>
      <c r="B97" s="17">
        <f t="shared" si="2"/>
        <v>5.2198141563275714E-2</v>
      </c>
      <c r="C97" s="18">
        <f t="shared" si="3"/>
        <v>3.9024868434580605E-2</v>
      </c>
      <c r="D97" s="22">
        <v>0</v>
      </c>
      <c r="E97" s="22">
        <v>0</v>
      </c>
      <c r="F97" s="22">
        <v>3.270853855758591E-2</v>
      </c>
      <c r="G97" s="22">
        <v>0</v>
      </c>
      <c r="H97" s="22">
        <v>0.24423927971516779</v>
      </c>
      <c r="I97" s="22">
        <v>3.6241031106900551E-2</v>
      </c>
      <c r="K97" s="10"/>
      <c r="L97" s="14"/>
      <c r="M97" s="14"/>
    </row>
    <row r="98" spans="1:13" ht="12" x14ac:dyDescent="0.2">
      <c r="A98" s="21" t="s">
        <v>46</v>
      </c>
      <c r="B98" s="17">
        <f t="shared" si="2"/>
        <v>0</v>
      </c>
      <c r="C98" s="18">
        <f t="shared" si="3"/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K98" s="10"/>
      <c r="L98" s="14"/>
      <c r="M98" s="14"/>
    </row>
    <row r="99" spans="1:13" ht="12" x14ac:dyDescent="0.2">
      <c r="A99" s="19" t="s">
        <v>22</v>
      </c>
      <c r="B99" s="17">
        <f t="shared" si="2"/>
        <v>4.2653019474612553E-3</v>
      </c>
      <c r="C99" s="18">
        <f t="shared" si="3"/>
        <v>1.955938930628039E-3</v>
      </c>
      <c r="D99" s="22">
        <v>0</v>
      </c>
      <c r="E99" s="22">
        <v>6.88534392134354E-3</v>
      </c>
      <c r="F99" s="22">
        <v>4.0639757007879512E-3</v>
      </c>
      <c r="G99" s="22">
        <v>2.1830279104839991E-3</v>
      </c>
      <c r="H99" s="22">
        <v>1.2459464152152043E-2</v>
      </c>
      <c r="I99" s="22">
        <v>0</v>
      </c>
      <c r="K99" s="8"/>
      <c r="L99" s="14"/>
      <c r="M99" s="14"/>
    </row>
    <row r="100" spans="1:13" ht="12" x14ac:dyDescent="0.2">
      <c r="A100" s="19" t="s">
        <v>47</v>
      </c>
      <c r="B100" s="17">
        <f t="shared" si="2"/>
        <v>3.3909400989263383E-3</v>
      </c>
      <c r="C100" s="18">
        <f t="shared" si="3"/>
        <v>3.3909400989263392E-3</v>
      </c>
      <c r="D100" s="22">
        <v>0</v>
      </c>
      <c r="E100" s="22">
        <v>2.0345640593558031E-2</v>
      </c>
      <c r="F100" s="22">
        <v>0</v>
      </c>
      <c r="G100" s="22">
        <v>0</v>
      </c>
      <c r="H100" s="22">
        <v>0</v>
      </c>
      <c r="I100" s="22">
        <v>0</v>
      </c>
      <c r="K100" s="8"/>
      <c r="L100" s="14"/>
      <c r="M100" s="14"/>
    </row>
    <row r="101" spans="1:13" ht="12" x14ac:dyDescent="0.2">
      <c r="A101" s="19" t="s">
        <v>23</v>
      </c>
      <c r="B101" s="17">
        <f t="shared" si="2"/>
        <v>0</v>
      </c>
      <c r="C101" s="18">
        <f t="shared" si="3"/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K101" s="8"/>
      <c r="L101" s="14"/>
      <c r="M101" s="14"/>
    </row>
    <row r="102" spans="1:13" ht="12" x14ac:dyDescent="0.2">
      <c r="A102" s="19" t="s">
        <v>36</v>
      </c>
      <c r="B102" s="17">
        <f t="shared" si="2"/>
        <v>0</v>
      </c>
      <c r="C102" s="18">
        <f t="shared" si="3"/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K102" s="8"/>
      <c r="L102" s="14"/>
      <c r="M102" s="14"/>
    </row>
    <row r="103" spans="1:13" ht="12" x14ac:dyDescent="0.2">
      <c r="A103" s="19" t="s">
        <v>24</v>
      </c>
      <c r="B103" s="17">
        <f t="shared" si="2"/>
        <v>0</v>
      </c>
      <c r="C103" s="18">
        <f t="shared" si="3"/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K103" s="8"/>
      <c r="L103" s="14"/>
      <c r="M103" s="14"/>
    </row>
    <row r="104" spans="1:13" ht="12" x14ac:dyDescent="0.2">
      <c r="A104" s="19" t="s">
        <v>48</v>
      </c>
      <c r="B104" s="17">
        <f t="shared" si="2"/>
        <v>0</v>
      </c>
      <c r="C104" s="18">
        <f t="shared" si="3"/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K104" s="8"/>
      <c r="L104" s="14"/>
      <c r="M104" s="14"/>
    </row>
    <row r="105" spans="1:13" ht="12" x14ac:dyDescent="0.2">
      <c r="A105" s="21" t="s">
        <v>25</v>
      </c>
      <c r="B105" s="17">
        <f t="shared" si="2"/>
        <v>6.331778539346935</v>
      </c>
      <c r="C105" s="18">
        <f t="shared" si="3"/>
        <v>2.6655906017211466</v>
      </c>
      <c r="D105" s="22">
        <v>2.3822147602224284</v>
      </c>
      <c r="E105" s="22">
        <v>17.723487135773972</v>
      </c>
      <c r="F105" s="22">
        <v>1.4858155021181509</v>
      </c>
      <c r="G105" s="22">
        <v>7.0441775569277647</v>
      </c>
      <c r="H105" s="22">
        <v>0.29988061342798772</v>
      </c>
      <c r="I105" s="22">
        <v>9.0550956676113064</v>
      </c>
      <c r="K105" s="10"/>
      <c r="L105" s="14"/>
      <c r="M105" s="14"/>
    </row>
    <row r="106" spans="1:13" ht="12" x14ac:dyDescent="0.2">
      <c r="A106" s="21" t="s">
        <v>26</v>
      </c>
      <c r="B106" s="17">
        <f t="shared" si="2"/>
        <v>0</v>
      </c>
      <c r="C106" s="18">
        <f t="shared" si="3"/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K106" s="10"/>
      <c r="L106" s="14"/>
      <c r="M106" s="14"/>
    </row>
    <row r="107" spans="1:13" ht="12" x14ac:dyDescent="0.2">
      <c r="A107" s="21" t="s">
        <v>49</v>
      </c>
      <c r="B107" s="17">
        <f t="shared" si="2"/>
        <v>0</v>
      </c>
      <c r="C107" s="18">
        <f t="shared" si="3"/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K107" s="10"/>
      <c r="L107" s="14"/>
      <c r="M107" s="14"/>
    </row>
    <row r="108" spans="1:13" ht="12" x14ac:dyDescent="0.2">
      <c r="A108" s="21" t="s">
        <v>27</v>
      </c>
      <c r="B108" s="17">
        <f t="shared" si="2"/>
        <v>4.9116697767870587E-2</v>
      </c>
      <c r="C108" s="18">
        <f t="shared" si="3"/>
        <v>4.7423662990171762E-2</v>
      </c>
      <c r="D108" s="22">
        <v>0</v>
      </c>
      <c r="E108" s="22">
        <v>0</v>
      </c>
      <c r="F108" s="22">
        <v>8.5684044056928699E-3</v>
      </c>
      <c r="G108" s="22">
        <v>0</v>
      </c>
      <c r="H108" s="22">
        <v>0.28613178220153063</v>
      </c>
      <c r="I108" s="22">
        <v>0</v>
      </c>
      <c r="K108" s="10"/>
      <c r="L108" s="14"/>
      <c r="M108" s="14"/>
    </row>
    <row r="109" spans="1:13" ht="12" x14ac:dyDescent="0.2">
      <c r="A109" s="21" t="s">
        <v>50</v>
      </c>
      <c r="B109" s="17">
        <f t="shared" si="2"/>
        <v>2.028586526642093E-3</v>
      </c>
      <c r="C109" s="18">
        <f t="shared" si="3"/>
        <v>2.0285865266420934E-3</v>
      </c>
      <c r="D109" s="22">
        <v>0</v>
      </c>
      <c r="E109" s="22">
        <v>0</v>
      </c>
      <c r="F109" s="22">
        <v>0</v>
      </c>
      <c r="G109" s="22">
        <v>0</v>
      </c>
      <c r="H109" s="22">
        <v>1.2171519159852559E-2</v>
      </c>
      <c r="I109" s="22">
        <v>0</v>
      </c>
      <c r="K109" s="10"/>
      <c r="L109" s="14"/>
      <c r="M109" s="14"/>
    </row>
    <row r="110" spans="1:13" ht="12" x14ac:dyDescent="0.2">
      <c r="A110" s="21" t="s">
        <v>28</v>
      </c>
      <c r="B110" s="17">
        <f t="shared" si="2"/>
        <v>0</v>
      </c>
      <c r="C110" s="18">
        <f t="shared" si="3"/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K110" s="10"/>
      <c r="L110" s="14"/>
      <c r="M110" s="14"/>
    </row>
    <row r="111" spans="1:13" ht="12" x14ac:dyDescent="0.2">
      <c r="A111" s="21" t="s">
        <v>51</v>
      </c>
      <c r="B111" s="17">
        <f t="shared" si="2"/>
        <v>4.0987896181823051E-3</v>
      </c>
      <c r="C111" s="18">
        <f t="shared" si="3"/>
        <v>4.0987896181823051E-3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2.4592737709093829E-2</v>
      </c>
      <c r="K111" s="10"/>
      <c r="L111" s="14"/>
      <c r="M111" s="14"/>
    </row>
    <row r="112" spans="1:13" ht="12" x14ac:dyDescent="0.2">
      <c r="A112" s="21" t="s">
        <v>52</v>
      </c>
      <c r="B112" s="17">
        <f t="shared" si="2"/>
        <v>0</v>
      </c>
      <c r="C112" s="18">
        <f t="shared" si="3"/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K112" s="10"/>
      <c r="L112" s="14"/>
      <c r="M112" s="14"/>
    </row>
    <row r="113" spans="1:13" ht="12" x14ac:dyDescent="0.2">
      <c r="A113" s="21" t="s">
        <v>53</v>
      </c>
      <c r="B113" s="17">
        <f t="shared" si="2"/>
        <v>0.17352986534539286</v>
      </c>
      <c r="C113" s="18">
        <f t="shared" si="3"/>
        <v>0.11887596670379252</v>
      </c>
      <c r="D113" s="22">
        <v>0.13061895382568439</v>
      </c>
      <c r="E113" s="22">
        <v>1.3106517488665091E-2</v>
      </c>
      <c r="F113" s="22">
        <v>1.9021808750619162E-2</v>
      </c>
      <c r="G113" s="22">
        <v>7.0352373435597828E-3</v>
      </c>
      <c r="H113" s="22">
        <v>0.11374333207949956</v>
      </c>
      <c r="I113" s="22">
        <v>0.75765334258432926</v>
      </c>
      <c r="K113" s="10"/>
      <c r="L113" s="14"/>
      <c r="M113" s="14"/>
    </row>
    <row r="114" spans="1:13" ht="12" x14ac:dyDescent="0.2">
      <c r="A114" s="21" t="s">
        <v>54</v>
      </c>
      <c r="B114" s="17">
        <f t="shared" si="2"/>
        <v>0</v>
      </c>
      <c r="C114" s="18">
        <f t="shared" si="3"/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K114" s="10"/>
      <c r="L114" s="14"/>
      <c r="M114" s="14"/>
    </row>
    <row r="115" spans="1:13" ht="12" x14ac:dyDescent="0.2">
      <c r="A115" s="19" t="s">
        <v>29</v>
      </c>
      <c r="B115" s="17">
        <f t="shared" si="2"/>
        <v>0</v>
      </c>
      <c r="C115" s="18">
        <f t="shared" si="3"/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K115" s="8"/>
      <c r="L115" s="14"/>
      <c r="M115" s="14"/>
    </row>
    <row r="116" spans="1:13" ht="12" x14ac:dyDescent="0.2">
      <c r="A116" s="21" t="s">
        <v>55</v>
      </c>
      <c r="B116" s="17">
        <f t="shared" si="2"/>
        <v>0</v>
      </c>
      <c r="C116" s="18">
        <f t="shared" si="3"/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K116" s="10"/>
      <c r="L116" s="14"/>
      <c r="M116" s="14"/>
    </row>
    <row r="117" spans="1:13" ht="12" x14ac:dyDescent="0.2">
      <c r="A117" s="21" t="s">
        <v>30</v>
      </c>
      <c r="B117" s="17">
        <f t="shared" si="2"/>
        <v>1.2283386736303898E-2</v>
      </c>
      <c r="C117" s="18">
        <f t="shared" si="3"/>
        <v>3.8479709569530711E-3</v>
      </c>
      <c r="D117" s="22">
        <v>1.1843064526728354E-2</v>
      </c>
      <c r="E117" s="22">
        <v>1.3560979112815815E-2</v>
      </c>
      <c r="F117" s="22">
        <v>1.0724295199962978E-2</v>
      </c>
      <c r="G117" s="22">
        <v>8.6741113009231371E-3</v>
      </c>
      <c r="H117" s="22">
        <v>2.8897870277393097E-2</v>
      </c>
      <c r="I117" s="22">
        <v>0</v>
      </c>
      <c r="K117" s="10"/>
      <c r="L117" s="14"/>
      <c r="M117" s="14"/>
    </row>
    <row r="118" spans="1:13" ht="12" x14ac:dyDescent="0.2">
      <c r="A118" s="21" t="s">
        <v>31</v>
      </c>
      <c r="B118" s="17">
        <f t="shared" si="2"/>
        <v>9.5361679861165477E-3</v>
      </c>
      <c r="C118" s="18">
        <f t="shared" si="3"/>
        <v>3.8981393690093796E-3</v>
      </c>
      <c r="D118" s="22">
        <v>0</v>
      </c>
      <c r="E118" s="22">
        <v>1.4831469136757376E-2</v>
      </c>
      <c r="F118" s="22">
        <v>1.0838698577655695E-2</v>
      </c>
      <c r="G118" s="22">
        <v>6.6508029224745498E-3</v>
      </c>
      <c r="H118" s="22">
        <v>2.4896037279811659E-2</v>
      </c>
      <c r="I118" s="22">
        <v>0</v>
      </c>
      <c r="K118" s="10"/>
      <c r="L118" s="14"/>
      <c r="M118" s="14"/>
    </row>
    <row r="119" spans="1:13" ht="12" x14ac:dyDescent="0.2">
      <c r="A119" s="21" t="s">
        <v>32</v>
      </c>
      <c r="B119" s="17">
        <f t="shared" si="2"/>
        <v>0</v>
      </c>
      <c r="C119" s="18">
        <f t="shared" si="3"/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K119" s="10"/>
      <c r="L119" s="14"/>
      <c r="M119" s="14"/>
    </row>
    <row r="120" spans="1:13" ht="12" x14ac:dyDescent="0.2">
      <c r="A120" s="21" t="s">
        <v>33</v>
      </c>
      <c r="B120" s="17">
        <f t="shared" si="2"/>
        <v>2.1338851494836181E-3</v>
      </c>
      <c r="C120" s="18">
        <f t="shared" si="3"/>
        <v>1.5235227103282028E-3</v>
      </c>
      <c r="D120" s="22">
        <v>0</v>
      </c>
      <c r="E120" s="22">
        <v>0</v>
      </c>
      <c r="F120" s="22">
        <v>3.6637681706093161E-3</v>
      </c>
      <c r="G120" s="22">
        <v>0</v>
      </c>
      <c r="H120" s="22">
        <v>9.1395427262923913E-3</v>
      </c>
      <c r="I120" s="22">
        <v>0</v>
      </c>
      <c r="K120" s="10"/>
      <c r="L120" s="14"/>
      <c r="M120" s="14"/>
    </row>
    <row r="121" spans="1:13" ht="12" x14ac:dyDescent="0.2">
      <c r="A121" s="21" t="s">
        <v>56</v>
      </c>
      <c r="B121" s="17">
        <f t="shared" si="2"/>
        <v>6.5351227382734788E-3</v>
      </c>
      <c r="C121" s="18">
        <f t="shared" si="3"/>
        <v>4.1434316905935385E-3</v>
      </c>
      <c r="D121" s="22">
        <v>0</v>
      </c>
      <c r="E121" s="22">
        <v>5.5475468514751269E-3</v>
      </c>
      <c r="F121" s="22">
        <v>7.5067002023552652E-3</v>
      </c>
      <c r="G121" s="22">
        <v>0</v>
      </c>
      <c r="H121" s="22">
        <v>2.6156489375810485E-2</v>
      </c>
      <c r="I121" s="22">
        <v>0</v>
      </c>
      <c r="K121" s="10"/>
      <c r="L121" s="14"/>
      <c r="M121" s="14"/>
    </row>
    <row r="122" spans="1:13" ht="12" x14ac:dyDescent="0.2">
      <c r="A122" s="19" t="s">
        <v>34</v>
      </c>
      <c r="B122" s="17">
        <f t="shared" si="2"/>
        <v>0</v>
      </c>
      <c r="C122" s="18">
        <f t="shared" si="3"/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K122" s="8"/>
      <c r="L122" s="14"/>
      <c r="M122" s="14"/>
    </row>
    <row r="123" spans="1:13" ht="12" x14ac:dyDescent="0.2">
      <c r="A123" s="19" t="s">
        <v>57</v>
      </c>
      <c r="B123" s="17">
        <f t="shared" si="2"/>
        <v>0</v>
      </c>
      <c r="C123" s="18">
        <f t="shared" si="3"/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K123" s="8"/>
      <c r="L123" s="14"/>
      <c r="M123" s="14"/>
    </row>
    <row r="124" spans="1:13" ht="12" x14ac:dyDescent="0.2">
      <c r="A124" s="19" t="s">
        <v>58</v>
      </c>
      <c r="B124" s="17">
        <f t="shared" si="2"/>
        <v>1.7657351874633548E-3</v>
      </c>
      <c r="C124" s="18">
        <f t="shared" si="3"/>
        <v>1.292907062680071E-3</v>
      </c>
      <c r="D124" s="22">
        <v>0</v>
      </c>
      <c r="E124" s="22">
        <v>0</v>
      </c>
      <c r="F124" s="22">
        <v>2.7738733255566685E-3</v>
      </c>
      <c r="G124" s="22">
        <v>0</v>
      </c>
      <c r="H124" s="22">
        <v>7.8205377992234607E-3</v>
      </c>
      <c r="I124" s="22">
        <v>0</v>
      </c>
      <c r="K124" s="8"/>
      <c r="L124" s="14"/>
      <c r="M124" s="14"/>
    </row>
    <row r="125" spans="1:13" ht="12" x14ac:dyDescent="0.2">
      <c r="A125" s="19" t="s">
        <v>35</v>
      </c>
      <c r="B125" s="17">
        <f t="shared" si="2"/>
        <v>5.279943348028132E-3</v>
      </c>
      <c r="C125" s="18">
        <f t="shared" si="3"/>
        <v>2.166645136981585E-3</v>
      </c>
      <c r="D125" s="22">
        <v>2.3901092318460346E-3</v>
      </c>
      <c r="E125" s="22">
        <v>5.2338181415350921E-3</v>
      </c>
      <c r="F125" s="22">
        <v>5.5990238793291805E-3</v>
      </c>
      <c r="G125" s="22">
        <v>3.1736970517036401E-3</v>
      </c>
      <c r="H125" s="22">
        <v>1.5283011783754843E-2</v>
      </c>
      <c r="I125" s="22">
        <v>0</v>
      </c>
      <c r="K125" s="8"/>
      <c r="L125" s="14"/>
      <c r="M125" s="14"/>
    </row>
    <row r="126" spans="1:13" ht="12" x14ac:dyDescent="0.2">
      <c r="A126" s="19" t="s">
        <v>59</v>
      </c>
      <c r="B126" s="17">
        <f t="shared" si="2"/>
        <v>0</v>
      </c>
      <c r="C126" s="18">
        <f t="shared" si="3"/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K126" s="8"/>
      <c r="L126" s="14"/>
      <c r="M126" s="14"/>
    </row>
    <row r="127" spans="1:13" x14ac:dyDescent="0.2">
      <c r="D127" s="9"/>
      <c r="E127" s="9"/>
      <c r="F127" s="9"/>
      <c r="G127" s="9"/>
      <c r="H127" s="9"/>
      <c r="I127" s="9"/>
    </row>
    <row r="129" spans="1:19" x14ac:dyDescent="0.2">
      <c r="A129" s="6" t="s">
        <v>63</v>
      </c>
      <c r="K129" s="6"/>
    </row>
    <row r="130" spans="1:19" x14ac:dyDescent="0.2">
      <c r="A130" s="7" t="s">
        <v>66</v>
      </c>
      <c r="B130" s="15" t="s">
        <v>61</v>
      </c>
      <c r="C130" s="16" t="s">
        <v>70</v>
      </c>
      <c r="D130" s="7">
        <v>1</v>
      </c>
      <c r="E130" s="7">
        <v>2</v>
      </c>
      <c r="F130" s="7">
        <v>3</v>
      </c>
      <c r="G130" s="7">
        <v>4</v>
      </c>
      <c r="H130" s="7">
        <v>5</v>
      </c>
      <c r="I130" s="7">
        <v>6</v>
      </c>
      <c r="K130" s="6"/>
      <c r="N130" s="6"/>
      <c r="O130" s="6"/>
      <c r="P130" s="6"/>
      <c r="Q130" s="6"/>
      <c r="R130" s="6"/>
      <c r="S130" s="6"/>
    </row>
    <row r="131" spans="1:19" ht="12" x14ac:dyDescent="0.2">
      <c r="A131" s="19" t="s">
        <v>37</v>
      </c>
      <c r="B131" s="17">
        <f>IFERROR(AVERAGE(D131:I131),"")</f>
        <v>6.6203151472063168E-2</v>
      </c>
      <c r="C131" s="18">
        <f>IFERROR(STDEV(D131:I131)/SQRT(COUNT(D131:I131)),"")</f>
        <v>2.4602244677208208E-2</v>
      </c>
      <c r="D131" s="20">
        <v>4.236346094865899E-2</v>
      </c>
      <c r="E131" s="20">
        <v>0.18617957499815618</v>
      </c>
      <c r="F131" s="20">
        <v>2.5898210650007671E-2</v>
      </c>
      <c r="G131" s="20">
        <v>6.1557718592828312E-2</v>
      </c>
      <c r="H131" s="20">
        <v>2.9670358990425787E-2</v>
      </c>
      <c r="I131" s="20">
        <v>5.1549584652301993E-2</v>
      </c>
      <c r="K131" s="8"/>
      <c r="L131" s="14"/>
      <c r="M131" s="14"/>
      <c r="N131" s="9"/>
      <c r="O131" s="9"/>
      <c r="P131" s="9"/>
      <c r="Q131" s="9"/>
      <c r="R131" s="9"/>
      <c r="S131" s="9"/>
    </row>
    <row r="132" spans="1:19" ht="12" x14ac:dyDescent="0.2">
      <c r="A132" s="21" t="s">
        <v>0</v>
      </c>
      <c r="B132" s="17">
        <f t="shared" ref="B132:B190" si="4">IFERROR(AVERAGE(D132:I132),"")</f>
        <v>0.10579953761259094</v>
      </c>
      <c r="C132" s="18">
        <f t="shared" ref="C132:C190" si="5">IFERROR(STDEV(D132:I132)/SQRT(COUNT(D132:I132)),"")</f>
        <v>1.7354635212148077E-2</v>
      </c>
      <c r="D132" s="20">
        <v>0.13228942822878453</v>
      </c>
      <c r="E132" s="20">
        <v>0.15110068559533646</v>
      </c>
      <c r="F132" s="20">
        <v>0.12112631096328251</v>
      </c>
      <c r="G132" s="20">
        <v>0.11888666432406303</v>
      </c>
      <c r="H132" s="20">
        <v>7.6371870022879595E-2</v>
      </c>
      <c r="I132" s="20">
        <v>3.5022266541199575E-2</v>
      </c>
      <c r="K132" s="10"/>
      <c r="L132" s="14"/>
      <c r="M132" s="14"/>
      <c r="N132" s="9"/>
      <c r="O132" s="9"/>
      <c r="P132" s="9"/>
      <c r="Q132" s="9"/>
      <c r="R132" s="9"/>
      <c r="S132" s="9"/>
    </row>
    <row r="133" spans="1:19" ht="12" x14ac:dyDescent="0.2">
      <c r="A133" s="21" t="s">
        <v>38</v>
      </c>
      <c r="B133" s="17">
        <f t="shared" si="4"/>
        <v>4.1675970946857373E-4</v>
      </c>
      <c r="C133" s="18">
        <f t="shared" si="5"/>
        <v>4.1675970946857373E-4</v>
      </c>
      <c r="D133" s="20">
        <v>2.5005582568114423E-3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K133" s="10"/>
      <c r="L133" s="14"/>
      <c r="M133" s="14"/>
      <c r="N133" s="9"/>
      <c r="O133" s="9"/>
      <c r="P133" s="9"/>
      <c r="Q133" s="9"/>
      <c r="R133" s="9"/>
      <c r="S133" s="9"/>
    </row>
    <row r="134" spans="1:19" ht="12" x14ac:dyDescent="0.2">
      <c r="A134" s="21" t="s">
        <v>1</v>
      </c>
      <c r="B134" s="17">
        <f t="shared" si="4"/>
        <v>9.9186459929047746E-2</v>
      </c>
      <c r="C134" s="18">
        <f t="shared" si="5"/>
        <v>1.8149245367310475E-2</v>
      </c>
      <c r="D134" s="20">
        <v>0.10031623758036336</v>
      </c>
      <c r="E134" s="20">
        <v>0.18026697414839724</v>
      </c>
      <c r="F134" s="20">
        <v>7.042736443455104E-2</v>
      </c>
      <c r="G134" s="20">
        <v>0.11091076028966285</v>
      </c>
      <c r="H134" s="20">
        <v>5.6156978983661128E-2</v>
      </c>
      <c r="I134" s="20">
        <v>7.7040444137650835E-2</v>
      </c>
      <c r="K134" s="10"/>
      <c r="L134" s="14"/>
      <c r="M134" s="14"/>
      <c r="N134" s="9"/>
      <c r="O134" s="9"/>
      <c r="P134" s="9"/>
      <c r="Q134" s="9"/>
      <c r="R134" s="9"/>
      <c r="S134" s="9"/>
    </row>
    <row r="135" spans="1:19" ht="12" x14ac:dyDescent="0.2">
      <c r="A135" s="19" t="s">
        <v>2</v>
      </c>
      <c r="B135" s="17">
        <f t="shared" si="4"/>
        <v>0.36889037880986858</v>
      </c>
      <c r="C135" s="18">
        <f t="shared" si="5"/>
        <v>0.16832066694143588</v>
      </c>
      <c r="D135" s="20">
        <v>9.9757287591308114E-2</v>
      </c>
      <c r="E135" s="20">
        <v>1.056403003291515</v>
      </c>
      <c r="F135" s="20">
        <v>5.6666596486786694E-2</v>
      </c>
      <c r="G135" s="20">
        <v>0.68361257357573368</v>
      </c>
      <c r="H135" s="20">
        <v>5.9087666945603863E-2</v>
      </c>
      <c r="I135" s="20">
        <v>0.25781514496826397</v>
      </c>
      <c r="K135" s="8"/>
      <c r="L135" s="14"/>
      <c r="M135" s="14"/>
      <c r="N135" s="9"/>
      <c r="O135" s="9"/>
      <c r="P135" s="9"/>
      <c r="Q135" s="9"/>
      <c r="R135" s="9"/>
      <c r="S135" s="9"/>
    </row>
    <row r="136" spans="1:19" ht="12" x14ac:dyDescent="0.2">
      <c r="A136" s="21" t="s">
        <v>3</v>
      </c>
      <c r="B136" s="17">
        <f t="shared" si="4"/>
        <v>0.16321572157357497</v>
      </c>
      <c r="C136" s="18">
        <f t="shared" si="5"/>
        <v>2.1319163808451554E-2</v>
      </c>
      <c r="D136" s="20">
        <v>0.20370008825252986</v>
      </c>
      <c r="E136" s="20">
        <v>0.20765065204233799</v>
      </c>
      <c r="F136" s="20">
        <v>0.18025482109647403</v>
      </c>
      <c r="G136" s="20">
        <v>0.18260106736779316</v>
      </c>
      <c r="H136" s="20">
        <v>0.13411504695919105</v>
      </c>
      <c r="I136" s="20">
        <v>7.0972653723123794E-2</v>
      </c>
      <c r="K136" s="10"/>
      <c r="L136" s="14"/>
      <c r="M136" s="14"/>
      <c r="N136" s="9"/>
      <c r="O136" s="9"/>
      <c r="P136" s="9"/>
      <c r="Q136" s="9"/>
      <c r="R136" s="9"/>
      <c r="S136" s="9"/>
    </row>
    <row r="137" spans="1:19" ht="12" x14ac:dyDescent="0.2">
      <c r="A137" s="21" t="s">
        <v>4</v>
      </c>
      <c r="B137" s="17">
        <f t="shared" si="4"/>
        <v>2.6234692422794016E-2</v>
      </c>
      <c r="C137" s="18">
        <f t="shared" si="5"/>
        <v>6.8200148631288636E-3</v>
      </c>
      <c r="D137" s="20">
        <v>2.5957119919108519E-2</v>
      </c>
      <c r="E137" s="20">
        <v>5.0724799648605011E-2</v>
      </c>
      <c r="F137" s="20">
        <v>4.0668894727603155E-2</v>
      </c>
      <c r="G137" s="20">
        <v>2.1065854820766998E-2</v>
      </c>
      <c r="H137" s="20">
        <v>9.7051827829580349E-3</v>
      </c>
      <c r="I137" s="20">
        <v>9.2863026377223799E-3</v>
      </c>
      <c r="K137" s="10"/>
      <c r="L137" s="14"/>
      <c r="M137" s="14"/>
      <c r="N137" s="9"/>
      <c r="O137" s="9"/>
      <c r="P137" s="9"/>
      <c r="Q137" s="9"/>
      <c r="R137" s="9"/>
      <c r="S137" s="9"/>
    </row>
    <row r="138" spans="1:19" ht="12" x14ac:dyDescent="0.2">
      <c r="A138" s="21" t="s">
        <v>5</v>
      </c>
      <c r="B138" s="17">
        <f t="shared" si="4"/>
        <v>4.102689228998313E-2</v>
      </c>
      <c r="C138" s="18">
        <f t="shared" si="5"/>
        <v>4.315867683722662E-3</v>
      </c>
      <c r="D138" s="20">
        <v>4.6898762106355893E-2</v>
      </c>
      <c r="E138" s="20">
        <v>5.5278185245509634E-2</v>
      </c>
      <c r="F138" s="20">
        <v>4.7146139967917396E-2</v>
      </c>
      <c r="G138" s="20">
        <v>3.6384530481572142E-2</v>
      </c>
      <c r="H138" s="20">
        <v>2.6422564886092879E-2</v>
      </c>
      <c r="I138" s="20">
        <v>3.4031171052450862E-2</v>
      </c>
      <c r="K138" s="10"/>
      <c r="L138" s="14"/>
      <c r="M138" s="14"/>
      <c r="N138" s="9"/>
      <c r="O138" s="9"/>
      <c r="P138" s="9"/>
      <c r="Q138" s="9"/>
      <c r="R138" s="9"/>
      <c r="S138" s="9"/>
    </row>
    <row r="139" spans="1:19" ht="12" x14ac:dyDescent="0.2">
      <c r="A139" s="21" t="s">
        <v>6</v>
      </c>
      <c r="B139" s="17">
        <f t="shared" si="4"/>
        <v>0.14091543412424484</v>
      </c>
      <c r="C139" s="18">
        <f t="shared" si="5"/>
        <v>6.190238418278507E-2</v>
      </c>
      <c r="D139" s="20">
        <v>9.2511128753291053E-2</v>
      </c>
      <c r="E139" s="20">
        <v>0.42548671857547515</v>
      </c>
      <c r="F139" s="20">
        <v>3.6490911488808286E-2</v>
      </c>
      <c r="G139" s="20">
        <v>0.19135480214660619</v>
      </c>
      <c r="H139" s="20">
        <v>2.1631943474570703E-2</v>
      </c>
      <c r="I139" s="20">
        <v>7.8017100306717727E-2</v>
      </c>
      <c r="K139" s="10"/>
      <c r="L139" s="14"/>
      <c r="M139" s="14"/>
      <c r="N139" s="9"/>
      <c r="O139" s="9"/>
      <c r="P139" s="9"/>
      <c r="Q139" s="9"/>
      <c r="R139" s="9"/>
      <c r="S139" s="9"/>
    </row>
    <row r="140" spans="1:19" ht="12" x14ac:dyDescent="0.2">
      <c r="A140" s="21" t="s">
        <v>39</v>
      </c>
      <c r="B140" s="17">
        <f t="shared" si="4"/>
        <v>1.5873745589714931E-2</v>
      </c>
      <c r="C140" s="18">
        <f t="shared" si="5"/>
        <v>6.2252926746138157E-3</v>
      </c>
      <c r="D140" s="20">
        <v>8.1617220482757182E-3</v>
      </c>
      <c r="E140" s="20">
        <v>4.6325257382538718E-2</v>
      </c>
      <c r="F140" s="20">
        <v>8.4762349532070264E-3</v>
      </c>
      <c r="G140" s="20">
        <v>1.13710662807855E-2</v>
      </c>
      <c r="H140" s="20">
        <v>5.8652125579070052E-3</v>
      </c>
      <c r="I140" s="20">
        <v>1.5042980315575603E-2</v>
      </c>
      <c r="K140" s="10"/>
      <c r="L140" s="14"/>
      <c r="M140" s="14"/>
      <c r="N140" s="9"/>
      <c r="O140" s="9"/>
      <c r="P140" s="9"/>
      <c r="Q140" s="9"/>
      <c r="R140" s="9"/>
      <c r="S140" s="9"/>
    </row>
    <row r="141" spans="1:19" ht="12" x14ac:dyDescent="0.2">
      <c r="A141" s="19" t="s">
        <v>7</v>
      </c>
      <c r="B141" s="17">
        <f t="shared" si="4"/>
        <v>5.1673383961372533E-2</v>
      </c>
      <c r="C141" s="18">
        <f t="shared" si="5"/>
        <v>1.8425535225485477E-2</v>
      </c>
      <c r="D141" s="20">
        <v>2.7993995674187783E-2</v>
      </c>
      <c r="E141" s="20">
        <v>0.1406293342068812</v>
      </c>
      <c r="F141" s="20">
        <v>2.6245254012485439E-2</v>
      </c>
      <c r="G141" s="20">
        <v>4.4279749241611419E-2</v>
      </c>
      <c r="H141" s="20">
        <v>1.9902121961374388E-2</v>
      </c>
      <c r="I141" s="20">
        <v>5.0989848671695009E-2</v>
      </c>
      <c r="K141" s="8"/>
      <c r="L141" s="14"/>
      <c r="M141" s="14"/>
      <c r="N141" s="9"/>
      <c r="O141" s="9"/>
      <c r="P141" s="9"/>
      <c r="Q141" s="9"/>
      <c r="R141" s="9"/>
      <c r="S141" s="9"/>
    </row>
    <row r="142" spans="1:19" ht="12" x14ac:dyDescent="0.2">
      <c r="A142" s="19" t="s">
        <v>8</v>
      </c>
      <c r="B142" s="17">
        <f t="shared" si="4"/>
        <v>4.6194009915774457E-2</v>
      </c>
      <c r="C142" s="18">
        <f t="shared" si="5"/>
        <v>6.9209110430277412E-3</v>
      </c>
      <c r="D142" s="20">
        <v>3.2288284307985256E-2</v>
      </c>
      <c r="E142" s="20">
        <v>6.7307109734686163E-2</v>
      </c>
      <c r="F142" s="20">
        <v>3.3798233951376606E-2</v>
      </c>
      <c r="G142" s="20">
        <v>6.83221085331258E-2</v>
      </c>
      <c r="H142" s="20">
        <v>3.5373265248203577E-2</v>
      </c>
      <c r="I142" s="20">
        <v>4.0075057719269336E-2</v>
      </c>
      <c r="K142" s="8"/>
      <c r="L142" s="14"/>
      <c r="M142" s="14"/>
      <c r="N142" s="9"/>
      <c r="O142" s="9"/>
      <c r="P142" s="9"/>
      <c r="Q142" s="9"/>
      <c r="R142" s="9"/>
      <c r="S142" s="9"/>
    </row>
    <row r="143" spans="1:19" ht="12" x14ac:dyDescent="0.2">
      <c r="A143" s="21" t="s">
        <v>9</v>
      </c>
      <c r="B143" s="17">
        <f t="shared" si="4"/>
        <v>0.67962789622598374</v>
      </c>
      <c r="C143" s="18">
        <f t="shared" si="5"/>
        <v>0.17158138367639059</v>
      </c>
      <c r="D143" s="22">
        <v>0.43384600441510773</v>
      </c>
      <c r="E143" s="22">
        <v>0.81534529370739972</v>
      </c>
      <c r="F143" s="22">
        <v>1.0633009725902201</v>
      </c>
      <c r="G143" s="22">
        <v>0.36732547476187982</v>
      </c>
      <c r="H143" s="22">
        <v>0.17034888589944666</v>
      </c>
      <c r="I143" s="22">
        <v>1.227600745981849</v>
      </c>
      <c r="K143" s="10"/>
      <c r="L143" s="14"/>
      <c r="M143" s="14"/>
    </row>
    <row r="144" spans="1:19" ht="12" x14ac:dyDescent="0.2">
      <c r="A144" s="21" t="s">
        <v>10</v>
      </c>
      <c r="B144" s="17">
        <f t="shared" si="4"/>
        <v>8.6781993397163415E-2</v>
      </c>
      <c r="C144" s="18">
        <f t="shared" si="5"/>
        <v>2.5935584866351648E-2</v>
      </c>
      <c r="D144" s="22">
        <v>4.1600325718117254E-2</v>
      </c>
      <c r="E144" s="22">
        <v>0.10448267638908185</v>
      </c>
      <c r="F144" s="22">
        <v>2.5977292657606774E-2</v>
      </c>
      <c r="G144" s="22">
        <v>0.19954497498358212</v>
      </c>
      <c r="H144" s="22">
        <v>9.8130088799811888E-2</v>
      </c>
      <c r="I144" s="22">
        <v>5.0956601834780575E-2</v>
      </c>
      <c r="K144" s="10"/>
      <c r="L144" s="14"/>
      <c r="M144" s="14"/>
    </row>
    <row r="145" spans="1:13" ht="12" x14ac:dyDescent="0.2">
      <c r="A145" s="21" t="s">
        <v>11</v>
      </c>
      <c r="B145" s="17">
        <f t="shared" si="4"/>
        <v>0.12688167378483325</v>
      </c>
      <c r="C145" s="18">
        <f t="shared" si="5"/>
        <v>3.9312907971117965E-2</v>
      </c>
      <c r="D145" s="22">
        <v>7.0579842220120342E-2</v>
      </c>
      <c r="E145" s="22">
        <v>0.31426901025980597</v>
      </c>
      <c r="F145" s="22">
        <v>7.6572325627803237E-2</v>
      </c>
      <c r="G145" s="22">
        <v>0.11815432196136894</v>
      </c>
      <c r="H145" s="22">
        <v>5.2919693920343791E-2</v>
      </c>
      <c r="I145" s="22">
        <v>0.12879484871955713</v>
      </c>
      <c r="K145" s="10"/>
      <c r="L145" s="14"/>
      <c r="M145" s="14"/>
    </row>
    <row r="146" spans="1:13" ht="12" x14ac:dyDescent="0.2">
      <c r="A146" s="21" t="s">
        <v>40</v>
      </c>
      <c r="B146" s="17">
        <f t="shared" si="4"/>
        <v>9.6630381152917316E-3</v>
      </c>
      <c r="C146" s="18">
        <f t="shared" si="5"/>
        <v>9.6630381152917316E-3</v>
      </c>
      <c r="D146" s="22">
        <v>5.7978228691750393E-2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K146" s="10"/>
      <c r="L146" s="14"/>
      <c r="M146" s="14"/>
    </row>
    <row r="147" spans="1:13" ht="12" x14ac:dyDescent="0.2">
      <c r="A147" s="21" t="s">
        <v>41</v>
      </c>
      <c r="B147" s="17">
        <f t="shared" si="4"/>
        <v>4.6600039284338694E-2</v>
      </c>
      <c r="C147" s="18">
        <f t="shared" si="5"/>
        <v>1.287620324919142E-2</v>
      </c>
      <c r="D147" s="22">
        <v>3.9524205445872068E-2</v>
      </c>
      <c r="E147" s="22">
        <v>0.11037555745279552</v>
      </c>
      <c r="F147" s="22">
        <v>2.9850515978087827E-2</v>
      </c>
      <c r="G147" s="22">
        <v>3.6865348851233014E-2</v>
      </c>
      <c r="H147" s="22">
        <v>2.7976902095346808E-2</v>
      </c>
      <c r="I147" s="22">
        <v>3.5007705882696902E-2</v>
      </c>
      <c r="K147" s="10"/>
      <c r="L147" s="14"/>
      <c r="M147" s="14"/>
    </row>
    <row r="148" spans="1:13" ht="12" x14ac:dyDescent="0.2">
      <c r="A148" s="21" t="s">
        <v>42</v>
      </c>
      <c r="B148" s="17">
        <f t="shared" si="4"/>
        <v>7.5563513488102871E-4</v>
      </c>
      <c r="C148" s="18">
        <f t="shared" si="5"/>
        <v>7.5563513488102871E-4</v>
      </c>
      <c r="D148" s="22">
        <v>0</v>
      </c>
      <c r="E148" s="22">
        <v>4.533810809286172E-3</v>
      </c>
      <c r="F148" s="22">
        <v>0</v>
      </c>
      <c r="G148" s="22">
        <v>0</v>
      </c>
      <c r="H148" s="22">
        <v>0</v>
      </c>
      <c r="I148" s="22">
        <v>0</v>
      </c>
      <c r="K148" s="10"/>
      <c r="L148" s="14"/>
      <c r="M148" s="14"/>
    </row>
    <row r="149" spans="1:13" ht="12" x14ac:dyDescent="0.2">
      <c r="A149" s="21" t="s">
        <v>12</v>
      </c>
      <c r="B149" s="17">
        <f t="shared" si="4"/>
        <v>7.8518663394528485E-3</v>
      </c>
      <c r="C149" s="18">
        <f t="shared" si="5"/>
        <v>2.3378852866249413E-3</v>
      </c>
      <c r="D149" s="22">
        <v>1.6865189061776704E-2</v>
      </c>
      <c r="E149" s="22">
        <v>7.2100467727950271E-3</v>
      </c>
      <c r="F149" s="22">
        <v>6.4477266094828027E-3</v>
      </c>
      <c r="G149" s="22">
        <v>5.268830747679378E-3</v>
      </c>
      <c r="H149" s="22">
        <v>1.1319404844983179E-2</v>
      </c>
      <c r="I149" s="22">
        <v>0</v>
      </c>
      <c r="K149" s="10"/>
      <c r="L149" s="14"/>
      <c r="M149" s="14"/>
    </row>
    <row r="150" spans="1:13" ht="12" x14ac:dyDescent="0.2">
      <c r="A150" s="19" t="s">
        <v>13</v>
      </c>
      <c r="B150" s="17">
        <f t="shared" si="4"/>
        <v>1.0082964116666846</v>
      </c>
      <c r="C150" s="18">
        <f t="shared" si="5"/>
        <v>0.70334793048843103</v>
      </c>
      <c r="D150" s="22">
        <v>9.0437425715798839E-2</v>
      </c>
      <c r="E150" s="22">
        <v>0.7545690581143617</v>
      </c>
      <c r="F150" s="22">
        <v>0.17206080818804056</v>
      </c>
      <c r="G150" s="22">
        <v>0.42977978788306548</v>
      </c>
      <c r="H150" s="22">
        <v>0.11565216318642398</v>
      </c>
      <c r="I150" s="22">
        <v>4.4872792269124178</v>
      </c>
      <c r="K150" s="8"/>
      <c r="L150" s="14"/>
      <c r="M150" s="14"/>
    </row>
    <row r="151" spans="1:13" ht="12" x14ac:dyDescent="0.2">
      <c r="A151" s="19" t="s">
        <v>14</v>
      </c>
      <c r="B151" s="17">
        <f t="shared" si="4"/>
        <v>0</v>
      </c>
      <c r="C151" s="18">
        <f t="shared" si="5"/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K151" s="8"/>
      <c r="L151" s="14"/>
      <c r="M151" s="14"/>
    </row>
    <row r="152" spans="1:13" ht="12" x14ac:dyDescent="0.2">
      <c r="A152" s="21" t="s">
        <v>15</v>
      </c>
      <c r="B152" s="17">
        <f t="shared" si="4"/>
        <v>86.698922673111738</v>
      </c>
      <c r="C152" s="18">
        <f t="shared" si="5"/>
        <v>3.9440248679101142</v>
      </c>
      <c r="D152" s="22">
        <v>93.772025229873506</v>
      </c>
      <c r="E152" s="22">
        <v>74.483778159627917</v>
      </c>
      <c r="F152" s="22">
        <v>90.793820066409424</v>
      </c>
      <c r="G152" s="22">
        <v>92.206459917059277</v>
      </c>
      <c r="H152" s="22">
        <v>94.724766672808329</v>
      </c>
      <c r="I152" s="22">
        <v>74.212685992891991</v>
      </c>
      <c r="K152" s="10"/>
      <c r="L152" s="14"/>
      <c r="M152" s="14"/>
    </row>
    <row r="153" spans="1:13" ht="12" x14ac:dyDescent="0.2">
      <c r="A153" s="21" t="s">
        <v>16</v>
      </c>
      <c r="B153" s="17">
        <f t="shared" si="4"/>
        <v>0.42978225091637667</v>
      </c>
      <c r="C153" s="18">
        <f t="shared" si="5"/>
        <v>0.33476480883096038</v>
      </c>
      <c r="D153" s="22">
        <v>4.9126599406920081E-2</v>
      </c>
      <c r="E153" s="22">
        <v>0.26045762909983866</v>
      </c>
      <c r="F153" s="22">
        <v>5.956630334045511E-2</v>
      </c>
      <c r="G153" s="22">
        <v>9.5362790252230045E-2</v>
      </c>
      <c r="H153" s="22">
        <v>1.9658579106093133E-2</v>
      </c>
      <c r="I153" s="22">
        <v>2.0945216042927228</v>
      </c>
      <c r="K153" s="10"/>
      <c r="L153" s="14"/>
      <c r="M153" s="14"/>
    </row>
    <row r="154" spans="1:13" ht="12" x14ac:dyDescent="0.2">
      <c r="A154" s="19" t="s">
        <v>17</v>
      </c>
      <c r="B154" s="17">
        <f t="shared" si="4"/>
        <v>8.4763692325881115E-2</v>
      </c>
      <c r="C154" s="18">
        <f t="shared" si="5"/>
        <v>3.2773995278405056E-2</v>
      </c>
      <c r="D154" s="22">
        <v>4.2595088914105704E-2</v>
      </c>
      <c r="E154" s="22">
        <v>0.20566866854636345</v>
      </c>
      <c r="F154" s="22">
        <v>2.1692404107152088E-2</v>
      </c>
      <c r="G154" s="22">
        <v>3.2846934026366049E-2</v>
      </c>
      <c r="H154" s="22">
        <v>3.770744002488207E-2</v>
      </c>
      <c r="I154" s="22">
        <v>0.16807161833641732</v>
      </c>
      <c r="K154" s="8"/>
      <c r="L154" s="14"/>
      <c r="M154" s="14"/>
    </row>
    <row r="155" spans="1:13" ht="12" x14ac:dyDescent="0.2">
      <c r="A155" s="21" t="s">
        <v>43</v>
      </c>
      <c r="B155" s="17">
        <f t="shared" si="4"/>
        <v>0</v>
      </c>
      <c r="C155" s="18">
        <f t="shared" si="5"/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K155" s="10"/>
      <c r="L155" s="14"/>
      <c r="M155" s="14"/>
    </row>
    <row r="156" spans="1:13" ht="12" x14ac:dyDescent="0.2">
      <c r="A156" s="21" t="s">
        <v>18</v>
      </c>
      <c r="B156" s="17">
        <f t="shared" si="4"/>
        <v>3.01379652569248E-2</v>
      </c>
      <c r="C156" s="18">
        <f t="shared" si="5"/>
        <v>1.3794016237136306E-2</v>
      </c>
      <c r="D156" s="22">
        <v>8.834865050867044E-2</v>
      </c>
      <c r="E156" s="22">
        <v>0</v>
      </c>
      <c r="F156" s="22">
        <v>1.3067977649162886E-2</v>
      </c>
      <c r="G156" s="22">
        <v>4.3494096965500315E-2</v>
      </c>
      <c r="H156" s="22">
        <v>3.5917066418215148E-2</v>
      </c>
      <c r="I156" s="22">
        <v>0</v>
      </c>
      <c r="K156" s="10"/>
      <c r="L156" s="14"/>
      <c r="M156" s="14"/>
    </row>
    <row r="157" spans="1:13" ht="12" x14ac:dyDescent="0.2">
      <c r="A157" s="21" t="s">
        <v>19</v>
      </c>
      <c r="B157" s="17">
        <f t="shared" si="4"/>
        <v>5.5847539183486734E-2</v>
      </c>
      <c r="C157" s="18">
        <f t="shared" si="5"/>
        <v>4.4471056544363667E-2</v>
      </c>
      <c r="D157" s="22">
        <v>0</v>
      </c>
      <c r="E157" s="22">
        <v>6.2893502621219941E-2</v>
      </c>
      <c r="F157" s="22">
        <v>0</v>
      </c>
      <c r="G157" s="22">
        <v>0</v>
      </c>
      <c r="H157" s="22">
        <v>0</v>
      </c>
      <c r="I157" s="22">
        <v>0.27219173247970047</v>
      </c>
      <c r="K157" s="10"/>
      <c r="L157" s="14"/>
      <c r="M157" s="14"/>
    </row>
    <row r="158" spans="1:13" ht="12" x14ac:dyDescent="0.2">
      <c r="A158" s="21" t="s">
        <v>20</v>
      </c>
      <c r="B158" s="17">
        <f t="shared" si="4"/>
        <v>1.1004000915068721</v>
      </c>
      <c r="C158" s="18">
        <f t="shared" si="5"/>
        <v>0.39176735234366378</v>
      </c>
      <c r="D158" s="22">
        <v>0.48542950966300613</v>
      </c>
      <c r="E158" s="22">
        <v>3.0227695887056547</v>
      </c>
      <c r="F158" s="22">
        <v>0.65834235559647347</v>
      </c>
      <c r="G158" s="22">
        <v>0.83484641721660091</v>
      </c>
      <c r="H158" s="22">
        <v>0.59441154387128869</v>
      </c>
      <c r="I158" s="22">
        <v>1.0066011339882097</v>
      </c>
      <c r="K158" s="10"/>
      <c r="L158" s="14"/>
      <c r="M158" s="14"/>
    </row>
    <row r="159" spans="1:13" ht="12" x14ac:dyDescent="0.2">
      <c r="A159" s="21" t="s">
        <v>21</v>
      </c>
      <c r="B159" s="17">
        <f t="shared" si="4"/>
        <v>4.1838777049454774E-2</v>
      </c>
      <c r="C159" s="18">
        <f t="shared" si="5"/>
        <v>8.0657416423162969E-3</v>
      </c>
      <c r="D159" s="22">
        <v>3.1669756591783178E-2</v>
      </c>
      <c r="E159" s="22">
        <v>5.0600535996834575E-2</v>
      </c>
      <c r="F159" s="22">
        <v>1.4708555337703629E-2</v>
      </c>
      <c r="G159" s="22">
        <v>4.5358708956406923E-2</v>
      </c>
      <c r="H159" s="22">
        <v>3.5504378045635811E-2</v>
      </c>
      <c r="I159" s="22">
        <v>7.3190727368364544E-2</v>
      </c>
      <c r="K159" s="10"/>
      <c r="L159" s="14"/>
      <c r="M159" s="14"/>
    </row>
    <row r="160" spans="1:13" ht="12" x14ac:dyDescent="0.2">
      <c r="A160" s="21" t="s">
        <v>44</v>
      </c>
      <c r="B160" s="17">
        <f t="shared" si="4"/>
        <v>0</v>
      </c>
      <c r="C160" s="18">
        <f t="shared" si="5"/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K160" s="10"/>
      <c r="L160" s="14"/>
      <c r="M160" s="14"/>
    </row>
    <row r="161" spans="1:13" ht="12" x14ac:dyDescent="0.2">
      <c r="A161" s="21" t="s">
        <v>45</v>
      </c>
      <c r="B161" s="17">
        <f t="shared" si="4"/>
        <v>9.4585900115763243E-3</v>
      </c>
      <c r="C161" s="18">
        <f t="shared" si="5"/>
        <v>4.126708799033472E-3</v>
      </c>
      <c r="D161" s="22">
        <v>1.2712095375608813E-2</v>
      </c>
      <c r="E161" s="22">
        <v>2.8218868832327885E-2</v>
      </c>
      <c r="F161" s="22">
        <v>4.5640191169993034E-3</v>
      </c>
      <c r="G161" s="22">
        <v>3.9558425712809576E-3</v>
      </c>
      <c r="H161" s="22">
        <v>0</v>
      </c>
      <c r="I161" s="22">
        <v>7.3007141732409986E-3</v>
      </c>
      <c r="K161" s="10"/>
      <c r="L161" s="14"/>
      <c r="M161" s="14"/>
    </row>
    <row r="162" spans="1:13" ht="12" x14ac:dyDescent="0.2">
      <c r="A162" s="21" t="s">
        <v>46</v>
      </c>
      <c r="B162" s="17">
        <f t="shared" si="4"/>
        <v>0</v>
      </c>
      <c r="C162" s="18">
        <f t="shared" si="5"/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K162" s="10"/>
      <c r="L162" s="14"/>
      <c r="M162" s="14"/>
    </row>
    <row r="163" spans="1:13" ht="12" x14ac:dyDescent="0.2">
      <c r="A163" s="19" t="s">
        <v>22</v>
      </c>
      <c r="B163" s="17">
        <f t="shared" si="4"/>
        <v>2.3025354249848235E-3</v>
      </c>
      <c r="C163" s="18">
        <f t="shared" si="5"/>
        <v>1.1541006569314879E-3</v>
      </c>
      <c r="D163" s="22">
        <v>3.611490911222212E-3</v>
      </c>
      <c r="E163" s="22">
        <v>6.9277348358089659E-3</v>
      </c>
      <c r="F163" s="22">
        <v>0</v>
      </c>
      <c r="G163" s="22">
        <v>3.2759868028777628E-3</v>
      </c>
      <c r="H163" s="22">
        <v>0</v>
      </c>
      <c r="I163" s="22">
        <v>0</v>
      </c>
      <c r="K163" s="8"/>
      <c r="L163" s="14"/>
      <c r="M163" s="14"/>
    </row>
    <row r="164" spans="1:13" ht="12" x14ac:dyDescent="0.2">
      <c r="A164" s="19" t="s">
        <v>47</v>
      </c>
      <c r="B164" s="17">
        <f t="shared" si="4"/>
        <v>2.3084912899149971E-3</v>
      </c>
      <c r="C164" s="18">
        <f t="shared" si="5"/>
        <v>2.3084912899149971E-3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1.3850947739489982E-2</v>
      </c>
      <c r="K164" s="8"/>
      <c r="L164" s="14"/>
      <c r="M164" s="14"/>
    </row>
    <row r="165" spans="1:13" ht="12" x14ac:dyDescent="0.2">
      <c r="A165" s="19" t="s">
        <v>23</v>
      </c>
      <c r="B165" s="17">
        <f t="shared" si="4"/>
        <v>0</v>
      </c>
      <c r="C165" s="18">
        <f t="shared" si="5"/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K165" s="8"/>
      <c r="L165" s="14"/>
      <c r="M165" s="14"/>
    </row>
    <row r="166" spans="1:13" ht="12" x14ac:dyDescent="0.2">
      <c r="A166" s="19" t="s">
        <v>36</v>
      </c>
      <c r="B166" s="17">
        <f t="shared" si="4"/>
        <v>0</v>
      </c>
      <c r="C166" s="18">
        <f t="shared" si="5"/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K166" s="8"/>
      <c r="L166" s="14"/>
      <c r="M166" s="14"/>
    </row>
    <row r="167" spans="1:13" ht="12" x14ac:dyDescent="0.2">
      <c r="A167" s="19" t="s">
        <v>24</v>
      </c>
      <c r="B167" s="17">
        <f t="shared" si="4"/>
        <v>0</v>
      </c>
      <c r="C167" s="18">
        <f t="shared" si="5"/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K167" s="8"/>
      <c r="L167" s="14"/>
      <c r="M167" s="14"/>
    </row>
    <row r="168" spans="1:13" ht="12" x14ac:dyDescent="0.2">
      <c r="A168" s="19" t="s">
        <v>48</v>
      </c>
      <c r="B168" s="17">
        <f t="shared" si="4"/>
        <v>0</v>
      </c>
      <c r="C168" s="18">
        <f t="shared" si="5"/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K168" s="8"/>
      <c r="L168" s="14"/>
      <c r="M168" s="14"/>
    </row>
    <row r="169" spans="1:13" ht="12" x14ac:dyDescent="0.2">
      <c r="A169" s="21" t="s">
        <v>25</v>
      </c>
      <c r="B169" s="17">
        <f t="shared" si="4"/>
        <v>5.9290569072895991</v>
      </c>
      <c r="C169" s="18">
        <f t="shared" si="5"/>
        <v>2.5955501616051135</v>
      </c>
      <c r="D169" s="22">
        <v>2.4870929795248626</v>
      </c>
      <c r="E169" s="22">
        <v>12.893517628557111</v>
      </c>
      <c r="F169" s="22">
        <v>9.2605429798963676E-2</v>
      </c>
      <c r="G169" s="22">
        <v>3.8018228215470429</v>
      </c>
      <c r="H169" s="22">
        <v>1.3194162714801565</v>
      </c>
      <c r="I169" s="22">
        <v>14.979886312829455</v>
      </c>
      <c r="K169" s="10"/>
      <c r="L169" s="14"/>
      <c r="M169" s="14"/>
    </row>
    <row r="170" spans="1:13" ht="12" x14ac:dyDescent="0.2">
      <c r="A170" s="21" t="s">
        <v>26</v>
      </c>
      <c r="B170" s="17">
        <f t="shared" si="4"/>
        <v>0</v>
      </c>
      <c r="C170" s="18">
        <f t="shared" si="5"/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K170" s="10"/>
      <c r="L170" s="14"/>
      <c r="M170" s="14"/>
    </row>
    <row r="171" spans="1:13" ht="12" x14ac:dyDescent="0.2">
      <c r="A171" s="21" t="s">
        <v>49</v>
      </c>
      <c r="B171" s="17">
        <f t="shared" si="4"/>
        <v>0</v>
      </c>
      <c r="C171" s="18">
        <f t="shared" si="5"/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K171" s="10"/>
      <c r="L171" s="14"/>
      <c r="M171" s="14"/>
    </row>
    <row r="172" spans="1:13" ht="12" x14ac:dyDescent="0.2">
      <c r="A172" s="21" t="s">
        <v>27</v>
      </c>
      <c r="B172" s="17">
        <f t="shared" si="4"/>
        <v>8.1898188453670001E-3</v>
      </c>
      <c r="C172" s="18">
        <f t="shared" si="5"/>
        <v>5.4081447129868104E-3</v>
      </c>
      <c r="D172" s="22">
        <v>0</v>
      </c>
      <c r="E172" s="22">
        <v>1.413546163377514E-2</v>
      </c>
      <c r="F172" s="22">
        <v>2.2136978621498608E-3</v>
      </c>
      <c r="G172" s="22">
        <v>0</v>
      </c>
      <c r="H172" s="22">
        <v>0</v>
      </c>
      <c r="I172" s="22">
        <v>3.2789753576277003E-2</v>
      </c>
      <c r="K172" s="10"/>
      <c r="L172" s="14"/>
      <c r="M172" s="14"/>
    </row>
    <row r="173" spans="1:13" ht="12" x14ac:dyDescent="0.2">
      <c r="A173" s="21" t="s">
        <v>50</v>
      </c>
      <c r="B173" s="17">
        <f t="shared" si="4"/>
        <v>0</v>
      </c>
      <c r="C173" s="18">
        <f t="shared" si="5"/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K173" s="10"/>
      <c r="L173" s="14"/>
      <c r="M173" s="14"/>
    </row>
    <row r="174" spans="1:13" ht="12" x14ac:dyDescent="0.2">
      <c r="A174" s="21" t="s">
        <v>28</v>
      </c>
      <c r="B174" s="17">
        <f t="shared" si="4"/>
        <v>2.0773003899114207E-3</v>
      </c>
      <c r="C174" s="18">
        <f t="shared" si="5"/>
        <v>2.0773003899114207E-3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1.2463802339468524E-2</v>
      </c>
      <c r="K174" s="10"/>
      <c r="L174" s="14"/>
      <c r="M174" s="14"/>
    </row>
    <row r="175" spans="1:13" ht="12" x14ac:dyDescent="0.2">
      <c r="A175" s="21" t="s">
        <v>51</v>
      </c>
      <c r="B175" s="17">
        <f t="shared" si="4"/>
        <v>0.17201569728086427</v>
      </c>
      <c r="C175" s="18">
        <f t="shared" si="5"/>
        <v>5.9619451177666941E-2</v>
      </c>
      <c r="D175" s="22">
        <v>0.17139971777077975</v>
      </c>
      <c r="E175" s="22">
        <v>0.26571947701010429</v>
      </c>
      <c r="F175" s="22">
        <v>0.40202769618247591</v>
      </c>
      <c r="G175" s="22">
        <v>1.4553606362847322E-2</v>
      </c>
      <c r="H175" s="22">
        <v>0.14592353923683496</v>
      </c>
      <c r="I175" s="22">
        <v>3.24701471221433E-2</v>
      </c>
      <c r="K175" s="10"/>
      <c r="L175" s="14"/>
      <c r="M175" s="14"/>
    </row>
    <row r="176" spans="1:13" ht="12" x14ac:dyDescent="0.2">
      <c r="A176" s="21" t="s">
        <v>52</v>
      </c>
      <c r="B176" s="17">
        <f t="shared" si="4"/>
        <v>6.134874572954415E-3</v>
      </c>
      <c r="C176" s="18">
        <f t="shared" si="5"/>
        <v>1.3959484700722536E-3</v>
      </c>
      <c r="D176" s="22">
        <v>7.8756352057473087E-3</v>
      </c>
      <c r="E176" s="22">
        <v>9.8517731107246927E-3</v>
      </c>
      <c r="F176" s="22">
        <v>4.8026612912548498E-3</v>
      </c>
      <c r="G176" s="22">
        <v>0</v>
      </c>
      <c r="H176" s="22">
        <v>7.4430700018148109E-3</v>
      </c>
      <c r="I176" s="22">
        <v>6.8361078281848264E-3</v>
      </c>
      <c r="K176" s="10"/>
      <c r="L176" s="14"/>
      <c r="M176" s="14"/>
    </row>
    <row r="177" spans="1:13" ht="12" x14ac:dyDescent="0.2">
      <c r="A177" s="21" t="s">
        <v>53</v>
      </c>
      <c r="B177" s="17">
        <f t="shared" si="4"/>
        <v>2.2695977927397015</v>
      </c>
      <c r="C177" s="18">
        <f t="shared" si="5"/>
        <v>0.90841672217093461</v>
      </c>
      <c r="D177" s="22">
        <v>1.2198523992380848</v>
      </c>
      <c r="E177" s="22">
        <v>3.8882086489082117</v>
      </c>
      <c r="F177" s="22">
        <v>5.8848913850410449</v>
      </c>
      <c r="G177" s="22">
        <v>0.17235321420483274</v>
      </c>
      <c r="H177" s="22">
        <v>2.0593191494252436</v>
      </c>
      <c r="I177" s="22">
        <v>0.39296195962079195</v>
      </c>
      <c r="K177" s="10"/>
      <c r="L177" s="14"/>
      <c r="M177" s="14"/>
    </row>
    <row r="178" spans="1:13" ht="12" x14ac:dyDescent="0.2">
      <c r="A178" s="21" t="s">
        <v>54</v>
      </c>
      <c r="B178" s="17">
        <f t="shared" si="4"/>
        <v>0</v>
      </c>
      <c r="C178" s="18">
        <f t="shared" si="5"/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K178" s="10"/>
      <c r="L178" s="14"/>
      <c r="M178" s="14"/>
    </row>
    <row r="179" spans="1:13" ht="12" x14ac:dyDescent="0.2">
      <c r="A179" s="19" t="s">
        <v>29</v>
      </c>
      <c r="B179" s="17">
        <f t="shared" si="4"/>
        <v>7.8388922900092962E-4</v>
      </c>
      <c r="C179" s="18">
        <f t="shared" si="5"/>
        <v>7.8388922900092973E-4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4.7033353740055777E-3</v>
      </c>
      <c r="K179" s="8"/>
      <c r="L179" s="14"/>
      <c r="M179" s="14"/>
    </row>
    <row r="180" spans="1:13" ht="12" x14ac:dyDescent="0.2">
      <c r="A180" s="21" t="s">
        <v>55</v>
      </c>
      <c r="B180" s="17">
        <f t="shared" si="4"/>
        <v>0</v>
      </c>
      <c r="C180" s="18">
        <f t="shared" si="5"/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K180" s="10"/>
      <c r="L180" s="14"/>
      <c r="M180" s="14"/>
    </row>
    <row r="181" spans="1:13" ht="12" x14ac:dyDescent="0.2">
      <c r="A181" s="21" t="s">
        <v>30</v>
      </c>
      <c r="B181" s="17">
        <f t="shared" si="4"/>
        <v>1.8540034073537954E-2</v>
      </c>
      <c r="C181" s="18">
        <f t="shared" si="5"/>
        <v>1.6288477995688925E-3</v>
      </c>
      <c r="D181" s="22">
        <v>1.7297589701999815E-2</v>
      </c>
      <c r="E181" s="22">
        <v>1.8283866624618089E-2</v>
      </c>
      <c r="F181" s="22">
        <v>1.6979096509224849E-2</v>
      </c>
      <c r="G181" s="22">
        <v>2.319598722985106E-2</v>
      </c>
      <c r="H181" s="22">
        <v>2.2870008592308699E-2</v>
      </c>
      <c r="I181" s="22">
        <v>1.2613655783225215E-2</v>
      </c>
      <c r="K181" s="10"/>
      <c r="L181" s="14"/>
      <c r="M181" s="14"/>
    </row>
    <row r="182" spans="1:13" ht="12" x14ac:dyDescent="0.2">
      <c r="A182" s="21" t="s">
        <v>31</v>
      </c>
      <c r="B182" s="17">
        <f t="shared" si="4"/>
        <v>2.4072142415930555E-2</v>
      </c>
      <c r="C182" s="18">
        <f t="shared" si="5"/>
        <v>9.7956529171497869E-3</v>
      </c>
      <c r="D182" s="22">
        <v>2.8050160834624523E-2</v>
      </c>
      <c r="E182" s="22">
        <v>6.8250034504188137E-2</v>
      </c>
      <c r="F182" s="22">
        <v>0</v>
      </c>
      <c r="G182" s="22">
        <v>8.9015205619536689E-3</v>
      </c>
      <c r="H182" s="22">
        <v>2.5174157537514168E-2</v>
      </c>
      <c r="I182" s="22">
        <v>1.4056981057302827E-2</v>
      </c>
      <c r="K182" s="10"/>
      <c r="L182" s="14"/>
      <c r="M182" s="14"/>
    </row>
    <row r="183" spans="1:13" ht="12" x14ac:dyDescent="0.2">
      <c r="A183" s="21" t="s">
        <v>32</v>
      </c>
      <c r="B183" s="17">
        <f t="shared" si="4"/>
        <v>0</v>
      </c>
      <c r="C183" s="18">
        <f t="shared" si="5"/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K183" s="10"/>
      <c r="L183" s="14"/>
      <c r="M183" s="14"/>
    </row>
    <row r="184" spans="1:13" ht="12" x14ac:dyDescent="0.2">
      <c r="A184" s="21" t="s">
        <v>33</v>
      </c>
      <c r="B184" s="17">
        <f t="shared" si="4"/>
        <v>2.9590759859861849E-3</v>
      </c>
      <c r="C184" s="18">
        <f t="shared" si="5"/>
        <v>1.0972727452176749E-3</v>
      </c>
      <c r="D184" s="22">
        <v>0</v>
      </c>
      <c r="E184" s="22">
        <v>6.1241535544649733E-3</v>
      </c>
      <c r="F184" s="22">
        <v>0</v>
      </c>
      <c r="G184" s="22">
        <v>5.0551794344482186E-3</v>
      </c>
      <c r="H184" s="22">
        <v>4.6983753848300301E-3</v>
      </c>
      <c r="I184" s="22">
        <v>1.8767475421738889E-3</v>
      </c>
      <c r="K184" s="10"/>
      <c r="L184" s="14"/>
      <c r="M184" s="14"/>
    </row>
    <row r="185" spans="1:13" ht="12" x14ac:dyDescent="0.2">
      <c r="A185" s="21" t="s">
        <v>56</v>
      </c>
      <c r="B185" s="17">
        <f t="shared" si="4"/>
        <v>9.568695554164024E-3</v>
      </c>
      <c r="C185" s="18">
        <f t="shared" si="5"/>
        <v>2.4866697306126892E-3</v>
      </c>
      <c r="D185" s="22">
        <v>1.0474304755473562E-2</v>
      </c>
      <c r="E185" s="22">
        <v>1.7496525167076071E-2</v>
      </c>
      <c r="F185" s="22">
        <v>0</v>
      </c>
      <c r="G185" s="22">
        <v>1.3821469829934768E-2</v>
      </c>
      <c r="H185" s="22">
        <v>9.5423760523042633E-3</v>
      </c>
      <c r="I185" s="22">
        <v>6.0774975201954842E-3</v>
      </c>
      <c r="K185" s="10"/>
      <c r="L185" s="14"/>
      <c r="M185" s="14"/>
    </row>
    <row r="186" spans="1:13" ht="12" x14ac:dyDescent="0.2">
      <c r="A186" s="19" t="s">
        <v>34</v>
      </c>
      <c r="B186" s="17">
        <f t="shared" si="4"/>
        <v>0</v>
      </c>
      <c r="C186" s="18">
        <f t="shared" si="5"/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K186" s="8"/>
      <c r="L186" s="14"/>
      <c r="M186" s="14"/>
    </row>
    <row r="187" spans="1:13" ht="12" x14ac:dyDescent="0.2">
      <c r="A187" s="19" t="s">
        <v>57</v>
      </c>
      <c r="B187" s="17">
        <f t="shared" si="4"/>
        <v>0</v>
      </c>
      <c r="C187" s="18">
        <f t="shared" si="5"/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K187" s="8"/>
      <c r="L187" s="14"/>
      <c r="M187" s="14"/>
    </row>
    <row r="188" spans="1:13" ht="12" x14ac:dyDescent="0.2">
      <c r="A188" s="19" t="s">
        <v>58</v>
      </c>
      <c r="B188" s="17">
        <f t="shared" si="4"/>
        <v>1.6905497266317016E-3</v>
      </c>
      <c r="C188" s="18">
        <f t="shared" si="5"/>
        <v>9.5966698790492396E-4</v>
      </c>
      <c r="D188" s="22">
        <v>2.2279794908437673E-3</v>
      </c>
      <c r="E188" s="22">
        <v>6.0175797107645326E-3</v>
      </c>
      <c r="F188" s="22">
        <v>0</v>
      </c>
      <c r="G188" s="22">
        <v>0</v>
      </c>
      <c r="H188" s="22">
        <v>0</v>
      </c>
      <c r="I188" s="22">
        <v>1.897739158181911E-3</v>
      </c>
      <c r="K188" s="8"/>
      <c r="L188" s="14"/>
      <c r="M188" s="14"/>
    </row>
    <row r="189" spans="1:13" ht="12" x14ac:dyDescent="0.2">
      <c r="A189" s="19" t="s">
        <v>35</v>
      </c>
      <c r="B189" s="17">
        <f t="shared" si="4"/>
        <v>7.4618944600084646E-3</v>
      </c>
      <c r="C189" s="18">
        <f t="shared" si="5"/>
        <v>1.3851572214341505E-3</v>
      </c>
      <c r="D189" s="22">
        <v>4.6415172965481579E-3</v>
      </c>
      <c r="E189" s="22">
        <v>1.2942414578037431E-2</v>
      </c>
      <c r="F189" s="22">
        <v>9.3097373737786333E-3</v>
      </c>
      <c r="G189" s="22">
        <v>7.409872135184686E-3</v>
      </c>
      <c r="H189" s="22">
        <v>6.9980204553145436E-3</v>
      </c>
      <c r="I189" s="22">
        <v>3.469804921187336E-3</v>
      </c>
      <c r="K189" s="8"/>
      <c r="L189" s="14"/>
      <c r="M189" s="14"/>
    </row>
    <row r="190" spans="1:13" ht="12" x14ac:dyDescent="0.2">
      <c r="A190" s="19" t="s">
        <v>59</v>
      </c>
      <c r="B190" s="17">
        <f t="shared" si="4"/>
        <v>0</v>
      </c>
      <c r="C190" s="18">
        <f t="shared" si="5"/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K190" s="8"/>
      <c r="L190" s="14"/>
      <c r="M190" s="14"/>
    </row>
    <row r="191" spans="1:13" x14ac:dyDescent="0.2">
      <c r="D191" s="9"/>
      <c r="E191" s="9"/>
      <c r="F191" s="9"/>
      <c r="G191" s="9"/>
      <c r="H191" s="9"/>
      <c r="I191" s="9"/>
    </row>
    <row r="193" spans="1:19" x14ac:dyDescent="0.2">
      <c r="A193" s="6" t="s">
        <v>60</v>
      </c>
      <c r="K193" s="6"/>
    </row>
    <row r="194" spans="1:19" x14ac:dyDescent="0.2">
      <c r="A194" s="7" t="s">
        <v>66</v>
      </c>
      <c r="B194" s="15" t="s">
        <v>61</v>
      </c>
      <c r="C194" s="16" t="s">
        <v>70</v>
      </c>
      <c r="D194" s="7">
        <v>1</v>
      </c>
      <c r="E194" s="7">
        <v>2</v>
      </c>
      <c r="F194" s="7">
        <v>3</v>
      </c>
      <c r="G194" s="7">
        <v>4</v>
      </c>
      <c r="H194" s="7">
        <v>5</v>
      </c>
      <c r="I194" s="7">
        <v>6</v>
      </c>
      <c r="K194" s="6"/>
      <c r="N194" s="6"/>
      <c r="O194" s="6"/>
      <c r="P194" s="6"/>
      <c r="Q194" s="6"/>
      <c r="R194" s="6"/>
      <c r="S194" s="6"/>
    </row>
    <row r="195" spans="1:19" ht="12" x14ac:dyDescent="0.2">
      <c r="A195" s="19" t="s">
        <v>37</v>
      </c>
      <c r="B195" s="17">
        <f>IFERROR(AVERAGE(D195:I195),"")</f>
        <v>2.7446436538648294E-2</v>
      </c>
      <c r="C195" s="18">
        <f>IFERROR(STDEV(D195:I195)/SQRT(COUNT(D195:I195)),"")</f>
        <v>2.7446436538648297E-2</v>
      </c>
      <c r="D195" s="20">
        <v>0</v>
      </c>
      <c r="E195" s="20">
        <v>0.16467861923188976</v>
      </c>
      <c r="F195" s="20">
        <v>0</v>
      </c>
      <c r="G195" s="20">
        <v>0</v>
      </c>
      <c r="H195" s="20">
        <v>0</v>
      </c>
      <c r="I195" s="20">
        <v>0</v>
      </c>
      <c r="K195" s="8"/>
      <c r="L195" s="14"/>
      <c r="M195" s="14"/>
      <c r="N195" s="9"/>
      <c r="O195" s="9"/>
      <c r="P195" s="9"/>
      <c r="Q195" s="9"/>
      <c r="R195" s="9"/>
      <c r="S195" s="9"/>
    </row>
    <row r="196" spans="1:19" ht="12" x14ac:dyDescent="0.2">
      <c r="A196" s="21" t="s">
        <v>0</v>
      </c>
      <c r="B196" s="17">
        <f t="shared" ref="B196:B254" si="6">IFERROR(AVERAGE(D196:I196),"")</f>
        <v>0.36454547595109643</v>
      </c>
      <c r="C196" s="18">
        <f t="shared" ref="C196:C254" si="7">IFERROR(STDEV(D196:I196)/SQRT(COUNT(D196:I196)),"")</f>
        <v>0.18583609383999611</v>
      </c>
      <c r="D196" s="20">
        <v>0</v>
      </c>
      <c r="E196" s="20">
        <v>0.41297011256029409</v>
      </c>
      <c r="F196" s="20">
        <v>1.0978556802540831</v>
      </c>
      <c r="G196" s="20">
        <v>0.67644706289220136</v>
      </c>
      <c r="H196" s="20">
        <v>0</v>
      </c>
      <c r="I196" s="20">
        <v>0</v>
      </c>
      <c r="K196" s="10"/>
      <c r="L196" s="14"/>
      <c r="M196" s="14"/>
      <c r="N196" s="9"/>
      <c r="O196" s="9"/>
      <c r="P196" s="9"/>
      <c r="Q196" s="9"/>
      <c r="R196" s="9"/>
      <c r="S196" s="9"/>
    </row>
    <row r="197" spans="1:19" ht="12" x14ac:dyDescent="0.2">
      <c r="A197" s="21" t="s">
        <v>38</v>
      </c>
      <c r="B197" s="17">
        <f t="shared" si="6"/>
        <v>0</v>
      </c>
      <c r="C197" s="18">
        <f t="shared" si="7"/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K197" s="10"/>
      <c r="L197" s="14"/>
      <c r="M197" s="14"/>
      <c r="N197" s="9"/>
      <c r="O197" s="9"/>
      <c r="P197" s="9"/>
      <c r="Q197" s="9"/>
      <c r="R197" s="9"/>
      <c r="S197" s="9"/>
    </row>
    <row r="198" spans="1:19" ht="12" x14ac:dyDescent="0.2">
      <c r="A198" s="21" t="s">
        <v>1</v>
      </c>
      <c r="B198" s="17">
        <f t="shared" si="6"/>
        <v>0.1477058819014532</v>
      </c>
      <c r="C198" s="18">
        <f t="shared" si="7"/>
        <v>0.10326437487499304</v>
      </c>
      <c r="D198" s="20">
        <v>0</v>
      </c>
      <c r="E198" s="20">
        <v>0.27267468901465047</v>
      </c>
      <c r="F198" s="20">
        <v>0</v>
      </c>
      <c r="G198" s="20">
        <v>0</v>
      </c>
      <c r="H198" s="20">
        <v>0.61356060239406884</v>
      </c>
      <c r="I198" s="20">
        <v>0</v>
      </c>
      <c r="K198" s="10"/>
      <c r="L198" s="14"/>
      <c r="M198" s="14"/>
      <c r="N198" s="9"/>
      <c r="O198" s="9"/>
      <c r="P198" s="9"/>
      <c r="Q198" s="9"/>
      <c r="R198" s="9"/>
      <c r="S198" s="9"/>
    </row>
    <row r="199" spans="1:19" ht="12" x14ac:dyDescent="0.2">
      <c r="A199" s="19" t="s">
        <v>2</v>
      </c>
      <c r="B199" s="17">
        <f t="shared" si="6"/>
        <v>0.74692728527341068</v>
      </c>
      <c r="C199" s="18">
        <f t="shared" si="7"/>
        <v>0.38382352575078188</v>
      </c>
      <c r="D199" s="20">
        <v>1.6343752011062398</v>
      </c>
      <c r="E199" s="20">
        <v>0.26573122096200857</v>
      </c>
      <c r="F199" s="20">
        <v>0</v>
      </c>
      <c r="G199" s="20">
        <v>0</v>
      </c>
      <c r="H199" s="20">
        <v>2.2108538905490116</v>
      </c>
      <c r="I199" s="20">
        <v>0.37060339902320355</v>
      </c>
      <c r="K199" s="8"/>
      <c r="L199" s="14"/>
      <c r="M199" s="14"/>
      <c r="N199" s="9"/>
      <c r="O199" s="9"/>
      <c r="P199" s="9"/>
      <c r="Q199" s="9"/>
      <c r="R199" s="9"/>
      <c r="S199" s="9"/>
    </row>
    <row r="200" spans="1:19" ht="12" x14ac:dyDescent="0.2">
      <c r="A200" s="21" t="s">
        <v>3</v>
      </c>
      <c r="B200" s="17">
        <f t="shared" si="6"/>
        <v>0.36283784779906814</v>
      </c>
      <c r="C200" s="18">
        <f t="shared" si="7"/>
        <v>0.16685044554693607</v>
      </c>
      <c r="D200" s="20">
        <v>0</v>
      </c>
      <c r="E200" s="20">
        <v>0.5806822057653207</v>
      </c>
      <c r="F200" s="20">
        <v>0.71531821774127369</v>
      </c>
      <c r="G200" s="20">
        <v>0.88102666328781443</v>
      </c>
      <c r="H200" s="20">
        <v>0</v>
      </c>
      <c r="I200" s="20">
        <v>0</v>
      </c>
      <c r="K200" s="10"/>
      <c r="L200" s="14"/>
      <c r="M200" s="14"/>
      <c r="N200" s="9"/>
      <c r="O200" s="9"/>
      <c r="P200" s="9"/>
      <c r="Q200" s="9"/>
      <c r="R200" s="9"/>
      <c r="S200" s="9"/>
    </row>
    <row r="201" spans="1:19" ht="12" x14ac:dyDescent="0.2">
      <c r="A201" s="21" t="s">
        <v>4</v>
      </c>
      <c r="B201" s="17">
        <f t="shared" si="6"/>
        <v>1.0499225441471001</v>
      </c>
      <c r="C201" s="18">
        <f t="shared" si="7"/>
        <v>0.98832671203113864</v>
      </c>
      <c r="D201" s="20">
        <v>0</v>
      </c>
      <c r="E201" s="20">
        <v>0.31466247505043221</v>
      </c>
      <c r="F201" s="20">
        <v>0</v>
      </c>
      <c r="G201" s="20">
        <v>0</v>
      </c>
      <c r="H201" s="20">
        <v>5.9848727898321679</v>
      </c>
      <c r="I201" s="20">
        <v>0</v>
      </c>
      <c r="K201" s="10"/>
      <c r="L201" s="14"/>
      <c r="M201" s="14"/>
      <c r="N201" s="9"/>
      <c r="O201" s="9"/>
      <c r="P201" s="9"/>
      <c r="Q201" s="9"/>
      <c r="R201" s="9"/>
      <c r="S201" s="9"/>
    </row>
    <row r="202" spans="1:19" ht="12" x14ac:dyDescent="0.2">
      <c r="A202" s="21" t="s">
        <v>5</v>
      </c>
      <c r="B202" s="17">
        <f t="shared" si="6"/>
        <v>0.29571756551129308</v>
      </c>
      <c r="C202" s="18">
        <f t="shared" si="7"/>
        <v>0.12519722824748994</v>
      </c>
      <c r="D202" s="20">
        <v>0.76056689922434506</v>
      </c>
      <c r="E202" s="20">
        <v>0.16393124158633432</v>
      </c>
      <c r="F202" s="20">
        <v>0</v>
      </c>
      <c r="G202" s="20">
        <v>0</v>
      </c>
      <c r="H202" s="20">
        <v>0.54428119307275757</v>
      </c>
      <c r="I202" s="20">
        <v>0.30552605918432157</v>
      </c>
      <c r="K202" s="10"/>
      <c r="L202" s="14"/>
      <c r="M202" s="14"/>
      <c r="N202" s="9"/>
      <c r="O202" s="9"/>
      <c r="P202" s="9"/>
      <c r="Q202" s="9"/>
      <c r="R202" s="9"/>
      <c r="S202" s="9"/>
    </row>
    <row r="203" spans="1:19" ht="12" x14ac:dyDescent="0.2">
      <c r="A203" s="21" t="s">
        <v>6</v>
      </c>
      <c r="B203" s="17">
        <f t="shared" si="6"/>
        <v>0.21280885786205753</v>
      </c>
      <c r="C203" s="18">
        <f t="shared" si="7"/>
        <v>0.19264914231677427</v>
      </c>
      <c r="D203" s="20">
        <v>0</v>
      </c>
      <c r="E203" s="20">
        <v>0.10459165469877836</v>
      </c>
      <c r="F203" s="20">
        <v>0</v>
      </c>
      <c r="G203" s="20">
        <v>0</v>
      </c>
      <c r="H203" s="20">
        <v>1.1722614924735668</v>
      </c>
      <c r="I203" s="20">
        <v>0</v>
      </c>
      <c r="K203" s="10"/>
      <c r="L203" s="14"/>
      <c r="M203" s="14"/>
      <c r="N203" s="9"/>
      <c r="O203" s="9"/>
      <c r="P203" s="9"/>
      <c r="Q203" s="9"/>
      <c r="R203" s="9"/>
      <c r="S203" s="9"/>
    </row>
    <row r="204" spans="1:19" ht="12" x14ac:dyDescent="0.2">
      <c r="A204" s="21" t="s">
        <v>39</v>
      </c>
      <c r="B204" s="17">
        <f t="shared" si="6"/>
        <v>9.59592597118176E-3</v>
      </c>
      <c r="C204" s="18">
        <f t="shared" si="7"/>
        <v>9.59592597118176E-3</v>
      </c>
      <c r="D204" s="20">
        <v>0</v>
      </c>
      <c r="E204" s="20">
        <v>5.7575555827090556E-2</v>
      </c>
      <c r="F204" s="20">
        <v>0</v>
      </c>
      <c r="G204" s="20">
        <v>0</v>
      </c>
      <c r="H204" s="20">
        <v>0</v>
      </c>
      <c r="I204" s="20">
        <v>0</v>
      </c>
      <c r="K204" s="10"/>
      <c r="L204" s="14"/>
      <c r="M204" s="14"/>
      <c r="N204" s="9"/>
      <c r="O204" s="9"/>
      <c r="P204" s="9"/>
      <c r="Q204" s="9"/>
      <c r="R204" s="9"/>
      <c r="S204" s="9"/>
    </row>
    <row r="205" spans="1:19" ht="12" x14ac:dyDescent="0.2">
      <c r="A205" s="19" t="s">
        <v>7</v>
      </c>
      <c r="B205" s="17">
        <f t="shared" si="6"/>
        <v>0.86578124144364377</v>
      </c>
      <c r="C205" s="18">
        <f t="shared" si="7"/>
        <v>0.41516043792662394</v>
      </c>
      <c r="D205" s="20">
        <v>2.8061587315665006</v>
      </c>
      <c r="E205" s="20">
        <v>0.17749119997168758</v>
      </c>
      <c r="F205" s="20">
        <v>0.39716936878799491</v>
      </c>
      <c r="G205" s="20">
        <v>7.6442696332487431E-2</v>
      </c>
      <c r="H205" s="20">
        <v>1.079980421144964</v>
      </c>
      <c r="I205" s="20">
        <v>0.65744503085822836</v>
      </c>
      <c r="K205" s="8"/>
      <c r="L205" s="14"/>
      <c r="M205" s="14"/>
      <c r="N205" s="9"/>
      <c r="O205" s="9"/>
      <c r="P205" s="9"/>
      <c r="Q205" s="9"/>
      <c r="R205" s="9"/>
      <c r="S205" s="9"/>
    </row>
    <row r="206" spans="1:19" ht="12" x14ac:dyDescent="0.2">
      <c r="A206" s="19" t="s">
        <v>8</v>
      </c>
      <c r="B206" s="17">
        <f t="shared" si="6"/>
        <v>1.9488136258777375</v>
      </c>
      <c r="C206" s="18">
        <f t="shared" si="7"/>
        <v>0.88629002335029416</v>
      </c>
      <c r="D206" s="20">
        <v>5.9581525968460047</v>
      </c>
      <c r="E206" s="20">
        <v>0.36858082629577904</v>
      </c>
      <c r="F206" s="20">
        <v>0.67557660301633193</v>
      </c>
      <c r="G206" s="20">
        <v>0.27202411457015652</v>
      </c>
      <c r="H206" s="20">
        <v>2.6702135462325924</v>
      </c>
      <c r="I206" s="20">
        <v>1.7483340683055615</v>
      </c>
      <c r="K206" s="8"/>
      <c r="L206" s="14"/>
      <c r="M206" s="14"/>
      <c r="N206" s="9"/>
      <c r="O206" s="9"/>
      <c r="P206" s="9"/>
      <c r="Q206" s="9"/>
      <c r="R206" s="9"/>
      <c r="S206" s="9"/>
    </row>
    <row r="207" spans="1:19" ht="12" x14ac:dyDescent="0.2">
      <c r="A207" s="21" t="s">
        <v>9</v>
      </c>
      <c r="B207" s="17">
        <f t="shared" si="6"/>
        <v>1.1125215143781442</v>
      </c>
      <c r="C207" s="18">
        <f t="shared" si="7"/>
        <v>0.23047321986952546</v>
      </c>
      <c r="D207" s="22">
        <v>0.67371604312691202</v>
      </c>
      <c r="E207" s="22">
        <v>2.1998868657089039</v>
      </c>
      <c r="F207" s="22">
        <v>1.1666348939397586</v>
      </c>
      <c r="G207" s="22">
        <v>0.90555891650447273</v>
      </c>
      <c r="H207" s="22">
        <v>1.022775636998847</v>
      </c>
      <c r="I207" s="22">
        <v>0.70655672998997132</v>
      </c>
      <c r="K207" s="10"/>
      <c r="L207" s="14"/>
      <c r="M207" s="14"/>
    </row>
    <row r="208" spans="1:19" ht="12" x14ac:dyDescent="0.2">
      <c r="A208" s="21" t="s">
        <v>10</v>
      </c>
      <c r="B208" s="17">
        <f t="shared" si="6"/>
        <v>0.8514760375728514</v>
      </c>
      <c r="C208" s="18">
        <f t="shared" si="7"/>
        <v>0.27571614013281925</v>
      </c>
      <c r="D208" s="22">
        <v>1.465107965997295</v>
      </c>
      <c r="E208" s="22">
        <v>0.42451050267548829</v>
      </c>
      <c r="F208" s="22">
        <v>0.36978724200597163</v>
      </c>
      <c r="G208" s="22">
        <v>0.15997233303123157</v>
      </c>
      <c r="H208" s="22">
        <v>1.8570474148576765</v>
      </c>
      <c r="I208" s="22">
        <v>0.83243076686944451</v>
      </c>
      <c r="K208" s="10"/>
      <c r="L208" s="14"/>
      <c r="M208" s="14"/>
    </row>
    <row r="209" spans="1:13" ht="12" x14ac:dyDescent="0.2">
      <c r="A209" s="21" t="s">
        <v>11</v>
      </c>
      <c r="B209" s="17">
        <f t="shared" si="6"/>
        <v>1.6052418246722453</v>
      </c>
      <c r="C209" s="18">
        <f t="shared" si="7"/>
        <v>0.70298766790371336</v>
      </c>
      <c r="D209" s="22">
        <v>4.7921014392041297</v>
      </c>
      <c r="E209" s="22">
        <v>0.44726705289787849</v>
      </c>
      <c r="F209" s="22">
        <v>0.89889054573205918</v>
      </c>
      <c r="G209" s="22">
        <v>0.13043876461515785</v>
      </c>
      <c r="H209" s="22">
        <v>2.2484748301444513</v>
      </c>
      <c r="I209" s="22">
        <v>1.1142783154397964</v>
      </c>
      <c r="K209" s="10"/>
      <c r="L209" s="14"/>
      <c r="M209" s="14"/>
    </row>
    <row r="210" spans="1:13" ht="12" x14ac:dyDescent="0.2">
      <c r="A210" s="21" t="s">
        <v>40</v>
      </c>
      <c r="B210" s="17">
        <f t="shared" si="6"/>
        <v>0</v>
      </c>
      <c r="C210" s="18">
        <f t="shared" si="7"/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K210" s="10"/>
      <c r="L210" s="14"/>
      <c r="M210" s="14"/>
    </row>
    <row r="211" spans="1:13" ht="12" x14ac:dyDescent="0.2">
      <c r="A211" s="21" t="s">
        <v>41</v>
      </c>
      <c r="B211" s="17">
        <f t="shared" si="6"/>
        <v>1.1038479370404146</v>
      </c>
      <c r="C211" s="18">
        <f t="shared" si="7"/>
        <v>0.51226863116129462</v>
      </c>
      <c r="D211" s="22">
        <v>3.5533681205442291</v>
      </c>
      <c r="E211" s="22">
        <v>0.25203112926811366</v>
      </c>
      <c r="F211" s="22">
        <v>1.1703057235534207</v>
      </c>
      <c r="G211" s="22">
        <v>0.16783353558317185</v>
      </c>
      <c r="H211" s="22">
        <v>0.76421899378456182</v>
      </c>
      <c r="I211" s="22">
        <v>0.71533011950899106</v>
      </c>
      <c r="K211" s="10"/>
      <c r="L211" s="14"/>
      <c r="M211" s="14"/>
    </row>
    <row r="212" spans="1:13" ht="12" x14ac:dyDescent="0.2">
      <c r="A212" s="21" t="s">
        <v>42</v>
      </c>
      <c r="B212" s="17">
        <f t="shared" si="6"/>
        <v>0</v>
      </c>
      <c r="C212" s="18">
        <f t="shared" si="7"/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K212" s="10"/>
      <c r="L212" s="14"/>
      <c r="M212" s="14"/>
    </row>
    <row r="213" spans="1:13" ht="12" x14ac:dyDescent="0.2">
      <c r="A213" s="21" t="s">
        <v>12</v>
      </c>
      <c r="B213" s="17">
        <f t="shared" si="6"/>
        <v>4.5047717159652656</v>
      </c>
      <c r="C213" s="18">
        <f t="shared" si="7"/>
        <v>1.7489384347864192</v>
      </c>
      <c r="D213" s="22">
        <v>12.289342058797921</v>
      </c>
      <c r="E213" s="22">
        <v>0.56636387888668316</v>
      </c>
      <c r="F213" s="22">
        <v>0.76763525156287893</v>
      </c>
      <c r="G213" s="22">
        <v>4.5537358534102657</v>
      </c>
      <c r="H213" s="22">
        <v>3.5114706444407076</v>
      </c>
      <c r="I213" s="22">
        <v>5.3400826086931374</v>
      </c>
      <c r="K213" s="10"/>
      <c r="L213" s="14"/>
      <c r="M213" s="14"/>
    </row>
    <row r="214" spans="1:13" ht="12" x14ac:dyDescent="0.2">
      <c r="A214" s="19" t="s">
        <v>13</v>
      </c>
      <c r="B214" s="17">
        <f t="shared" si="6"/>
        <v>3.1972632756874142</v>
      </c>
      <c r="C214" s="18">
        <f t="shared" si="7"/>
        <v>1.1497944583562918</v>
      </c>
      <c r="D214" s="22">
        <v>2.626075698687016</v>
      </c>
      <c r="E214" s="22">
        <v>4.7668598024224762</v>
      </c>
      <c r="F214" s="22">
        <v>2.5839350100695895</v>
      </c>
      <c r="G214" s="22">
        <v>0.3632824224557239</v>
      </c>
      <c r="H214" s="22">
        <v>7.9899591009493554</v>
      </c>
      <c r="I214" s="22">
        <v>0.85346761954032457</v>
      </c>
      <c r="K214" s="8"/>
      <c r="L214" s="14"/>
      <c r="M214" s="14"/>
    </row>
    <row r="215" spans="1:13" ht="12" x14ac:dyDescent="0.2">
      <c r="A215" s="19" t="s">
        <v>14</v>
      </c>
      <c r="B215" s="17">
        <f t="shared" si="6"/>
        <v>0</v>
      </c>
      <c r="C215" s="18">
        <f t="shared" si="7"/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K215" s="8"/>
      <c r="L215" s="14"/>
      <c r="M215" s="14"/>
    </row>
    <row r="216" spans="1:13" ht="12" x14ac:dyDescent="0.2">
      <c r="A216" s="21" t="s">
        <v>15</v>
      </c>
      <c r="B216" s="17">
        <f t="shared" si="6"/>
        <v>52.464981550262628</v>
      </c>
      <c r="C216" s="18">
        <f t="shared" si="7"/>
        <v>8.4389096135347792</v>
      </c>
      <c r="D216" s="22">
        <v>30.46312705263562</v>
      </c>
      <c r="E216" s="22">
        <v>61.24062161267225</v>
      </c>
      <c r="F216" s="22">
        <v>53.311273395369327</v>
      </c>
      <c r="G216" s="22">
        <v>77.632765213223081</v>
      </c>
      <c r="H216" s="22">
        <v>25.341070739840227</v>
      </c>
      <c r="I216" s="22">
        <v>66.801031287835244</v>
      </c>
      <c r="K216" s="10"/>
      <c r="L216" s="14"/>
      <c r="M216" s="14"/>
    </row>
    <row r="217" spans="1:13" ht="12" x14ac:dyDescent="0.2">
      <c r="A217" s="21" t="s">
        <v>16</v>
      </c>
      <c r="B217" s="17">
        <f t="shared" si="6"/>
        <v>0.93797471962538648</v>
      </c>
      <c r="C217" s="18">
        <f t="shared" si="7"/>
        <v>0.32168542258552579</v>
      </c>
      <c r="D217" s="22">
        <v>1.1072132177701395</v>
      </c>
      <c r="E217" s="22">
        <v>0.98823108268340565</v>
      </c>
      <c r="F217" s="22">
        <v>0.2520636334714676</v>
      </c>
      <c r="G217" s="22">
        <v>0.25929412818391784</v>
      </c>
      <c r="H217" s="22">
        <v>2.3726638469256858</v>
      </c>
      <c r="I217" s="22">
        <v>0.64838240871770259</v>
      </c>
      <c r="K217" s="10"/>
      <c r="L217" s="14"/>
      <c r="M217" s="14"/>
    </row>
    <row r="218" spans="1:13" ht="12" x14ac:dyDescent="0.2">
      <c r="A218" s="19" t="s">
        <v>17</v>
      </c>
      <c r="B218" s="17">
        <f t="shared" si="6"/>
        <v>1.4014246758141844E-2</v>
      </c>
      <c r="C218" s="18">
        <f t="shared" si="7"/>
        <v>1.4014246758141844E-2</v>
      </c>
      <c r="D218" s="22">
        <v>0</v>
      </c>
      <c r="E218" s="22">
        <v>8.4085480548851066E-2</v>
      </c>
      <c r="F218" s="22">
        <v>0</v>
      </c>
      <c r="G218" s="22">
        <v>0</v>
      </c>
      <c r="H218" s="22">
        <v>0</v>
      </c>
      <c r="I218" s="22">
        <v>0</v>
      </c>
      <c r="K218" s="8"/>
      <c r="L218" s="14"/>
      <c r="M218" s="14"/>
    </row>
    <row r="219" spans="1:13" ht="12" x14ac:dyDescent="0.2">
      <c r="A219" s="21" t="s">
        <v>43</v>
      </c>
      <c r="B219" s="17">
        <f t="shared" si="6"/>
        <v>0</v>
      </c>
      <c r="C219" s="18">
        <f t="shared" si="7"/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K219" s="10"/>
      <c r="L219" s="14"/>
      <c r="M219" s="14"/>
    </row>
    <row r="220" spans="1:13" ht="12" x14ac:dyDescent="0.2">
      <c r="A220" s="21" t="s">
        <v>18</v>
      </c>
      <c r="B220" s="17">
        <f t="shared" si="6"/>
        <v>11.181590093492296</v>
      </c>
      <c r="C220" s="18">
        <f t="shared" si="7"/>
        <v>3.4604237571144734</v>
      </c>
      <c r="D220" s="22">
        <v>11.939234684965555</v>
      </c>
      <c r="E220" s="22">
        <v>3.3331779044283696</v>
      </c>
      <c r="F220" s="22">
        <v>25.744474064714773</v>
      </c>
      <c r="G220" s="22">
        <v>2.1494843588226722</v>
      </c>
      <c r="H220" s="22">
        <v>13.008263135021753</v>
      </c>
      <c r="I220" s="22">
        <v>10.91490641300066</v>
      </c>
      <c r="K220" s="10"/>
      <c r="L220" s="14"/>
      <c r="M220" s="14"/>
    </row>
    <row r="221" spans="1:13" ht="12" x14ac:dyDescent="0.2">
      <c r="A221" s="21" t="s">
        <v>19</v>
      </c>
      <c r="B221" s="17">
        <f t="shared" si="6"/>
        <v>0</v>
      </c>
      <c r="C221" s="18">
        <f t="shared" si="7"/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K221" s="10"/>
      <c r="L221" s="14"/>
      <c r="M221" s="14"/>
    </row>
    <row r="222" spans="1:13" ht="12" x14ac:dyDescent="0.2">
      <c r="A222" s="21" t="s">
        <v>20</v>
      </c>
      <c r="B222" s="17">
        <f t="shared" si="6"/>
        <v>5.8279575141893822</v>
      </c>
      <c r="C222" s="18">
        <f t="shared" si="7"/>
        <v>2.2331218845833298</v>
      </c>
      <c r="D222" s="22">
        <v>8.7520353979429437</v>
      </c>
      <c r="E222" s="22">
        <v>3.0900933252114635</v>
      </c>
      <c r="F222" s="22">
        <v>4.6014003443793428</v>
      </c>
      <c r="G222" s="22">
        <v>0.44990213256219608</v>
      </c>
      <c r="H222" s="22">
        <v>15.461058585382817</v>
      </c>
      <c r="I222" s="22">
        <v>2.6132552996575296</v>
      </c>
      <c r="K222" s="10"/>
      <c r="L222" s="14"/>
      <c r="M222" s="14"/>
    </row>
    <row r="223" spans="1:13" ht="12" x14ac:dyDescent="0.2">
      <c r="A223" s="21" t="s">
        <v>21</v>
      </c>
      <c r="B223" s="17">
        <f t="shared" si="6"/>
        <v>0.9445502366019598</v>
      </c>
      <c r="C223" s="18">
        <f t="shared" si="7"/>
        <v>0.43085949744367102</v>
      </c>
      <c r="D223" s="22">
        <v>2.7286635405405844</v>
      </c>
      <c r="E223" s="22">
        <v>0.31767946275197584</v>
      </c>
      <c r="F223" s="22">
        <v>6.4265224328819131E-3</v>
      </c>
      <c r="G223" s="22">
        <v>0.10690398430438018</v>
      </c>
      <c r="H223" s="22">
        <v>1.5855928765698883</v>
      </c>
      <c r="I223" s="22">
        <v>0.92203503301204726</v>
      </c>
      <c r="K223" s="10"/>
      <c r="L223" s="14"/>
      <c r="M223" s="14"/>
    </row>
    <row r="224" spans="1:13" ht="12" x14ac:dyDescent="0.2">
      <c r="A224" s="21" t="s">
        <v>44</v>
      </c>
      <c r="B224" s="17">
        <f t="shared" si="6"/>
        <v>0</v>
      </c>
      <c r="C224" s="18">
        <f t="shared" si="7"/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K224" s="10"/>
      <c r="L224" s="14"/>
      <c r="M224" s="14"/>
    </row>
    <row r="225" spans="1:13" ht="12" x14ac:dyDescent="0.2">
      <c r="A225" s="21" t="s">
        <v>45</v>
      </c>
      <c r="B225" s="17">
        <f t="shared" si="6"/>
        <v>0</v>
      </c>
      <c r="C225" s="18">
        <f t="shared" si="7"/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K225" s="10"/>
      <c r="L225" s="14"/>
      <c r="M225" s="14"/>
    </row>
    <row r="226" spans="1:13" ht="12" x14ac:dyDescent="0.2">
      <c r="A226" s="21" t="s">
        <v>46</v>
      </c>
      <c r="B226" s="17">
        <f t="shared" si="6"/>
        <v>0</v>
      </c>
      <c r="C226" s="18">
        <f t="shared" si="7"/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K226" s="10"/>
      <c r="L226" s="14"/>
      <c r="M226" s="14"/>
    </row>
    <row r="227" spans="1:13" ht="12" x14ac:dyDescent="0.2">
      <c r="A227" s="19" t="s">
        <v>22</v>
      </c>
      <c r="B227" s="17">
        <f t="shared" si="6"/>
        <v>0.53997617257448116</v>
      </c>
      <c r="C227" s="18">
        <f t="shared" si="7"/>
        <v>0.17758415971072916</v>
      </c>
      <c r="D227" s="22">
        <v>1.0863928070618507</v>
      </c>
      <c r="E227" s="22">
        <v>0.56886154903304309</v>
      </c>
      <c r="F227" s="22">
        <v>0</v>
      </c>
      <c r="G227" s="22">
        <v>0.10152600101463224</v>
      </c>
      <c r="H227" s="22">
        <v>0.94354214617980314</v>
      </c>
      <c r="I227" s="22">
        <v>0.53953453215755776</v>
      </c>
      <c r="K227" s="8"/>
      <c r="L227" s="14"/>
      <c r="M227" s="14"/>
    </row>
    <row r="228" spans="1:13" ht="12" x14ac:dyDescent="0.2">
      <c r="A228" s="19" t="s">
        <v>47</v>
      </c>
      <c r="B228" s="17">
        <f t="shared" si="6"/>
        <v>0</v>
      </c>
      <c r="C228" s="18">
        <f t="shared" si="7"/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K228" s="8"/>
      <c r="L228" s="14"/>
      <c r="M228" s="14"/>
    </row>
    <row r="229" spans="1:13" ht="12" x14ac:dyDescent="0.2">
      <c r="A229" s="19" t="s">
        <v>23</v>
      </c>
      <c r="B229" s="17">
        <f t="shared" si="6"/>
        <v>0</v>
      </c>
      <c r="C229" s="18">
        <f t="shared" si="7"/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K229" s="8"/>
      <c r="L229" s="14"/>
      <c r="M229" s="14"/>
    </row>
    <row r="230" spans="1:13" ht="12" x14ac:dyDescent="0.2">
      <c r="A230" s="19" t="s">
        <v>36</v>
      </c>
      <c r="B230" s="17">
        <f t="shared" si="6"/>
        <v>0</v>
      </c>
      <c r="C230" s="18">
        <f t="shared" si="7"/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K230" s="8"/>
      <c r="L230" s="14"/>
      <c r="M230" s="14"/>
    </row>
    <row r="231" spans="1:13" ht="12" x14ac:dyDescent="0.2">
      <c r="A231" s="19" t="s">
        <v>24</v>
      </c>
      <c r="B231" s="17">
        <f t="shared" si="6"/>
        <v>0</v>
      </c>
      <c r="C231" s="18">
        <f t="shared" si="7"/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K231" s="8"/>
      <c r="L231" s="14"/>
      <c r="M231" s="14"/>
    </row>
    <row r="232" spans="1:13" ht="12" x14ac:dyDescent="0.2">
      <c r="A232" s="19" t="s">
        <v>48</v>
      </c>
      <c r="B232" s="17">
        <f t="shared" si="6"/>
        <v>0</v>
      </c>
      <c r="C232" s="18">
        <f t="shared" si="7"/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K232" s="8"/>
      <c r="L232" s="14"/>
      <c r="M232" s="14"/>
    </row>
    <row r="233" spans="1:13" ht="12" x14ac:dyDescent="0.2">
      <c r="A233" s="21" t="s">
        <v>25</v>
      </c>
      <c r="B233" s="17">
        <f t="shared" si="6"/>
        <v>4.496841944575916</v>
      </c>
      <c r="C233" s="18">
        <f t="shared" si="7"/>
        <v>1.5071652881456188</v>
      </c>
      <c r="D233" s="22">
        <v>4.976781186136094</v>
      </c>
      <c r="E233" s="22">
        <v>9.4223548402333286</v>
      </c>
      <c r="F233" s="22">
        <v>0.45959403709203661</v>
      </c>
      <c r="G233" s="22">
        <v>1.4511556700161528</v>
      </c>
      <c r="H233" s="22">
        <v>8.2228696394526892</v>
      </c>
      <c r="I233" s="22">
        <v>2.4482962945251927</v>
      </c>
      <c r="K233" s="10"/>
      <c r="L233" s="14"/>
      <c r="M233" s="14"/>
    </row>
    <row r="234" spans="1:13" ht="12" x14ac:dyDescent="0.2">
      <c r="A234" s="21" t="s">
        <v>26</v>
      </c>
      <c r="B234" s="17">
        <f t="shared" si="6"/>
        <v>0</v>
      </c>
      <c r="C234" s="18">
        <f t="shared" si="7"/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K234" s="10"/>
      <c r="L234" s="14"/>
      <c r="M234" s="14"/>
    </row>
    <row r="235" spans="1:13" ht="12" x14ac:dyDescent="0.2">
      <c r="A235" s="21" t="s">
        <v>49</v>
      </c>
      <c r="B235" s="17">
        <f t="shared" si="6"/>
        <v>0</v>
      </c>
      <c r="C235" s="18">
        <f t="shared" si="7"/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K235" s="10"/>
      <c r="L235" s="14"/>
      <c r="M235" s="14"/>
    </row>
    <row r="236" spans="1:13" ht="12" x14ac:dyDescent="0.2">
      <c r="A236" s="21" t="s">
        <v>27</v>
      </c>
      <c r="B236" s="17">
        <f t="shared" si="6"/>
        <v>0</v>
      </c>
      <c r="C236" s="18">
        <f t="shared" si="7"/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K236" s="10"/>
      <c r="L236" s="14"/>
      <c r="M236" s="14"/>
    </row>
    <row r="237" spans="1:13" ht="12" x14ac:dyDescent="0.2">
      <c r="A237" s="21" t="s">
        <v>50</v>
      </c>
      <c r="B237" s="17">
        <f t="shared" si="6"/>
        <v>0</v>
      </c>
      <c r="C237" s="18">
        <f t="shared" si="7"/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K237" s="10"/>
      <c r="L237" s="14"/>
      <c r="M237" s="14"/>
    </row>
    <row r="238" spans="1:13" ht="12" x14ac:dyDescent="0.2">
      <c r="A238" s="21" t="s">
        <v>28</v>
      </c>
      <c r="B238" s="17">
        <f t="shared" si="6"/>
        <v>0.10293784279004338</v>
      </c>
      <c r="C238" s="18">
        <f t="shared" si="7"/>
        <v>0.10293784279004339</v>
      </c>
      <c r="D238" s="22">
        <v>0</v>
      </c>
      <c r="E238" s="22">
        <v>0</v>
      </c>
      <c r="F238" s="22">
        <v>0</v>
      </c>
      <c r="G238" s="22">
        <v>0</v>
      </c>
      <c r="H238" s="22">
        <v>0.61762705674026031</v>
      </c>
      <c r="I238" s="22">
        <v>0</v>
      </c>
      <c r="K238" s="10"/>
      <c r="L238" s="14"/>
      <c r="M238" s="14"/>
    </row>
    <row r="239" spans="1:13" ht="12" x14ac:dyDescent="0.2">
      <c r="A239" s="21" t="s">
        <v>51</v>
      </c>
      <c r="B239" s="17">
        <f t="shared" si="6"/>
        <v>0.31329479026420887</v>
      </c>
      <c r="C239" s="18">
        <f t="shared" si="7"/>
        <v>0.10711995936336405</v>
      </c>
      <c r="D239" s="22">
        <v>0</v>
      </c>
      <c r="E239" s="22">
        <v>0.64328332671638511</v>
      </c>
      <c r="F239" s="22">
        <v>0.35037400304072192</v>
      </c>
      <c r="G239" s="22">
        <v>0.48772239896558572</v>
      </c>
      <c r="H239" s="22">
        <v>0</v>
      </c>
      <c r="I239" s="22">
        <v>0.39838901286256034</v>
      </c>
      <c r="K239" s="10"/>
      <c r="L239" s="14"/>
      <c r="M239" s="14"/>
    </row>
    <row r="240" spans="1:13" ht="12" x14ac:dyDescent="0.2">
      <c r="A240" s="21" t="s">
        <v>52</v>
      </c>
      <c r="B240" s="17">
        <f t="shared" si="6"/>
        <v>0</v>
      </c>
      <c r="C240" s="18">
        <f t="shared" si="7"/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K240" s="10"/>
      <c r="L240" s="14"/>
      <c r="M240" s="14"/>
    </row>
    <row r="241" spans="1:13" ht="12" x14ac:dyDescent="0.2">
      <c r="A241" s="21" t="s">
        <v>53</v>
      </c>
      <c r="B241" s="17">
        <f t="shared" si="6"/>
        <v>4.6483459584767166</v>
      </c>
      <c r="C241" s="18">
        <f t="shared" si="7"/>
        <v>1.4140713719038789</v>
      </c>
      <c r="D241" s="22">
        <v>2.387587357846618</v>
      </c>
      <c r="E241" s="22">
        <v>8.489756681040955</v>
      </c>
      <c r="F241" s="22">
        <v>5.2609671947108794</v>
      </c>
      <c r="G241" s="22">
        <v>8.9043080994311694</v>
      </c>
      <c r="H241" s="22">
        <v>0.77734141701214898</v>
      </c>
      <c r="I241" s="22">
        <v>2.0701150008185283</v>
      </c>
      <c r="K241" s="10"/>
      <c r="L241" s="14"/>
      <c r="M241" s="14"/>
    </row>
    <row r="242" spans="1:13" ht="12" x14ac:dyDescent="0.2">
      <c r="A242" s="21" t="s">
        <v>54</v>
      </c>
      <c r="B242" s="17">
        <f t="shared" si="6"/>
        <v>0</v>
      </c>
      <c r="C242" s="18">
        <f t="shared" si="7"/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K242" s="10"/>
      <c r="L242" s="14"/>
      <c r="M242" s="14"/>
    </row>
    <row r="243" spans="1:13" ht="12" x14ac:dyDescent="0.2">
      <c r="A243" s="19" t="s">
        <v>29</v>
      </c>
      <c r="B243" s="17">
        <f t="shared" si="6"/>
        <v>0</v>
      </c>
      <c r="C243" s="18">
        <f t="shared" si="7"/>
        <v>0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K243" s="8"/>
      <c r="L243" s="14"/>
      <c r="M243" s="14"/>
    </row>
    <row r="244" spans="1:13" ht="12" x14ac:dyDescent="0.2">
      <c r="A244" s="21" t="s">
        <v>55</v>
      </c>
      <c r="B244" s="17">
        <f t="shared" si="6"/>
        <v>0</v>
      </c>
      <c r="C244" s="18">
        <f t="shared" si="7"/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K244" s="10"/>
      <c r="L244" s="14"/>
      <c r="M244" s="14"/>
    </row>
    <row r="245" spans="1:13" ht="12" x14ac:dyDescent="0.2">
      <c r="A245" s="21" t="s">
        <v>30</v>
      </c>
      <c r="B245" s="17">
        <f t="shared" si="6"/>
        <v>8.2504481802930157E-2</v>
      </c>
      <c r="C245" s="18">
        <f t="shared" si="7"/>
        <v>3.9662799381338015E-2</v>
      </c>
      <c r="D245" s="22">
        <v>0</v>
      </c>
      <c r="E245" s="22">
        <v>0.10618532761944804</v>
      </c>
      <c r="F245" s="22">
        <v>0.17031826812520964</v>
      </c>
      <c r="G245" s="22">
        <v>0.21852329507292328</v>
      </c>
      <c r="H245" s="22">
        <v>0</v>
      </c>
      <c r="I245" s="22">
        <v>0</v>
      </c>
      <c r="K245" s="10"/>
      <c r="L245" s="14"/>
      <c r="M245" s="14"/>
    </row>
    <row r="246" spans="1:13" ht="12" x14ac:dyDescent="0.2">
      <c r="A246" s="21" t="s">
        <v>31</v>
      </c>
      <c r="B246" s="17">
        <f t="shared" si="6"/>
        <v>0</v>
      </c>
      <c r="C246" s="18">
        <f t="shared" si="7"/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K246" s="10"/>
      <c r="L246" s="14"/>
      <c r="M246" s="14"/>
    </row>
    <row r="247" spans="1:13" ht="12" x14ac:dyDescent="0.2">
      <c r="A247" s="21" t="s">
        <v>32</v>
      </c>
      <c r="B247" s="17">
        <f t="shared" si="6"/>
        <v>0</v>
      </c>
      <c r="C247" s="18">
        <f t="shared" si="7"/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K247" s="10"/>
      <c r="L247" s="14"/>
      <c r="M247" s="14"/>
    </row>
    <row r="248" spans="1:13" ht="12" x14ac:dyDescent="0.2">
      <c r="A248" s="21" t="s">
        <v>33</v>
      </c>
      <c r="B248" s="17">
        <f t="shared" si="6"/>
        <v>0</v>
      </c>
      <c r="C248" s="18">
        <f t="shared" si="7"/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K248" s="10"/>
      <c r="L248" s="14"/>
      <c r="M248" s="14"/>
    </row>
    <row r="249" spans="1:13" ht="12" x14ac:dyDescent="0.2">
      <c r="A249" s="21" t="s">
        <v>56</v>
      </c>
      <c r="B249" s="17">
        <f t="shared" si="6"/>
        <v>1.0820947540949402E-2</v>
      </c>
      <c r="C249" s="18">
        <f t="shared" si="7"/>
        <v>1.0820947540949404E-2</v>
      </c>
      <c r="D249" s="22">
        <v>0</v>
      </c>
      <c r="E249" s="22">
        <v>6.4925685245696418E-2</v>
      </c>
      <c r="F249" s="22">
        <v>0</v>
      </c>
      <c r="G249" s="22">
        <v>0</v>
      </c>
      <c r="H249" s="22">
        <v>0</v>
      </c>
      <c r="I249" s="22">
        <v>0</v>
      </c>
      <c r="K249" s="10"/>
      <c r="L249" s="14"/>
      <c r="M249" s="14"/>
    </row>
    <row r="250" spans="1:13" ht="12" x14ac:dyDescent="0.2">
      <c r="A250" s="19" t="s">
        <v>34</v>
      </c>
      <c r="B250" s="17">
        <f t="shared" si="6"/>
        <v>0</v>
      </c>
      <c r="C250" s="18">
        <f t="shared" si="7"/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K250" s="8"/>
      <c r="L250" s="14"/>
      <c r="M250" s="14"/>
    </row>
    <row r="251" spans="1:13" ht="12" x14ac:dyDescent="0.2">
      <c r="A251" s="19" t="s">
        <v>57</v>
      </c>
      <c r="B251" s="17">
        <f t="shared" si="6"/>
        <v>0</v>
      </c>
      <c r="C251" s="18">
        <f t="shared" si="7"/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K251" s="8"/>
      <c r="L251" s="14"/>
      <c r="M251" s="14"/>
    </row>
    <row r="252" spans="1:13" ht="12" x14ac:dyDescent="0.2">
      <c r="A252" s="19" t="s">
        <v>58</v>
      </c>
      <c r="B252" s="17">
        <f t="shared" si="6"/>
        <v>8.3960917607925154E-3</v>
      </c>
      <c r="C252" s="18">
        <f t="shared" si="7"/>
        <v>8.3960917607925154E-3</v>
      </c>
      <c r="D252" s="22">
        <v>0</v>
      </c>
      <c r="E252" s="22">
        <v>5.0376550564755096E-2</v>
      </c>
      <c r="F252" s="22">
        <v>0</v>
      </c>
      <c r="G252" s="22">
        <v>0</v>
      </c>
      <c r="H252" s="22">
        <v>0</v>
      </c>
      <c r="I252" s="22">
        <v>0</v>
      </c>
      <c r="K252" s="8"/>
      <c r="L252" s="14"/>
      <c r="M252" s="14"/>
    </row>
    <row r="253" spans="1:13" ht="12" x14ac:dyDescent="0.2">
      <c r="A253" s="19" t="s">
        <v>35</v>
      </c>
      <c r="B253" s="17">
        <f t="shared" si="6"/>
        <v>1.8588415691144385E-2</v>
      </c>
      <c r="C253" s="18">
        <f t="shared" si="7"/>
        <v>1.1804211290102914E-2</v>
      </c>
      <c r="D253" s="22">
        <v>0</v>
      </c>
      <c r="E253" s="22">
        <v>5.9878138426265028E-2</v>
      </c>
      <c r="F253" s="22">
        <v>0</v>
      </c>
      <c r="G253" s="22">
        <v>5.1652355720601284E-2</v>
      </c>
      <c r="H253" s="22">
        <v>0</v>
      </c>
      <c r="I253" s="22">
        <v>0</v>
      </c>
      <c r="K253" s="8"/>
      <c r="L253" s="14"/>
      <c r="M253" s="14"/>
    </row>
    <row r="254" spans="1:13" ht="12" x14ac:dyDescent="0.2">
      <c r="A254" s="19" t="s">
        <v>59</v>
      </c>
      <c r="B254" s="17">
        <f t="shared" si="6"/>
        <v>0</v>
      </c>
      <c r="C254" s="18">
        <f t="shared" si="7"/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K254" s="8"/>
      <c r="L254" s="14"/>
      <c r="M254" s="14"/>
    </row>
    <row r="257" spans="2:19" x14ac:dyDescent="0.2">
      <c r="B257" s="4"/>
      <c r="C257" s="4"/>
      <c r="K257" s="6"/>
    </row>
    <row r="258" spans="2:19" x14ac:dyDescent="0.2">
      <c r="B258" s="4"/>
      <c r="C258" s="4"/>
      <c r="K258" s="6"/>
      <c r="N258" s="6"/>
      <c r="O258" s="6"/>
      <c r="P258" s="6"/>
      <c r="Q258" s="6"/>
      <c r="R258" s="6"/>
      <c r="S258" s="6"/>
    </row>
    <row r="259" spans="2:19" ht="12" x14ac:dyDescent="0.2">
      <c r="B259" s="4"/>
      <c r="C259" s="4"/>
      <c r="K259" s="8"/>
      <c r="L259" s="14"/>
      <c r="M259" s="14"/>
      <c r="N259" s="9"/>
      <c r="O259" s="9"/>
      <c r="P259" s="9"/>
      <c r="Q259" s="9"/>
      <c r="R259" s="9"/>
      <c r="S259" s="9"/>
    </row>
    <row r="260" spans="2:19" ht="12" x14ac:dyDescent="0.2">
      <c r="B260" s="4"/>
      <c r="C260" s="4"/>
      <c r="K260" s="10"/>
      <c r="L260" s="14"/>
      <c r="M260" s="14"/>
      <c r="N260" s="9"/>
      <c r="O260" s="9"/>
      <c r="P260" s="9"/>
      <c r="Q260" s="9"/>
      <c r="R260" s="9"/>
      <c r="S260" s="9"/>
    </row>
    <row r="261" spans="2:19" ht="12" x14ac:dyDescent="0.2">
      <c r="B261" s="4"/>
      <c r="C261" s="4"/>
      <c r="K261" s="10"/>
      <c r="L261" s="14"/>
      <c r="M261" s="14"/>
      <c r="N261" s="9"/>
      <c r="O261" s="9"/>
      <c r="P261" s="9"/>
      <c r="Q261" s="9"/>
      <c r="R261" s="9"/>
      <c r="S261" s="9"/>
    </row>
    <row r="262" spans="2:19" ht="12" x14ac:dyDescent="0.2">
      <c r="B262" s="4"/>
      <c r="C262" s="4"/>
      <c r="K262" s="10"/>
      <c r="L262" s="14"/>
      <c r="M262" s="14"/>
      <c r="N262" s="9"/>
      <c r="O262" s="9"/>
      <c r="P262" s="9"/>
      <c r="Q262" s="9"/>
      <c r="R262" s="9"/>
      <c r="S262" s="9"/>
    </row>
    <row r="263" spans="2:19" ht="12" x14ac:dyDescent="0.2">
      <c r="B263" s="4"/>
      <c r="C263" s="4"/>
      <c r="K263" s="8"/>
      <c r="L263" s="14"/>
      <c r="M263" s="14"/>
      <c r="N263" s="9"/>
      <c r="O263" s="9"/>
      <c r="P263" s="9"/>
      <c r="Q263" s="9"/>
      <c r="R263" s="9"/>
      <c r="S263" s="9"/>
    </row>
    <row r="264" spans="2:19" ht="12" x14ac:dyDescent="0.2">
      <c r="B264" s="4"/>
      <c r="C264" s="4"/>
      <c r="K264" s="10"/>
      <c r="L264" s="14"/>
      <c r="M264" s="14"/>
      <c r="N264" s="9"/>
      <c r="O264" s="9"/>
      <c r="P264" s="9"/>
      <c r="Q264" s="9"/>
      <c r="R264" s="9"/>
      <c r="S264" s="9"/>
    </row>
    <row r="265" spans="2:19" ht="12" x14ac:dyDescent="0.2">
      <c r="B265" s="4"/>
      <c r="C265" s="4"/>
      <c r="K265" s="10"/>
      <c r="L265" s="14"/>
      <c r="M265" s="14"/>
      <c r="N265" s="9"/>
      <c r="O265" s="9"/>
      <c r="P265" s="9"/>
      <c r="Q265" s="9"/>
      <c r="R265" s="9"/>
      <c r="S265" s="9"/>
    </row>
    <row r="266" spans="2:19" ht="12" x14ac:dyDescent="0.2">
      <c r="B266" s="4"/>
      <c r="C266" s="4"/>
      <c r="K266" s="10"/>
      <c r="L266" s="14"/>
      <c r="M266" s="14"/>
      <c r="N266" s="9"/>
      <c r="O266" s="9"/>
      <c r="P266" s="9"/>
      <c r="Q266" s="9"/>
      <c r="R266" s="9"/>
      <c r="S266" s="9"/>
    </row>
    <row r="267" spans="2:19" ht="12" x14ac:dyDescent="0.2">
      <c r="B267" s="4"/>
      <c r="C267" s="4"/>
      <c r="K267" s="10"/>
      <c r="L267" s="14"/>
      <c r="M267" s="14"/>
      <c r="N267" s="9"/>
      <c r="O267" s="9"/>
      <c r="P267" s="9"/>
      <c r="Q267" s="9"/>
      <c r="R267" s="9"/>
      <c r="S267" s="9"/>
    </row>
    <row r="268" spans="2:19" ht="12" x14ac:dyDescent="0.2">
      <c r="B268" s="4"/>
      <c r="C268" s="4"/>
      <c r="K268" s="10"/>
      <c r="L268" s="14"/>
      <c r="M268" s="14"/>
      <c r="N268" s="9"/>
      <c r="O268" s="9"/>
      <c r="P268" s="9"/>
      <c r="Q268" s="9"/>
      <c r="R268" s="9"/>
      <c r="S268" s="9"/>
    </row>
    <row r="269" spans="2:19" ht="12" x14ac:dyDescent="0.2">
      <c r="B269" s="4"/>
      <c r="C269" s="4"/>
      <c r="K269" s="8"/>
      <c r="L269" s="14"/>
      <c r="M269" s="14"/>
      <c r="N269" s="9"/>
      <c r="O269" s="9"/>
      <c r="P269" s="9"/>
      <c r="Q269" s="9"/>
      <c r="R269" s="9"/>
      <c r="S269" s="9"/>
    </row>
    <row r="270" spans="2:19" ht="12" x14ac:dyDescent="0.2">
      <c r="B270" s="4"/>
      <c r="C270" s="4"/>
      <c r="K270" s="8"/>
      <c r="L270" s="14"/>
      <c r="M270" s="14"/>
      <c r="N270" s="9"/>
      <c r="O270" s="9"/>
      <c r="P270" s="9"/>
      <c r="Q270" s="9"/>
      <c r="R270" s="9"/>
      <c r="S270" s="9"/>
    </row>
    <row r="271" spans="2:19" ht="12" x14ac:dyDescent="0.2">
      <c r="B271" s="4"/>
      <c r="C271" s="4"/>
      <c r="K271" s="10"/>
      <c r="L271" s="14"/>
      <c r="M271" s="14"/>
    </row>
    <row r="272" spans="2:19" ht="12" x14ac:dyDescent="0.2">
      <c r="B272" s="4"/>
      <c r="C272" s="4"/>
      <c r="K272" s="10"/>
      <c r="L272" s="14"/>
      <c r="M272" s="14"/>
    </row>
    <row r="273" spans="2:13" ht="12" x14ac:dyDescent="0.2">
      <c r="B273" s="4"/>
      <c r="C273" s="4"/>
      <c r="K273" s="10"/>
      <c r="L273" s="14"/>
      <c r="M273" s="14"/>
    </row>
    <row r="274" spans="2:13" ht="12" x14ac:dyDescent="0.2">
      <c r="B274" s="4"/>
      <c r="C274" s="4"/>
      <c r="K274" s="10"/>
      <c r="L274" s="14"/>
      <c r="M274" s="14"/>
    </row>
    <row r="275" spans="2:13" ht="12" x14ac:dyDescent="0.2">
      <c r="B275" s="4"/>
      <c r="C275" s="4"/>
      <c r="K275" s="10"/>
      <c r="L275" s="14"/>
      <c r="M275" s="14"/>
    </row>
    <row r="276" spans="2:13" ht="12" x14ac:dyDescent="0.2">
      <c r="B276" s="4"/>
      <c r="C276" s="4"/>
      <c r="K276" s="10"/>
      <c r="L276" s="14"/>
      <c r="M276" s="14"/>
    </row>
    <row r="277" spans="2:13" ht="12" x14ac:dyDescent="0.2">
      <c r="B277" s="4"/>
      <c r="C277" s="4"/>
      <c r="K277" s="10"/>
      <c r="L277" s="14"/>
      <c r="M277" s="14"/>
    </row>
    <row r="278" spans="2:13" ht="12" x14ac:dyDescent="0.2">
      <c r="B278" s="4"/>
      <c r="C278" s="4"/>
      <c r="K278" s="8"/>
      <c r="L278" s="14"/>
      <c r="M278" s="14"/>
    </row>
    <row r="279" spans="2:13" ht="12" x14ac:dyDescent="0.2">
      <c r="B279" s="4"/>
      <c r="C279" s="4"/>
      <c r="K279" s="8"/>
      <c r="L279" s="14"/>
      <c r="M279" s="14"/>
    </row>
    <row r="280" spans="2:13" ht="12" x14ac:dyDescent="0.2">
      <c r="B280" s="4"/>
      <c r="C280" s="4"/>
      <c r="K280" s="10"/>
      <c r="L280" s="14"/>
      <c r="M280" s="14"/>
    </row>
    <row r="281" spans="2:13" ht="12" x14ac:dyDescent="0.2">
      <c r="B281" s="4"/>
      <c r="C281" s="4"/>
      <c r="K281" s="10"/>
      <c r="L281" s="14"/>
      <c r="M281" s="14"/>
    </row>
    <row r="282" spans="2:13" ht="12" x14ac:dyDescent="0.2">
      <c r="B282" s="4"/>
      <c r="C282" s="4"/>
      <c r="K282" s="8"/>
      <c r="L282" s="14"/>
      <c r="M282" s="14"/>
    </row>
    <row r="283" spans="2:13" ht="12" x14ac:dyDescent="0.2">
      <c r="B283" s="4"/>
      <c r="C283" s="4"/>
      <c r="K283" s="10"/>
      <c r="L283" s="14"/>
      <c r="M283" s="14"/>
    </row>
    <row r="284" spans="2:13" ht="12" x14ac:dyDescent="0.2">
      <c r="B284" s="4"/>
      <c r="C284" s="4"/>
      <c r="K284" s="10"/>
      <c r="L284" s="14"/>
      <c r="M284" s="14"/>
    </row>
    <row r="285" spans="2:13" ht="12" x14ac:dyDescent="0.2">
      <c r="B285" s="4"/>
      <c r="C285" s="4"/>
      <c r="K285" s="10"/>
      <c r="L285" s="14"/>
      <c r="M285" s="14"/>
    </row>
    <row r="286" spans="2:13" ht="12" x14ac:dyDescent="0.2">
      <c r="B286" s="4"/>
      <c r="C286" s="4"/>
      <c r="K286" s="10"/>
      <c r="L286" s="14"/>
      <c r="M286" s="14"/>
    </row>
    <row r="287" spans="2:13" ht="12" x14ac:dyDescent="0.2">
      <c r="B287" s="4"/>
      <c r="C287" s="4"/>
      <c r="K287" s="10"/>
      <c r="L287" s="14"/>
      <c r="M287" s="14"/>
    </row>
    <row r="288" spans="2:13" ht="12" x14ac:dyDescent="0.2">
      <c r="B288" s="4"/>
      <c r="C288" s="4"/>
      <c r="K288" s="10"/>
      <c r="L288" s="14"/>
      <c r="M288" s="14"/>
    </row>
    <row r="289" spans="2:13" ht="12" x14ac:dyDescent="0.2">
      <c r="B289" s="4"/>
      <c r="C289" s="4"/>
      <c r="K289" s="10"/>
      <c r="L289" s="14"/>
      <c r="M289" s="14"/>
    </row>
    <row r="290" spans="2:13" ht="12" x14ac:dyDescent="0.2">
      <c r="B290" s="4"/>
      <c r="C290" s="4"/>
      <c r="K290" s="10"/>
      <c r="L290" s="14"/>
      <c r="M290" s="14"/>
    </row>
    <row r="291" spans="2:13" ht="12" x14ac:dyDescent="0.2">
      <c r="B291" s="4"/>
      <c r="C291" s="4"/>
      <c r="K291" s="8"/>
      <c r="L291" s="14"/>
      <c r="M291" s="14"/>
    </row>
    <row r="292" spans="2:13" ht="12" x14ac:dyDescent="0.2">
      <c r="B292" s="4"/>
      <c r="C292" s="4"/>
      <c r="K292" s="8"/>
      <c r="L292" s="14"/>
      <c r="M292" s="14"/>
    </row>
    <row r="293" spans="2:13" ht="12" x14ac:dyDescent="0.2">
      <c r="B293" s="4"/>
      <c r="C293" s="4"/>
      <c r="K293" s="8"/>
      <c r="L293" s="14"/>
      <c r="M293" s="14"/>
    </row>
    <row r="294" spans="2:13" ht="12" x14ac:dyDescent="0.2">
      <c r="B294" s="4"/>
      <c r="C294" s="4"/>
      <c r="K294" s="8"/>
      <c r="L294" s="14"/>
      <c r="M294" s="14"/>
    </row>
    <row r="295" spans="2:13" ht="12" x14ac:dyDescent="0.2">
      <c r="B295" s="4"/>
      <c r="C295" s="4"/>
      <c r="K295" s="8"/>
      <c r="L295" s="14"/>
      <c r="M295" s="14"/>
    </row>
    <row r="296" spans="2:13" ht="12" x14ac:dyDescent="0.2">
      <c r="B296" s="4"/>
      <c r="C296" s="4"/>
      <c r="K296" s="8"/>
      <c r="L296" s="14"/>
      <c r="M296" s="14"/>
    </row>
    <row r="297" spans="2:13" ht="12" x14ac:dyDescent="0.2">
      <c r="B297" s="4"/>
      <c r="C297" s="4"/>
      <c r="K297" s="10"/>
      <c r="L297" s="14"/>
      <c r="M297" s="14"/>
    </row>
    <row r="298" spans="2:13" ht="12" x14ac:dyDescent="0.2">
      <c r="B298" s="4"/>
      <c r="C298" s="4"/>
      <c r="K298" s="10"/>
      <c r="L298" s="14"/>
      <c r="M298" s="14"/>
    </row>
    <row r="299" spans="2:13" ht="12" x14ac:dyDescent="0.2">
      <c r="B299" s="4"/>
      <c r="C299" s="4"/>
      <c r="K299" s="10"/>
      <c r="L299" s="14"/>
      <c r="M299" s="14"/>
    </row>
    <row r="300" spans="2:13" ht="12" x14ac:dyDescent="0.2">
      <c r="B300" s="4"/>
      <c r="C300" s="4"/>
      <c r="K300" s="10"/>
      <c r="L300" s="14"/>
      <c r="M300" s="14"/>
    </row>
    <row r="301" spans="2:13" ht="12" x14ac:dyDescent="0.2">
      <c r="B301" s="4"/>
      <c r="C301" s="4"/>
      <c r="K301" s="10"/>
      <c r="L301" s="14"/>
      <c r="M301" s="14"/>
    </row>
    <row r="302" spans="2:13" ht="12" x14ac:dyDescent="0.2">
      <c r="B302" s="4"/>
      <c r="C302" s="4"/>
      <c r="K302" s="10"/>
      <c r="L302" s="14"/>
      <c r="M302" s="14"/>
    </row>
    <row r="303" spans="2:13" ht="12" x14ac:dyDescent="0.2">
      <c r="B303" s="4"/>
      <c r="C303" s="4"/>
      <c r="K303" s="10"/>
      <c r="L303" s="14"/>
      <c r="M303" s="14"/>
    </row>
    <row r="304" spans="2:13" ht="12" x14ac:dyDescent="0.2">
      <c r="B304" s="4"/>
      <c r="C304" s="4"/>
      <c r="K304" s="10"/>
      <c r="L304" s="14"/>
      <c r="M304" s="14"/>
    </row>
    <row r="305" spans="2:13" ht="12" x14ac:dyDescent="0.2">
      <c r="B305" s="4"/>
      <c r="C305" s="4"/>
      <c r="K305" s="10"/>
      <c r="L305" s="14"/>
      <c r="M305" s="14"/>
    </row>
    <row r="306" spans="2:13" ht="12" x14ac:dyDescent="0.2">
      <c r="B306" s="4"/>
      <c r="C306" s="4"/>
      <c r="K306" s="10"/>
      <c r="L306" s="14"/>
      <c r="M306" s="14"/>
    </row>
    <row r="307" spans="2:13" ht="12" x14ac:dyDescent="0.2">
      <c r="B307" s="4"/>
      <c r="C307" s="4"/>
      <c r="K307" s="8"/>
      <c r="L307" s="14"/>
      <c r="M307" s="14"/>
    </row>
    <row r="308" spans="2:13" ht="12" x14ac:dyDescent="0.2">
      <c r="B308" s="4"/>
      <c r="C308" s="4"/>
      <c r="K308" s="10"/>
      <c r="L308" s="14"/>
      <c r="M308" s="14"/>
    </row>
    <row r="309" spans="2:13" ht="12" x14ac:dyDescent="0.2">
      <c r="B309" s="4"/>
      <c r="C309" s="4"/>
      <c r="K309" s="10"/>
      <c r="L309" s="14"/>
      <c r="M309" s="14"/>
    </row>
    <row r="310" spans="2:13" ht="12" x14ac:dyDescent="0.2">
      <c r="B310" s="4"/>
      <c r="C310" s="4"/>
      <c r="K310" s="10"/>
      <c r="L310" s="14"/>
      <c r="M310" s="14"/>
    </row>
    <row r="311" spans="2:13" ht="12" x14ac:dyDescent="0.2">
      <c r="B311" s="4"/>
      <c r="C311" s="4"/>
      <c r="K311" s="10"/>
      <c r="L311" s="14"/>
      <c r="M311" s="14"/>
    </row>
    <row r="312" spans="2:13" ht="12" x14ac:dyDescent="0.2">
      <c r="B312" s="4"/>
      <c r="C312" s="4"/>
      <c r="K312" s="10"/>
      <c r="L312" s="14"/>
      <c r="M312" s="14"/>
    </row>
    <row r="313" spans="2:13" ht="12" x14ac:dyDescent="0.2">
      <c r="B313" s="4"/>
      <c r="C313" s="4"/>
      <c r="K313" s="10"/>
      <c r="L313" s="14"/>
      <c r="M313" s="14"/>
    </row>
    <row r="314" spans="2:13" ht="12" x14ac:dyDescent="0.2">
      <c r="B314" s="4"/>
      <c r="C314" s="4"/>
      <c r="K314" s="8"/>
      <c r="L314" s="14"/>
      <c r="M314" s="14"/>
    </row>
    <row r="315" spans="2:13" ht="12" x14ac:dyDescent="0.2">
      <c r="B315" s="4"/>
      <c r="C315" s="4"/>
      <c r="K315" s="8"/>
      <c r="L315" s="14"/>
      <c r="M315" s="14"/>
    </row>
    <row r="316" spans="2:13" ht="12" x14ac:dyDescent="0.2">
      <c r="B316" s="4"/>
      <c r="C316" s="4"/>
      <c r="K316" s="8"/>
      <c r="L316" s="14"/>
      <c r="M316" s="14"/>
    </row>
    <row r="317" spans="2:13" ht="12" x14ac:dyDescent="0.2">
      <c r="B317" s="4"/>
      <c r="C317" s="4"/>
      <c r="K317" s="8"/>
      <c r="L317" s="14"/>
      <c r="M317" s="14"/>
    </row>
    <row r="318" spans="2:13" ht="12" x14ac:dyDescent="0.2">
      <c r="B318" s="4"/>
      <c r="C318" s="4"/>
      <c r="K318" s="8"/>
      <c r="L318" s="14"/>
      <c r="M318" s="14"/>
    </row>
  </sheetData>
  <conditionalFormatting sqref="N67:S126">
    <cfRule type="cellIs" dxfId="596" priority="150" operator="equal">
      <formula>0</formula>
    </cfRule>
  </conditionalFormatting>
  <conditionalFormatting sqref="K67:K126">
    <cfRule type="expression" dxfId="595" priority="147">
      <formula>L67&gt;10</formula>
    </cfRule>
    <cfRule type="expression" dxfId="594" priority="148">
      <formula>L67=0</formula>
    </cfRule>
    <cfRule type="expression" dxfId="593" priority="149">
      <formula>L67&lt;1</formula>
    </cfRule>
  </conditionalFormatting>
  <conditionalFormatting sqref="L67:L126">
    <cfRule type="expression" dxfId="592" priority="141">
      <formula>SUM(L67:N67)=0</formula>
    </cfRule>
    <cfRule type="cellIs" dxfId="591" priority="142" operator="lessThan">
      <formula>5</formula>
    </cfRule>
    <cfRule type="cellIs" dxfId="590" priority="143" operator="greaterThan">
      <formula>10</formula>
    </cfRule>
    <cfRule type="cellIs" dxfId="589" priority="144" operator="greaterThan">
      <formula>5</formula>
    </cfRule>
  </conditionalFormatting>
  <conditionalFormatting sqref="M67:M126">
    <cfRule type="expression" dxfId="588" priority="136">
      <formula>SUM(M67:O67)=0</formula>
    </cfRule>
    <cfRule type="cellIs" dxfId="587" priority="137" operator="lessThan">
      <formula>5</formula>
    </cfRule>
    <cfRule type="cellIs" dxfId="586" priority="139" operator="greaterThan">
      <formula>10</formula>
    </cfRule>
    <cfRule type="cellIs" dxfId="585" priority="140" operator="greaterThan">
      <formula>5</formula>
    </cfRule>
  </conditionalFormatting>
  <conditionalFormatting sqref="N131:S190">
    <cfRule type="cellIs" dxfId="584" priority="135" operator="equal">
      <formula>0</formula>
    </cfRule>
  </conditionalFormatting>
  <conditionalFormatting sqref="K131:K190">
    <cfRule type="expression" dxfId="583" priority="132">
      <formula>L131&gt;10</formula>
    </cfRule>
    <cfRule type="expression" dxfId="582" priority="133">
      <formula>L131=0</formula>
    </cfRule>
    <cfRule type="expression" dxfId="581" priority="134">
      <formula>L131&lt;1</formula>
    </cfRule>
  </conditionalFormatting>
  <conditionalFormatting sqref="L131:L190">
    <cfRule type="cellIs" dxfId="580" priority="130" operator="between">
      <formula>3</formula>
      <formula>10</formula>
    </cfRule>
    <cfRule type="cellIs" dxfId="579" priority="131" operator="greaterThan">
      <formula>10</formula>
    </cfRule>
  </conditionalFormatting>
  <conditionalFormatting sqref="L131:L190">
    <cfRule type="expression" dxfId="578" priority="126">
      <formula>SUM(L131:N131)=0</formula>
    </cfRule>
    <cfRule type="cellIs" dxfId="577" priority="127" operator="lessThan">
      <formula>5</formula>
    </cfRule>
    <cfRule type="cellIs" dxfId="576" priority="128" operator="greaterThan">
      <formula>10</formula>
    </cfRule>
    <cfRule type="cellIs" dxfId="575" priority="129" operator="greaterThan">
      <formula>5</formula>
    </cfRule>
  </conditionalFormatting>
  <conditionalFormatting sqref="M131:M190">
    <cfRule type="cellIs" dxfId="574" priority="123" operator="greaterThan">
      <formula>L131</formula>
    </cfRule>
  </conditionalFormatting>
  <conditionalFormatting sqref="M131:M190">
    <cfRule type="expression" dxfId="573" priority="121">
      <formula>SUM(M131:O131)=0</formula>
    </cfRule>
    <cfRule type="cellIs" dxfId="572" priority="122" operator="lessThan">
      <formula>5</formula>
    </cfRule>
    <cfRule type="cellIs" dxfId="571" priority="124" operator="greaterThan">
      <formula>10</formula>
    </cfRule>
    <cfRule type="cellIs" dxfId="570" priority="125" operator="greaterThan">
      <formula>5</formula>
    </cfRule>
  </conditionalFormatting>
  <conditionalFormatting sqref="N195:S254">
    <cfRule type="cellIs" dxfId="545" priority="90" operator="equal">
      <formula>0</formula>
    </cfRule>
  </conditionalFormatting>
  <conditionalFormatting sqref="K195:K254">
    <cfRule type="expression" dxfId="544" priority="87">
      <formula>L195&gt;10</formula>
    </cfRule>
    <cfRule type="expression" dxfId="543" priority="88">
      <formula>L195=0</formula>
    </cfRule>
    <cfRule type="expression" dxfId="542" priority="89">
      <formula>L195&lt;1</formula>
    </cfRule>
  </conditionalFormatting>
  <conditionalFormatting sqref="L195:L254">
    <cfRule type="cellIs" dxfId="541" priority="85" operator="between">
      <formula>3</formula>
      <formula>10</formula>
    </cfRule>
    <cfRule type="cellIs" dxfId="540" priority="86" operator="greaterThan">
      <formula>10</formula>
    </cfRule>
  </conditionalFormatting>
  <conditionalFormatting sqref="L195:L254">
    <cfRule type="expression" dxfId="539" priority="81">
      <formula>SUM(L195:N195)=0</formula>
    </cfRule>
    <cfRule type="cellIs" dxfId="538" priority="82" operator="lessThan">
      <formula>5</formula>
    </cfRule>
    <cfRule type="cellIs" dxfId="537" priority="83" operator="greaterThan">
      <formula>10</formula>
    </cfRule>
    <cfRule type="cellIs" dxfId="536" priority="84" operator="greaterThan">
      <formula>5</formula>
    </cfRule>
  </conditionalFormatting>
  <conditionalFormatting sqref="M195:M254">
    <cfRule type="cellIs" dxfId="535" priority="78" operator="greaterThan">
      <formula>L195</formula>
    </cfRule>
  </conditionalFormatting>
  <conditionalFormatting sqref="M195:M254">
    <cfRule type="expression" dxfId="534" priority="76">
      <formula>SUM(M195:O195)=0</formula>
    </cfRule>
    <cfRule type="cellIs" dxfId="533" priority="77" operator="lessThan">
      <formula>5</formula>
    </cfRule>
    <cfRule type="cellIs" dxfId="532" priority="79" operator="greaterThan">
      <formula>10</formula>
    </cfRule>
    <cfRule type="cellIs" dxfId="531" priority="80" operator="greaterThan">
      <formula>5</formula>
    </cfRule>
  </conditionalFormatting>
  <conditionalFormatting sqref="D3:I62">
    <cfRule type="cellIs" dxfId="530" priority="75" operator="equal">
      <formula>0</formula>
    </cfRule>
  </conditionalFormatting>
  <conditionalFormatting sqref="A3:A62">
    <cfRule type="expression" dxfId="529" priority="72">
      <formula>B3&gt;10</formula>
    </cfRule>
    <cfRule type="expression" dxfId="528" priority="73">
      <formula>B3=0</formula>
    </cfRule>
    <cfRule type="expression" dxfId="527" priority="74">
      <formula>B3&lt;1</formula>
    </cfRule>
  </conditionalFormatting>
  <conditionalFormatting sqref="B3:B62">
    <cfRule type="expression" dxfId="526" priority="66">
      <formula>SUM(B3:D3)=0</formula>
    </cfRule>
    <cfRule type="cellIs" dxfId="525" priority="67" operator="lessThan">
      <formula>5</formula>
    </cfRule>
    <cfRule type="cellIs" dxfId="524" priority="68" operator="greaterThan">
      <formula>10</formula>
    </cfRule>
    <cfRule type="cellIs" dxfId="523" priority="69" operator="greaterThan">
      <formula>5</formula>
    </cfRule>
  </conditionalFormatting>
  <conditionalFormatting sqref="C3:C62">
    <cfRule type="expression" dxfId="522" priority="61">
      <formula>SUM(C3:E3)=0</formula>
    </cfRule>
    <cfRule type="cellIs" dxfId="521" priority="62" operator="lessThan">
      <formula>5</formula>
    </cfRule>
    <cfRule type="cellIs" dxfId="520" priority="64" operator="greaterThan">
      <formula>10</formula>
    </cfRule>
    <cfRule type="cellIs" dxfId="519" priority="65" operator="greaterThan">
      <formula>5</formula>
    </cfRule>
  </conditionalFormatting>
  <conditionalFormatting sqref="N259:S318">
    <cfRule type="cellIs" dxfId="518" priority="60" operator="equal">
      <formula>0</formula>
    </cfRule>
  </conditionalFormatting>
  <conditionalFormatting sqref="K259:K318">
    <cfRule type="expression" dxfId="517" priority="57">
      <formula>L259&gt;10</formula>
    </cfRule>
    <cfRule type="expression" dxfId="516" priority="58">
      <formula>L259=0</formula>
    </cfRule>
    <cfRule type="expression" dxfId="515" priority="59">
      <formula>L259&lt;1</formula>
    </cfRule>
  </conditionalFormatting>
  <conditionalFormatting sqref="L259:L318">
    <cfRule type="cellIs" dxfId="514" priority="55" operator="between">
      <formula>3</formula>
      <formula>10</formula>
    </cfRule>
    <cfRule type="cellIs" dxfId="513" priority="56" operator="greaterThan">
      <formula>10</formula>
    </cfRule>
  </conditionalFormatting>
  <conditionalFormatting sqref="L259:L318">
    <cfRule type="expression" dxfId="512" priority="51">
      <formula>SUM(L259:N259)=0</formula>
    </cfRule>
    <cfRule type="cellIs" dxfId="511" priority="52" operator="lessThan">
      <formula>5</formula>
    </cfRule>
    <cfRule type="cellIs" dxfId="510" priority="53" operator="greaterThan">
      <formula>10</formula>
    </cfRule>
    <cfRule type="cellIs" dxfId="509" priority="54" operator="greaterThan">
      <formula>5</formula>
    </cfRule>
  </conditionalFormatting>
  <conditionalFormatting sqref="M259:M318">
    <cfRule type="cellIs" dxfId="508" priority="48" operator="greaterThan">
      <formula>L259</formula>
    </cfRule>
  </conditionalFormatting>
  <conditionalFormatting sqref="M259:M318">
    <cfRule type="expression" dxfId="507" priority="46">
      <formula>SUM(M259:O259)=0</formula>
    </cfRule>
    <cfRule type="cellIs" dxfId="506" priority="47" operator="lessThan">
      <formula>5</formula>
    </cfRule>
    <cfRule type="cellIs" dxfId="505" priority="49" operator="greaterThan">
      <formula>10</formula>
    </cfRule>
    <cfRule type="cellIs" dxfId="504" priority="50" operator="greaterThan">
      <formula>5</formula>
    </cfRule>
  </conditionalFormatting>
  <conditionalFormatting sqref="W76">
    <cfRule type="cellIs" dxfId="503" priority="40" operator="equal">
      <formula>0</formula>
    </cfRule>
  </conditionalFormatting>
  <conditionalFormatting sqref="Y69">
    <cfRule type="cellIs" dxfId="502" priority="39" operator="equal">
      <formula>0</formula>
    </cfRule>
  </conditionalFormatting>
  <conditionalFormatting sqref="D67:I126">
    <cfRule type="cellIs" dxfId="251" priority="36" operator="equal">
      <formula>0</formula>
    </cfRule>
  </conditionalFormatting>
  <conditionalFormatting sqref="A67:A126">
    <cfRule type="expression" dxfId="250" priority="33">
      <formula>B67&gt;10</formula>
    </cfRule>
    <cfRule type="expression" dxfId="249" priority="34">
      <formula>B67=0</formula>
    </cfRule>
    <cfRule type="expression" dxfId="248" priority="35">
      <formula>B67&lt;1</formula>
    </cfRule>
  </conditionalFormatting>
  <conditionalFormatting sqref="B67:B126">
    <cfRule type="expression" dxfId="247" priority="29">
      <formula>SUM(B67:D67)=0</formula>
    </cfRule>
    <cfRule type="cellIs" dxfId="246" priority="30" operator="lessThan">
      <formula>5</formula>
    </cfRule>
    <cfRule type="cellIs" dxfId="245" priority="31" operator="greaterThan">
      <formula>10</formula>
    </cfRule>
    <cfRule type="cellIs" dxfId="244" priority="32" operator="greaterThan">
      <formula>5</formula>
    </cfRule>
  </conditionalFormatting>
  <conditionalFormatting sqref="C67:C126">
    <cfRule type="expression" dxfId="243" priority="25">
      <formula>SUM(C67:E67)=0</formula>
    </cfRule>
    <cfRule type="cellIs" dxfId="242" priority="26" operator="lessThan">
      <formula>5</formula>
    </cfRule>
    <cfRule type="cellIs" dxfId="241" priority="27" operator="greaterThan">
      <formula>10</formula>
    </cfRule>
    <cfRule type="cellIs" dxfId="240" priority="28" operator="greaterThan">
      <formula>5</formula>
    </cfRule>
  </conditionalFormatting>
  <conditionalFormatting sqref="D131:I190">
    <cfRule type="cellIs" dxfId="227" priority="24" operator="equal">
      <formula>0</formula>
    </cfRule>
  </conditionalFormatting>
  <conditionalFormatting sqref="A131:A190">
    <cfRule type="expression" dxfId="226" priority="21">
      <formula>B131&gt;10</formula>
    </cfRule>
    <cfRule type="expression" dxfId="225" priority="22">
      <formula>B131=0</formula>
    </cfRule>
    <cfRule type="expression" dxfId="224" priority="23">
      <formula>B131&lt;1</formula>
    </cfRule>
  </conditionalFormatting>
  <conditionalFormatting sqref="B131:B190">
    <cfRule type="expression" dxfId="223" priority="17">
      <formula>SUM(B131:D131)=0</formula>
    </cfRule>
    <cfRule type="cellIs" dxfId="222" priority="18" operator="lessThan">
      <formula>5</formula>
    </cfRule>
    <cfRule type="cellIs" dxfId="221" priority="19" operator="greaterThan">
      <formula>10</formula>
    </cfRule>
    <cfRule type="cellIs" dxfId="220" priority="20" operator="greaterThan">
      <formula>5</formula>
    </cfRule>
  </conditionalFormatting>
  <conditionalFormatting sqref="C131:C190">
    <cfRule type="expression" dxfId="219" priority="13">
      <formula>SUM(C131:E131)=0</formula>
    </cfRule>
    <cfRule type="cellIs" dxfId="218" priority="14" operator="lessThan">
      <formula>5</formula>
    </cfRule>
    <cfRule type="cellIs" dxfId="217" priority="15" operator="greaterThan">
      <formula>10</formula>
    </cfRule>
    <cfRule type="cellIs" dxfId="216" priority="16" operator="greaterThan">
      <formula>5</formula>
    </cfRule>
  </conditionalFormatting>
  <conditionalFormatting sqref="D195:I254">
    <cfRule type="cellIs" dxfId="215" priority="12" operator="equal">
      <formula>0</formula>
    </cfRule>
  </conditionalFormatting>
  <conditionalFormatting sqref="A195:A254">
    <cfRule type="expression" dxfId="214" priority="9">
      <formula>B195&gt;10</formula>
    </cfRule>
    <cfRule type="expression" dxfId="213" priority="10">
      <formula>B195=0</formula>
    </cfRule>
    <cfRule type="expression" dxfId="212" priority="11">
      <formula>B195&lt;1</formula>
    </cfRule>
  </conditionalFormatting>
  <conditionalFormatting sqref="B195:B254">
    <cfRule type="expression" dxfId="211" priority="5">
      <formula>SUM(B195:D195)=0</formula>
    </cfRule>
    <cfRule type="cellIs" dxfId="210" priority="6" operator="lessThan">
      <formula>5</formula>
    </cfRule>
    <cfRule type="cellIs" dxfId="209" priority="7" operator="greaterThan">
      <formula>10</formula>
    </cfRule>
    <cfRule type="cellIs" dxfId="208" priority="8" operator="greaterThan">
      <formula>5</formula>
    </cfRule>
  </conditionalFormatting>
  <conditionalFormatting sqref="C195:C254">
    <cfRule type="expression" dxfId="207" priority="1">
      <formula>SUM(C195:E195)=0</formula>
    </cfRule>
    <cfRule type="cellIs" dxfId="206" priority="2" operator="lessThan">
      <formula>5</formula>
    </cfRule>
    <cfRule type="cellIs" dxfId="205" priority="3" operator="greaterThan">
      <formula>10</formula>
    </cfRule>
    <cfRule type="cellIs" dxfId="204" priority="4" operator="greaterThan">
      <formula>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FF95-CD2F-425B-BF3F-A8E52B0C0D5D}">
  <dimension ref="A1:AE254"/>
  <sheetViews>
    <sheetView workbookViewId="0"/>
  </sheetViews>
  <sheetFormatPr defaultColWidth="9" defaultRowHeight="11.25" x14ac:dyDescent="0.2"/>
  <cols>
    <col min="1" max="1" width="18.1640625" style="4" bestFit="1" customWidth="1"/>
    <col min="2" max="2" width="9.6640625" style="11" bestFit="1" customWidth="1"/>
    <col min="3" max="3" width="9.6640625" style="11" customWidth="1"/>
    <col min="4" max="7" width="4.6640625" style="4" bestFit="1" customWidth="1"/>
    <col min="8" max="8" width="4.6640625" style="4" customWidth="1"/>
    <col min="9" max="9" width="4.6640625" style="4" bestFit="1" customWidth="1"/>
    <col min="10" max="10" width="4.5" style="4" customWidth="1"/>
    <col min="11" max="11" width="18.1640625" style="4" bestFit="1" customWidth="1"/>
    <col min="12" max="12" width="9.6640625" style="2" bestFit="1" customWidth="1"/>
    <col min="13" max="13" width="9.6640625" style="2" customWidth="1"/>
    <col min="14" max="17" width="4.6640625" style="4" bestFit="1" customWidth="1"/>
    <col min="18" max="18" width="4.6640625" style="4" customWidth="1"/>
    <col min="19" max="19" width="4.6640625" style="4" bestFit="1" customWidth="1"/>
    <col min="20" max="21" width="9" style="4"/>
    <col min="22" max="22" width="11.5" style="4" customWidth="1"/>
    <col min="23" max="25" width="14.1640625" style="4" customWidth="1"/>
    <col min="26" max="26" width="10.5" style="4" customWidth="1"/>
    <col min="27" max="27" width="11.1640625" style="4" customWidth="1"/>
    <col min="28" max="28" width="11.83203125" style="4" customWidth="1"/>
    <col min="29" max="29" width="16.6640625" style="4" customWidth="1"/>
    <col min="30" max="30" width="12.1640625" style="4" customWidth="1"/>
    <col min="31" max="31" width="15.33203125" style="4" customWidth="1"/>
    <col min="32" max="16384" width="9" style="4"/>
  </cols>
  <sheetData>
    <row r="1" spans="1:31" x14ac:dyDescent="0.2">
      <c r="A1" s="6" t="s">
        <v>64</v>
      </c>
      <c r="K1" s="6"/>
    </row>
    <row r="2" spans="1:31" x14ac:dyDescent="0.2">
      <c r="A2" s="7" t="s">
        <v>65</v>
      </c>
      <c r="B2" s="15" t="s">
        <v>61</v>
      </c>
      <c r="C2" s="16" t="s">
        <v>70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K2" s="6"/>
      <c r="N2" s="6"/>
      <c r="O2" s="6"/>
      <c r="P2" s="6"/>
      <c r="Q2" s="6"/>
      <c r="R2" s="6"/>
      <c r="S2" s="6"/>
    </row>
    <row r="3" spans="1:31" ht="12" x14ac:dyDescent="0.2">
      <c r="A3" s="19" t="s">
        <v>37</v>
      </c>
      <c r="B3" s="17">
        <f>IFERROR(AVERAGE(D3:I3),"")</f>
        <v>7.4833976654262113E-2</v>
      </c>
      <c r="C3" s="18">
        <f>IFERROR(STDEV(D3:I3)/SQRT(COUNT(D3:I3)),"")</f>
        <v>2.0736379092933119E-2</v>
      </c>
      <c r="D3" s="20">
        <v>6.2796458152953316E-2</v>
      </c>
      <c r="E3" s="20">
        <v>4.9050382292383975E-2</v>
      </c>
      <c r="F3" s="20">
        <v>6.3464943339115787E-2</v>
      </c>
      <c r="G3" s="20">
        <v>4.6762797001458418E-2</v>
      </c>
      <c r="H3" s="20">
        <v>0.17745028118759643</v>
      </c>
      <c r="I3" s="20">
        <v>4.9478997952064771E-2</v>
      </c>
      <c r="K3" s="8"/>
      <c r="L3" s="14"/>
      <c r="M3" s="14"/>
      <c r="N3" s="9"/>
      <c r="O3" s="9"/>
      <c r="P3" s="9"/>
      <c r="Q3" s="9"/>
      <c r="R3" s="9"/>
      <c r="S3" s="9"/>
    </row>
    <row r="4" spans="1:31" ht="12" x14ac:dyDescent="0.2">
      <c r="A4" s="21" t="s">
        <v>0</v>
      </c>
      <c r="B4" s="17">
        <f t="shared" ref="B4:B62" si="0">IFERROR(AVERAGE(D4:I4),"")</f>
        <v>6.5701992307082749E-2</v>
      </c>
      <c r="C4" s="18">
        <f t="shared" ref="C4:C62" si="1">IFERROR(STDEV(D4:I4)/SQRT(COUNT(D4:I4)),"")</f>
        <v>3.1809612059484016E-2</v>
      </c>
      <c r="D4" s="20">
        <v>0.20717650666314957</v>
      </c>
      <c r="E4" s="20">
        <v>7.3604051431537245E-3</v>
      </c>
      <c r="F4" s="20">
        <v>2.1987784240846624E-2</v>
      </c>
      <c r="G4" s="20">
        <v>2.2472996970238093E-2</v>
      </c>
      <c r="H4" s="20">
        <v>2.7921954029792209E-2</v>
      </c>
      <c r="I4" s="20">
        <v>0.10729230679531628</v>
      </c>
      <c r="K4" s="10"/>
      <c r="L4" s="14"/>
      <c r="M4" s="14"/>
      <c r="N4" s="9"/>
      <c r="O4" s="9"/>
      <c r="P4" s="9"/>
      <c r="Q4" s="9"/>
      <c r="R4" s="9"/>
      <c r="S4" s="9"/>
    </row>
    <row r="5" spans="1:31" ht="12" x14ac:dyDescent="0.2">
      <c r="A5" s="21" t="s">
        <v>38</v>
      </c>
      <c r="B5" s="17">
        <f t="shared" si="0"/>
        <v>0</v>
      </c>
      <c r="C5" s="18">
        <f t="shared" si="1"/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K5" s="10"/>
      <c r="L5" s="14"/>
      <c r="M5" s="14"/>
      <c r="N5" s="9"/>
      <c r="O5" s="9"/>
      <c r="P5" s="9"/>
      <c r="Q5" s="9"/>
      <c r="R5" s="9"/>
      <c r="S5" s="9"/>
    </row>
    <row r="6" spans="1:31" ht="12" x14ac:dyDescent="0.2">
      <c r="A6" s="21" t="s">
        <v>1</v>
      </c>
      <c r="B6" s="17">
        <f t="shared" si="0"/>
        <v>9.4646047801202435E-2</v>
      </c>
      <c r="C6" s="18">
        <f t="shared" si="1"/>
        <v>1.7553995380870175E-2</v>
      </c>
      <c r="D6" s="20">
        <v>7.3258024105172209E-2</v>
      </c>
      <c r="E6" s="20">
        <v>5.8867056622497346E-2</v>
      </c>
      <c r="F6" s="20">
        <v>9.4381567128964478E-2</v>
      </c>
      <c r="G6" s="20">
        <v>7.3171434057936635E-2</v>
      </c>
      <c r="H6" s="20">
        <v>0.17844085940548249</v>
      </c>
      <c r="I6" s="20">
        <v>8.9757345487161369E-2</v>
      </c>
      <c r="K6" s="10"/>
      <c r="L6" s="14"/>
      <c r="M6" s="14"/>
      <c r="N6" s="9"/>
      <c r="O6" s="9"/>
      <c r="P6" s="9"/>
      <c r="Q6" s="9"/>
      <c r="R6" s="9"/>
      <c r="S6" s="9"/>
    </row>
    <row r="7" spans="1:31" ht="12" x14ac:dyDescent="0.2">
      <c r="A7" s="19" t="s">
        <v>2</v>
      </c>
      <c r="B7" s="17">
        <f t="shared" si="0"/>
        <v>3.4607482039758111E-3</v>
      </c>
      <c r="C7" s="18">
        <f t="shared" si="1"/>
        <v>1.8786550205043509E-3</v>
      </c>
      <c r="D7" s="20">
        <v>0</v>
      </c>
      <c r="E7" s="20">
        <v>1.5771732814676713E-3</v>
      </c>
      <c r="F7" s="20">
        <v>3.9720662627937501E-3</v>
      </c>
      <c r="G7" s="20">
        <v>2.9319263888734344E-3</v>
      </c>
      <c r="H7" s="20">
        <v>0</v>
      </c>
      <c r="I7" s="20">
        <v>1.2283323290720009E-2</v>
      </c>
      <c r="K7" s="8"/>
      <c r="L7" s="14"/>
      <c r="M7" s="14"/>
      <c r="N7" s="9"/>
      <c r="O7" s="9"/>
      <c r="P7" s="9"/>
      <c r="Q7" s="9"/>
      <c r="R7" s="9"/>
      <c r="S7" s="9"/>
    </row>
    <row r="8" spans="1:31" ht="12" x14ac:dyDescent="0.2">
      <c r="A8" s="21" t="s">
        <v>3</v>
      </c>
      <c r="B8" s="17">
        <f t="shared" si="0"/>
        <v>7.1399881016543834E-2</v>
      </c>
      <c r="C8" s="18">
        <f t="shared" si="1"/>
        <v>3.0482979139335852E-2</v>
      </c>
      <c r="D8" s="20">
        <v>0.20058293654803155</v>
      </c>
      <c r="E8" s="20">
        <v>9.8691753428796162E-3</v>
      </c>
      <c r="F8" s="20">
        <v>3.1546846369739936E-2</v>
      </c>
      <c r="G8" s="20">
        <v>3.3499246058433435E-2</v>
      </c>
      <c r="H8" s="20">
        <v>2.9940702640417569E-2</v>
      </c>
      <c r="I8" s="20">
        <v>0.12296037913976084</v>
      </c>
      <c r="K8" s="10"/>
      <c r="L8" s="14"/>
      <c r="M8" s="14"/>
      <c r="N8" s="9"/>
      <c r="O8" s="9"/>
      <c r="P8" s="9"/>
      <c r="Q8" s="9"/>
      <c r="R8" s="9"/>
      <c r="S8" s="9"/>
    </row>
    <row r="9" spans="1:31" ht="12" x14ac:dyDescent="0.2">
      <c r="A9" s="21" t="s">
        <v>4</v>
      </c>
      <c r="B9" s="17">
        <f t="shared" si="0"/>
        <v>0.1172387685066129</v>
      </c>
      <c r="C9" s="18">
        <f t="shared" si="1"/>
        <v>0.11391329757814633</v>
      </c>
      <c r="D9" s="20">
        <v>0.6866920085794892</v>
      </c>
      <c r="E9" s="20">
        <v>5.7435318477360667E-4</v>
      </c>
      <c r="F9" s="20">
        <v>1.7650686403741943E-3</v>
      </c>
      <c r="G9" s="20">
        <v>0</v>
      </c>
      <c r="H9" s="20">
        <v>0</v>
      </c>
      <c r="I9" s="20">
        <v>1.4401180635040419E-2</v>
      </c>
      <c r="K9" s="10"/>
      <c r="L9" s="14"/>
      <c r="M9" s="14"/>
      <c r="N9" s="9"/>
      <c r="O9" s="9"/>
      <c r="P9" s="9"/>
      <c r="Q9" s="9"/>
      <c r="R9" s="9"/>
      <c r="S9" s="9"/>
    </row>
    <row r="10" spans="1:31" ht="12" x14ac:dyDescent="0.2">
      <c r="A10" s="21" t="s">
        <v>5</v>
      </c>
      <c r="B10" s="17">
        <f t="shared" si="0"/>
        <v>0.44369772290460158</v>
      </c>
      <c r="C10" s="18">
        <f t="shared" si="1"/>
        <v>0.1320672990026473</v>
      </c>
      <c r="D10" s="20">
        <v>0.83569393517389756</v>
      </c>
      <c r="E10" s="20">
        <v>9.5194035580432601E-2</v>
      </c>
      <c r="F10" s="20">
        <v>0.24931017814727482</v>
      </c>
      <c r="G10" s="20">
        <v>0.28565013992109645</v>
      </c>
      <c r="H10" s="20">
        <v>0.33582481195080038</v>
      </c>
      <c r="I10" s="20">
        <v>0.86051323665410817</v>
      </c>
      <c r="K10" s="10"/>
      <c r="L10" s="14"/>
      <c r="M10" s="14"/>
      <c r="N10" s="9"/>
      <c r="O10" s="9"/>
      <c r="P10" s="9"/>
      <c r="Q10" s="9"/>
      <c r="R10" s="9"/>
      <c r="S10" s="9"/>
    </row>
    <row r="11" spans="1:31" ht="12" x14ac:dyDescent="0.2">
      <c r="A11" s="21" t="s">
        <v>6</v>
      </c>
      <c r="B11" s="17">
        <f t="shared" si="0"/>
        <v>0.74616281235242277</v>
      </c>
      <c r="C11" s="18">
        <f t="shared" si="1"/>
        <v>0.15513225619052992</v>
      </c>
      <c r="D11" s="20">
        <v>0.28381153662909908</v>
      </c>
      <c r="E11" s="20">
        <v>0.43142258923744742</v>
      </c>
      <c r="F11" s="20">
        <v>0.77825551041697327</v>
      </c>
      <c r="G11" s="20">
        <v>0.6646853503552258</v>
      </c>
      <c r="H11" s="20">
        <v>1.3325343786500976</v>
      </c>
      <c r="I11" s="20">
        <v>0.98626750882569358</v>
      </c>
      <c r="K11" s="10"/>
      <c r="L11" s="14"/>
      <c r="M11" s="14"/>
      <c r="N11" s="9"/>
      <c r="O11" s="9"/>
      <c r="P11" s="9"/>
      <c r="Q11" s="9"/>
      <c r="R11" s="9"/>
      <c r="S11" s="9"/>
    </row>
    <row r="12" spans="1:31" ht="12" x14ac:dyDescent="0.2">
      <c r="A12" s="21" t="s">
        <v>39</v>
      </c>
      <c r="B12" s="17">
        <f t="shared" si="0"/>
        <v>0.15509597871798134</v>
      </c>
      <c r="C12" s="18">
        <f t="shared" si="1"/>
        <v>7.5535928229230359E-2</v>
      </c>
      <c r="D12" s="20">
        <v>0.5246208566704188</v>
      </c>
      <c r="E12" s="20">
        <v>7.7778868807596116E-2</v>
      </c>
      <c r="F12" s="20">
        <v>3.5497986452723992E-2</v>
      </c>
      <c r="G12" s="20">
        <v>5.6543892764132346E-2</v>
      </c>
      <c r="H12" s="20">
        <v>8.7364865305683367E-2</v>
      </c>
      <c r="I12" s="20">
        <v>0.14876940230733349</v>
      </c>
      <c r="K12" s="10"/>
      <c r="L12" s="14"/>
      <c r="M12" s="14"/>
      <c r="N12" s="9"/>
      <c r="O12" s="9"/>
      <c r="P12" s="9"/>
      <c r="Q12" s="9"/>
      <c r="R12" s="9"/>
      <c r="S12" s="9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" x14ac:dyDescent="0.2">
      <c r="A13" s="19" t="s">
        <v>7</v>
      </c>
      <c r="B13" s="17">
        <f t="shared" si="0"/>
        <v>0.48418204338684417</v>
      </c>
      <c r="C13" s="18">
        <f t="shared" si="1"/>
        <v>0.24068820576748529</v>
      </c>
      <c r="D13" s="20">
        <v>1.5694397941615379</v>
      </c>
      <c r="E13" s="20">
        <v>0.16416886237396638</v>
      </c>
      <c r="F13" s="20">
        <v>9.977337804483101E-2</v>
      </c>
      <c r="G13" s="20">
        <v>0.1752307824932382</v>
      </c>
      <c r="H13" s="20">
        <v>0.12271941070337454</v>
      </c>
      <c r="I13" s="20">
        <v>0.77376003254411707</v>
      </c>
      <c r="K13" s="8"/>
      <c r="L13" s="14"/>
      <c r="M13" s="14"/>
      <c r="N13" s="9"/>
      <c r="O13" s="9"/>
      <c r="P13" s="9"/>
      <c r="Q13" s="9"/>
      <c r="R13" s="9"/>
      <c r="S13" s="9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2" x14ac:dyDescent="0.2">
      <c r="A14" s="19" t="s">
        <v>8</v>
      </c>
      <c r="B14" s="17">
        <f t="shared" si="0"/>
        <v>0.14403677637919785</v>
      </c>
      <c r="C14" s="18">
        <f t="shared" si="1"/>
        <v>8.7754388058039451E-2</v>
      </c>
      <c r="D14" s="20">
        <v>0.52660607992114461</v>
      </c>
      <c r="E14" s="20">
        <v>1.9779968029928399E-2</v>
      </c>
      <c r="F14" s="20">
        <v>1.1006204109749096E-2</v>
      </c>
      <c r="G14" s="20">
        <v>1.9363931501488619E-2</v>
      </c>
      <c r="H14" s="20">
        <v>9.5955246838055862E-3</v>
      </c>
      <c r="I14" s="20">
        <v>0.27786895002907075</v>
      </c>
      <c r="K14" s="8"/>
      <c r="L14" s="14"/>
      <c r="M14" s="14"/>
      <c r="N14" s="9"/>
      <c r="O14" s="9"/>
      <c r="P14" s="9"/>
      <c r="Q14" s="9"/>
      <c r="R14" s="9"/>
      <c r="S14" s="9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2" x14ac:dyDescent="0.2">
      <c r="A15" s="21" t="s">
        <v>9</v>
      </c>
      <c r="B15" s="17">
        <f t="shared" si="0"/>
        <v>0.36154140238043803</v>
      </c>
      <c r="C15" s="18">
        <f t="shared" si="1"/>
        <v>0.17021117480211886</v>
      </c>
      <c r="D15" s="22">
        <v>1.137283561614999</v>
      </c>
      <c r="E15" s="22">
        <v>6.555436607458992E-2</v>
      </c>
      <c r="F15" s="22">
        <v>0.14737299949376798</v>
      </c>
      <c r="G15" s="22">
        <v>0.26431794184490248</v>
      </c>
      <c r="H15" s="22">
        <v>4.2543357207450935E-2</v>
      </c>
      <c r="I15" s="22">
        <v>0.51217618804691778</v>
      </c>
      <c r="K15" s="10"/>
      <c r="L15" s="14"/>
      <c r="M15" s="14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2" x14ac:dyDescent="0.2">
      <c r="A16" s="21" t="s">
        <v>10</v>
      </c>
      <c r="B16" s="17">
        <f t="shared" si="0"/>
        <v>6.453208212226505E-2</v>
      </c>
      <c r="C16" s="18">
        <f t="shared" si="1"/>
        <v>1.1693169711082321E-2</v>
      </c>
      <c r="D16" s="22">
        <v>9.3216573339588368E-2</v>
      </c>
      <c r="E16" s="22">
        <v>3.63078056557435E-2</v>
      </c>
      <c r="F16" s="22">
        <v>9.0707635897796832E-2</v>
      </c>
      <c r="G16" s="22">
        <v>6.5737040388483159E-2</v>
      </c>
      <c r="H16" s="22">
        <v>2.4075591048217389E-2</v>
      </c>
      <c r="I16" s="22">
        <v>7.7147846403761058E-2</v>
      </c>
      <c r="K16" s="10"/>
      <c r="L16" s="14"/>
      <c r="M16" s="14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2" x14ac:dyDescent="0.2">
      <c r="A17" s="21" t="s">
        <v>11</v>
      </c>
      <c r="B17" s="17">
        <f t="shared" si="0"/>
        <v>0.93403778188831776</v>
      </c>
      <c r="C17" s="18">
        <f t="shared" si="1"/>
        <v>0.33145475210694508</v>
      </c>
      <c r="D17" s="22">
        <v>2.3310097071617868</v>
      </c>
      <c r="E17" s="22">
        <v>0.36898912923108784</v>
      </c>
      <c r="F17" s="22">
        <v>0.22467754328477763</v>
      </c>
      <c r="G17" s="22">
        <v>0.40653731403661314</v>
      </c>
      <c r="H17" s="22">
        <v>0.85223445779887552</v>
      </c>
      <c r="I17" s="22">
        <v>1.4207785398167652</v>
      </c>
      <c r="K17" s="10"/>
      <c r="L17" s="14"/>
      <c r="M17" s="14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2" x14ac:dyDescent="0.2">
      <c r="A18" s="21" t="s">
        <v>40</v>
      </c>
      <c r="B18" s="17">
        <f t="shared" si="0"/>
        <v>0.10599135896513164</v>
      </c>
      <c r="C18" s="18">
        <f t="shared" si="1"/>
        <v>3.8422363974931824E-2</v>
      </c>
      <c r="D18" s="22">
        <v>0</v>
      </c>
      <c r="E18" s="22">
        <v>0.10774064979026028</v>
      </c>
      <c r="F18" s="22">
        <v>0.19017237380065552</v>
      </c>
      <c r="G18" s="22">
        <v>0.11076854512753827</v>
      </c>
      <c r="H18" s="22">
        <v>0.22726658507233582</v>
      </c>
      <c r="I18" s="22">
        <v>0</v>
      </c>
      <c r="K18" s="10"/>
      <c r="L18" s="14"/>
      <c r="M18" s="14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2" x14ac:dyDescent="0.2">
      <c r="A19" s="21" t="s">
        <v>41</v>
      </c>
      <c r="B19" s="17">
        <f t="shared" si="0"/>
        <v>0.15700769306884044</v>
      </c>
      <c r="C19" s="18">
        <f t="shared" si="1"/>
        <v>4.5673106796466162E-2</v>
      </c>
      <c r="D19" s="22">
        <v>0.34713957841783583</v>
      </c>
      <c r="E19" s="22">
        <v>7.3692305013684595E-2</v>
      </c>
      <c r="F19" s="22">
        <v>5.3778055027529491E-2</v>
      </c>
      <c r="G19" s="22">
        <v>9.0123648467389711E-2</v>
      </c>
      <c r="H19" s="22">
        <v>0.15433215144132295</v>
      </c>
      <c r="I19" s="22">
        <v>0.22298042004528004</v>
      </c>
      <c r="K19" s="10"/>
      <c r="L19" s="14"/>
      <c r="M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2" x14ac:dyDescent="0.2">
      <c r="A20" s="21" t="s">
        <v>42</v>
      </c>
      <c r="B20" s="17">
        <f t="shared" si="0"/>
        <v>2.4112712904576016E-2</v>
      </c>
      <c r="C20" s="18">
        <f t="shared" si="1"/>
        <v>1.2543725208795549E-2</v>
      </c>
      <c r="D20" s="22">
        <v>0</v>
      </c>
      <c r="E20" s="22">
        <v>2.8660139332105067E-2</v>
      </c>
      <c r="F20" s="22">
        <v>3.9875045729585744E-2</v>
      </c>
      <c r="G20" s="22">
        <v>7.6141092365765273E-2</v>
      </c>
      <c r="H20" s="22">
        <v>0</v>
      </c>
      <c r="I20" s="22">
        <v>0</v>
      </c>
      <c r="K20" s="10"/>
      <c r="L20" s="14"/>
      <c r="M20" s="14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2" x14ac:dyDescent="0.2">
      <c r="A21" s="21" t="s">
        <v>12</v>
      </c>
      <c r="B21" s="17">
        <f t="shared" si="0"/>
        <v>0</v>
      </c>
      <c r="C21" s="18">
        <f t="shared" si="1"/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K21" s="10"/>
      <c r="L21" s="14"/>
      <c r="M21" s="14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2" x14ac:dyDescent="0.2">
      <c r="A22" s="19" t="s">
        <v>13</v>
      </c>
      <c r="B22" s="17">
        <f t="shared" si="0"/>
        <v>0</v>
      </c>
      <c r="C22" s="18">
        <f t="shared" si="1"/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K22" s="8"/>
      <c r="L22" s="14"/>
      <c r="M22" s="14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2" x14ac:dyDescent="0.2">
      <c r="A23" s="19" t="s">
        <v>14</v>
      </c>
      <c r="B23" s="17">
        <f t="shared" si="0"/>
        <v>1.4370074831665622E-2</v>
      </c>
      <c r="C23" s="18">
        <f t="shared" si="1"/>
        <v>4.295461030328262E-3</v>
      </c>
      <c r="D23" s="22">
        <v>0</v>
      </c>
      <c r="E23" s="22">
        <v>1.4493268302943533E-2</v>
      </c>
      <c r="F23" s="22">
        <v>2.5050276029422069E-2</v>
      </c>
      <c r="G23" s="22">
        <v>2.3279566972708714E-2</v>
      </c>
      <c r="H23" s="22">
        <v>3.3531080812277459E-3</v>
      </c>
      <c r="I23" s="22">
        <v>2.0044229603691673E-2</v>
      </c>
      <c r="K23" s="8"/>
      <c r="L23" s="14"/>
      <c r="M23" s="14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2" x14ac:dyDescent="0.2">
      <c r="A24" s="21" t="s">
        <v>15</v>
      </c>
      <c r="B24" s="17">
        <f t="shared" si="0"/>
        <v>0</v>
      </c>
      <c r="C24" s="18">
        <f t="shared" si="1"/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K24" s="10"/>
      <c r="L24" s="14"/>
      <c r="M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2" x14ac:dyDescent="0.2">
      <c r="A25" s="21" t="s">
        <v>16</v>
      </c>
      <c r="B25" s="17">
        <f t="shared" si="0"/>
        <v>0</v>
      </c>
      <c r="C25" s="18">
        <f t="shared" si="1"/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K25" s="10"/>
      <c r="L25" s="14"/>
      <c r="M25" s="14"/>
    </row>
    <row r="26" spans="1:31" ht="12" x14ac:dyDescent="0.2">
      <c r="A26" s="19" t="s">
        <v>17</v>
      </c>
      <c r="B26" s="17">
        <f t="shared" si="0"/>
        <v>0</v>
      </c>
      <c r="C26" s="18">
        <f t="shared" si="1"/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K26" s="8"/>
      <c r="L26" s="14"/>
      <c r="M26" s="14"/>
    </row>
    <row r="27" spans="1:31" ht="12" x14ac:dyDescent="0.2">
      <c r="A27" s="21" t="s">
        <v>43</v>
      </c>
      <c r="B27" s="17">
        <f t="shared" si="0"/>
        <v>2.1345823950995177E-3</v>
      </c>
      <c r="C27" s="18">
        <f t="shared" si="1"/>
        <v>2.1345823950995181E-3</v>
      </c>
      <c r="D27" s="22">
        <v>0</v>
      </c>
      <c r="E27" s="22">
        <v>0</v>
      </c>
      <c r="F27" s="22">
        <v>1.2807494370597106E-2</v>
      </c>
      <c r="G27" s="22">
        <v>0</v>
      </c>
      <c r="H27" s="22">
        <v>0</v>
      </c>
      <c r="I27" s="22">
        <v>0</v>
      </c>
      <c r="K27" s="10"/>
      <c r="L27" s="14"/>
      <c r="M27" s="14"/>
    </row>
    <row r="28" spans="1:31" ht="12" x14ac:dyDescent="0.2">
      <c r="A28" s="21" t="s">
        <v>18</v>
      </c>
      <c r="B28" s="17">
        <f t="shared" si="0"/>
        <v>7.6029025482625065E-3</v>
      </c>
      <c r="C28" s="18">
        <f t="shared" si="1"/>
        <v>4.4189047995018479E-3</v>
      </c>
      <c r="D28" s="22">
        <v>0</v>
      </c>
      <c r="E28" s="22">
        <v>2.4028264267033909E-2</v>
      </c>
      <c r="F28" s="22">
        <v>0</v>
      </c>
      <c r="G28" s="22">
        <v>0</v>
      </c>
      <c r="H28" s="22">
        <v>2.9771863326953332E-3</v>
      </c>
      <c r="I28" s="22">
        <v>1.8611964689845793E-2</v>
      </c>
      <c r="K28" s="10"/>
      <c r="L28" s="14"/>
      <c r="M28" s="14"/>
    </row>
    <row r="29" spans="1:31" ht="12" x14ac:dyDescent="0.2">
      <c r="A29" s="21" t="s">
        <v>19</v>
      </c>
      <c r="B29" s="17">
        <f t="shared" si="0"/>
        <v>0</v>
      </c>
      <c r="C29" s="18">
        <f t="shared" si="1"/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K29" s="10"/>
      <c r="L29" s="14"/>
      <c r="M29" s="14"/>
    </row>
    <row r="30" spans="1:31" ht="12" x14ac:dyDescent="0.2">
      <c r="A30" s="21" t="s">
        <v>20</v>
      </c>
      <c r="B30" s="17">
        <f t="shared" si="0"/>
        <v>0</v>
      </c>
      <c r="C30" s="18">
        <f t="shared" si="1"/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K30" s="10"/>
      <c r="L30" s="14"/>
      <c r="M30" s="14"/>
    </row>
    <row r="31" spans="1:31" ht="12" x14ac:dyDescent="0.2">
      <c r="A31" s="21" t="s">
        <v>21</v>
      </c>
      <c r="B31" s="17">
        <f t="shared" si="0"/>
        <v>0.11166320906151987</v>
      </c>
      <c r="C31" s="18">
        <f t="shared" si="1"/>
        <v>3.8561737205957319E-2</v>
      </c>
      <c r="D31" s="22">
        <v>0</v>
      </c>
      <c r="E31" s="22">
        <v>0.14614855234871893</v>
      </c>
      <c r="F31" s="22">
        <v>0.12859440040237161</v>
      </c>
      <c r="G31" s="22">
        <v>0.23897316629032667</v>
      </c>
      <c r="H31" s="22">
        <v>0</v>
      </c>
      <c r="I31" s="22">
        <v>0.15626313532770203</v>
      </c>
      <c r="K31" s="10"/>
      <c r="L31" s="14"/>
      <c r="M31" s="14"/>
    </row>
    <row r="32" spans="1:31" ht="12" x14ac:dyDescent="0.2">
      <c r="A32" s="21" t="s">
        <v>44</v>
      </c>
      <c r="B32" s="17">
        <f t="shared" si="0"/>
        <v>0</v>
      </c>
      <c r="C32" s="18">
        <f t="shared" si="1"/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K32" s="10"/>
      <c r="L32" s="14"/>
      <c r="M32" s="14"/>
    </row>
    <row r="33" spans="1:13" ht="12" x14ac:dyDescent="0.2">
      <c r="A33" s="21" t="s">
        <v>45</v>
      </c>
      <c r="B33" s="17">
        <f t="shared" si="0"/>
        <v>0</v>
      </c>
      <c r="C33" s="18">
        <f t="shared" si="1"/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K33" s="10"/>
      <c r="L33" s="14"/>
      <c r="M33" s="14"/>
    </row>
    <row r="34" spans="1:13" ht="12" x14ac:dyDescent="0.2">
      <c r="A34" s="21" t="s">
        <v>46</v>
      </c>
      <c r="B34" s="17">
        <f t="shared" si="0"/>
        <v>0</v>
      </c>
      <c r="C34" s="18">
        <f t="shared" si="1"/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K34" s="10"/>
      <c r="L34" s="14"/>
      <c r="M34" s="14"/>
    </row>
    <row r="35" spans="1:13" ht="12" x14ac:dyDescent="0.2">
      <c r="A35" s="19" t="s">
        <v>22</v>
      </c>
      <c r="B35" s="17">
        <f t="shared" si="0"/>
        <v>1.2426304220646417E-3</v>
      </c>
      <c r="C35" s="18">
        <f t="shared" si="1"/>
        <v>1.2426304220646417E-3</v>
      </c>
      <c r="D35" s="22">
        <v>0</v>
      </c>
      <c r="E35" s="22">
        <v>0</v>
      </c>
      <c r="F35" s="22">
        <v>0</v>
      </c>
      <c r="G35" s="22">
        <v>7.4557825323878502E-3</v>
      </c>
      <c r="H35" s="22">
        <v>0</v>
      </c>
      <c r="I35" s="22">
        <v>0</v>
      </c>
      <c r="K35" s="8"/>
      <c r="L35" s="14"/>
      <c r="M35" s="14"/>
    </row>
    <row r="36" spans="1:13" ht="12" x14ac:dyDescent="0.2">
      <c r="A36" s="19" t="s">
        <v>47</v>
      </c>
      <c r="B36" s="17">
        <f t="shared" si="0"/>
        <v>0</v>
      </c>
      <c r="C36" s="18">
        <f t="shared" si="1"/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K36" s="8"/>
      <c r="L36" s="14"/>
      <c r="M36" s="14"/>
    </row>
    <row r="37" spans="1:13" ht="12" x14ac:dyDescent="0.2">
      <c r="A37" s="19" t="s">
        <v>23</v>
      </c>
      <c r="B37" s="17">
        <f t="shared" si="0"/>
        <v>0.47887494110080869</v>
      </c>
      <c r="C37" s="18">
        <f t="shared" si="1"/>
        <v>8.8781865439333654E-2</v>
      </c>
      <c r="D37" s="22">
        <v>0.66093436513652604</v>
      </c>
      <c r="E37" s="22">
        <v>0.27799590776880351</v>
      </c>
      <c r="F37" s="22">
        <v>0.37531343005208584</v>
      </c>
      <c r="G37" s="22">
        <v>0.26537072936349021</v>
      </c>
      <c r="H37" s="22">
        <v>0.48830884419852666</v>
      </c>
      <c r="I37" s="22">
        <v>0.80532637008542007</v>
      </c>
      <c r="K37" s="8"/>
      <c r="L37" s="14"/>
      <c r="M37" s="14"/>
    </row>
    <row r="38" spans="1:13" ht="12" x14ac:dyDescent="0.2">
      <c r="A38" s="19" t="s">
        <v>36</v>
      </c>
      <c r="B38" s="17">
        <f t="shared" si="0"/>
        <v>0.15251000180203655</v>
      </c>
      <c r="C38" s="18">
        <f t="shared" si="1"/>
        <v>0.11737183101522244</v>
      </c>
      <c r="D38" s="22">
        <v>0.73867895512771087</v>
      </c>
      <c r="E38" s="22">
        <v>3.7364085430313401E-2</v>
      </c>
      <c r="F38" s="22">
        <v>1.9948406159111573E-2</v>
      </c>
      <c r="G38" s="22">
        <v>2.7455128479713646E-2</v>
      </c>
      <c r="H38" s="22">
        <v>3.0818422965400064E-2</v>
      </c>
      <c r="I38" s="22">
        <v>6.079501264996981E-2</v>
      </c>
      <c r="K38" s="8"/>
      <c r="L38" s="14"/>
      <c r="M38" s="14"/>
    </row>
    <row r="39" spans="1:13" ht="12" x14ac:dyDescent="0.2">
      <c r="A39" s="19" t="s">
        <v>24</v>
      </c>
      <c r="B39" s="17">
        <f t="shared" si="0"/>
        <v>0</v>
      </c>
      <c r="C39" s="18">
        <f t="shared" si="1"/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K39" s="8"/>
      <c r="L39" s="14"/>
      <c r="M39" s="14"/>
    </row>
    <row r="40" spans="1:13" ht="12" x14ac:dyDescent="0.2">
      <c r="A40" s="19" t="s">
        <v>48</v>
      </c>
      <c r="B40" s="17">
        <f t="shared" si="0"/>
        <v>0</v>
      </c>
      <c r="C40" s="18">
        <f t="shared" si="1"/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K40" s="8"/>
      <c r="L40" s="14"/>
      <c r="M40" s="14"/>
    </row>
    <row r="41" spans="1:13" ht="12" x14ac:dyDescent="0.2">
      <c r="A41" s="21" t="s">
        <v>25</v>
      </c>
      <c r="B41" s="17">
        <f t="shared" si="0"/>
        <v>0</v>
      </c>
      <c r="C41" s="18">
        <f t="shared" si="1"/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K41" s="10"/>
      <c r="L41" s="14"/>
      <c r="M41" s="14"/>
    </row>
    <row r="42" spans="1:13" ht="12" x14ac:dyDescent="0.2">
      <c r="A42" s="21" t="s">
        <v>26</v>
      </c>
      <c r="B42" s="17">
        <f t="shared" si="0"/>
        <v>79.822969551003354</v>
      </c>
      <c r="C42" s="18">
        <f t="shared" si="1"/>
        <v>2.1283171206257121</v>
      </c>
      <c r="D42" s="22">
        <v>81.348437087086367</v>
      </c>
      <c r="E42" s="22">
        <v>74.201820519141123</v>
      </c>
      <c r="F42" s="22">
        <v>81.425384813201333</v>
      </c>
      <c r="G42" s="22">
        <v>73.648066203408689</v>
      </c>
      <c r="H42" s="22">
        <v>80.714533654091042</v>
      </c>
      <c r="I42" s="22">
        <v>87.599575029091554</v>
      </c>
      <c r="K42" s="10"/>
      <c r="L42" s="14"/>
      <c r="M42" s="14"/>
    </row>
    <row r="43" spans="1:13" ht="12" x14ac:dyDescent="0.2">
      <c r="A43" s="21" t="s">
        <v>49</v>
      </c>
      <c r="B43" s="17">
        <f t="shared" si="0"/>
        <v>0</v>
      </c>
      <c r="C43" s="18">
        <f t="shared" si="1"/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K43" s="10"/>
      <c r="L43" s="14"/>
      <c r="M43" s="14"/>
    </row>
    <row r="44" spans="1:13" ht="12" x14ac:dyDescent="0.2">
      <c r="A44" s="21" t="s">
        <v>27</v>
      </c>
      <c r="B44" s="17">
        <f t="shared" si="0"/>
        <v>0.16949782069408717</v>
      </c>
      <c r="C44" s="18">
        <f t="shared" si="1"/>
        <v>4.4409791720034689E-2</v>
      </c>
      <c r="D44" s="22">
        <v>0</v>
      </c>
      <c r="E44" s="22">
        <v>0.26365281153567366</v>
      </c>
      <c r="F44" s="22">
        <v>0.28178861770251878</v>
      </c>
      <c r="G44" s="22">
        <v>0.16617905142194195</v>
      </c>
      <c r="H44" s="22">
        <v>0.21743859103018454</v>
      </c>
      <c r="I44" s="22">
        <v>8.7927852474204191E-2</v>
      </c>
      <c r="K44" s="10"/>
      <c r="L44" s="14"/>
      <c r="M44" s="14"/>
    </row>
    <row r="45" spans="1:13" ht="12" x14ac:dyDescent="0.2">
      <c r="A45" s="21" t="s">
        <v>50</v>
      </c>
      <c r="B45" s="17">
        <f t="shared" si="0"/>
        <v>0</v>
      </c>
      <c r="C45" s="18">
        <f t="shared" si="1"/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K45" s="10"/>
      <c r="L45" s="14"/>
      <c r="M45" s="14"/>
    </row>
    <row r="46" spans="1:13" ht="12" x14ac:dyDescent="0.2">
      <c r="A46" s="21" t="s">
        <v>28</v>
      </c>
      <c r="B46" s="17">
        <f t="shared" si="0"/>
        <v>2.6915257884358734E-2</v>
      </c>
      <c r="C46" s="18">
        <f t="shared" si="1"/>
        <v>9.2418183097276018E-3</v>
      </c>
      <c r="D46" s="22">
        <v>0</v>
      </c>
      <c r="E46" s="22">
        <v>3.5959697436832604E-2</v>
      </c>
      <c r="F46" s="22">
        <v>5.6091910632390933E-2</v>
      </c>
      <c r="G46" s="22">
        <v>2.9308502477529374E-2</v>
      </c>
      <c r="H46" s="22">
        <v>4.0131436759399473E-2</v>
      </c>
      <c r="I46" s="22">
        <v>0</v>
      </c>
      <c r="K46" s="10"/>
      <c r="L46" s="14"/>
      <c r="M46" s="14"/>
    </row>
    <row r="47" spans="1:13" ht="12" x14ac:dyDescent="0.2">
      <c r="A47" s="21" t="s">
        <v>51</v>
      </c>
      <c r="B47" s="17">
        <f t="shared" si="0"/>
        <v>0</v>
      </c>
      <c r="C47" s="18">
        <f t="shared" si="1"/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K47" s="10"/>
      <c r="L47" s="14"/>
      <c r="M47" s="14"/>
    </row>
    <row r="48" spans="1:13" ht="12" x14ac:dyDescent="0.2">
      <c r="A48" s="21" t="s">
        <v>52</v>
      </c>
      <c r="B48" s="17">
        <f t="shared" si="0"/>
        <v>3.4998825629512349E-4</v>
      </c>
      <c r="C48" s="18">
        <f t="shared" si="1"/>
        <v>3.4998825629512355E-4</v>
      </c>
      <c r="D48" s="22">
        <v>0</v>
      </c>
      <c r="E48" s="22">
        <v>0</v>
      </c>
      <c r="F48" s="22">
        <v>2.0999295377707411E-3</v>
      </c>
      <c r="G48" s="22">
        <v>0</v>
      </c>
      <c r="H48" s="22">
        <v>0</v>
      </c>
      <c r="I48" s="22">
        <v>0</v>
      </c>
      <c r="K48" s="10"/>
      <c r="L48" s="14"/>
      <c r="M48" s="14"/>
    </row>
    <row r="49" spans="1:13" ht="12" x14ac:dyDescent="0.2">
      <c r="A49" s="21" t="s">
        <v>53</v>
      </c>
      <c r="B49" s="17">
        <f t="shared" si="0"/>
        <v>0</v>
      </c>
      <c r="C49" s="18">
        <f t="shared" si="1"/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K49" s="10"/>
      <c r="L49" s="14"/>
      <c r="M49" s="14"/>
    </row>
    <row r="50" spans="1:13" ht="12" x14ac:dyDescent="0.2">
      <c r="A50" s="21" t="s">
        <v>54</v>
      </c>
      <c r="B50" s="17">
        <f t="shared" si="0"/>
        <v>4.567637383484033E-3</v>
      </c>
      <c r="C50" s="18">
        <f t="shared" si="1"/>
        <v>2.236849167215648E-3</v>
      </c>
      <c r="D50" s="22">
        <v>0</v>
      </c>
      <c r="E50" s="22">
        <v>5.8691733691573324E-3</v>
      </c>
      <c r="F50" s="22">
        <v>8.656000823089682E-3</v>
      </c>
      <c r="G50" s="22">
        <v>1.2880650108657186E-2</v>
      </c>
      <c r="H50" s="22">
        <v>0</v>
      </c>
      <c r="I50" s="22">
        <v>0</v>
      </c>
      <c r="K50" s="10"/>
      <c r="L50" s="14"/>
      <c r="M50" s="14"/>
    </row>
    <row r="51" spans="1:13" ht="12" x14ac:dyDescent="0.2">
      <c r="A51" s="19" t="s">
        <v>29</v>
      </c>
      <c r="B51" s="17">
        <f t="shared" si="0"/>
        <v>0</v>
      </c>
      <c r="C51" s="18">
        <f t="shared" si="1"/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K51" s="8"/>
      <c r="L51" s="14"/>
      <c r="M51" s="14"/>
    </row>
    <row r="52" spans="1:13" ht="12" x14ac:dyDescent="0.2">
      <c r="A52" s="21" t="s">
        <v>55</v>
      </c>
      <c r="B52" s="17">
        <f t="shared" si="0"/>
        <v>0</v>
      </c>
      <c r="C52" s="18">
        <f t="shared" si="1"/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K52" s="10"/>
      <c r="L52" s="14"/>
      <c r="M52" s="14"/>
    </row>
    <row r="53" spans="1:13" ht="12" x14ac:dyDescent="0.2">
      <c r="A53" s="21" t="s">
        <v>30</v>
      </c>
      <c r="B53" s="17">
        <f t="shared" si="0"/>
        <v>1.2201333386771716</v>
      </c>
      <c r="C53" s="18">
        <f t="shared" si="1"/>
        <v>0.17836758901907712</v>
      </c>
      <c r="D53" s="22">
        <v>0.66668706659140475</v>
      </c>
      <c r="E53" s="22">
        <v>1.2521661848787073</v>
      </c>
      <c r="F53" s="22">
        <v>0.93713068129015686</v>
      </c>
      <c r="G53" s="22">
        <v>1.8906769785301143</v>
      </c>
      <c r="H53" s="22">
        <v>1.519922338407339</v>
      </c>
      <c r="I53" s="22">
        <v>1.0542167823653061</v>
      </c>
      <c r="K53" s="10"/>
      <c r="L53" s="14"/>
      <c r="M53" s="14"/>
    </row>
    <row r="54" spans="1:13" ht="12" x14ac:dyDescent="0.2">
      <c r="A54" s="21" t="s">
        <v>31</v>
      </c>
      <c r="B54" s="17">
        <f t="shared" si="0"/>
        <v>4.003796127136118</v>
      </c>
      <c r="C54" s="18">
        <f t="shared" si="1"/>
        <v>0.48324663152370528</v>
      </c>
      <c r="D54" s="22">
        <v>4.701151702042849</v>
      </c>
      <c r="E54" s="22">
        <v>5.2131161458730206</v>
      </c>
      <c r="F54" s="22">
        <v>3.7607908871660483</v>
      </c>
      <c r="G54" s="22">
        <v>4.8453308427242314</v>
      </c>
      <c r="H54" s="22">
        <v>3.5100746955375177</v>
      </c>
      <c r="I54" s="22">
        <v>1.9923124894730397</v>
      </c>
      <c r="K54" s="10"/>
      <c r="L54" s="14"/>
      <c r="M54" s="14"/>
    </row>
    <row r="55" spans="1:13" ht="12" x14ac:dyDescent="0.2">
      <c r="A55" s="21" t="s">
        <v>32</v>
      </c>
      <c r="B55" s="17">
        <f t="shared" si="0"/>
        <v>1.8591270472897603E-2</v>
      </c>
      <c r="C55" s="18">
        <f t="shared" si="1"/>
        <v>1.2057238332733347E-2</v>
      </c>
      <c r="D55" s="22">
        <v>0</v>
      </c>
      <c r="E55" s="22">
        <v>0</v>
      </c>
      <c r="F55" s="22">
        <v>0</v>
      </c>
      <c r="G55" s="22">
        <v>6.6110296140609162E-2</v>
      </c>
      <c r="H55" s="22">
        <v>0</v>
      </c>
      <c r="I55" s="22">
        <v>4.5437326696776449E-2</v>
      </c>
      <c r="K55" s="10"/>
      <c r="L55" s="14"/>
      <c r="M55" s="14"/>
    </row>
    <row r="56" spans="1:13" ht="12" x14ac:dyDescent="0.2">
      <c r="A56" s="21" t="s">
        <v>33</v>
      </c>
      <c r="B56" s="17">
        <f t="shared" si="0"/>
        <v>0.71598168772344983</v>
      </c>
      <c r="C56" s="18">
        <f t="shared" si="1"/>
        <v>0.13674724250511341</v>
      </c>
      <c r="D56" s="22">
        <v>0.4206237671971414</v>
      </c>
      <c r="E56" s="22">
        <v>1.0569574944103128</v>
      </c>
      <c r="F56" s="22">
        <v>0.58290550389019036</v>
      </c>
      <c r="G56" s="22">
        <v>1.1725153180952343</v>
      </c>
      <c r="H56" s="22">
        <v>0.70928232019007342</v>
      </c>
      <c r="I56" s="22">
        <v>0.35360572255774608</v>
      </c>
      <c r="K56" s="10"/>
      <c r="L56" s="14"/>
      <c r="M56" s="14"/>
    </row>
    <row r="57" spans="1:13" ht="12" x14ac:dyDescent="0.2">
      <c r="A57" s="21" t="s">
        <v>56</v>
      </c>
      <c r="B57" s="17">
        <f t="shared" si="0"/>
        <v>7.0484487595060115</v>
      </c>
      <c r="C57" s="18">
        <f t="shared" si="1"/>
        <v>2.3222262559860631</v>
      </c>
      <c r="D57" s="22">
        <v>0</v>
      </c>
      <c r="E57" s="22">
        <v>12.354206964377767</v>
      </c>
      <c r="F57" s="22">
        <v>8.4190883979890607</v>
      </c>
      <c r="G57" s="22">
        <v>13.530782190891658</v>
      </c>
      <c r="H57" s="22">
        <v>7.2631138825140091</v>
      </c>
      <c r="I57" s="22">
        <v>0.72350112126356703</v>
      </c>
      <c r="K57" s="10"/>
      <c r="L57" s="14"/>
      <c r="M57" s="14"/>
    </row>
    <row r="58" spans="1:13" ht="12" x14ac:dyDescent="0.2">
      <c r="A58" s="19" t="s">
        <v>34</v>
      </c>
      <c r="B58" s="17">
        <f t="shared" si="0"/>
        <v>1.076934129930242E-3</v>
      </c>
      <c r="C58" s="18">
        <f t="shared" si="1"/>
        <v>1.076934129930242E-3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6.4616047795814516E-3</v>
      </c>
      <c r="K58" s="8"/>
      <c r="L58" s="14"/>
      <c r="M58" s="14"/>
    </row>
    <row r="59" spans="1:13" ht="12" x14ac:dyDescent="0.2">
      <c r="A59" s="19" t="s">
        <v>57</v>
      </c>
      <c r="B59" s="17">
        <f t="shared" si="0"/>
        <v>0.24737633805737258</v>
      </c>
      <c r="C59" s="18">
        <f t="shared" si="1"/>
        <v>3.7253028421394919E-2</v>
      </c>
      <c r="D59" s="22">
        <v>0.30553301050291348</v>
      </c>
      <c r="E59" s="22">
        <v>0.34958495792411787</v>
      </c>
      <c r="F59" s="22">
        <v>0.1782702518601382</v>
      </c>
      <c r="G59" s="22">
        <v>0.33255194220504897</v>
      </c>
      <c r="H59" s="22">
        <v>0.14891961057755077</v>
      </c>
      <c r="I59" s="22">
        <v>0.16939825527446617</v>
      </c>
      <c r="K59" s="8"/>
      <c r="L59" s="14"/>
      <c r="M59" s="14"/>
    </row>
    <row r="60" spans="1:13" ht="12" x14ac:dyDescent="0.2">
      <c r="A60" s="19" t="s">
        <v>58</v>
      </c>
      <c r="B60" s="17">
        <f t="shared" si="0"/>
        <v>0.61562402196216126</v>
      </c>
      <c r="C60" s="18">
        <f t="shared" si="1"/>
        <v>0.12676133879636031</v>
      </c>
      <c r="D60" s="22">
        <v>0.36054128513378808</v>
      </c>
      <c r="E60" s="22">
        <v>0.93217048195408081</v>
      </c>
      <c r="F60" s="22">
        <v>0.48433807049266547</v>
      </c>
      <c r="G60" s="22">
        <v>1.0556279060016023</v>
      </c>
      <c r="H60" s="22">
        <v>0.56733158278888784</v>
      </c>
      <c r="I60" s="22">
        <v>0.29373480540194313</v>
      </c>
      <c r="K60" s="8"/>
      <c r="L60" s="14"/>
      <c r="M60" s="14"/>
    </row>
    <row r="61" spans="1:13" ht="12" x14ac:dyDescent="0.2">
      <c r="A61" s="19" t="s">
        <v>35</v>
      </c>
      <c r="B61" s="17">
        <f t="shared" si="0"/>
        <v>1.1118104683507299</v>
      </c>
      <c r="C61" s="18">
        <f t="shared" si="1"/>
        <v>0.29294674857394126</v>
      </c>
      <c r="D61" s="22">
        <v>1.8249227555818841</v>
      </c>
      <c r="E61" s="22">
        <v>1.9657269046472914</v>
      </c>
      <c r="F61" s="22">
        <v>1.0067869164629291</v>
      </c>
      <c r="G61" s="22">
        <v>-8.7496078007035342E-3</v>
      </c>
      <c r="H61" s="22">
        <v>1.0180759173710783</v>
      </c>
      <c r="I61" s="22">
        <v>0.86409992384189982</v>
      </c>
      <c r="K61" s="8"/>
      <c r="L61" s="14"/>
      <c r="M61" s="14"/>
    </row>
    <row r="62" spans="1:13" ht="12" x14ac:dyDescent="0.2">
      <c r="A62" s="19" t="s">
        <v>59</v>
      </c>
      <c r="B62" s="17">
        <f t="shared" si="0"/>
        <v>0.17678267704082798</v>
      </c>
      <c r="C62" s="18">
        <f t="shared" si="1"/>
        <v>3.7994683486176989E-2</v>
      </c>
      <c r="D62" s="22">
        <v>9.3162448460308592E-2</v>
      </c>
      <c r="E62" s="22">
        <v>0.27215132134010389</v>
      </c>
      <c r="F62" s="22">
        <v>0.15740882555061478</v>
      </c>
      <c r="G62" s="22">
        <v>0.30224727241394395</v>
      </c>
      <c r="H62" s="22">
        <v>0.16347347802982382</v>
      </c>
      <c r="I62" s="22">
        <v>7.2252716450172921E-2</v>
      </c>
      <c r="K62" s="8"/>
      <c r="L62" s="14"/>
      <c r="M62" s="14"/>
    </row>
    <row r="65" spans="1:19" x14ac:dyDescent="0.2">
      <c r="A65" s="6" t="s">
        <v>62</v>
      </c>
      <c r="K65" s="6"/>
    </row>
    <row r="66" spans="1:19" x14ac:dyDescent="0.2">
      <c r="A66" s="7" t="s">
        <v>65</v>
      </c>
      <c r="B66" s="15" t="s">
        <v>61</v>
      </c>
      <c r="C66" s="16" t="s">
        <v>70</v>
      </c>
      <c r="D66" s="7">
        <v>1</v>
      </c>
      <c r="E66" s="7">
        <v>2</v>
      </c>
      <c r="F66" s="7">
        <v>3</v>
      </c>
      <c r="G66" s="7">
        <v>4</v>
      </c>
      <c r="H66" s="7">
        <v>5</v>
      </c>
      <c r="I66" s="7">
        <v>6</v>
      </c>
      <c r="K66" s="6"/>
      <c r="N66" s="6"/>
      <c r="O66" s="6"/>
      <c r="P66" s="6"/>
      <c r="Q66" s="6"/>
      <c r="R66" s="6"/>
      <c r="S66" s="6"/>
    </row>
    <row r="67" spans="1:19" ht="12" x14ac:dyDescent="0.2">
      <c r="A67" s="19" t="s">
        <v>37</v>
      </c>
      <c r="B67" s="17">
        <f>IFERROR(AVERAGE(D67:I67),"")</f>
        <v>8.3239674008303829E-2</v>
      </c>
      <c r="C67" s="18">
        <f>IFERROR(STDEV(D67:I67)/SQRT(COUNT(D67:I67)),"")</f>
        <v>1.6042069401997212E-2</v>
      </c>
      <c r="D67" s="20">
        <v>4.6993288251271685E-2</v>
      </c>
      <c r="E67" s="20">
        <v>5.6432612470228169E-2</v>
      </c>
      <c r="F67" s="20">
        <v>7.6544025947331396E-2</v>
      </c>
      <c r="G67" s="20">
        <v>5.9365726959896621E-2</v>
      </c>
      <c r="H67" s="20">
        <v>0.11146912580159457</v>
      </c>
      <c r="I67" s="20">
        <v>0.14863326461950058</v>
      </c>
      <c r="K67" s="8"/>
      <c r="L67" s="14"/>
      <c r="M67" s="14"/>
      <c r="N67" s="9"/>
      <c r="O67" s="9"/>
      <c r="P67" s="9"/>
      <c r="Q67" s="9"/>
      <c r="R67" s="9"/>
      <c r="S67" s="9"/>
    </row>
    <row r="68" spans="1:19" ht="12" x14ac:dyDescent="0.2">
      <c r="A68" s="21" t="s">
        <v>0</v>
      </c>
      <c r="B68" s="17">
        <f t="shared" ref="B68:B126" si="2">IFERROR(AVERAGE(D68:I68),"")</f>
        <v>0.16353914065899025</v>
      </c>
      <c r="C68" s="18">
        <f t="shared" ref="C68:C126" si="3">IFERROR(STDEV(D68:I68)/SQRT(COUNT(D68:I68)),"")</f>
        <v>4.069260125876023E-2</v>
      </c>
      <c r="D68" s="20">
        <v>8.6648514522698616E-2</v>
      </c>
      <c r="E68" s="20">
        <v>0.10067765357990738</v>
      </c>
      <c r="F68" s="20">
        <v>0.27226179526315647</v>
      </c>
      <c r="G68" s="20">
        <v>5.4433643778724547E-2</v>
      </c>
      <c r="H68" s="20">
        <v>0.17761835614492974</v>
      </c>
      <c r="I68" s="20">
        <v>0.28959488066452482</v>
      </c>
      <c r="K68" s="10"/>
      <c r="L68" s="14"/>
      <c r="M68" s="14"/>
      <c r="N68" s="9"/>
      <c r="O68" s="9"/>
      <c r="P68" s="9"/>
      <c r="Q68" s="9"/>
      <c r="R68" s="9"/>
      <c r="S68" s="9"/>
    </row>
    <row r="69" spans="1:19" ht="12" x14ac:dyDescent="0.2">
      <c r="A69" s="21" t="s">
        <v>38</v>
      </c>
      <c r="B69" s="17">
        <f t="shared" si="2"/>
        <v>0</v>
      </c>
      <c r="C69" s="18">
        <f t="shared" si="3"/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K69" s="10"/>
      <c r="L69" s="14"/>
      <c r="M69" s="14"/>
      <c r="N69" s="9"/>
      <c r="O69" s="9"/>
      <c r="P69" s="9"/>
      <c r="Q69" s="9"/>
      <c r="R69" s="9"/>
      <c r="S69" s="9"/>
    </row>
    <row r="70" spans="1:19" ht="12" x14ac:dyDescent="0.2">
      <c r="A70" s="21" t="s">
        <v>1</v>
      </c>
      <c r="B70" s="17">
        <f t="shared" si="2"/>
        <v>0.18921554864212684</v>
      </c>
      <c r="C70" s="18">
        <f t="shared" si="3"/>
        <v>3.7255707550615934E-2</v>
      </c>
      <c r="D70" s="20">
        <v>0.12820635840572692</v>
      </c>
      <c r="E70" s="20">
        <v>0.10709184887543578</v>
      </c>
      <c r="F70" s="20">
        <v>0.19880851422266216</v>
      </c>
      <c r="G70" s="20">
        <v>0.1044179853433944</v>
      </c>
      <c r="H70" s="20">
        <v>0.30362490286732019</v>
      </c>
      <c r="I70" s="20">
        <v>0.29314368213822162</v>
      </c>
      <c r="K70" s="10"/>
      <c r="L70" s="14"/>
      <c r="M70" s="14"/>
      <c r="N70" s="9"/>
      <c r="O70" s="9"/>
      <c r="P70" s="9"/>
      <c r="Q70" s="9"/>
      <c r="R70" s="9"/>
      <c r="S70" s="9"/>
    </row>
    <row r="71" spans="1:19" ht="12" x14ac:dyDescent="0.2">
      <c r="A71" s="19" t="s">
        <v>2</v>
      </c>
      <c r="B71" s="17">
        <f t="shared" si="2"/>
        <v>6.7296760471623168E-2</v>
      </c>
      <c r="C71" s="18">
        <f t="shared" si="3"/>
        <v>2.0205592595228541E-2</v>
      </c>
      <c r="D71" s="20">
        <v>3.864806901703205E-2</v>
      </c>
      <c r="E71" s="20">
        <v>0</v>
      </c>
      <c r="F71" s="20">
        <v>0.1272397631838566</v>
      </c>
      <c r="G71" s="20">
        <v>9.2710636627037032E-2</v>
      </c>
      <c r="H71" s="20">
        <v>0.1086693649812768</v>
      </c>
      <c r="I71" s="20">
        <v>3.6512729020536538E-2</v>
      </c>
      <c r="K71" s="8"/>
      <c r="L71" s="14"/>
      <c r="M71" s="14"/>
      <c r="N71" s="9"/>
      <c r="O71" s="9"/>
      <c r="P71" s="9"/>
      <c r="Q71" s="9"/>
      <c r="R71" s="9"/>
      <c r="S71" s="9"/>
    </row>
    <row r="72" spans="1:19" ht="12" x14ac:dyDescent="0.2">
      <c r="A72" s="21" t="s">
        <v>3</v>
      </c>
      <c r="B72" s="17">
        <f t="shared" si="2"/>
        <v>0.23912276762806725</v>
      </c>
      <c r="C72" s="18">
        <f t="shared" si="3"/>
        <v>4.8419459753842056E-2</v>
      </c>
      <c r="D72" s="20">
        <v>0.13848435812675799</v>
      </c>
      <c r="E72" s="20">
        <v>0.20423224033284418</v>
      </c>
      <c r="F72" s="20">
        <v>0.32380361849430017</v>
      </c>
      <c r="G72" s="20">
        <v>8.2806627374469796E-2</v>
      </c>
      <c r="H72" s="20">
        <v>0.2882815694860964</v>
      </c>
      <c r="I72" s="20">
        <v>0.39712819195393484</v>
      </c>
      <c r="K72" s="10"/>
      <c r="L72" s="14"/>
      <c r="M72" s="14"/>
      <c r="N72" s="9"/>
      <c r="O72" s="9"/>
      <c r="P72" s="9"/>
      <c r="Q72" s="9"/>
      <c r="R72" s="9"/>
      <c r="S72" s="9"/>
    </row>
    <row r="73" spans="1:19" ht="12" x14ac:dyDescent="0.2">
      <c r="A73" s="21" t="s">
        <v>4</v>
      </c>
      <c r="B73" s="17">
        <f t="shared" si="2"/>
        <v>3.6696675001712087E-2</v>
      </c>
      <c r="C73" s="18">
        <f t="shared" si="3"/>
        <v>1.5180531345167045E-2</v>
      </c>
      <c r="D73" s="20">
        <v>4.298162585098661E-2</v>
      </c>
      <c r="E73" s="20">
        <v>0</v>
      </c>
      <c r="F73" s="20">
        <v>0</v>
      </c>
      <c r="G73" s="20">
        <v>2.005784419518182E-2</v>
      </c>
      <c r="H73" s="20">
        <v>6.44810479077641E-2</v>
      </c>
      <c r="I73" s="20">
        <v>9.2659532056339991E-2</v>
      </c>
      <c r="K73" s="10"/>
      <c r="L73" s="14"/>
      <c r="M73" s="14"/>
      <c r="N73" s="9"/>
      <c r="O73" s="9"/>
      <c r="P73" s="9"/>
      <c r="Q73" s="9"/>
      <c r="R73" s="9"/>
      <c r="S73" s="9"/>
    </row>
    <row r="74" spans="1:19" ht="12" x14ac:dyDescent="0.2">
      <c r="A74" s="21" t="s">
        <v>5</v>
      </c>
      <c r="B74" s="17">
        <f t="shared" si="2"/>
        <v>1.2194510253134927</v>
      </c>
      <c r="C74" s="18">
        <f t="shared" si="3"/>
        <v>0.19143211856962308</v>
      </c>
      <c r="D74" s="20">
        <v>0.92653471678125332</v>
      </c>
      <c r="E74" s="20">
        <v>0.89694132028811469</v>
      </c>
      <c r="F74" s="20">
        <v>1.2391095715784992</v>
      </c>
      <c r="G74" s="20">
        <v>0.71854875739770752</v>
      </c>
      <c r="H74" s="20">
        <v>1.5990502824845951</v>
      </c>
      <c r="I74" s="20">
        <v>1.9365215033507859</v>
      </c>
      <c r="K74" s="10"/>
      <c r="L74" s="14"/>
      <c r="M74" s="14"/>
      <c r="N74" s="9"/>
      <c r="O74" s="9"/>
      <c r="P74" s="9"/>
      <c r="Q74" s="9"/>
      <c r="R74" s="9"/>
      <c r="S74" s="9"/>
    </row>
    <row r="75" spans="1:19" ht="12" x14ac:dyDescent="0.2">
      <c r="A75" s="21" t="s">
        <v>6</v>
      </c>
      <c r="B75" s="17">
        <f t="shared" si="2"/>
        <v>0.29746663663135298</v>
      </c>
      <c r="C75" s="18">
        <f t="shared" si="3"/>
        <v>9.166119410311635E-2</v>
      </c>
      <c r="D75" s="20">
        <v>0.21368794669450802</v>
      </c>
      <c r="E75" s="20">
        <v>0</v>
      </c>
      <c r="F75" s="20">
        <v>0.46620639974239647</v>
      </c>
      <c r="G75" s="20">
        <v>0.4460244651067759</v>
      </c>
      <c r="H75" s="20">
        <v>0.55743258060210488</v>
      </c>
      <c r="I75" s="20">
        <v>0.10144842764233267</v>
      </c>
      <c r="K75" s="10"/>
      <c r="L75" s="14"/>
      <c r="M75" s="14"/>
      <c r="N75" s="9"/>
      <c r="O75" s="9"/>
      <c r="P75" s="9"/>
      <c r="Q75" s="9"/>
      <c r="R75" s="9"/>
      <c r="S75" s="9"/>
    </row>
    <row r="76" spans="1:19" ht="12" x14ac:dyDescent="0.2">
      <c r="A76" s="21" t="s">
        <v>39</v>
      </c>
      <c r="B76" s="17">
        <f t="shared" si="2"/>
        <v>4.4135485046411488E-2</v>
      </c>
      <c r="C76" s="18">
        <f t="shared" si="3"/>
        <v>1.4375058822926501E-2</v>
      </c>
      <c r="D76" s="20">
        <v>2.3779656728005576E-2</v>
      </c>
      <c r="E76" s="20">
        <v>0</v>
      </c>
      <c r="F76" s="20">
        <v>0.10584174217465911</v>
      </c>
      <c r="G76" s="20">
        <v>4.2733832906463431E-2</v>
      </c>
      <c r="H76" s="20">
        <v>4.9276595544945713E-2</v>
      </c>
      <c r="I76" s="20">
        <v>4.3181082924395084E-2</v>
      </c>
      <c r="K76" s="10"/>
      <c r="L76" s="14"/>
      <c r="M76" s="14"/>
      <c r="N76" s="9"/>
      <c r="O76" s="9"/>
      <c r="P76" s="9"/>
      <c r="Q76" s="9"/>
      <c r="R76" s="9"/>
      <c r="S76" s="9"/>
    </row>
    <row r="77" spans="1:19" ht="12" x14ac:dyDescent="0.2">
      <c r="A77" s="19" t="s">
        <v>7</v>
      </c>
      <c r="B77" s="17">
        <f t="shared" si="2"/>
        <v>9.3805031056820157E-2</v>
      </c>
      <c r="C77" s="18">
        <f t="shared" si="3"/>
        <v>1.7038878812554666E-2</v>
      </c>
      <c r="D77" s="20">
        <v>5.2434859453538055E-2</v>
      </c>
      <c r="E77" s="20">
        <v>4.8442632181647606E-2</v>
      </c>
      <c r="F77" s="20">
        <v>0.14114016060997334</v>
      </c>
      <c r="G77" s="20">
        <v>7.3705039573196934E-2</v>
      </c>
      <c r="H77" s="20">
        <v>0.1073385225266441</v>
      </c>
      <c r="I77" s="20">
        <v>0.13976897199592092</v>
      </c>
      <c r="K77" s="8"/>
      <c r="L77" s="14"/>
      <c r="M77" s="14"/>
      <c r="N77" s="9"/>
      <c r="O77" s="9"/>
      <c r="P77" s="9"/>
      <c r="Q77" s="9"/>
      <c r="R77" s="9"/>
      <c r="S77" s="9"/>
    </row>
    <row r="78" spans="1:19" ht="12" x14ac:dyDescent="0.2">
      <c r="A78" s="19" t="s">
        <v>8</v>
      </c>
      <c r="B78" s="17">
        <f t="shared" si="2"/>
        <v>0.23887998750969505</v>
      </c>
      <c r="C78" s="18">
        <f t="shared" si="3"/>
        <v>4.7301213997370757E-2</v>
      </c>
      <c r="D78" s="20">
        <v>9.5574369104347912E-2</v>
      </c>
      <c r="E78" s="20">
        <v>0.26863832486791622</v>
      </c>
      <c r="F78" s="20">
        <v>0.41136701058350889</v>
      </c>
      <c r="G78" s="20">
        <v>0.13351424302742332</v>
      </c>
      <c r="H78" s="20">
        <v>0.30550201066101418</v>
      </c>
      <c r="I78" s="20">
        <v>0.21868396681395966</v>
      </c>
      <c r="K78" s="8"/>
      <c r="L78" s="14"/>
      <c r="M78" s="14"/>
      <c r="N78" s="9"/>
      <c r="O78" s="9"/>
      <c r="P78" s="9"/>
      <c r="Q78" s="9"/>
      <c r="R78" s="9"/>
      <c r="S78" s="9"/>
    </row>
    <row r="79" spans="1:19" ht="12" x14ac:dyDescent="0.2">
      <c r="A79" s="21" t="s">
        <v>9</v>
      </c>
      <c r="B79" s="17">
        <f t="shared" si="2"/>
        <v>2.3360628674102037</v>
      </c>
      <c r="C79" s="18">
        <f t="shared" si="3"/>
        <v>0.45251677616197683</v>
      </c>
      <c r="D79" s="22">
        <v>1.342921897702571</v>
      </c>
      <c r="E79" s="22">
        <v>2.3492192870800519</v>
      </c>
      <c r="F79" s="22">
        <v>2.9787043192386302</v>
      </c>
      <c r="G79" s="22">
        <v>0.92036735417583837</v>
      </c>
      <c r="H79" s="22">
        <v>2.4370543220060754</v>
      </c>
      <c r="I79" s="22">
        <v>3.9881100242580541</v>
      </c>
      <c r="K79" s="10"/>
      <c r="L79" s="14"/>
      <c r="M79" s="14"/>
    </row>
    <row r="80" spans="1:19" ht="12" x14ac:dyDescent="0.2">
      <c r="A80" s="21" t="s">
        <v>10</v>
      </c>
      <c r="B80" s="17">
        <f t="shared" si="2"/>
        <v>0.99365603700851735</v>
      </c>
      <c r="C80" s="18">
        <f t="shared" si="3"/>
        <v>0.23362004700696898</v>
      </c>
      <c r="D80" s="22">
        <v>0.59530817230489674</v>
      </c>
      <c r="E80" s="22">
        <v>1.5017996365069224</v>
      </c>
      <c r="F80" s="22">
        <v>1.4076441165031199</v>
      </c>
      <c r="G80" s="22">
        <v>0.14304512899722585</v>
      </c>
      <c r="H80" s="22">
        <v>0.78820251398232966</v>
      </c>
      <c r="I80" s="22">
        <v>1.525936653756609</v>
      </c>
      <c r="K80" s="10"/>
      <c r="L80" s="14"/>
      <c r="M80" s="14"/>
    </row>
    <row r="81" spans="1:13" ht="12" x14ac:dyDescent="0.2">
      <c r="A81" s="21" t="s">
        <v>11</v>
      </c>
      <c r="B81" s="17">
        <f t="shared" si="2"/>
        <v>0.20166757180558958</v>
      </c>
      <c r="C81" s="18">
        <f t="shared" si="3"/>
        <v>3.0509420129067832E-2</v>
      </c>
      <c r="D81" s="22">
        <v>0.11650504801166232</v>
      </c>
      <c r="E81" s="22">
        <v>0.1557986126368712</v>
      </c>
      <c r="F81" s="22">
        <v>0.22754940462447176</v>
      </c>
      <c r="G81" s="22">
        <v>0.14998963707961993</v>
      </c>
      <c r="H81" s="22">
        <v>0.24180473476146844</v>
      </c>
      <c r="I81" s="22">
        <v>0.3183579937194439</v>
      </c>
      <c r="K81" s="10"/>
      <c r="L81" s="14"/>
      <c r="M81" s="14"/>
    </row>
    <row r="82" spans="1:13" ht="12" x14ac:dyDescent="0.2">
      <c r="A82" s="21" t="s">
        <v>40</v>
      </c>
      <c r="B82" s="17">
        <f t="shared" si="2"/>
        <v>5.4785435899079478E-2</v>
      </c>
      <c r="C82" s="18">
        <f t="shared" si="3"/>
        <v>1.6077342149589845E-2</v>
      </c>
      <c r="D82" s="22">
        <v>6.0581192229492875E-2</v>
      </c>
      <c r="E82" s="22">
        <v>3.6321093716045583E-2</v>
      </c>
      <c r="F82" s="22">
        <v>0</v>
      </c>
      <c r="G82" s="22">
        <v>6.6092714398370181E-2</v>
      </c>
      <c r="H82" s="22">
        <v>0.11942640432570978</v>
      </c>
      <c r="I82" s="22">
        <v>4.6291210724858464E-2</v>
      </c>
      <c r="K82" s="10"/>
      <c r="L82" s="14"/>
      <c r="M82" s="14"/>
    </row>
    <row r="83" spans="1:13" ht="12" x14ac:dyDescent="0.2">
      <c r="A83" s="21" t="s">
        <v>41</v>
      </c>
      <c r="B83" s="17">
        <f t="shared" si="2"/>
        <v>5.9458365075614243E-2</v>
      </c>
      <c r="C83" s="18">
        <f t="shared" si="3"/>
        <v>7.2783809386227204E-3</v>
      </c>
      <c r="D83" s="22">
        <v>3.8592456215900281E-2</v>
      </c>
      <c r="E83" s="22">
        <v>5.3498650887926325E-2</v>
      </c>
      <c r="F83" s="22">
        <v>6.5605652652802118E-2</v>
      </c>
      <c r="G83" s="22">
        <v>4.3043243459366914E-2</v>
      </c>
      <c r="H83" s="22">
        <v>7.0158664961647896E-2</v>
      </c>
      <c r="I83" s="22">
        <v>8.5851522276041911E-2</v>
      </c>
      <c r="K83" s="10"/>
      <c r="L83" s="14"/>
      <c r="M83" s="14"/>
    </row>
    <row r="84" spans="1:13" ht="12" x14ac:dyDescent="0.2">
      <c r="A84" s="21" t="s">
        <v>42</v>
      </c>
      <c r="B84" s="17">
        <f t="shared" si="2"/>
        <v>3.536085140995758E-2</v>
      </c>
      <c r="C84" s="18">
        <f t="shared" si="3"/>
        <v>9.0013688635617265E-3</v>
      </c>
      <c r="D84" s="22">
        <v>2.1388777574264248E-2</v>
      </c>
      <c r="E84" s="22">
        <v>0</v>
      </c>
      <c r="F84" s="22">
        <v>4.1620199431002106E-2</v>
      </c>
      <c r="G84" s="22">
        <v>4.5430586368138459E-2</v>
      </c>
      <c r="H84" s="22">
        <v>6.4108685756966988E-2</v>
      </c>
      <c r="I84" s="22">
        <v>3.9616859329373678E-2</v>
      </c>
      <c r="K84" s="10"/>
      <c r="L84" s="14"/>
      <c r="M84" s="14"/>
    </row>
    <row r="85" spans="1:13" ht="12" x14ac:dyDescent="0.2">
      <c r="A85" s="21" t="s">
        <v>12</v>
      </c>
      <c r="B85" s="17">
        <f t="shared" si="2"/>
        <v>4.7719039169886922E-2</v>
      </c>
      <c r="C85" s="18">
        <f t="shared" si="3"/>
        <v>1.3310081248853255E-2</v>
      </c>
      <c r="D85" s="22">
        <v>3.4857915231424376E-2</v>
      </c>
      <c r="E85" s="22">
        <v>6.6666210439392484E-2</v>
      </c>
      <c r="F85" s="22">
        <v>9.2262423536243754E-2</v>
      </c>
      <c r="G85" s="22">
        <v>6.4184742479624851E-3</v>
      </c>
      <c r="H85" s="22">
        <v>2.0065690560684288E-2</v>
      </c>
      <c r="I85" s="22">
        <v>6.6043521003614089E-2</v>
      </c>
      <c r="K85" s="10"/>
      <c r="L85" s="14"/>
      <c r="M85" s="14"/>
    </row>
    <row r="86" spans="1:13" ht="12" x14ac:dyDescent="0.2">
      <c r="A86" s="19" t="s">
        <v>13</v>
      </c>
      <c r="B86" s="17">
        <f t="shared" si="2"/>
        <v>0</v>
      </c>
      <c r="C86" s="18">
        <f t="shared" si="3"/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K86" s="8"/>
      <c r="L86" s="14"/>
      <c r="M86" s="14"/>
    </row>
    <row r="87" spans="1:13" ht="12" x14ac:dyDescent="0.2">
      <c r="A87" s="19" t="s">
        <v>14</v>
      </c>
      <c r="B87" s="17">
        <f t="shared" si="2"/>
        <v>1.7892907374103754E-2</v>
      </c>
      <c r="C87" s="18">
        <f t="shared" si="3"/>
        <v>3.9647717277929689E-3</v>
      </c>
      <c r="D87" s="22">
        <v>1.383580510868994E-2</v>
      </c>
      <c r="E87" s="22">
        <v>2.387989600899584E-2</v>
      </c>
      <c r="F87" s="22">
        <v>3.0622527801807263E-2</v>
      </c>
      <c r="G87" s="22">
        <v>7.5236657704564882E-3</v>
      </c>
      <c r="H87" s="22">
        <v>7.3659271732817297E-3</v>
      </c>
      <c r="I87" s="22">
        <v>2.4129622381391273E-2</v>
      </c>
      <c r="K87" s="8"/>
      <c r="L87" s="14"/>
      <c r="M87" s="14"/>
    </row>
    <row r="88" spans="1:13" ht="12" x14ac:dyDescent="0.2">
      <c r="A88" s="21" t="s">
        <v>15</v>
      </c>
      <c r="B88" s="17">
        <f t="shared" si="2"/>
        <v>0</v>
      </c>
      <c r="C88" s="18">
        <f t="shared" si="3"/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K88" s="10"/>
      <c r="L88" s="14"/>
      <c r="M88" s="14"/>
    </row>
    <row r="89" spans="1:13" ht="12" x14ac:dyDescent="0.2">
      <c r="A89" s="21" t="s">
        <v>16</v>
      </c>
      <c r="B89" s="17">
        <f t="shared" si="2"/>
        <v>0</v>
      </c>
      <c r="C89" s="18">
        <f t="shared" si="3"/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K89" s="10"/>
      <c r="L89" s="14"/>
      <c r="M89" s="14"/>
    </row>
    <row r="90" spans="1:13" ht="12" x14ac:dyDescent="0.2">
      <c r="A90" s="19" t="s">
        <v>17</v>
      </c>
      <c r="B90" s="17">
        <f t="shared" si="2"/>
        <v>0</v>
      </c>
      <c r="C90" s="18">
        <f t="shared" si="3"/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K90" s="8"/>
      <c r="L90" s="14"/>
      <c r="M90" s="14"/>
    </row>
    <row r="91" spans="1:13" ht="12" x14ac:dyDescent="0.2">
      <c r="A91" s="21" t="s">
        <v>43</v>
      </c>
      <c r="B91" s="17">
        <f t="shared" si="2"/>
        <v>8.0118088254159687E-3</v>
      </c>
      <c r="C91" s="18">
        <f t="shared" si="3"/>
        <v>4.0250312770527289E-3</v>
      </c>
      <c r="D91" s="22">
        <v>1.2208423733198361E-2</v>
      </c>
      <c r="E91" s="22">
        <v>0</v>
      </c>
      <c r="F91" s="22">
        <v>0</v>
      </c>
      <c r="G91" s="22">
        <v>1.1643994931453126E-2</v>
      </c>
      <c r="H91" s="22">
        <v>2.4218434287844325E-2</v>
      </c>
      <c r="I91" s="22">
        <v>0</v>
      </c>
      <c r="K91" s="10"/>
      <c r="L91" s="14"/>
      <c r="M91" s="14"/>
    </row>
    <row r="92" spans="1:13" ht="12" x14ac:dyDescent="0.2">
      <c r="A92" s="21" t="s">
        <v>18</v>
      </c>
      <c r="B92" s="17">
        <f t="shared" si="2"/>
        <v>2.2583892712501719E-2</v>
      </c>
      <c r="C92" s="18">
        <f t="shared" si="3"/>
        <v>7.1422197051319459E-3</v>
      </c>
      <c r="D92" s="22">
        <v>1.922364868952393E-2</v>
      </c>
      <c r="E92" s="22">
        <v>5.1937873370998491E-2</v>
      </c>
      <c r="F92" s="22">
        <v>0</v>
      </c>
      <c r="G92" s="22">
        <v>1.3226044829274598E-2</v>
      </c>
      <c r="H92" s="22">
        <v>2.0969826118187335E-2</v>
      </c>
      <c r="I92" s="22">
        <v>3.0145963267025951E-2</v>
      </c>
      <c r="K92" s="10"/>
      <c r="L92" s="14"/>
      <c r="M92" s="14"/>
    </row>
    <row r="93" spans="1:13" ht="12" x14ac:dyDescent="0.2">
      <c r="A93" s="21" t="s">
        <v>19</v>
      </c>
      <c r="B93" s="17">
        <f t="shared" si="2"/>
        <v>0</v>
      </c>
      <c r="C93" s="18">
        <f t="shared" si="3"/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K93" s="10"/>
      <c r="L93" s="14"/>
      <c r="M93" s="14"/>
    </row>
    <row r="94" spans="1:13" ht="12" x14ac:dyDescent="0.2">
      <c r="A94" s="21" t="s">
        <v>20</v>
      </c>
      <c r="B94" s="17">
        <f t="shared" si="2"/>
        <v>0</v>
      </c>
      <c r="C94" s="18">
        <f t="shared" si="3"/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K94" s="10"/>
      <c r="L94" s="14"/>
      <c r="M94" s="14"/>
    </row>
    <row r="95" spans="1:13" ht="12" x14ac:dyDescent="0.2">
      <c r="A95" s="21" t="s">
        <v>21</v>
      </c>
      <c r="B95" s="17">
        <f t="shared" si="2"/>
        <v>0.10879850793772909</v>
      </c>
      <c r="C95" s="18">
        <f t="shared" si="3"/>
        <v>2.2046446789287744E-2</v>
      </c>
      <c r="D95" s="22">
        <v>3.5518670716057799E-2</v>
      </c>
      <c r="E95" s="22">
        <v>0.10099130983090537</v>
      </c>
      <c r="F95" s="22">
        <v>9.3218428395120373E-2</v>
      </c>
      <c r="G95" s="22">
        <v>8.1330466238952875E-2</v>
      </c>
      <c r="H95" s="22">
        <v>0.15589132656117552</v>
      </c>
      <c r="I95" s="22">
        <v>0.18584084588416266</v>
      </c>
      <c r="K95" s="10"/>
      <c r="L95" s="14"/>
      <c r="M95" s="14"/>
    </row>
    <row r="96" spans="1:13" ht="12" x14ac:dyDescent="0.2">
      <c r="A96" s="21" t="s">
        <v>44</v>
      </c>
      <c r="B96" s="17">
        <f t="shared" si="2"/>
        <v>0</v>
      </c>
      <c r="C96" s="18">
        <f t="shared" si="3"/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K96" s="10"/>
      <c r="L96" s="14"/>
      <c r="M96" s="14"/>
    </row>
    <row r="97" spans="1:13" ht="12" x14ac:dyDescent="0.2">
      <c r="A97" s="21" t="s">
        <v>45</v>
      </c>
      <c r="B97" s="17">
        <f t="shared" si="2"/>
        <v>0</v>
      </c>
      <c r="C97" s="18">
        <f t="shared" si="3"/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K97" s="10"/>
      <c r="L97" s="14"/>
      <c r="M97" s="14"/>
    </row>
    <row r="98" spans="1:13" ht="12" x14ac:dyDescent="0.2">
      <c r="A98" s="21" t="s">
        <v>46</v>
      </c>
      <c r="B98" s="17">
        <f t="shared" si="2"/>
        <v>0</v>
      </c>
      <c r="C98" s="18">
        <f t="shared" si="3"/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K98" s="10"/>
      <c r="L98" s="14"/>
      <c r="M98" s="14"/>
    </row>
    <row r="99" spans="1:13" ht="12" x14ac:dyDescent="0.2">
      <c r="A99" s="19" t="s">
        <v>22</v>
      </c>
      <c r="B99" s="17">
        <f t="shared" si="2"/>
        <v>5.1239781797630304E-3</v>
      </c>
      <c r="C99" s="18">
        <f t="shared" si="3"/>
        <v>2.6544065432541194E-3</v>
      </c>
      <c r="D99" s="22">
        <v>7.3988590251498239E-3</v>
      </c>
      <c r="E99" s="22">
        <v>0</v>
      </c>
      <c r="F99" s="22">
        <v>0</v>
      </c>
      <c r="G99" s="22">
        <v>7.1080075102914813E-3</v>
      </c>
      <c r="H99" s="22">
        <v>1.6237002543136876E-2</v>
      </c>
      <c r="I99" s="22">
        <v>0</v>
      </c>
      <c r="K99" s="8"/>
      <c r="L99" s="14"/>
      <c r="M99" s="14"/>
    </row>
    <row r="100" spans="1:13" ht="12" x14ac:dyDescent="0.2">
      <c r="A100" s="19" t="s">
        <v>47</v>
      </c>
      <c r="B100" s="17">
        <f t="shared" si="2"/>
        <v>0</v>
      </c>
      <c r="C100" s="18">
        <f t="shared" si="3"/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K100" s="8"/>
      <c r="L100" s="14"/>
      <c r="M100" s="14"/>
    </row>
    <row r="101" spans="1:13" ht="12" x14ac:dyDescent="0.2">
      <c r="A101" s="19" t="s">
        <v>23</v>
      </c>
      <c r="B101" s="17">
        <f t="shared" si="2"/>
        <v>1.3318062164257976</v>
      </c>
      <c r="C101" s="18">
        <f t="shared" si="3"/>
        <v>0.25392843602570242</v>
      </c>
      <c r="D101" s="22">
        <v>0.71591395745763986</v>
      </c>
      <c r="E101" s="22">
        <v>0.45027530914800518</v>
      </c>
      <c r="F101" s="22">
        <v>1.386653952332354</v>
      </c>
      <c r="G101" s="22">
        <v>1.828782738647148</v>
      </c>
      <c r="H101" s="22">
        <v>2.0057236933477003</v>
      </c>
      <c r="I101" s="22">
        <v>1.6034876476219377</v>
      </c>
      <c r="K101" s="8"/>
      <c r="L101" s="14"/>
      <c r="M101" s="14"/>
    </row>
    <row r="102" spans="1:13" ht="12" x14ac:dyDescent="0.2">
      <c r="A102" s="19" t="s">
        <v>36</v>
      </c>
      <c r="B102" s="17">
        <f t="shared" si="2"/>
        <v>0.1196879323484677</v>
      </c>
      <c r="C102" s="18">
        <f t="shared" si="3"/>
        <v>2.2836051391269496E-2</v>
      </c>
      <c r="D102" s="22">
        <v>4.9501519841299538E-2</v>
      </c>
      <c r="E102" s="22">
        <v>7.778074725705357E-2</v>
      </c>
      <c r="F102" s="22">
        <v>9.0659922199427881E-2</v>
      </c>
      <c r="G102" s="22">
        <v>0.13766239042258471</v>
      </c>
      <c r="H102" s="22">
        <v>0.19160307086783973</v>
      </c>
      <c r="I102" s="22">
        <v>0.17091994350260073</v>
      </c>
      <c r="K102" s="8"/>
      <c r="L102" s="14"/>
      <c r="M102" s="14"/>
    </row>
    <row r="103" spans="1:13" ht="12" x14ac:dyDescent="0.2">
      <c r="A103" s="19" t="s">
        <v>24</v>
      </c>
      <c r="B103" s="17">
        <f t="shared" si="2"/>
        <v>3.4972469398227664</v>
      </c>
      <c r="C103" s="18">
        <f t="shared" si="3"/>
        <v>1.2585190790118015</v>
      </c>
      <c r="D103" s="22">
        <v>1.2653788011278879</v>
      </c>
      <c r="E103" s="22">
        <v>1.5244399149880505</v>
      </c>
      <c r="F103" s="22">
        <v>4.1356452008816422</v>
      </c>
      <c r="G103" s="22">
        <v>8.4684309723021673</v>
      </c>
      <c r="H103" s="22">
        <v>5.2983708326642054</v>
      </c>
      <c r="I103" s="22">
        <v>0.29121591697264515</v>
      </c>
      <c r="K103" s="8"/>
      <c r="L103" s="14"/>
      <c r="M103" s="14"/>
    </row>
    <row r="104" spans="1:13" ht="12" x14ac:dyDescent="0.2">
      <c r="A104" s="19" t="s">
        <v>48</v>
      </c>
      <c r="B104" s="17">
        <f t="shared" si="2"/>
        <v>2.7710559542697372E-2</v>
      </c>
      <c r="C104" s="18">
        <f t="shared" si="3"/>
        <v>7.7136530278862636E-3</v>
      </c>
      <c r="D104" s="22">
        <v>0</v>
      </c>
      <c r="E104" s="22">
        <v>2.4682795981646216E-2</v>
      </c>
      <c r="F104" s="22">
        <v>3.7476547508639768E-2</v>
      </c>
      <c r="G104" s="22">
        <v>5.2661173581233359E-2</v>
      </c>
      <c r="H104" s="22">
        <v>3.759891594227166E-2</v>
      </c>
      <c r="I104" s="22">
        <v>1.3843924242393215E-2</v>
      </c>
      <c r="K104" s="8"/>
      <c r="L104" s="14"/>
      <c r="M104" s="14"/>
    </row>
    <row r="105" spans="1:13" ht="12" x14ac:dyDescent="0.2">
      <c r="A105" s="21" t="s">
        <v>25</v>
      </c>
      <c r="B105" s="17">
        <f t="shared" si="2"/>
        <v>0</v>
      </c>
      <c r="C105" s="18">
        <f t="shared" si="3"/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K105" s="10"/>
      <c r="L105" s="14"/>
      <c r="M105" s="14"/>
    </row>
    <row r="106" spans="1:13" ht="12" x14ac:dyDescent="0.2">
      <c r="A106" s="21" t="s">
        <v>26</v>
      </c>
      <c r="B106" s="17">
        <f t="shared" si="2"/>
        <v>88.00986280306806</v>
      </c>
      <c r="C106" s="18">
        <f t="shared" si="3"/>
        <v>1.5044808326372527</v>
      </c>
      <c r="D106" s="22">
        <v>93.623938622620969</v>
      </c>
      <c r="E106" s="22">
        <v>91.38463116786258</v>
      </c>
      <c r="F106" s="22">
        <v>85.789397075938382</v>
      </c>
      <c r="G106" s="22">
        <v>85.788534427274087</v>
      </c>
      <c r="H106" s="22">
        <v>84.188053481365316</v>
      </c>
      <c r="I106" s="22">
        <v>87.284622043346943</v>
      </c>
      <c r="K106" s="10"/>
      <c r="L106" s="14"/>
      <c r="M106" s="14"/>
    </row>
    <row r="107" spans="1:13" ht="12" x14ac:dyDescent="0.2">
      <c r="A107" s="21" t="s">
        <v>49</v>
      </c>
      <c r="B107" s="17">
        <f t="shared" si="2"/>
        <v>0</v>
      </c>
      <c r="C107" s="18">
        <f t="shared" si="3"/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K107" s="10"/>
      <c r="L107" s="14"/>
      <c r="M107" s="14"/>
    </row>
    <row r="108" spans="1:13" ht="12" x14ac:dyDescent="0.2">
      <c r="A108" s="21" t="s">
        <v>27</v>
      </c>
      <c r="B108" s="17">
        <f t="shared" si="2"/>
        <v>4.7014635474295852E-2</v>
      </c>
      <c r="C108" s="18">
        <f t="shared" si="3"/>
        <v>2.2131670755559048E-2</v>
      </c>
      <c r="D108" s="22">
        <v>6.4994869200671171E-2</v>
      </c>
      <c r="E108" s="22">
        <v>0</v>
      </c>
      <c r="F108" s="22">
        <v>0</v>
      </c>
      <c r="G108" s="22">
        <v>0.11770002558595548</v>
      </c>
      <c r="H108" s="22">
        <v>9.9392918059148488E-2</v>
      </c>
      <c r="I108" s="22">
        <v>0</v>
      </c>
      <c r="K108" s="10"/>
      <c r="L108" s="14"/>
      <c r="M108" s="14"/>
    </row>
    <row r="109" spans="1:13" ht="12" x14ac:dyDescent="0.2">
      <c r="A109" s="21" t="s">
        <v>50</v>
      </c>
      <c r="B109" s="17">
        <f t="shared" si="2"/>
        <v>0</v>
      </c>
      <c r="C109" s="18">
        <f t="shared" si="3"/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K109" s="10"/>
      <c r="L109" s="14"/>
      <c r="M109" s="14"/>
    </row>
    <row r="110" spans="1:13" ht="12" x14ac:dyDescent="0.2">
      <c r="A110" s="21" t="s">
        <v>28</v>
      </c>
      <c r="B110" s="17">
        <f t="shared" si="2"/>
        <v>2.0912550909862576E-2</v>
      </c>
      <c r="C110" s="18">
        <f t="shared" si="3"/>
        <v>1.3227156483504268E-2</v>
      </c>
      <c r="D110" s="22">
        <v>0</v>
      </c>
      <c r="E110" s="22">
        <v>0</v>
      </c>
      <c r="F110" s="22">
        <v>0</v>
      </c>
      <c r="G110" s="22">
        <v>6.2140730422189941E-2</v>
      </c>
      <c r="H110" s="22">
        <v>6.333457503698553E-2</v>
      </c>
      <c r="I110" s="22">
        <v>0</v>
      </c>
      <c r="K110" s="10"/>
      <c r="L110" s="14"/>
      <c r="M110" s="14"/>
    </row>
    <row r="111" spans="1:13" ht="12" x14ac:dyDescent="0.2">
      <c r="A111" s="21" t="s">
        <v>51</v>
      </c>
      <c r="B111" s="17">
        <f t="shared" si="2"/>
        <v>0</v>
      </c>
      <c r="C111" s="18">
        <f t="shared" si="3"/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K111" s="10"/>
      <c r="L111" s="14"/>
      <c r="M111" s="14"/>
    </row>
    <row r="112" spans="1:13" ht="12" x14ac:dyDescent="0.2">
      <c r="A112" s="21" t="s">
        <v>52</v>
      </c>
      <c r="B112" s="17">
        <f t="shared" si="2"/>
        <v>0</v>
      </c>
      <c r="C112" s="18">
        <f t="shared" si="3"/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K112" s="10"/>
      <c r="L112" s="14"/>
      <c r="M112" s="14"/>
    </row>
    <row r="113" spans="1:13" ht="12" x14ac:dyDescent="0.2">
      <c r="A113" s="21" t="s">
        <v>53</v>
      </c>
      <c r="B113" s="17">
        <f t="shared" si="2"/>
        <v>0</v>
      </c>
      <c r="C113" s="18">
        <f t="shared" si="3"/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K113" s="10"/>
      <c r="L113" s="14"/>
      <c r="M113" s="14"/>
    </row>
    <row r="114" spans="1:13" ht="12" x14ac:dyDescent="0.2">
      <c r="A114" s="21" t="s">
        <v>54</v>
      </c>
      <c r="B114" s="17">
        <f t="shared" si="2"/>
        <v>9.2081636887380146E-3</v>
      </c>
      <c r="C114" s="18">
        <f t="shared" si="3"/>
        <v>4.3325442090046034E-3</v>
      </c>
      <c r="D114" s="22">
        <v>0</v>
      </c>
      <c r="E114" s="22">
        <v>0</v>
      </c>
      <c r="F114" s="22">
        <v>0</v>
      </c>
      <c r="G114" s="22">
        <v>2.3366598808481499E-2</v>
      </c>
      <c r="H114" s="22">
        <v>1.2972292226418391E-2</v>
      </c>
      <c r="I114" s="22">
        <v>1.8910091097528201E-2</v>
      </c>
      <c r="K114" s="10"/>
      <c r="L114" s="14"/>
      <c r="M114" s="14"/>
    </row>
    <row r="115" spans="1:13" ht="12" x14ac:dyDescent="0.2">
      <c r="A115" s="19" t="s">
        <v>29</v>
      </c>
      <c r="B115" s="17">
        <f t="shared" si="2"/>
        <v>0</v>
      </c>
      <c r="C115" s="18">
        <f t="shared" si="3"/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K115" s="8"/>
      <c r="L115" s="14"/>
      <c r="M115" s="14"/>
    </row>
    <row r="116" spans="1:13" ht="12" x14ac:dyDescent="0.2">
      <c r="A116" s="21" t="s">
        <v>55</v>
      </c>
      <c r="B116" s="17">
        <f t="shared" si="2"/>
        <v>0</v>
      </c>
      <c r="C116" s="18">
        <f t="shared" si="3"/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K116" s="10"/>
      <c r="L116" s="14"/>
      <c r="M116" s="14"/>
    </row>
    <row r="117" spans="1:13" ht="12" x14ac:dyDescent="0.2">
      <c r="A117" s="21" t="s">
        <v>30</v>
      </c>
      <c r="B117" s="17">
        <f t="shared" si="2"/>
        <v>4.8867021458676142E-2</v>
      </c>
      <c r="C117" s="18">
        <f t="shared" si="3"/>
        <v>1.2379809703070137E-2</v>
      </c>
      <c r="D117" s="22">
        <v>2.0416024849383096E-2</v>
      </c>
      <c r="E117" s="22">
        <v>8.3503097903251486E-2</v>
      </c>
      <c r="F117" s="22">
        <v>3.987017540794506E-2</v>
      </c>
      <c r="G117" s="22">
        <v>1.5881519620898704E-2</v>
      </c>
      <c r="H117" s="22">
        <v>4.7030346029866894E-2</v>
      </c>
      <c r="I117" s="22">
        <v>8.6500964940711661E-2</v>
      </c>
      <c r="K117" s="10"/>
      <c r="L117" s="14"/>
      <c r="M117" s="14"/>
    </row>
    <row r="118" spans="1:13" ht="12" x14ac:dyDescent="0.2">
      <c r="A118" s="21" t="s">
        <v>31</v>
      </c>
      <c r="B118" s="17">
        <f t="shared" si="2"/>
        <v>0.10036110111391923</v>
      </c>
      <c r="C118" s="18">
        <f t="shared" si="3"/>
        <v>1.7964256084825405E-2</v>
      </c>
      <c r="D118" s="22">
        <v>3.163991348457916E-2</v>
      </c>
      <c r="E118" s="22">
        <v>0.11449203535233111</v>
      </c>
      <c r="F118" s="22">
        <v>8.6047668803122992E-2</v>
      </c>
      <c r="G118" s="22">
        <v>7.8907228834484866E-2</v>
      </c>
      <c r="H118" s="22">
        <v>0.1479650446701537</v>
      </c>
      <c r="I118" s="22">
        <v>0.14311471553884364</v>
      </c>
      <c r="K118" s="10"/>
      <c r="L118" s="14"/>
      <c r="M118" s="14"/>
    </row>
    <row r="119" spans="1:13" ht="12" x14ac:dyDescent="0.2">
      <c r="A119" s="21" t="s">
        <v>32</v>
      </c>
      <c r="B119" s="17">
        <f t="shared" si="2"/>
        <v>0</v>
      </c>
      <c r="C119" s="18">
        <f t="shared" si="3"/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K119" s="10"/>
      <c r="L119" s="14"/>
      <c r="M119" s="14"/>
    </row>
    <row r="120" spans="1:13" ht="12" x14ac:dyDescent="0.2">
      <c r="A120" s="21" t="s">
        <v>33</v>
      </c>
      <c r="B120" s="17">
        <f t="shared" si="2"/>
        <v>3.5645814423697637E-2</v>
      </c>
      <c r="C120" s="18">
        <f t="shared" si="3"/>
        <v>9.06006781519271E-3</v>
      </c>
      <c r="D120" s="22">
        <v>1.9089329635942957E-2</v>
      </c>
      <c r="E120" s="22">
        <v>6.4811286390428255E-2</v>
      </c>
      <c r="F120" s="22">
        <v>2.3840823137249844E-2</v>
      </c>
      <c r="G120" s="22">
        <v>1.0772297103464596E-2</v>
      </c>
      <c r="H120" s="22">
        <v>3.5637271876504804E-2</v>
      </c>
      <c r="I120" s="22">
        <v>5.9723878398595366E-2</v>
      </c>
      <c r="K120" s="10"/>
      <c r="L120" s="14"/>
      <c r="M120" s="14"/>
    </row>
    <row r="121" spans="1:13" ht="12" x14ac:dyDescent="0.2">
      <c r="A121" s="21" t="s">
        <v>56</v>
      </c>
      <c r="B121" s="17">
        <f t="shared" si="2"/>
        <v>8.8068154509851129E-2</v>
      </c>
      <c r="C121" s="18">
        <f t="shared" si="3"/>
        <v>1.379103086494007E-2</v>
      </c>
      <c r="D121" s="22">
        <v>6.7676537323042185E-2</v>
      </c>
      <c r="E121" s="22">
        <v>8.7109394415922234E-2</v>
      </c>
      <c r="F121" s="22">
        <v>5.9626644957498136E-2</v>
      </c>
      <c r="G121" s="22">
        <v>5.5604342755864594E-2</v>
      </c>
      <c r="H121" s="22">
        <v>0.13384466935825057</v>
      </c>
      <c r="I121" s="22">
        <v>0.12454733824852904</v>
      </c>
      <c r="K121" s="10"/>
      <c r="L121" s="14"/>
      <c r="M121" s="14"/>
    </row>
    <row r="122" spans="1:13" ht="12" x14ac:dyDescent="0.2">
      <c r="A122" s="19" t="s">
        <v>34</v>
      </c>
      <c r="B122" s="17">
        <f t="shared" si="2"/>
        <v>0</v>
      </c>
      <c r="C122" s="18">
        <f t="shared" si="3"/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K122" s="8"/>
      <c r="L122" s="14"/>
      <c r="M122" s="14"/>
    </row>
    <row r="123" spans="1:13" ht="12" x14ac:dyDescent="0.2">
      <c r="A123" s="19" t="s">
        <v>57</v>
      </c>
      <c r="B123" s="17">
        <f t="shared" si="2"/>
        <v>1.4699269455249233E-2</v>
      </c>
      <c r="C123" s="18">
        <f t="shared" si="3"/>
        <v>5.4115924985719162E-3</v>
      </c>
      <c r="D123" s="22">
        <v>9.5705860388379822E-3</v>
      </c>
      <c r="E123" s="22">
        <v>3.2924901869115113E-2</v>
      </c>
      <c r="F123" s="22">
        <v>0</v>
      </c>
      <c r="G123" s="22">
        <v>4.2626508364331014E-3</v>
      </c>
      <c r="H123" s="22">
        <v>1.288856106169861E-2</v>
      </c>
      <c r="I123" s="22">
        <v>2.8548916925410596E-2</v>
      </c>
      <c r="K123" s="8"/>
      <c r="L123" s="14"/>
      <c r="M123" s="14"/>
    </row>
    <row r="124" spans="1:13" ht="12" x14ac:dyDescent="0.2">
      <c r="A124" s="19" t="s">
        <v>58</v>
      </c>
      <c r="B124" s="17">
        <f t="shared" si="2"/>
        <v>2.2707618271752824E-2</v>
      </c>
      <c r="C124" s="18">
        <f t="shared" si="3"/>
        <v>7.6110842457296768E-3</v>
      </c>
      <c r="D124" s="22">
        <v>1.2877191231554152E-2</v>
      </c>
      <c r="E124" s="22">
        <v>4.2175510152137385E-2</v>
      </c>
      <c r="F124" s="22">
        <v>0</v>
      </c>
      <c r="G124" s="22">
        <v>9.7724559258397029E-3</v>
      </c>
      <c r="H124" s="22">
        <v>2.4730080010723389E-2</v>
      </c>
      <c r="I124" s="22">
        <v>4.6690472310262306E-2</v>
      </c>
      <c r="K124" s="8"/>
      <c r="L124" s="14"/>
      <c r="M124" s="14"/>
    </row>
    <row r="125" spans="1:13" ht="12" x14ac:dyDescent="0.2">
      <c r="A125" s="19" t="s">
        <v>35</v>
      </c>
      <c r="B125" s="17">
        <f t="shared" si="2"/>
        <v>5.7605770997306995E-2</v>
      </c>
      <c r="C125" s="18">
        <f t="shared" si="3"/>
        <v>1.4047223425289404E-2</v>
      </c>
      <c r="D125" s="22">
        <v>2.6688017709227279E-2</v>
      </c>
      <c r="E125" s="22">
        <v>9.0604635605273126E-2</v>
      </c>
      <c r="F125" s="22">
        <v>5.1232314850206337E-2</v>
      </c>
      <c r="G125" s="22">
        <v>1.8226327552269952E-2</v>
      </c>
      <c r="H125" s="22">
        <v>5.3654769330966703E-2</v>
      </c>
      <c r="I125" s="22">
        <v>0.10522856093589862</v>
      </c>
      <c r="K125" s="8"/>
      <c r="L125" s="14"/>
      <c r="M125" s="14"/>
    </row>
    <row r="126" spans="1:13" ht="12" x14ac:dyDescent="0.2">
      <c r="A126" s="19" t="s">
        <v>59</v>
      </c>
      <c r="B126" s="17">
        <f t="shared" si="2"/>
        <v>4.6254537119195119E-3</v>
      </c>
      <c r="C126" s="18">
        <f t="shared" si="3"/>
        <v>2.531308088357736E-3</v>
      </c>
      <c r="D126" s="22">
        <v>0</v>
      </c>
      <c r="E126" s="22">
        <v>0</v>
      </c>
      <c r="F126" s="22">
        <v>0</v>
      </c>
      <c r="G126" s="22">
        <v>3.7560000296775692E-3</v>
      </c>
      <c r="H126" s="22">
        <v>8.9515861051626313E-3</v>
      </c>
      <c r="I126" s="22">
        <v>1.5045136136676872E-2</v>
      </c>
      <c r="K126" s="8"/>
      <c r="L126" s="14"/>
      <c r="M126" s="14"/>
    </row>
    <row r="127" spans="1:13" x14ac:dyDescent="0.2">
      <c r="D127" s="9"/>
      <c r="E127" s="9"/>
      <c r="F127" s="9"/>
      <c r="G127" s="9"/>
      <c r="H127" s="9"/>
      <c r="I127" s="9"/>
    </row>
    <row r="129" spans="1:19" x14ac:dyDescent="0.2">
      <c r="A129" s="6" t="s">
        <v>63</v>
      </c>
      <c r="K129" s="6"/>
    </row>
    <row r="130" spans="1:19" x14ac:dyDescent="0.2">
      <c r="A130" s="7" t="s">
        <v>65</v>
      </c>
      <c r="B130" s="15" t="s">
        <v>61</v>
      </c>
      <c r="C130" s="16" t="s">
        <v>70</v>
      </c>
      <c r="D130" s="7">
        <v>1</v>
      </c>
      <c r="E130" s="7">
        <v>2</v>
      </c>
      <c r="F130" s="7">
        <v>3</v>
      </c>
      <c r="G130" s="7">
        <v>4</v>
      </c>
      <c r="H130" s="7">
        <v>5</v>
      </c>
      <c r="I130" s="7">
        <v>6</v>
      </c>
      <c r="K130" s="6"/>
      <c r="N130" s="6"/>
      <c r="O130" s="6"/>
      <c r="P130" s="6"/>
      <c r="Q130" s="6"/>
      <c r="R130" s="6"/>
      <c r="S130" s="6"/>
    </row>
    <row r="131" spans="1:19" ht="12" x14ac:dyDescent="0.2">
      <c r="A131" s="19" t="s">
        <v>37</v>
      </c>
      <c r="B131" s="17">
        <f>IFERROR(AVERAGE(D131:I131),"")</f>
        <v>6.0997778037653071E-2</v>
      </c>
      <c r="C131" s="18">
        <f t="shared" ref="C131:C190" si="4">IFERROR(STDEV(D131:I131)/SQRT(COUNT(D131:I131)),"")</f>
        <v>4.3965688326461728E-2</v>
      </c>
      <c r="D131" s="20">
        <v>0</v>
      </c>
      <c r="E131" s="20">
        <v>0</v>
      </c>
      <c r="F131" s="20">
        <v>0.26466556132092045</v>
      </c>
      <c r="G131" s="20">
        <v>0.10132110690499797</v>
      </c>
      <c r="H131" s="20">
        <v>0</v>
      </c>
      <c r="I131" s="20">
        <v>0</v>
      </c>
      <c r="K131" s="8"/>
      <c r="L131" s="14"/>
      <c r="M131" s="14"/>
      <c r="N131" s="9"/>
      <c r="O131" s="9"/>
      <c r="P131" s="9"/>
      <c r="Q131" s="9"/>
      <c r="R131" s="9"/>
      <c r="S131" s="9"/>
    </row>
    <row r="132" spans="1:19" ht="12" x14ac:dyDescent="0.2">
      <c r="A132" s="21" t="s">
        <v>0</v>
      </c>
      <c r="B132" s="17">
        <f t="shared" ref="B132:B190" si="5">IFERROR(AVERAGE(D132:I132),"")</f>
        <v>0.29076262249873408</v>
      </c>
      <c r="C132" s="18">
        <f t="shared" si="4"/>
        <v>0.13588456715071207</v>
      </c>
      <c r="D132" s="20">
        <v>0.88322518033947228</v>
      </c>
      <c r="E132" s="20">
        <v>0</v>
      </c>
      <c r="F132" s="20">
        <v>0.43643237911261185</v>
      </c>
      <c r="G132" s="20">
        <v>0.19907598517221983</v>
      </c>
      <c r="H132" s="20">
        <v>0</v>
      </c>
      <c r="I132" s="20">
        <v>0.2258421903681006</v>
      </c>
      <c r="K132" s="10"/>
      <c r="L132" s="14"/>
      <c r="M132" s="14"/>
      <c r="N132" s="9"/>
      <c r="O132" s="9"/>
      <c r="P132" s="9"/>
      <c r="Q132" s="9"/>
      <c r="R132" s="9"/>
      <c r="S132" s="9"/>
    </row>
    <row r="133" spans="1:19" ht="12" x14ac:dyDescent="0.2">
      <c r="A133" s="21" t="s">
        <v>38</v>
      </c>
      <c r="B133" s="17">
        <f t="shared" si="5"/>
        <v>0</v>
      </c>
      <c r="C133" s="18">
        <f t="shared" si="4"/>
        <v>0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K133" s="10"/>
      <c r="L133" s="14"/>
      <c r="M133" s="14"/>
      <c r="N133" s="9"/>
      <c r="O133" s="9"/>
      <c r="P133" s="9"/>
      <c r="Q133" s="9"/>
      <c r="R133" s="9"/>
      <c r="S133" s="9"/>
    </row>
    <row r="134" spans="1:19" ht="12" x14ac:dyDescent="0.2">
      <c r="A134" s="21" t="s">
        <v>1</v>
      </c>
      <c r="B134" s="17">
        <f t="shared" si="5"/>
        <v>0.13973954471788905</v>
      </c>
      <c r="C134" s="18">
        <f t="shared" si="4"/>
        <v>5.3994673973371696E-2</v>
      </c>
      <c r="D134" s="20">
        <v>0.30770932235490583</v>
      </c>
      <c r="E134" s="20">
        <v>0</v>
      </c>
      <c r="F134" s="20">
        <v>0.27922568980530121</v>
      </c>
      <c r="G134" s="20">
        <v>0.13892081557155081</v>
      </c>
      <c r="H134" s="20">
        <v>0</v>
      </c>
      <c r="I134" s="20">
        <v>0.11258144057557654</v>
      </c>
      <c r="K134" s="10"/>
      <c r="L134" s="14"/>
      <c r="M134" s="14"/>
      <c r="N134" s="9"/>
      <c r="O134" s="9"/>
      <c r="P134" s="9"/>
      <c r="Q134" s="9"/>
      <c r="R134" s="9"/>
      <c r="S134" s="9"/>
    </row>
    <row r="135" spans="1:19" ht="12" x14ac:dyDescent="0.2">
      <c r="A135" s="19" t="s">
        <v>2</v>
      </c>
      <c r="B135" s="17">
        <f t="shared" si="5"/>
        <v>3.4955414247421039E-2</v>
      </c>
      <c r="C135" s="18">
        <f t="shared" si="4"/>
        <v>1.7499131443182069E-2</v>
      </c>
      <c r="D135" s="20">
        <v>0</v>
      </c>
      <c r="E135" s="20">
        <v>0</v>
      </c>
      <c r="F135" s="20">
        <v>7.6788665883607873E-2</v>
      </c>
      <c r="G135" s="20">
        <v>9.6341167876285286E-2</v>
      </c>
      <c r="H135" s="20">
        <v>0</v>
      </c>
      <c r="I135" s="20">
        <v>3.6602651724633055E-2</v>
      </c>
      <c r="K135" s="8"/>
      <c r="L135" s="14"/>
      <c r="M135" s="14"/>
      <c r="N135" s="9"/>
      <c r="O135" s="9"/>
      <c r="P135" s="9"/>
      <c r="Q135" s="9"/>
      <c r="R135" s="9"/>
      <c r="S135" s="9"/>
    </row>
    <row r="136" spans="1:19" ht="12" x14ac:dyDescent="0.2">
      <c r="A136" s="21" t="s">
        <v>3</v>
      </c>
      <c r="B136" s="17">
        <f t="shared" si="5"/>
        <v>0.32898503644745347</v>
      </c>
      <c r="C136" s="18">
        <f t="shared" si="4"/>
        <v>0.17372326472879848</v>
      </c>
      <c r="D136" s="20">
        <v>1.1278177610533096</v>
      </c>
      <c r="E136" s="20">
        <v>0</v>
      </c>
      <c r="F136" s="20">
        <v>0.45355013720465942</v>
      </c>
      <c r="G136" s="20">
        <v>0.2015028286988883</v>
      </c>
      <c r="H136" s="20">
        <v>0</v>
      </c>
      <c r="I136" s="20">
        <v>0.19103949172786344</v>
      </c>
      <c r="K136" s="10"/>
      <c r="L136" s="14"/>
      <c r="M136" s="14"/>
      <c r="N136" s="9"/>
      <c r="O136" s="9"/>
      <c r="P136" s="9"/>
      <c r="Q136" s="9"/>
      <c r="R136" s="9"/>
      <c r="S136" s="9"/>
    </row>
    <row r="137" spans="1:19" ht="12" x14ac:dyDescent="0.2">
      <c r="A137" s="21" t="s">
        <v>4</v>
      </c>
      <c r="B137" s="17">
        <f t="shared" si="5"/>
        <v>0.32003469120530775</v>
      </c>
      <c r="C137" s="18">
        <f t="shared" si="4"/>
        <v>0.11353324266319377</v>
      </c>
      <c r="D137" s="20">
        <v>0.52292778955925001</v>
      </c>
      <c r="E137" s="20">
        <v>0</v>
      </c>
      <c r="F137" s="20">
        <v>0.43999768916670506</v>
      </c>
      <c r="G137" s="20">
        <v>0.28373027266124762</v>
      </c>
      <c r="H137" s="20">
        <v>0</v>
      </c>
      <c r="I137" s="20">
        <v>0.67355239584464388</v>
      </c>
      <c r="K137" s="10"/>
      <c r="L137" s="14"/>
      <c r="M137" s="14"/>
      <c r="N137" s="9"/>
      <c r="O137" s="9"/>
      <c r="P137" s="9"/>
      <c r="Q137" s="9"/>
      <c r="R137" s="9"/>
      <c r="S137" s="9"/>
    </row>
    <row r="138" spans="1:19" ht="12" x14ac:dyDescent="0.2">
      <c r="A138" s="21" t="s">
        <v>5</v>
      </c>
      <c r="B138" s="17">
        <f t="shared" si="5"/>
        <v>0.55303013988622218</v>
      </c>
      <c r="C138" s="18">
        <f t="shared" si="4"/>
        <v>0.18949103153649052</v>
      </c>
      <c r="D138" s="20">
        <v>1.0823409708609015</v>
      </c>
      <c r="E138" s="20">
        <v>0</v>
      </c>
      <c r="F138" s="20">
        <v>0.96212133471715766</v>
      </c>
      <c r="G138" s="20">
        <v>0.59247090577780781</v>
      </c>
      <c r="H138" s="20">
        <v>0</v>
      </c>
      <c r="I138" s="20">
        <v>0.68124762796146632</v>
      </c>
      <c r="K138" s="10"/>
      <c r="L138" s="14"/>
      <c r="M138" s="14"/>
      <c r="N138" s="9"/>
      <c r="O138" s="9"/>
      <c r="P138" s="9"/>
      <c r="Q138" s="9"/>
      <c r="R138" s="9"/>
      <c r="S138" s="9"/>
    </row>
    <row r="139" spans="1:19" ht="12" x14ac:dyDescent="0.2">
      <c r="A139" s="21" t="s">
        <v>6</v>
      </c>
      <c r="B139" s="17">
        <f t="shared" si="5"/>
        <v>0.25746640961655515</v>
      </c>
      <c r="C139" s="18">
        <f t="shared" si="4"/>
        <v>8.0959456622004294E-2</v>
      </c>
      <c r="D139" s="20">
        <v>0.29815388783976948</v>
      </c>
      <c r="E139" s="20">
        <v>0</v>
      </c>
      <c r="F139" s="20">
        <v>0.1090600591636517</v>
      </c>
      <c r="G139" s="20">
        <v>0.58177377853084222</v>
      </c>
      <c r="H139" s="20">
        <v>0.25983094684971192</v>
      </c>
      <c r="I139" s="20">
        <v>0.29597978531535535</v>
      </c>
      <c r="K139" s="10"/>
      <c r="L139" s="14"/>
      <c r="M139" s="14"/>
      <c r="N139" s="9"/>
      <c r="O139" s="9"/>
      <c r="P139" s="9"/>
      <c r="Q139" s="9"/>
      <c r="R139" s="9"/>
      <c r="S139" s="9"/>
    </row>
    <row r="140" spans="1:19" ht="12" x14ac:dyDescent="0.2">
      <c r="A140" s="21" t="s">
        <v>39</v>
      </c>
      <c r="B140" s="17">
        <f t="shared" si="5"/>
        <v>9.8525898561286525E-3</v>
      </c>
      <c r="C140" s="18">
        <f t="shared" si="4"/>
        <v>9.8525898561286525E-3</v>
      </c>
      <c r="D140" s="20">
        <v>0</v>
      </c>
      <c r="E140" s="20">
        <v>0</v>
      </c>
      <c r="F140" s="20">
        <v>0</v>
      </c>
      <c r="G140" s="20">
        <v>5.9115539136771915E-2</v>
      </c>
      <c r="H140" s="20">
        <v>0</v>
      </c>
      <c r="I140" s="20">
        <v>0</v>
      </c>
      <c r="K140" s="10"/>
      <c r="L140" s="14"/>
      <c r="M140" s="14"/>
      <c r="N140" s="9"/>
      <c r="O140" s="9"/>
      <c r="P140" s="9"/>
      <c r="Q140" s="9"/>
      <c r="R140" s="9"/>
      <c r="S140" s="9"/>
    </row>
    <row r="141" spans="1:19" ht="12" x14ac:dyDescent="0.2">
      <c r="A141" s="19" t="s">
        <v>7</v>
      </c>
      <c r="B141" s="17">
        <f t="shared" si="5"/>
        <v>4.2415451980154791E-2</v>
      </c>
      <c r="C141" s="18">
        <f t="shared" si="4"/>
        <v>2.8379108593711212E-2</v>
      </c>
      <c r="D141" s="20">
        <v>0</v>
      </c>
      <c r="E141" s="20">
        <v>0</v>
      </c>
      <c r="F141" s="20">
        <v>9.1382953027189476E-2</v>
      </c>
      <c r="G141" s="20">
        <v>0.1631097588537393</v>
      </c>
      <c r="H141" s="20">
        <v>0</v>
      </c>
      <c r="I141" s="20">
        <v>0</v>
      </c>
      <c r="K141" s="8"/>
      <c r="L141" s="14"/>
      <c r="M141" s="14"/>
      <c r="N141" s="9"/>
      <c r="O141" s="9"/>
      <c r="P141" s="9"/>
      <c r="Q141" s="9"/>
      <c r="R141" s="9"/>
      <c r="S141" s="9"/>
    </row>
    <row r="142" spans="1:19" ht="12" x14ac:dyDescent="0.2">
      <c r="A142" s="19" t="s">
        <v>8</v>
      </c>
      <c r="B142" s="17">
        <f t="shared" si="5"/>
        <v>3.8488761093252855</v>
      </c>
      <c r="C142" s="18">
        <f t="shared" si="4"/>
        <v>2.5682669123686761</v>
      </c>
      <c r="D142" s="20">
        <v>1.3004459755750264</v>
      </c>
      <c r="E142" s="20">
        <v>16.655140818741998</v>
      </c>
      <c r="F142" s="20">
        <v>1.7580949510811708</v>
      </c>
      <c r="G142" s="20">
        <v>0.44159200187189596</v>
      </c>
      <c r="H142" s="20">
        <v>1.2736926344014396</v>
      </c>
      <c r="I142" s="20">
        <v>1.6642902742801828</v>
      </c>
      <c r="K142" s="8"/>
      <c r="L142" s="14"/>
      <c r="M142" s="14"/>
      <c r="N142" s="9"/>
      <c r="O142" s="9"/>
      <c r="P142" s="9"/>
      <c r="Q142" s="9"/>
      <c r="R142" s="9"/>
      <c r="S142" s="9"/>
    </row>
    <row r="143" spans="1:19" ht="12" x14ac:dyDescent="0.2">
      <c r="A143" s="21" t="s">
        <v>9</v>
      </c>
      <c r="B143" s="17">
        <f t="shared" si="5"/>
        <v>11.670427689901977</v>
      </c>
      <c r="C143" s="18">
        <f t="shared" si="4"/>
        <v>8.6338533118296965</v>
      </c>
      <c r="D143" s="22">
        <v>3.8576638400349479</v>
      </c>
      <c r="E143" s="22">
        <v>54.756688381751587</v>
      </c>
      <c r="F143" s="22">
        <v>4.9472541198865603</v>
      </c>
      <c r="G143" s="22">
        <v>1.9927798833282118</v>
      </c>
      <c r="H143" s="22">
        <v>1.2618036325308029</v>
      </c>
      <c r="I143" s="22">
        <v>3.206376281879749</v>
      </c>
      <c r="K143" s="10"/>
      <c r="L143" s="14"/>
      <c r="M143" s="14"/>
    </row>
    <row r="144" spans="1:19" ht="12" x14ac:dyDescent="0.2">
      <c r="A144" s="21" t="s">
        <v>10</v>
      </c>
      <c r="B144" s="17">
        <f t="shared" si="5"/>
        <v>0.42367881826481035</v>
      </c>
      <c r="C144" s="18">
        <f t="shared" si="4"/>
        <v>0.28233448145859863</v>
      </c>
      <c r="D144" s="22">
        <v>0.54002582400415833</v>
      </c>
      <c r="E144" s="22">
        <v>1.7771114094271752</v>
      </c>
      <c r="F144" s="22">
        <v>0.10756561782361262</v>
      </c>
      <c r="G144" s="22">
        <v>6.8537677299078087E-2</v>
      </c>
      <c r="H144" s="22">
        <v>0</v>
      </c>
      <c r="I144" s="22">
        <v>4.8832381034837592E-2</v>
      </c>
      <c r="K144" s="10"/>
      <c r="L144" s="14"/>
      <c r="M144" s="14"/>
    </row>
    <row r="145" spans="1:13" ht="12" x14ac:dyDescent="0.2">
      <c r="A145" s="21" t="s">
        <v>11</v>
      </c>
      <c r="B145" s="17">
        <f t="shared" si="5"/>
        <v>9.3707571634764342E-2</v>
      </c>
      <c r="C145" s="18">
        <f t="shared" si="4"/>
        <v>5.1226379624244041E-2</v>
      </c>
      <c r="D145" s="22">
        <v>0</v>
      </c>
      <c r="E145" s="22">
        <v>0</v>
      </c>
      <c r="F145" s="22">
        <v>0.22246253787821693</v>
      </c>
      <c r="G145" s="22">
        <v>0.27988036674546662</v>
      </c>
      <c r="H145" s="22">
        <v>0</v>
      </c>
      <c r="I145" s="22">
        <v>5.9902525184902446E-2</v>
      </c>
      <c r="K145" s="10"/>
      <c r="L145" s="14"/>
      <c r="M145" s="14"/>
    </row>
    <row r="146" spans="1:13" ht="12" x14ac:dyDescent="0.2">
      <c r="A146" s="21" t="s">
        <v>40</v>
      </c>
      <c r="B146" s="17">
        <f t="shared" si="5"/>
        <v>8.2240432848714861E-3</v>
      </c>
      <c r="C146" s="18">
        <f t="shared" si="4"/>
        <v>8.2240432848714878E-3</v>
      </c>
      <c r="D146" s="22">
        <v>0</v>
      </c>
      <c r="E146" s="22">
        <v>0</v>
      </c>
      <c r="F146" s="22">
        <v>0</v>
      </c>
      <c r="G146" s="22">
        <v>4.934425970922892E-2</v>
      </c>
      <c r="H146" s="22">
        <v>0</v>
      </c>
      <c r="I146" s="22">
        <v>0</v>
      </c>
      <c r="K146" s="10"/>
      <c r="L146" s="14"/>
      <c r="M146" s="14"/>
    </row>
    <row r="147" spans="1:13" ht="12" x14ac:dyDescent="0.2">
      <c r="A147" s="21" t="s">
        <v>41</v>
      </c>
      <c r="B147" s="17">
        <f t="shared" si="5"/>
        <v>2.234870053991346E-2</v>
      </c>
      <c r="C147" s="18">
        <f t="shared" si="4"/>
        <v>1.0960821921613996E-2</v>
      </c>
      <c r="D147" s="22">
        <v>0</v>
      </c>
      <c r="E147" s="22">
        <v>0</v>
      </c>
      <c r="F147" s="22">
        <v>5.3355825671795157E-2</v>
      </c>
      <c r="G147" s="22">
        <v>5.6099519725016339E-2</v>
      </c>
      <c r="H147" s="22">
        <v>0</v>
      </c>
      <c r="I147" s="22">
        <v>2.4636857842669262E-2</v>
      </c>
      <c r="K147" s="10"/>
      <c r="L147" s="14"/>
      <c r="M147" s="14"/>
    </row>
    <row r="148" spans="1:13" ht="12" x14ac:dyDescent="0.2">
      <c r="A148" s="21" t="s">
        <v>42</v>
      </c>
      <c r="B148" s="17">
        <f t="shared" si="5"/>
        <v>0</v>
      </c>
      <c r="C148" s="18">
        <f t="shared" si="4"/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K148" s="10"/>
      <c r="L148" s="14"/>
      <c r="M148" s="14"/>
    </row>
    <row r="149" spans="1:13" ht="12" x14ac:dyDescent="0.2">
      <c r="A149" s="21" t="s">
        <v>12</v>
      </c>
      <c r="B149" s="17">
        <f t="shared" si="5"/>
        <v>0.58836642500614833</v>
      </c>
      <c r="C149" s="18">
        <f t="shared" si="4"/>
        <v>0.52234148245671952</v>
      </c>
      <c r="D149" s="22">
        <v>0</v>
      </c>
      <c r="E149" s="22">
        <v>3.1962435421352069</v>
      </c>
      <c r="F149" s="22">
        <v>0.17891878706187836</v>
      </c>
      <c r="G149" s="22">
        <v>0.11117967164885018</v>
      </c>
      <c r="H149" s="22">
        <v>0</v>
      </c>
      <c r="I149" s="22">
        <v>4.3856549190954622E-2</v>
      </c>
      <c r="K149" s="10"/>
      <c r="L149" s="14"/>
      <c r="M149" s="14"/>
    </row>
    <row r="150" spans="1:13" ht="12" x14ac:dyDescent="0.2">
      <c r="A150" s="19" t="s">
        <v>13</v>
      </c>
      <c r="B150" s="17">
        <f t="shared" si="5"/>
        <v>0</v>
      </c>
      <c r="C150" s="18">
        <f t="shared" si="4"/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K150" s="8"/>
      <c r="L150" s="14"/>
      <c r="M150" s="14"/>
    </row>
    <row r="151" spans="1:13" ht="12" x14ac:dyDescent="0.2">
      <c r="A151" s="19" t="s">
        <v>14</v>
      </c>
      <c r="B151" s="17">
        <f t="shared" si="5"/>
        <v>0.12204142166412989</v>
      </c>
      <c r="C151" s="18">
        <f t="shared" si="4"/>
        <v>5.5518481417324933E-2</v>
      </c>
      <c r="D151" s="22">
        <v>0.37157811208281377</v>
      </c>
      <c r="E151" s="22">
        <v>0</v>
      </c>
      <c r="F151" s="22">
        <v>0.12122481167156979</v>
      </c>
      <c r="G151" s="22">
        <v>0.13388008855469419</v>
      </c>
      <c r="H151" s="22">
        <v>0</v>
      </c>
      <c r="I151" s="22">
        <v>0.10556551767570155</v>
      </c>
      <c r="K151" s="8"/>
      <c r="L151" s="14"/>
      <c r="M151" s="14"/>
    </row>
    <row r="152" spans="1:13" ht="12" x14ac:dyDescent="0.2">
      <c r="A152" s="21" t="s">
        <v>15</v>
      </c>
      <c r="B152" s="17">
        <f t="shared" si="5"/>
        <v>0</v>
      </c>
      <c r="C152" s="18">
        <f t="shared" si="4"/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K152" s="10"/>
      <c r="L152" s="14"/>
      <c r="M152" s="14"/>
    </row>
    <row r="153" spans="1:13" ht="12" x14ac:dyDescent="0.2">
      <c r="A153" s="21" t="s">
        <v>16</v>
      </c>
      <c r="B153" s="17">
        <f t="shared" si="5"/>
        <v>0</v>
      </c>
      <c r="C153" s="18">
        <f t="shared" si="4"/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K153" s="10"/>
      <c r="L153" s="14"/>
      <c r="M153" s="14"/>
    </row>
    <row r="154" spans="1:13" ht="12" x14ac:dyDescent="0.2">
      <c r="A154" s="19" t="s">
        <v>17</v>
      </c>
      <c r="B154" s="17">
        <f t="shared" si="5"/>
        <v>0</v>
      </c>
      <c r="C154" s="18">
        <f t="shared" si="4"/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K154" s="8"/>
      <c r="L154" s="14"/>
      <c r="M154" s="14"/>
    </row>
    <row r="155" spans="1:13" ht="12" x14ac:dyDescent="0.2">
      <c r="A155" s="21" t="s">
        <v>43</v>
      </c>
      <c r="B155" s="17">
        <f t="shared" si="5"/>
        <v>0</v>
      </c>
      <c r="C155" s="18">
        <f t="shared" si="4"/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K155" s="10"/>
      <c r="L155" s="14"/>
      <c r="M155" s="14"/>
    </row>
    <row r="156" spans="1:13" ht="12" x14ac:dyDescent="0.2">
      <c r="A156" s="21" t="s">
        <v>18</v>
      </c>
      <c r="B156" s="17">
        <f t="shared" si="5"/>
        <v>1.326029564028024</v>
      </c>
      <c r="C156" s="18">
        <f t="shared" si="4"/>
        <v>1.1100862743361144</v>
      </c>
      <c r="D156" s="22">
        <v>0.66129357800701727</v>
      </c>
      <c r="E156" s="22">
        <v>6.8566203889344122</v>
      </c>
      <c r="F156" s="22">
        <v>0.13786007870240477</v>
      </c>
      <c r="G156" s="22">
        <v>0.10441038363579878</v>
      </c>
      <c r="H156" s="22">
        <v>0.19599295488851176</v>
      </c>
      <c r="I156" s="22">
        <v>0</v>
      </c>
      <c r="K156" s="10"/>
      <c r="L156" s="14"/>
      <c r="M156" s="14"/>
    </row>
    <row r="157" spans="1:13" ht="12" x14ac:dyDescent="0.2">
      <c r="A157" s="21" t="s">
        <v>19</v>
      </c>
      <c r="B157" s="17">
        <f t="shared" si="5"/>
        <v>0</v>
      </c>
      <c r="C157" s="18">
        <f t="shared" si="4"/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K157" s="10"/>
      <c r="L157" s="14"/>
      <c r="M157" s="14"/>
    </row>
    <row r="158" spans="1:13" ht="12" x14ac:dyDescent="0.2">
      <c r="A158" s="21" t="s">
        <v>20</v>
      </c>
      <c r="B158" s="17">
        <f t="shared" si="5"/>
        <v>0</v>
      </c>
      <c r="C158" s="18">
        <f t="shared" si="4"/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K158" s="10"/>
      <c r="L158" s="14"/>
      <c r="M158" s="14"/>
    </row>
    <row r="159" spans="1:13" ht="12" x14ac:dyDescent="0.2">
      <c r="A159" s="21" t="s">
        <v>21</v>
      </c>
      <c r="B159" s="17">
        <f t="shared" si="5"/>
        <v>1.9102755163087522E-2</v>
      </c>
      <c r="C159" s="18">
        <f t="shared" si="4"/>
        <v>1.9102755163087522E-2</v>
      </c>
      <c r="D159" s="22">
        <v>0</v>
      </c>
      <c r="E159" s="22">
        <v>0</v>
      </c>
      <c r="F159" s="22">
        <v>0</v>
      </c>
      <c r="G159" s="22">
        <v>0.11461653097852513</v>
      </c>
      <c r="H159" s="22">
        <v>0</v>
      </c>
      <c r="I159" s="22">
        <v>0</v>
      </c>
      <c r="K159" s="10"/>
      <c r="L159" s="14"/>
      <c r="M159" s="14"/>
    </row>
    <row r="160" spans="1:13" ht="12" x14ac:dyDescent="0.2">
      <c r="A160" s="21" t="s">
        <v>44</v>
      </c>
      <c r="B160" s="17">
        <f t="shared" si="5"/>
        <v>0</v>
      </c>
      <c r="C160" s="18">
        <f t="shared" si="4"/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K160" s="10"/>
      <c r="L160" s="14"/>
      <c r="M160" s="14"/>
    </row>
    <row r="161" spans="1:13" ht="12" x14ac:dyDescent="0.2">
      <c r="A161" s="21" t="s">
        <v>45</v>
      </c>
      <c r="B161" s="17">
        <f t="shared" si="5"/>
        <v>0</v>
      </c>
      <c r="C161" s="18">
        <f t="shared" si="4"/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K161" s="10"/>
      <c r="L161" s="14"/>
      <c r="M161" s="14"/>
    </row>
    <row r="162" spans="1:13" ht="12" x14ac:dyDescent="0.2">
      <c r="A162" s="21" t="s">
        <v>46</v>
      </c>
      <c r="B162" s="17">
        <f t="shared" si="5"/>
        <v>0</v>
      </c>
      <c r="C162" s="18">
        <f t="shared" si="4"/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K162" s="10"/>
      <c r="L162" s="14"/>
      <c r="M162" s="14"/>
    </row>
    <row r="163" spans="1:13" ht="12" x14ac:dyDescent="0.2">
      <c r="A163" s="19" t="s">
        <v>22</v>
      </c>
      <c r="B163" s="17">
        <f t="shared" si="5"/>
        <v>0</v>
      </c>
      <c r="C163" s="18">
        <f t="shared" si="4"/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K163" s="8"/>
      <c r="L163" s="14"/>
      <c r="M163" s="14"/>
    </row>
    <row r="164" spans="1:13" ht="12" x14ac:dyDescent="0.2">
      <c r="A164" s="19" t="s">
        <v>47</v>
      </c>
      <c r="B164" s="17">
        <f t="shared" si="5"/>
        <v>0</v>
      </c>
      <c r="C164" s="18">
        <f t="shared" si="4"/>
        <v>0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K164" s="8"/>
      <c r="L164" s="14"/>
      <c r="M164" s="14"/>
    </row>
    <row r="165" spans="1:13" ht="12" x14ac:dyDescent="0.2">
      <c r="A165" s="19" t="s">
        <v>23</v>
      </c>
      <c r="B165" s="17">
        <f t="shared" si="5"/>
        <v>3.0567210232306365</v>
      </c>
      <c r="C165" s="18">
        <f t="shared" si="4"/>
        <v>0.88955739025179303</v>
      </c>
      <c r="D165" s="22">
        <v>2.181448190246047</v>
      </c>
      <c r="E165" s="22">
        <v>0</v>
      </c>
      <c r="F165" s="22">
        <v>3.9410296863086502</v>
      </c>
      <c r="G165" s="22">
        <v>2.912199762671225</v>
      </c>
      <c r="H165" s="22">
        <v>6.6190065079923253</v>
      </c>
      <c r="I165" s="22">
        <v>2.6866419921655744</v>
      </c>
      <c r="K165" s="8"/>
      <c r="L165" s="14"/>
      <c r="M165" s="14"/>
    </row>
    <row r="166" spans="1:13" ht="12" x14ac:dyDescent="0.2">
      <c r="A166" s="19" t="s">
        <v>36</v>
      </c>
      <c r="B166" s="17">
        <f t="shared" si="5"/>
        <v>0.29779205543080445</v>
      </c>
      <c r="C166" s="18">
        <f t="shared" si="4"/>
        <v>0.10781912618512628</v>
      </c>
      <c r="D166" s="22">
        <v>0.14914883086936206</v>
      </c>
      <c r="E166" s="22">
        <v>0</v>
      </c>
      <c r="F166" s="22">
        <v>0.32084374620918943</v>
      </c>
      <c r="G166" s="22">
        <v>0.16327030148909374</v>
      </c>
      <c r="H166" s="22">
        <v>0.75523469025853596</v>
      </c>
      <c r="I166" s="22">
        <v>0.3982547637586456</v>
      </c>
      <c r="K166" s="8"/>
      <c r="L166" s="14"/>
      <c r="M166" s="14"/>
    </row>
    <row r="167" spans="1:13" ht="12" x14ac:dyDescent="0.2">
      <c r="A167" s="19" t="s">
        <v>24</v>
      </c>
      <c r="B167" s="17">
        <f t="shared" si="5"/>
        <v>0.7954050641928142</v>
      </c>
      <c r="C167" s="18">
        <f t="shared" si="4"/>
        <v>0.31780567036353086</v>
      </c>
      <c r="D167" s="22">
        <v>0.57883371719121102</v>
      </c>
      <c r="E167" s="22">
        <v>0</v>
      </c>
      <c r="F167" s="22">
        <v>0.1632399624886684</v>
      </c>
      <c r="G167" s="22">
        <v>0.83673886346911863</v>
      </c>
      <c r="H167" s="22">
        <v>2.1732651104806462</v>
      </c>
      <c r="I167" s="22">
        <v>1.0203527315272405</v>
      </c>
      <c r="K167" s="8"/>
      <c r="L167" s="14"/>
      <c r="M167" s="14"/>
    </row>
    <row r="168" spans="1:13" ht="12" x14ac:dyDescent="0.2">
      <c r="A168" s="19" t="s">
        <v>48</v>
      </c>
      <c r="B168" s="17">
        <f t="shared" si="5"/>
        <v>5.1133762595385934E-2</v>
      </c>
      <c r="C168" s="18">
        <f t="shared" si="4"/>
        <v>3.868360572394923E-2</v>
      </c>
      <c r="D168" s="22">
        <v>0</v>
      </c>
      <c r="E168" s="22">
        <v>0</v>
      </c>
      <c r="F168" s="22">
        <v>0</v>
      </c>
      <c r="G168" s="22">
        <v>3.5020115836343277E-2</v>
      </c>
      <c r="H168" s="22">
        <v>0.24177170350190946</v>
      </c>
      <c r="I168" s="22">
        <v>3.0010756234062869E-2</v>
      </c>
      <c r="K168" s="8"/>
      <c r="L168" s="14"/>
      <c r="M168" s="14"/>
    </row>
    <row r="169" spans="1:13" ht="12" x14ac:dyDescent="0.2">
      <c r="A169" s="21" t="s">
        <v>25</v>
      </c>
      <c r="B169" s="17">
        <f t="shared" si="5"/>
        <v>0</v>
      </c>
      <c r="C169" s="18">
        <f t="shared" si="4"/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K169" s="10"/>
      <c r="L169" s="14"/>
      <c r="M169" s="14"/>
    </row>
    <row r="170" spans="1:13" ht="12" x14ac:dyDescent="0.2">
      <c r="A170" s="21" t="s">
        <v>26</v>
      </c>
      <c r="B170" s="17">
        <f t="shared" si="5"/>
        <v>75.551517665152687</v>
      </c>
      <c r="C170" s="18">
        <f t="shared" si="4"/>
        <v>11.783387472781342</v>
      </c>
      <c r="D170" s="22">
        <v>86.137387019981801</v>
      </c>
      <c r="E170" s="22">
        <v>16.758195459009627</v>
      </c>
      <c r="F170" s="22">
        <v>84.756015158417398</v>
      </c>
      <c r="G170" s="22">
        <v>90.240709834118618</v>
      </c>
      <c r="H170" s="22">
        <v>87.135440670261659</v>
      </c>
      <c r="I170" s="22">
        <v>88.281357849127033</v>
      </c>
      <c r="K170" s="10"/>
      <c r="L170" s="14"/>
      <c r="M170" s="14"/>
    </row>
    <row r="171" spans="1:13" ht="12" x14ac:dyDescent="0.2">
      <c r="A171" s="21" t="s">
        <v>49</v>
      </c>
      <c r="B171" s="17">
        <f t="shared" si="5"/>
        <v>0</v>
      </c>
      <c r="C171" s="18">
        <f t="shared" si="4"/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K171" s="10"/>
      <c r="L171" s="14"/>
      <c r="M171" s="14"/>
    </row>
    <row r="172" spans="1:13" ht="12" x14ac:dyDescent="0.2">
      <c r="A172" s="21" t="s">
        <v>27</v>
      </c>
      <c r="B172" s="17">
        <f t="shared" si="5"/>
        <v>7.063096622413635E-3</v>
      </c>
      <c r="C172" s="18">
        <f t="shared" si="4"/>
        <v>7.0630966224136341E-3</v>
      </c>
      <c r="D172" s="22">
        <v>0</v>
      </c>
      <c r="E172" s="22">
        <v>0</v>
      </c>
      <c r="F172" s="22">
        <v>0</v>
      </c>
      <c r="G172" s="22">
        <v>4.2378579734481808E-2</v>
      </c>
      <c r="H172" s="22">
        <v>0</v>
      </c>
      <c r="I172" s="22">
        <v>0</v>
      </c>
      <c r="K172" s="10"/>
      <c r="L172" s="14"/>
      <c r="M172" s="14"/>
    </row>
    <row r="173" spans="1:13" ht="12" x14ac:dyDescent="0.2">
      <c r="A173" s="21" t="s">
        <v>50</v>
      </c>
      <c r="B173" s="17">
        <f t="shared" si="5"/>
        <v>0</v>
      </c>
      <c r="C173" s="18">
        <f t="shared" si="4"/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K173" s="10"/>
      <c r="L173" s="14"/>
      <c r="M173" s="14"/>
    </row>
    <row r="174" spans="1:13" ht="12" x14ac:dyDescent="0.2">
      <c r="A174" s="21" t="s">
        <v>28</v>
      </c>
      <c r="B174" s="17">
        <f t="shared" si="5"/>
        <v>4.9506180902547048E-2</v>
      </c>
      <c r="C174" s="18">
        <f t="shared" si="4"/>
        <v>3.5470954116507386E-2</v>
      </c>
      <c r="D174" s="22">
        <v>0</v>
      </c>
      <c r="E174" s="22">
        <v>0</v>
      </c>
      <c r="F174" s="22">
        <v>0</v>
      </c>
      <c r="G174" s="22">
        <v>0</v>
      </c>
      <c r="H174" s="22">
        <v>8.396114883446576E-2</v>
      </c>
      <c r="I174" s="22">
        <v>0.2130759365808165</v>
      </c>
      <c r="K174" s="10"/>
      <c r="L174" s="14"/>
      <c r="M174" s="14"/>
    </row>
    <row r="175" spans="1:13" ht="12" x14ac:dyDescent="0.2">
      <c r="A175" s="21" t="s">
        <v>51</v>
      </c>
      <c r="B175" s="17">
        <f t="shared" si="5"/>
        <v>0</v>
      </c>
      <c r="C175" s="18">
        <f t="shared" si="4"/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K175" s="10"/>
      <c r="L175" s="14"/>
      <c r="M175" s="14"/>
    </row>
    <row r="176" spans="1:13" ht="12" x14ac:dyDescent="0.2">
      <c r="A176" s="21" t="s">
        <v>52</v>
      </c>
      <c r="B176" s="17">
        <f t="shared" si="5"/>
        <v>0</v>
      </c>
      <c r="C176" s="18">
        <f t="shared" si="4"/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K176" s="10"/>
      <c r="L176" s="14"/>
      <c r="M176" s="14"/>
    </row>
    <row r="177" spans="1:13" ht="12" x14ac:dyDescent="0.2">
      <c r="A177" s="21" t="s">
        <v>53</v>
      </c>
      <c r="B177" s="17">
        <f t="shared" si="5"/>
        <v>0</v>
      </c>
      <c r="C177" s="18">
        <f t="shared" si="4"/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K177" s="10"/>
      <c r="L177" s="14"/>
      <c r="M177" s="14"/>
    </row>
    <row r="178" spans="1:13" ht="12" x14ac:dyDescent="0.2">
      <c r="A178" s="21" t="s">
        <v>54</v>
      </c>
      <c r="B178" s="17">
        <f t="shared" si="5"/>
        <v>0</v>
      </c>
      <c r="C178" s="18">
        <f t="shared" si="4"/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K178" s="10"/>
      <c r="L178" s="14"/>
      <c r="M178" s="14"/>
    </row>
    <row r="179" spans="1:13" ht="12" x14ac:dyDescent="0.2">
      <c r="A179" s="19" t="s">
        <v>29</v>
      </c>
      <c r="B179" s="17">
        <f t="shared" si="5"/>
        <v>0</v>
      </c>
      <c r="C179" s="18">
        <f t="shared" si="4"/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K179" s="8"/>
      <c r="L179" s="14"/>
      <c r="M179" s="14"/>
    </row>
    <row r="180" spans="1:13" ht="12" x14ac:dyDescent="0.2">
      <c r="A180" s="21" t="s">
        <v>55</v>
      </c>
      <c r="B180" s="17">
        <f t="shared" si="5"/>
        <v>0</v>
      </c>
      <c r="C180" s="18">
        <f t="shared" si="4"/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K180" s="10"/>
      <c r="L180" s="14"/>
      <c r="M180" s="14"/>
    </row>
    <row r="181" spans="1:13" ht="12" x14ac:dyDescent="0.2">
      <c r="A181" s="21" t="s">
        <v>30</v>
      </c>
      <c r="B181" s="17">
        <f t="shared" si="5"/>
        <v>9.8255959913902523E-3</v>
      </c>
      <c r="C181" s="18">
        <f t="shared" si="4"/>
        <v>9.8255959913902541E-3</v>
      </c>
      <c r="D181" s="22">
        <v>0</v>
      </c>
      <c r="E181" s="22">
        <v>0</v>
      </c>
      <c r="F181" s="22">
        <v>5.8953575948341518E-2</v>
      </c>
      <c r="G181" s="22">
        <v>0</v>
      </c>
      <c r="H181" s="22">
        <v>0</v>
      </c>
      <c r="I181" s="22">
        <v>0</v>
      </c>
      <c r="K181" s="10"/>
      <c r="L181" s="14"/>
      <c r="M181" s="14"/>
    </row>
    <row r="182" spans="1:13" ht="12" x14ac:dyDescent="0.2">
      <c r="A182" s="21" t="s">
        <v>31</v>
      </c>
      <c r="B182" s="17">
        <f t="shared" si="5"/>
        <v>0</v>
      </c>
      <c r="C182" s="18">
        <f t="shared" si="4"/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K182" s="10"/>
      <c r="L182" s="14"/>
      <c r="M182" s="14"/>
    </row>
    <row r="183" spans="1:13" ht="12" x14ac:dyDescent="0.2">
      <c r="A183" s="21" t="s">
        <v>32</v>
      </c>
      <c r="B183" s="17">
        <f t="shared" si="5"/>
        <v>0</v>
      </c>
      <c r="C183" s="18">
        <f t="shared" si="4"/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K183" s="10"/>
      <c r="L183" s="14"/>
      <c r="M183" s="14"/>
    </row>
    <row r="184" spans="1:13" ht="12" x14ac:dyDescent="0.2">
      <c r="A184" s="21" t="s">
        <v>33</v>
      </c>
      <c r="B184" s="17">
        <f t="shared" si="5"/>
        <v>0</v>
      </c>
      <c r="C184" s="18">
        <f t="shared" si="4"/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K184" s="10"/>
      <c r="L184" s="14"/>
      <c r="M184" s="14"/>
    </row>
    <row r="185" spans="1:13" ht="12" x14ac:dyDescent="0.2">
      <c r="A185" s="21" t="s">
        <v>56</v>
      </c>
      <c r="B185" s="17">
        <f t="shared" si="5"/>
        <v>1.1269510981361341E-2</v>
      </c>
      <c r="C185" s="18">
        <f t="shared" si="4"/>
        <v>1.1269510981361341E-2</v>
      </c>
      <c r="D185" s="22">
        <v>0</v>
      </c>
      <c r="E185" s="22">
        <v>0</v>
      </c>
      <c r="F185" s="22">
        <v>6.7617065888168043E-2</v>
      </c>
      <c r="G185" s="22">
        <v>0</v>
      </c>
      <c r="H185" s="22">
        <v>0</v>
      </c>
      <c r="I185" s="22">
        <v>0</v>
      </c>
      <c r="K185" s="10"/>
      <c r="L185" s="14"/>
      <c r="M185" s="14"/>
    </row>
    <row r="186" spans="1:13" ht="12" x14ac:dyDescent="0.2">
      <c r="A186" s="19" t="s">
        <v>34</v>
      </c>
      <c r="B186" s="17">
        <f t="shared" si="5"/>
        <v>0</v>
      </c>
      <c r="C186" s="18">
        <f t="shared" si="4"/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K186" s="8"/>
      <c r="L186" s="14"/>
      <c r="M186" s="14"/>
    </row>
    <row r="187" spans="1:13" ht="12" x14ac:dyDescent="0.2">
      <c r="A187" s="19" t="s">
        <v>57</v>
      </c>
      <c r="B187" s="17">
        <f t="shared" si="5"/>
        <v>0</v>
      </c>
      <c r="C187" s="18">
        <f t="shared" si="4"/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K187" s="8"/>
      <c r="L187" s="14"/>
      <c r="M187" s="14"/>
    </row>
    <row r="188" spans="1:13" ht="12" x14ac:dyDescent="0.2">
      <c r="A188" s="19" t="s">
        <v>58</v>
      </c>
      <c r="B188" s="17">
        <f t="shared" si="5"/>
        <v>0</v>
      </c>
      <c r="C188" s="18">
        <f t="shared" si="4"/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K188" s="8"/>
      <c r="L188" s="14"/>
      <c r="M188" s="14"/>
    </row>
    <row r="189" spans="1:13" ht="12" x14ac:dyDescent="0.2">
      <c r="A189" s="19" t="s">
        <v>35</v>
      </c>
      <c r="B189" s="17">
        <f t="shared" si="5"/>
        <v>8.7232675934280964E-3</v>
      </c>
      <c r="C189" s="18">
        <f t="shared" si="4"/>
        <v>8.7232675934280964E-3</v>
      </c>
      <c r="D189" s="22">
        <v>0</v>
      </c>
      <c r="E189" s="22">
        <v>0</v>
      </c>
      <c r="F189" s="22">
        <v>5.2339605560568575E-2</v>
      </c>
      <c r="G189" s="22">
        <v>0</v>
      </c>
      <c r="H189" s="22">
        <v>0</v>
      </c>
      <c r="I189" s="22">
        <v>0</v>
      </c>
      <c r="K189" s="8"/>
      <c r="L189" s="14"/>
      <c r="M189" s="14"/>
    </row>
    <row r="190" spans="1:13" ht="12" x14ac:dyDescent="0.2">
      <c r="A190" s="19" t="s">
        <v>59</v>
      </c>
      <c r="B190" s="17">
        <f t="shared" si="5"/>
        <v>0</v>
      </c>
      <c r="C190" s="18">
        <f t="shared" si="4"/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K190" s="8"/>
      <c r="L190" s="14"/>
      <c r="M190" s="14"/>
    </row>
    <row r="191" spans="1:13" x14ac:dyDescent="0.2">
      <c r="D191" s="9"/>
      <c r="E191" s="9"/>
      <c r="F191" s="9"/>
      <c r="G191" s="9"/>
      <c r="H191" s="9"/>
      <c r="I191" s="9"/>
    </row>
    <row r="193" spans="1:19" x14ac:dyDescent="0.2">
      <c r="A193" s="6" t="s">
        <v>60</v>
      </c>
      <c r="K193" s="6"/>
    </row>
    <row r="194" spans="1:19" x14ac:dyDescent="0.2">
      <c r="A194" s="7" t="s">
        <v>65</v>
      </c>
      <c r="B194" s="15" t="s">
        <v>61</v>
      </c>
      <c r="C194" s="16" t="s">
        <v>70</v>
      </c>
      <c r="D194" s="7">
        <v>1</v>
      </c>
      <c r="E194" s="7">
        <v>2</v>
      </c>
      <c r="F194" s="7">
        <v>3</v>
      </c>
      <c r="G194" s="7">
        <v>4</v>
      </c>
      <c r="H194" s="7">
        <v>5</v>
      </c>
      <c r="I194" s="7">
        <v>6</v>
      </c>
      <c r="K194" s="6"/>
      <c r="N194" s="6"/>
      <c r="O194" s="6"/>
      <c r="P194" s="6"/>
      <c r="Q194" s="6"/>
      <c r="R194" s="6"/>
      <c r="S194" s="6"/>
    </row>
    <row r="195" spans="1:19" ht="12" x14ac:dyDescent="0.2">
      <c r="A195" s="19" t="s">
        <v>37</v>
      </c>
      <c r="B195" s="17">
        <f>IFERROR(AVERAGE(D195:I195),"")</f>
        <v>0.1329485221441172</v>
      </c>
      <c r="C195" s="18">
        <f t="shared" ref="C195:C254" si="6">IFERROR(STDEV(D195:I195)/SQRT(COUNT(D195:I195)),"")</f>
        <v>0.13294852214411723</v>
      </c>
      <c r="D195" s="20">
        <v>0.79769113286470317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K195" s="8"/>
      <c r="L195" s="14"/>
      <c r="M195" s="14"/>
      <c r="N195" s="9"/>
      <c r="O195" s="9"/>
      <c r="P195" s="9"/>
      <c r="Q195" s="9"/>
      <c r="R195" s="9"/>
      <c r="S195" s="9"/>
    </row>
    <row r="196" spans="1:19" ht="12" x14ac:dyDescent="0.2">
      <c r="A196" s="21" t="s">
        <v>0</v>
      </c>
      <c r="B196" s="17">
        <f t="shared" ref="B196:B254" si="7">IFERROR(AVERAGE(D196:I196),"")</f>
        <v>1.0725631426087439</v>
      </c>
      <c r="C196" s="18">
        <f t="shared" si="6"/>
        <v>0.73060794762411008</v>
      </c>
      <c r="D196" s="20">
        <v>4.2686268320878975</v>
      </c>
      <c r="E196" s="20">
        <v>2.1667520235645648</v>
      </c>
      <c r="F196" s="20">
        <v>0</v>
      </c>
      <c r="G196" s="20">
        <v>0</v>
      </c>
      <c r="H196" s="20">
        <v>0</v>
      </c>
      <c r="I196" s="20">
        <v>0</v>
      </c>
      <c r="K196" s="10"/>
      <c r="L196" s="14"/>
      <c r="M196" s="14"/>
      <c r="N196" s="9"/>
      <c r="O196" s="9"/>
      <c r="P196" s="9"/>
      <c r="Q196" s="9"/>
      <c r="R196" s="9"/>
      <c r="S196" s="9"/>
    </row>
    <row r="197" spans="1:19" ht="12" x14ac:dyDescent="0.2">
      <c r="A197" s="21" t="s">
        <v>38</v>
      </c>
      <c r="B197" s="17">
        <f t="shared" si="7"/>
        <v>0</v>
      </c>
      <c r="C197" s="18">
        <f t="shared" si="6"/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K197" s="10"/>
      <c r="L197" s="14"/>
      <c r="M197" s="14"/>
      <c r="N197" s="9"/>
      <c r="O197" s="9"/>
      <c r="P197" s="9"/>
      <c r="Q197" s="9"/>
      <c r="R197" s="9"/>
      <c r="S197" s="9"/>
    </row>
    <row r="198" spans="1:19" ht="12" x14ac:dyDescent="0.2">
      <c r="A198" s="21" t="s">
        <v>1</v>
      </c>
      <c r="B198" s="17">
        <f t="shared" si="7"/>
        <v>0.34657627126145907</v>
      </c>
      <c r="C198" s="18">
        <f t="shared" si="6"/>
        <v>0.34657627126145907</v>
      </c>
      <c r="D198" s="20">
        <v>2.0794576275687544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K198" s="10"/>
      <c r="L198" s="14"/>
      <c r="M198" s="14"/>
      <c r="N198" s="9"/>
      <c r="O198" s="9"/>
      <c r="P198" s="9"/>
      <c r="Q198" s="9"/>
      <c r="R198" s="9"/>
      <c r="S198" s="9"/>
    </row>
    <row r="199" spans="1:19" ht="12" x14ac:dyDescent="0.2">
      <c r="A199" s="19" t="s">
        <v>2</v>
      </c>
      <c r="B199" s="17">
        <f t="shared" si="7"/>
        <v>1.8507880420493834</v>
      </c>
      <c r="C199" s="18">
        <f t="shared" si="6"/>
        <v>0.69696010775188544</v>
      </c>
      <c r="D199" s="20">
        <v>0.60222416293745973</v>
      </c>
      <c r="E199" s="20">
        <v>0</v>
      </c>
      <c r="F199" s="20">
        <v>3.2500165530027143</v>
      </c>
      <c r="G199" s="20">
        <v>4.4992375661824751</v>
      </c>
      <c r="H199" s="20">
        <v>1.088105401533167</v>
      </c>
      <c r="I199" s="20">
        <v>1.6651445686404864</v>
      </c>
      <c r="K199" s="8"/>
      <c r="L199" s="14"/>
      <c r="M199" s="14"/>
      <c r="N199" s="9"/>
      <c r="O199" s="9"/>
      <c r="P199" s="9"/>
      <c r="Q199" s="9"/>
      <c r="R199" s="9"/>
      <c r="S199" s="9"/>
    </row>
    <row r="200" spans="1:19" ht="12" x14ac:dyDescent="0.2">
      <c r="A200" s="21" t="s">
        <v>3</v>
      </c>
      <c r="B200" s="17">
        <f t="shared" si="7"/>
        <v>1.1569277273963585</v>
      </c>
      <c r="C200" s="18">
        <f t="shared" si="6"/>
        <v>0.66740933128707258</v>
      </c>
      <c r="D200" s="20">
        <v>4.0474055812376051</v>
      </c>
      <c r="E200" s="20">
        <v>2.0890974492934573</v>
      </c>
      <c r="F200" s="20">
        <v>0</v>
      </c>
      <c r="G200" s="20">
        <v>0</v>
      </c>
      <c r="H200" s="20">
        <v>0</v>
      </c>
      <c r="I200" s="20">
        <v>0.80506333384708939</v>
      </c>
      <c r="K200" s="10"/>
      <c r="L200" s="14"/>
      <c r="M200" s="14"/>
      <c r="N200" s="9"/>
      <c r="O200" s="9"/>
      <c r="P200" s="9"/>
      <c r="Q200" s="9"/>
      <c r="R200" s="9"/>
      <c r="S200" s="9"/>
    </row>
    <row r="201" spans="1:19" ht="12" x14ac:dyDescent="0.2">
      <c r="A201" s="21" t="s">
        <v>4</v>
      </c>
      <c r="B201" s="17">
        <f t="shared" si="7"/>
        <v>16.344561157766407</v>
      </c>
      <c r="C201" s="18">
        <f t="shared" si="6"/>
        <v>6.740211797531364</v>
      </c>
      <c r="D201" s="20">
        <v>0</v>
      </c>
      <c r="E201" s="20">
        <v>3.3965731983381162</v>
      </c>
      <c r="F201" s="20">
        <v>32.868635370456204</v>
      </c>
      <c r="G201" s="20">
        <v>8.3700891798787715</v>
      </c>
      <c r="H201" s="20">
        <v>40.433658774352686</v>
      </c>
      <c r="I201" s="20">
        <v>12.998410423572659</v>
      </c>
      <c r="K201" s="10"/>
      <c r="L201" s="14"/>
      <c r="M201" s="14"/>
      <c r="N201" s="9"/>
      <c r="O201" s="9"/>
      <c r="P201" s="9"/>
      <c r="Q201" s="9"/>
      <c r="R201" s="9"/>
      <c r="S201" s="9"/>
    </row>
    <row r="202" spans="1:19" ht="12" x14ac:dyDescent="0.2">
      <c r="A202" s="21" t="s">
        <v>5</v>
      </c>
      <c r="B202" s="17">
        <f t="shared" si="7"/>
        <v>6.0878959482696864</v>
      </c>
      <c r="C202" s="18">
        <f t="shared" si="6"/>
        <v>3.0577079141831822</v>
      </c>
      <c r="D202" s="20">
        <v>20.707105774851154</v>
      </c>
      <c r="E202" s="20">
        <v>3.1645943628082316</v>
      </c>
      <c r="F202" s="20">
        <v>3.5607164139574916</v>
      </c>
      <c r="G202" s="20">
        <v>6.7863926782939039</v>
      </c>
      <c r="H202" s="20">
        <v>0</v>
      </c>
      <c r="I202" s="20">
        <v>2.3085664597073432</v>
      </c>
      <c r="K202" s="10"/>
      <c r="L202" s="14"/>
      <c r="M202" s="14"/>
      <c r="N202" s="9"/>
      <c r="O202" s="9"/>
      <c r="P202" s="9"/>
      <c r="Q202" s="9"/>
      <c r="R202" s="9"/>
      <c r="S202" s="9"/>
    </row>
    <row r="203" spans="1:19" ht="12" x14ac:dyDescent="0.2">
      <c r="A203" s="21" t="s">
        <v>6</v>
      </c>
      <c r="B203" s="17">
        <f t="shared" si="7"/>
        <v>0.5554196696109942</v>
      </c>
      <c r="C203" s="18">
        <f t="shared" si="6"/>
        <v>0.37165018909962338</v>
      </c>
      <c r="D203" s="20">
        <v>0</v>
      </c>
      <c r="E203" s="20">
        <v>0</v>
      </c>
      <c r="F203" s="20">
        <v>0</v>
      </c>
      <c r="G203" s="20">
        <v>0</v>
      </c>
      <c r="H203" s="20">
        <v>2.136271657090528</v>
      </c>
      <c r="I203" s="20">
        <v>1.1962463605754374</v>
      </c>
      <c r="K203" s="10"/>
      <c r="L203" s="14"/>
      <c r="M203" s="14"/>
      <c r="N203" s="9"/>
      <c r="O203" s="9"/>
      <c r="P203" s="9"/>
      <c r="Q203" s="9"/>
      <c r="R203" s="9"/>
      <c r="S203" s="9"/>
    </row>
    <row r="204" spans="1:19" ht="12" x14ac:dyDescent="0.2">
      <c r="A204" s="21" t="s">
        <v>39</v>
      </c>
      <c r="B204" s="17">
        <f t="shared" si="7"/>
        <v>0</v>
      </c>
      <c r="C204" s="18">
        <f t="shared" si="6"/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K204" s="10"/>
      <c r="L204" s="14"/>
      <c r="M204" s="14"/>
      <c r="N204" s="9"/>
      <c r="O204" s="9"/>
      <c r="P204" s="9"/>
      <c r="Q204" s="9"/>
      <c r="R204" s="9"/>
      <c r="S204" s="9"/>
    </row>
    <row r="205" spans="1:19" ht="12" x14ac:dyDescent="0.2">
      <c r="A205" s="19" t="s">
        <v>7</v>
      </c>
      <c r="B205" s="17">
        <f t="shared" si="7"/>
        <v>0.6666311687064751</v>
      </c>
      <c r="C205" s="18">
        <f t="shared" si="6"/>
        <v>0.21301171884908601</v>
      </c>
      <c r="D205" s="20">
        <v>0</v>
      </c>
      <c r="E205" s="20">
        <v>0.97147766427162285</v>
      </c>
      <c r="F205" s="20">
        <v>0.98755214195855123</v>
      </c>
      <c r="G205" s="20">
        <v>0</v>
      </c>
      <c r="H205" s="20">
        <v>1.1348980104278983</v>
      </c>
      <c r="I205" s="20">
        <v>0.9058591955807781</v>
      </c>
      <c r="K205" s="8"/>
      <c r="L205" s="14"/>
      <c r="M205" s="14"/>
      <c r="N205" s="9"/>
      <c r="O205" s="9"/>
      <c r="P205" s="9"/>
      <c r="Q205" s="9"/>
      <c r="R205" s="9"/>
      <c r="S205" s="9"/>
    </row>
    <row r="206" spans="1:19" ht="12" x14ac:dyDescent="0.2">
      <c r="A206" s="19" t="s">
        <v>8</v>
      </c>
      <c r="B206" s="17">
        <f t="shared" si="7"/>
        <v>6.9199650685066301</v>
      </c>
      <c r="C206" s="18">
        <f t="shared" si="6"/>
        <v>2.8994535499106409</v>
      </c>
      <c r="D206" s="20">
        <v>0.40653588877027591</v>
      </c>
      <c r="E206" s="20">
        <v>7.3365011348931937</v>
      </c>
      <c r="F206" s="20">
        <v>20.694067403827056</v>
      </c>
      <c r="G206" s="20">
        <v>4.2406539662655964</v>
      </c>
      <c r="H206" s="20">
        <v>4.0950031756347576</v>
      </c>
      <c r="I206" s="20">
        <v>4.7470288416488957</v>
      </c>
      <c r="K206" s="8"/>
      <c r="L206" s="14"/>
      <c r="M206" s="14"/>
      <c r="N206" s="9"/>
      <c r="O206" s="9"/>
      <c r="P206" s="9"/>
      <c r="Q206" s="9"/>
      <c r="R206" s="9"/>
      <c r="S206" s="9"/>
    </row>
    <row r="207" spans="1:19" ht="12" x14ac:dyDescent="0.2">
      <c r="A207" s="21" t="s">
        <v>9</v>
      </c>
      <c r="B207" s="17">
        <f t="shared" si="7"/>
        <v>15.716873803378968</v>
      </c>
      <c r="C207" s="18">
        <f t="shared" si="6"/>
        <v>7.3472636961404021</v>
      </c>
      <c r="D207" s="22">
        <v>44.582071092327297</v>
      </c>
      <c r="E207" s="22">
        <v>32.026716203971674</v>
      </c>
      <c r="F207" s="22">
        <v>7.0156591405680997</v>
      </c>
      <c r="G207" s="22">
        <v>4.035338295250666</v>
      </c>
      <c r="H207" s="22">
        <v>2.7044001004386811</v>
      </c>
      <c r="I207" s="22">
        <v>3.9370579877173975</v>
      </c>
      <c r="K207" s="10"/>
      <c r="L207" s="14"/>
      <c r="M207" s="14"/>
    </row>
    <row r="208" spans="1:19" ht="12" x14ac:dyDescent="0.2">
      <c r="A208" s="21" t="s">
        <v>10</v>
      </c>
      <c r="B208" s="17">
        <f t="shared" si="7"/>
        <v>0.38640683992977481</v>
      </c>
      <c r="C208" s="18">
        <f t="shared" si="6"/>
        <v>0.16645879920016046</v>
      </c>
      <c r="D208" s="22">
        <v>6.1328937493447318E-2</v>
      </c>
      <c r="E208" s="22">
        <v>0.86238245749074971</v>
      </c>
      <c r="F208" s="22">
        <v>0</v>
      </c>
      <c r="G208" s="22">
        <v>0</v>
      </c>
      <c r="H208" s="22">
        <v>0.75659867361859889</v>
      </c>
      <c r="I208" s="22">
        <v>0.6381309709758527</v>
      </c>
      <c r="K208" s="10"/>
      <c r="L208" s="14"/>
      <c r="M208" s="14"/>
    </row>
    <row r="209" spans="1:13" ht="12" x14ac:dyDescent="0.2">
      <c r="A209" s="21" t="s">
        <v>11</v>
      </c>
      <c r="B209" s="17">
        <f t="shared" si="7"/>
        <v>1.2018199171516066</v>
      </c>
      <c r="C209" s="18">
        <f t="shared" si="6"/>
        <v>0.55029559015906326</v>
      </c>
      <c r="D209" s="22">
        <v>0</v>
      </c>
      <c r="E209" s="22">
        <v>2.9283729359035355</v>
      </c>
      <c r="F209" s="22">
        <v>0</v>
      </c>
      <c r="G209" s="22">
        <v>0</v>
      </c>
      <c r="H209" s="22">
        <v>2.0887700692731488</v>
      </c>
      <c r="I209" s="22">
        <v>2.1937764977329555</v>
      </c>
      <c r="K209" s="10"/>
      <c r="L209" s="14"/>
      <c r="M209" s="14"/>
    </row>
    <row r="210" spans="1:13" ht="12" x14ac:dyDescent="0.2">
      <c r="A210" s="21" t="s">
        <v>40</v>
      </c>
      <c r="B210" s="17">
        <f t="shared" si="7"/>
        <v>0</v>
      </c>
      <c r="C210" s="18">
        <f t="shared" si="6"/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K210" s="10"/>
      <c r="L210" s="14"/>
      <c r="M210" s="14"/>
    </row>
    <row r="211" spans="1:13" ht="12" x14ac:dyDescent="0.2">
      <c r="A211" s="21" t="s">
        <v>41</v>
      </c>
      <c r="B211" s="17">
        <f t="shared" si="7"/>
        <v>0.13536152008940783</v>
      </c>
      <c r="C211" s="18">
        <f t="shared" si="6"/>
        <v>8.9417757036128878E-2</v>
      </c>
      <c r="D211" s="22">
        <v>0.5060674706834124</v>
      </c>
      <c r="E211" s="22">
        <v>0</v>
      </c>
      <c r="F211" s="22">
        <v>0</v>
      </c>
      <c r="G211" s="22">
        <v>0</v>
      </c>
      <c r="H211" s="22">
        <v>0.30610164985303456</v>
      </c>
      <c r="I211" s="22">
        <v>0</v>
      </c>
      <c r="K211" s="10"/>
      <c r="L211" s="14"/>
      <c r="M211" s="14"/>
    </row>
    <row r="212" spans="1:13" ht="12" x14ac:dyDescent="0.2">
      <c r="A212" s="21" t="s">
        <v>42</v>
      </c>
      <c r="B212" s="17">
        <f t="shared" si="7"/>
        <v>0</v>
      </c>
      <c r="C212" s="18">
        <f t="shared" si="6"/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K212" s="10"/>
      <c r="L212" s="14"/>
      <c r="M212" s="14"/>
    </row>
    <row r="213" spans="1:13" ht="12" x14ac:dyDescent="0.2">
      <c r="A213" s="21" t="s">
        <v>12</v>
      </c>
      <c r="B213" s="17">
        <f t="shared" si="7"/>
        <v>3.7402145580083719</v>
      </c>
      <c r="C213" s="18">
        <f t="shared" si="6"/>
        <v>1.104087768584419</v>
      </c>
      <c r="D213" s="22">
        <v>1.1304497206448916</v>
      </c>
      <c r="E213" s="22">
        <v>1.4161163924639457</v>
      </c>
      <c r="F213" s="22">
        <v>4.2701781103092102</v>
      </c>
      <c r="G213" s="22">
        <v>7.1905850399070452</v>
      </c>
      <c r="H213" s="22">
        <v>6.6374606738253847</v>
      </c>
      <c r="I213" s="22">
        <v>1.7964974108997556</v>
      </c>
      <c r="K213" s="10"/>
      <c r="L213" s="14"/>
      <c r="M213" s="14"/>
    </row>
    <row r="214" spans="1:13" ht="12" x14ac:dyDescent="0.2">
      <c r="A214" s="19" t="s">
        <v>13</v>
      </c>
      <c r="B214" s="17">
        <f t="shared" si="7"/>
        <v>0</v>
      </c>
      <c r="C214" s="18">
        <f t="shared" si="6"/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K214" s="8"/>
      <c r="L214" s="14"/>
      <c r="M214" s="14"/>
    </row>
    <row r="215" spans="1:13" ht="12" x14ac:dyDescent="0.2">
      <c r="A215" s="19" t="s">
        <v>14</v>
      </c>
      <c r="B215" s="17">
        <f t="shared" si="7"/>
        <v>5.6217475387693581</v>
      </c>
      <c r="C215" s="18">
        <f t="shared" si="6"/>
        <v>1.4168512149329791</v>
      </c>
      <c r="D215" s="22">
        <v>0</v>
      </c>
      <c r="E215" s="22">
        <v>6.7626906514499057</v>
      </c>
      <c r="F215" s="22">
        <v>10.248957160828974</v>
      </c>
      <c r="G215" s="22">
        <v>5.2558177651469693</v>
      </c>
      <c r="H215" s="22">
        <v>7.426967785770203</v>
      </c>
      <c r="I215" s="22">
        <v>4.036051869420092</v>
      </c>
      <c r="K215" s="8"/>
      <c r="L215" s="14"/>
      <c r="M215" s="14"/>
    </row>
    <row r="216" spans="1:13" ht="12" x14ac:dyDescent="0.2">
      <c r="A216" s="21" t="s">
        <v>15</v>
      </c>
      <c r="B216" s="17">
        <f t="shared" si="7"/>
        <v>0</v>
      </c>
      <c r="C216" s="18">
        <f t="shared" si="6"/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K216" s="10"/>
      <c r="L216" s="14"/>
      <c r="M216" s="14"/>
    </row>
    <row r="217" spans="1:13" ht="12" x14ac:dyDescent="0.2">
      <c r="A217" s="21" t="s">
        <v>16</v>
      </c>
      <c r="B217" s="17">
        <f t="shared" si="7"/>
        <v>0</v>
      </c>
      <c r="C217" s="18">
        <f t="shared" si="6"/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K217" s="10"/>
      <c r="L217" s="14"/>
      <c r="M217" s="14"/>
    </row>
    <row r="218" spans="1:13" ht="12" x14ac:dyDescent="0.2">
      <c r="A218" s="19" t="s">
        <v>17</v>
      </c>
      <c r="B218" s="17">
        <f t="shared" si="7"/>
        <v>0</v>
      </c>
      <c r="C218" s="18">
        <f t="shared" si="6"/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K218" s="8"/>
      <c r="L218" s="14"/>
      <c r="M218" s="14"/>
    </row>
    <row r="219" spans="1:13" ht="12" x14ac:dyDescent="0.2">
      <c r="A219" s="21" t="s">
        <v>43</v>
      </c>
      <c r="B219" s="17">
        <f t="shared" si="7"/>
        <v>0</v>
      </c>
      <c r="C219" s="18">
        <f t="shared" si="6"/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K219" s="10"/>
      <c r="L219" s="14"/>
      <c r="M219" s="14"/>
    </row>
    <row r="220" spans="1:13" ht="12" x14ac:dyDescent="0.2">
      <c r="A220" s="21" t="s">
        <v>18</v>
      </c>
      <c r="B220" s="17">
        <f t="shared" si="7"/>
        <v>6.5263513428783204</v>
      </c>
      <c r="C220" s="18">
        <f t="shared" si="6"/>
        <v>2.4458657105146648</v>
      </c>
      <c r="D220" s="22">
        <v>0</v>
      </c>
      <c r="E220" s="22">
        <v>7.6909090358105017</v>
      </c>
      <c r="F220" s="22">
        <v>4.1448718797589885</v>
      </c>
      <c r="G220" s="22">
        <v>6.6665398382645193</v>
      </c>
      <c r="H220" s="22">
        <v>17.431546607978969</v>
      </c>
      <c r="I220" s="22">
        <v>3.2242406954569396</v>
      </c>
      <c r="K220" s="10"/>
      <c r="L220" s="14"/>
      <c r="M220" s="14"/>
    </row>
    <row r="221" spans="1:13" ht="12" x14ac:dyDescent="0.2">
      <c r="A221" s="21" t="s">
        <v>19</v>
      </c>
      <c r="B221" s="17">
        <f t="shared" si="7"/>
        <v>5.5871477876411189E-2</v>
      </c>
      <c r="C221" s="18">
        <f t="shared" si="6"/>
        <v>5.5871477876411189E-2</v>
      </c>
      <c r="D221" s="22">
        <v>0</v>
      </c>
      <c r="E221" s="22">
        <v>0</v>
      </c>
      <c r="F221" s="22">
        <v>0</v>
      </c>
      <c r="G221" s="22">
        <v>0</v>
      </c>
      <c r="H221" s="22">
        <v>0.33522886725846712</v>
      </c>
      <c r="I221" s="22">
        <v>0</v>
      </c>
      <c r="K221" s="10"/>
      <c r="L221" s="14"/>
      <c r="M221" s="14"/>
    </row>
    <row r="222" spans="1:13" ht="12" x14ac:dyDescent="0.2">
      <c r="A222" s="21" t="s">
        <v>20</v>
      </c>
      <c r="B222" s="17">
        <f t="shared" si="7"/>
        <v>0</v>
      </c>
      <c r="C222" s="18">
        <f t="shared" si="6"/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K222" s="10"/>
      <c r="L222" s="14"/>
      <c r="M222" s="14"/>
    </row>
    <row r="223" spans="1:13" ht="12" x14ac:dyDescent="0.2">
      <c r="A223" s="21" t="s">
        <v>21</v>
      </c>
      <c r="B223" s="17">
        <f t="shared" si="7"/>
        <v>0.46724429547094304</v>
      </c>
      <c r="C223" s="18">
        <f t="shared" si="6"/>
        <v>0.32155754482165982</v>
      </c>
      <c r="D223" s="22">
        <v>0</v>
      </c>
      <c r="E223" s="22">
        <v>0</v>
      </c>
      <c r="F223" s="22">
        <v>0</v>
      </c>
      <c r="G223" s="22">
        <v>0</v>
      </c>
      <c r="H223" s="22">
        <v>1.8927373971611303</v>
      </c>
      <c r="I223" s="22">
        <v>0.91072837566452802</v>
      </c>
      <c r="K223" s="10"/>
      <c r="L223" s="14"/>
      <c r="M223" s="14"/>
    </row>
    <row r="224" spans="1:13" ht="12" x14ac:dyDescent="0.2">
      <c r="A224" s="21" t="s">
        <v>44</v>
      </c>
      <c r="B224" s="17">
        <f t="shared" si="7"/>
        <v>0</v>
      </c>
      <c r="C224" s="18">
        <f t="shared" si="6"/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K224" s="10"/>
      <c r="L224" s="14"/>
      <c r="M224" s="14"/>
    </row>
    <row r="225" spans="1:13" ht="12" x14ac:dyDescent="0.2">
      <c r="A225" s="21" t="s">
        <v>45</v>
      </c>
      <c r="B225" s="17">
        <f t="shared" si="7"/>
        <v>0</v>
      </c>
      <c r="C225" s="18">
        <f t="shared" si="6"/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K225" s="10"/>
      <c r="L225" s="14"/>
      <c r="M225" s="14"/>
    </row>
    <row r="226" spans="1:13" ht="12" x14ac:dyDescent="0.2">
      <c r="A226" s="21" t="s">
        <v>46</v>
      </c>
      <c r="B226" s="17">
        <f t="shared" si="7"/>
        <v>0</v>
      </c>
      <c r="C226" s="18">
        <f t="shared" si="6"/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K226" s="10"/>
      <c r="L226" s="14"/>
      <c r="M226" s="14"/>
    </row>
    <row r="227" spans="1:13" ht="12" x14ac:dyDescent="0.2">
      <c r="A227" s="19" t="s">
        <v>22</v>
      </c>
      <c r="B227" s="17">
        <f t="shared" si="7"/>
        <v>0</v>
      </c>
      <c r="C227" s="18">
        <f t="shared" si="6"/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K227" s="8"/>
      <c r="L227" s="14"/>
      <c r="M227" s="14"/>
    </row>
    <row r="228" spans="1:13" ht="12" x14ac:dyDescent="0.2">
      <c r="A228" s="19" t="s">
        <v>47</v>
      </c>
      <c r="B228" s="17">
        <f t="shared" si="7"/>
        <v>0.33169173266704971</v>
      </c>
      <c r="C228" s="18">
        <f t="shared" si="6"/>
        <v>0.22348645331989966</v>
      </c>
      <c r="D228" s="22">
        <v>0</v>
      </c>
      <c r="E228" s="22">
        <v>0.69661835163203401</v>
      </c>
      <c r="F228" s="22">
        <v>0</v>
      </c>
      <c r="G228" s="22">
        <v>0</v>
      </c>
      <c r="H228" s="22">
        <v>1.2935320443702643</v>
      </c>
      <c r="I228" s="22">
        <v>0</v>
      </c>
      <c r="K228" s="8"/>
      <c r="L228" s="14"/>
      <c r="M228" s="14"/>
    </row>
    <row r="229" spans="1:13" ht="12" x14ac:dyDescent="0.2">
      <c r="A229" s="19" t="s">
        <v>23</v>
      </c>
      <c r="B229" s="17">
        <f t="shared" si="7"/>
        <v>3.7550263918492099</v>
      </c>
      <c r="C229" s="18">
        <f t="shared" si="6"/>
        <v>1.704912925733173</v>
      </c>
      <c r="D229" s="22">
        <v>0.68048287478633773</v>
      </c>
      <c r="E229" s="22">
        <v>5.7806065087412533</v>
      </c>
      <c r="F229" s="22">
        <v>1.3383102694828841</v>
      </c>
      <c r="G229" s="22">
        <v>3.6481214274634222</v>
      </c>
      <c r="H229" s="22">
        <v>0</v>
      </c>
      <c r="I229" s="22">
        <v>11.08263727062136</v>
      </c>
      <c r="K229" s="8"/>
      <c r="L229" s="14"/>
      <c r="M229" s="14"/>
    </row>
    <row r="230" spans="1:13" ht="12" x14ac:dyDescent="0.2">
      <c r="A230" s="19" t="s">
        <v>36</v>
      </c>
      <c r="B230" s="17">
        <f t="shared" si="7"/>
        <v>0.54333975178864602</v>
      </c>
      <c r="C230" s="18">
        <f t="shared" si="6"/>
        <v>0.35628448119280981</v>
      </c>
      <c r="D230" s="22">
        <v>0</v>
      </c>
      <c r="E230" s="22">
        <v>1.994396748962838</v>
      </c>
      <c r="F230" s="22">
        <v>0</v>
      </c>
      <c r="G230" s="22">
        <v>0</v>
      </c>
      <c r="H230" s="22">
        <v>0</v>
      </c>
      <c r="I230" s="22">
        <v>1.2656417617690383</v>
      </c>
      <c r="K230" s="8"/>
      <c r="L230" s="14"/>
      <c r="M230" s="14"/>
    </row>
    <row r="231" spans="1:13" ht="12" x14ac:dyDescent="0.2">
      <c r="A231" s="19" t="s">
        <v>24</v>
      </c>
      <c r="B231" s="17">
        <f t="shared" si="7"/>
        <v>0</v>
      </c>
      <c r="C231" s="18">
        <f t="shared" si="6"/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K231" s="8"/>
      <c r="L231" s="14"/>
      <c r="M231" s="14"/>
    </row>
    <row r="232" spans="1:13" ht="12" x14ac:dyDescent="0.2">
      <c r="A232" s="19" t="s">
        <v>48</v>
      </c>
      <c r="B232" s="17">
        <f t="shared" si="7"/>
        <v>0</v>
      </c>
      <c r="C232" s="18">
        <f t="shared" si="6"/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K232" s="8"/>
      <c r="L232" s="14"/>
      <c r="M232" s="14"/>
    </row>
    <row r="233" spans="1:13" ht="12" x14ac:dyDescent="0.2">
      <c r="A233" s="21" t="s">
        <v>25</v>
      </c>
      <c r="B233" s="17">
        <f t="shared" si="7"/>
        <v>0</v>
      </c>
      <c r="C233" s="18">
        <f t="shared" si="6"/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K233" s="10"/>
      <c r="L233" s="14"/>
      <c r="M233" s="14"/>
    </row>
    <row r="234" spans="1:13" ht="12" x14ac:dyDescent="0.2">
      <c r="A234" s="21" t="s">
        <v>26</v>
      </c>
      <c r="B234" s="17">
        <f t="shared" si="7"/>
        <v>24.707348560985533</v>
      </c>
      <c r="C234" s="18">
        <f t="shared" si="6"/>
        <v>6.4599071809024862</v>
      </c>
      <c r="D234" s="22">
        <v>19.425809551656975</v>
      </c>
      <c r="E234" s="22">
        <v>18.810059184149676</v>
      </c>
      <c r="F234" s="22">
        <v>11.621035555849831</v>
      </c>
      <c r="G234" s="22">
        <v>48.57786337068918</v>
      </c>
      <c r="H234" s="22">
        <v>9.9362214377501736</v>
      </c>
      <c r="I234" s="22">
        <v>39.873102265817359</v>
      </c>
      <c r="K234" s="10"/>
      <c r="L234" s="14"/>
      <c r="M234" s="14"/>
    </row>
    <row r="235" spans="1:13" ht="12" x14ac:dyDescent="0.2">
      <c r="A235" s="21" t="s">
        <v>49</v>
      </c>
      <c r="B235" s="17">
        <f t="shared" si="7"/>
        <v>0</v>
      </c>
      <c r="C235" s="18">
        <f t="shared" si="6"/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K235" s="10"/>
      <c r="L235" s="14"/>
      <c r="M235" s="14"/>
    </row>
    <row r="236" spans="1:13" ht="12" x14ac:dyDescent="0.2">
      <c r="A236" s="21" t="s">
        <v>27</v>
      </c>
      <c r="B236" s="17">
        <f t="shared" si="7"/>
        <v>0</v>
      </c>
      <c r="C236" s="18">
        <f t="shared" si="6"/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K236" s="10"/>
      <c r="L236" s="14"/>
      <c r="M236" s="14"/>
    </row>
    <row r="237" spans="1:13" ht="12" x14ac:dyDescent="0.2">
      <c r="A237" s="21" t="s">
        <v>50</v>
      </c>
      <c r="B237" s="17">
        <f t="shared" si="7"/>
        <v>0</v>
      </c>
      <c r="C237" s="18">
        <f t="shared" si="6"/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K237" s="10"/>
      <c r="L237" s="14"/>
      <c r="M237" s="14"/>
    </row>
    <row r="238" spans="1:13" ht="12" x14ac:dyDescent="0.2">
      <c r="A238" s="21" t="s">
        <v>28</v>
      </c>
      <c r="B238" s="17">
        <f t="shared" si="7"/>
        <v>1.1322481567195295</v>
      </c>
      <c r="C238" s="18">
        <f t="shared" si="6"/>
        <v>0.81297108793231943</v>
      </c>
      <c r="D238" s="22">
        <v>0</v>
      </c>
      <c r="E238" s="22">
        <v>1.9061356962547009</v>
      </c>
      <c r="F238" s="22">
        <v>0</v>
      </c>
      <c r="G238" s="22">
        <v>0</v>
      </c>
      <c r="H238" s="22">
        <v>0</v>
      </c>
      <c r="I238" s="22">
        <v>4.8873532440624761</v>
      </c>
      <c r="K238" s="10"/>
      <c r="L238" s="14"/>
      <c r="M238" s="14"/>
    </row>
    <row r="239" spans="1:13" ht="12" x14ac:dyDescent="0.2">
      <c r="A239" s="21" t="s">
        <v>51</v>
      </c>
      <c r="B239" s="17">
        <f t="shared" si="7"/>
        <v>0</v>
      </c>
      <c r="C239" s="18">
        <f t="shared" si="6"/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K239" s="10"/>
      <c r="L239" s="14"/>
      <c r="M239" s="14"/>
    </row>
    <row r="240" spans="1:13" ht="12" x14ac:dyDescent="0.2">
      <c r="A240" s="21" t="s">
        <v>52</v>
      </c>
      <c r="B240" s="17">
        <f t="shared" si="7"/>
        <v>0.12156014544290918</v>
      </c>
      <c r="C240" s="18">
        <f t="shared" si="6"/>
        <v>0.12156014544290919</v>
      </c>
      <c r="D240" s="22">
        <v>0</v>
      </c>
      <c r="E240" s="22">
        <v>0</v>
      </c>
      <c r="F240" s="22">
        <v>0</v>
      </c>
      <c r="G240" s="22">
        <v>0.72936087265745508</v>
      </c>
      <c r="H240" s="22">
        <v>0</v>
      </c>
      <c r="I240" s="22">
        <v>0</v>
      </c>
      <c r="K240" s="10"/>
      <c r="L240" s="14"/>
      <c r="M240" s="14"/>
    </row>
    <row r="241" spans="1:13" ht="12" x14ac:dyDescent="0.2">
      <c r="A241" s="21" t="s">
        <v>53</v>
      </c>
      <c r="B241" s="17">
        <f t="shared" si="7"/>
        <v>0</v>
      </c>
      <c r="C241" s="18">
        <f t="shared" si="6"/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K241" s="10"/>
      <c r="L241" s="14"/>
      <c r="M241" s="14"/>
    </row>
    <row r="242" spans="1:13" ht="12" x14ac:dyDescent="0.2">
      <c r="A242" s="21" t="s">
        <v>54</v>
      </c>
      <c r="B242" s="17">
        <f t="shared" si="7"/>
        <v>0</v>
      </c>
      <c r="C242" s="18">
        <f t="shared" si="6"/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K242" s="10"/>
      <c r="L242" s="14"/>
      <c r="M242" s="14"/>
    </row>
    <row r="243" spans="1:13" ht="12" x14ac:dyDescent="0.2">
      <c r="A243" s="19" t="s">
        <v>29</v>
      </c>
      <c r="B243" s="17">
        <f t="shared" si="7"/>
        <v>0</v>
      </c>
      <c r="C243" s="18">
        <f t="shared" si="6"/>
        <v>0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K243" s="8"/>
      <c r="L243" s="14"/>
      <c r="M243" s="14"/>
    </row>
    <row r="244" spans="1:13" ht="12" x14ac:dyDescent="0.2">
      <c r="A244" s="21" t="s">
        <v>55</v>
      </c>
      <c r="B244" s="17">
        <f t="shared" si="7"/>
        <v>0</v>
      </c>
      <c r="C244" s="18">
        <f t="shared" si="6"/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K244" s="10"/>
      <c r="L244" s="14"/>
      <c r="M244" s="14"/>
    </row>
    <row r="245" spans="1:13" ht="12" x14ac:dyDescent="0.2">
      <c r="A245" s="21" t="s">
        <v>30</v>
      </c>
      <c r="B245" s="17">
        <f t="shared" si="7"/>
        <v>0.15651666269208661</v>
      </c>
      <c r="C245" s="18">
        <f t="shared" si="6"/>
        <v>0.15651666269208661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0.93909997615251961</v>
      </c>
      <c r="K245" s="10"/>
      <c r="L245" s="14"/>
      <c r="M245" s="14"/>
    </row>
    <row r="246" spans="1:13" ht="12" x14ac:dyDescent="0.2">
      <c r="A246" s="21" t="s">
        <v>31</v>
      </c>
      <c r="B246" s="17">
        <f t="shared" si="7"/>
        <v>0</v>
      </c>
      <c r="C246" s="18">
        <f t="shared" si="6"/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K246" s="10"/>
      <c r="L246" s="14"/>
      <c r="M246" s="14"/>
    </row>
    <row r="247" spans="1:13" ht="12" x14ac:dyDescent="0.2">
      <c r="A247" s="21" t="s">
        <v>32</v>
      </c>
      <c r="B247" s="17">
        <f t="shared" si="7"/>
        <v>0</v>
      </c>
      <c r="C247" s="18">
        <f t="shared" si="6"/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K247" s="10"/>
      <c r="L247" s="14"/>
      <c r="M247" s="14"/>
    </row>
    <row r="248" spans="1:13" ht="12" x14ac:dyDescent="0.2">
      <c r="A248" s="21" t="s">
        <v>33</v>
      </c>
      <c r="B248" s="17">
        <f t="shared" si="7"/>
        <v>1.7593687075251465E-2</v>
      </c>
      <c r="C248" s="18">
        <f t="shared" si="6"/>
        <v>1.7593687075251465E-2</v>
      </c>
      <c r="D248" s="22">
        <v>0.10556212245150878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K248" s="10"/>
      <c r="L248" s="14"/>
      <c r="M248" s="14"/>
    </row>
    <row r="249" spans="1:13" ht="12" x14ac:dyDescent="0.2">
      <c r="A249" s="21" t="s">
        <v>56</v>
      </c>
      <c r="B249" s="17">
        <f t="shared" si="7"/>
        <v>5.7022725824609564E-2</v>
      </c>
      <c r="C249" s="18">
        <f t="shared" si="6"/>
        <v>5.7022725824609571E-2</v>
      </c>
      <c r="D249" s="22">
        <v>0.34213635494765737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K249" s="10"/>
      <c r="L249" s="14"/>
      <c r="M249" s="14"/>
    </row>
    <row r="250" spans="1:13" ht="12" x14ac:dyDescent="0.2">
      <c r="A250" s="19" t="s">
        <v>34</v>
      </c>
      <c r="B250" s="17">
        <f t="shared" si="7"/>
        <v>0</v>
      </c>
      <c r="C250" s="18">
        <f t="shared" si="6"/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K250" s="8"/>
      <c r="L250" s="14"/>
      <c r="M250" s="14"/>
    </row>
    <row r="251" spans="1:13" ht="12" x14ac:dyDescent="0.2">
      <c r="A251" s="19" t="s">
        <v>57</v>
      </c>
      <c r="B251" s="17">
        <f t="shared" si="7"/>
        <v>0</v>
      </c>
      <c r="C251" s="18">
        <f t="shared" si="6"/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K251" s="8"/>
      <c r="L251" s="14"/>
      <c r="M251" s="14"/>
    </row>
    <row r="252" spans="1:13" ht="12" x14ac:dyDescent="0.2">
      <c r="A252" s="19" t="s">
        <v>58</v>
      </c>
      <c r="B252" s="17">
        <f t="shared" si="7"/>
        <v>0</v>
      </c>
      <c r="C252" s="18">
        <f t="shared" si="6"/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K252" s="8"/>
      <c r="L252" s="14"/>
      <c r="M252" s="14"/>
    </row>
    <row r="253" spans="1:13" ht="12" x14ac:dyDescent="0.2">
      <c r="A253" s="19" t="s">
        <v>35</v>
      </c>
      <c r="B253" s="17">
        <f t="shared" si="7"/>
        <v>0.19148417308176144</v>
      </c>
      <c r="C253" s="18">
        <f t="shared" si="6"/>
        <v>9.745561788354079E-2</v>
      </c>
      <c r="D253" s="22">
        <v>0.25704487469062359</v>
      </c>
      <c r="E253" s="22">
        <v>0</v>
      </c>
      <c r="F253" s="22">
        <v>0</v>
      </c>
      <c r="G253" s="22">
        <v>0</v>
      </c>
      <c r="H253" s="22">
        <v>0.30249767366291008</v>
      </c>
      <c r="I253" s="22">
        <v>0.58936249013703479</v>
      </c>
      <c r="K253" s="8"/>
      <c r="L253" s="14"/>
      <c r="M253" s="14"/>
    </row>
    <row r="254" spans="1:13" ht="12" x14ac:dyDescent="0.2">
      <c r="A254" s="19" t="s">
        <v>59</v>
      </c>
      <c r="B254" s="17">
        <f t="shared" si="7"/>
        <v>0</v>
      </c>
      <c r="C254" s="18">
        <f t="shared" si="6"/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K254" s="8"/>
      <c r="L254" s="14"/>
      <c r="M254" s="14"/>
    </row>
  </sheetData>
  <conditionalFormatting sqref="N195:S254">
    <cfRule type="cellIs" dxfId="489" priority="159" operator="equal">
      <formula>0</formula>
    </cfRule>
  </conditionalFormatting>
  <conditionalFormatting sqref="K195:K254">
    <cfRule type="expression" dxfId="488" priority="156">
      <formula>L195&gt;10</formula>
    </cfRule>
    <cfRule type="expression" dxfId="487" priority="157">
      <formula>L195=0</formula>
    </cfRule>
    <cfRule type="expression" dxfId="486" priority="158">
      <formula>L195&lt;1</formula>
    </cfRule>
  </conditionalFormatting>
  <conditionalFormatting sqref="L195:L254">
    <cfRule type="cellIs" dxfId="485" priority="154" operator="between">
      <formula>3</formula>
      <formula>10</formula>
    </cfRule>
    <cfRule type="cellIs" dxfId="484" priority="155" operator="greaterThan">
      <formula>10</formula>
    </cfRule>
  </conditionalFormatting>
  <conditionalFormatting sqref="L195:L254">
    <cfRule type="expression" dxfId="483" priority="150">
      <formula>SUM(L195:N195)=0</formula>
    </cfRule>
    <cfRule type="cellIs" dxfId="482" priority="151" operator="lessThan">
      <formula>5</formula>
    </cfRule>
    <cfRule type="cellIs" dxfId="481" priority="152" operator="greaterThan">
      <formula>10</formula>
    </cfRule>
    <cfRule type="cellIs" dxfId="480" priority="153" operator="greaterThan">
      <formula>5</formula>
    </cfRule>
  </conditionalFormatting>
  <conditionalFormatting sqref="M195:M254">
    <cfRule type="cellIs" dxfId="479" priority="147" operator="greaterThan">
      <formula>L195</formula>
    </cfRule>
  </conditionalFormatting>
  <conditionalFormatting sqref="M195:M254">
    <cfRule type="expression" dxfId="478" priority="145">
      <formula>SUM(M195:O195)=0</formula>
    </cfRule>
    <cfRule type="cellIs" dxfId="477" priority="146" operator="lessThan">
      <formula>5</formula>
    </cfRule>
    <cfRule type="cellIs" dxfId="476" priority="148" operator="greaterThan">
      <formula>10</formula>
    </cfRule>
    <cfRule type="cellIs" dxfId="475" priority="149" operator="greaterThan">
      <formula>5</formula>
    </cfRule>
  </conditionalFormatting>
  <conditionalFormatting sqref="N3:S62">
    <cfRule type="cellIs" dxfId="474" priority="144" operator="equal">
      <formula>0</formula>
    </cfRule>
  </conditionalFormatting>
  <conditionalFormatting sqref="K3:K62">
    <cfRule type="expression" dxfId="473" priority="141">
      <formula>L3&gt;10</formula>
    </cfRule>
    <cfRule type="expression" dxfId="472" priority="142">
      <formula>L3=0</formula>
    </cfRule>
    <cfRule type="expression" dxfId="471" priority="143">
      <formula>L3&lt;1</formula>
    </cfRule>
  </conditionalFormatting>
  <conditionalFormatting sqref="L3:L62">
    <cfRule type="cellIs" dxfId="470" priority="139" operator="between">
      <formula>3</formula>
      <formula>10</formula>
    </cfRule>
    <cfRule type="cellIs" dxfId="469" priority="140" operator="greaterThan">
      <formula>10</formula>
    </cfRule>
  </conditionalFormatting>
  <conditionalFormatting sqref="L3:L62">
    <cfRule type="expression" dxfId="468" priority="135">
      <formula>SUM(L3:N3)=0</formula>
    </cfRule>
    <cfRule type="cellIs" dxfId="467" priority="136" operator="lessThan">
      <formula>5</formula>
    </cfRule>
    <cfRule type="cellIs" dxfId="466" priority="137" operator="greaterThan">
      <formula>10</formula>
    </cfRule>
    <cfRule type="cellIs" dxfId="465" priority="138" operator="greaterThan">
      <formula>5</formula>
    </cfRule>
  </conditionalFormatting>
  <conditionalFormatting sqref="M3:M62">
    <cfRule type="cellIs" dxfId="464" priority="132" operator="greaterThan">
      <formula>L3</formula>
    </cfRule>
  </conditionalFormatting>
  <conditionalFormatting sqref="M3:M62">
    <cfRule type="expression" dxfId="463" priority="130">
      <formula>SUM(M3:O3)=0</formula>
    </cfRule>
    <cfRule type="cellIs" dxfId="462" priority="131" operator="lessThan">
      <formula>5</formula>
    </cfRule>
    <cfRule type="cellIs" dxfId="461" priority="133" operator="greaterThan">
      <formula>10</formula>
    </cfRule>
    <cfRule type="cellIs" dxfId="460" priority="134" operator="greaterThan">
      <formula>5</formula>
    </cfRule>
  </conditionalFormatting>
  <conditionalFormatting sqref="N67:S126">
    <cfRule type="cellIs" dxfId="423" priority="84" operator="equal">
      <formula>0</formula>
    </cfRule>
  </conditionalFormatting>
  <conditionalFormatting sqref="K67:K126">
    <cfRule type="expression" dxfId="422" priority="81">
      <formula>L67&gt;10</formula>
    </cfRule>
    <cfRule type="expression" dxfId="421" priority="82">
      <formula>L67=0</formula>
    </cfRule>
    <cfRule type="expression" dxfId="420" priority="83">
      <formula>L67&lt;1</formula>
    </cfRule>
  </conditionalFormatting>
  <conditionalFormatting sqref="L67:L126">
    <cfRule type="cellIs" dxfId="419" priority="79" operator="between">
      <formula>3</formula>
      <formula>10</formula>
    </cfRule>
    <cfRule type="cellIs" dxfId="418" priority="80" operator="greaterThan">
      <formula>10</formula>
    </cfRule>
  </conditionalFormatting>
  <conditionalFormatting sqref="L67:L126">
    <cfRule type="expression" dxfId="417" priority="75">
      <formula>SUM(L67:N67)=0</formula>
    </cfRule>
    <cfRule type="cellIs" dxfId="416" priority="76" operator="lessThan">
      <formula>5</formula>
    </cfRule>
    <cfRule type="cellIs" dxfId="415" priority="77" operator="greaterThan">
      <formula>10</formula>
    </cfRule>
    <cfRule type="cellIs" dxfId="414" priority="78" operator="greaterThan">
      <formula>5</formula>
    </cfRule>
  </conditionalFormatting>
  <conditionalFormatting sqref="M67:M126">
    <cfRule type="cellIs" dxfId="413" priority="72" operator="greaterThan">
      <formula>L67</formula>
    </cfRule>
  </conditionalFormatting>
  <conditionalFormatting sqref="M67:M126">
    <cfRule type="expression" dxfId="412" priority="70">
      <formula>SUM(M67:O67)=0</formula>
    </cfRule>
    <cfRule type="cellIs" dxfId="411" priority="71" operator="lessThan">
      <formula>5</formula>
    </cfRule>
    <cfRule type="cellIs" dxfId="410" priority="73" operator="greaterThan">
      <formula>10</formula>
    </cfRule>
    <cfRule type="cellIs" dxfId="409" priority="74" operator="greaterThan">
      <formula>5</formula>
    </cfRule>
  </conditionalFormatting>
  <conditionalFormatting sqref="N131:S190">
    <cfRule type="cellIs" dxfId="408" priority="69" operator="equal">
      <formula>0</formula>
    </cfRule>
  </conditionalFormatting>
  <conditionalFormatting sqref="K131:K190">
    <cfRule type="expression" dxfId="407" priority="66">
      <formula>L131&gt;10</formula>
    </cfRule>
    <cfRule type="expression" dxfId="406" priority="67">
      <formula>L131=0</formula>
    </cfRule>
    <cfRule type="expression" dxfId="405" priority="68">
      <formula>L131&lt;1</formula>
    </cfRule>
  </conditionalFormatting>
  <conditionalFormatting sqref="L131:L190">
    <cfRule type="cellIs" dxfId="404" priority="64" operator="between">
      <formula>3</formula>
      <formula>10</formula>
    </cfRule>
    <cfRule type="cellIs" dxfId="403" priority="65" operator="greaterThan">
      <formula>10</formula>
    </cfRule>
  </conditionalFormatting>
  <conditionalFormatting sqref="L131:L190">
    <cfRule type="expression" dxfId="402" priority="60">
      <formula>SUM(L131:N131)=0</formula>
    </cfRule>
    <cfRule type="cellIs" dxfId="401" priority="61" operator="lessThan">
      <formula>5</formula>
    </cfRule>
    <cfRule type="cellIs" dxfId="400" priority="62" operator="greaterThan">
      <formula>10</formula>
    </cfRule>
    <cfRule type="cellIs" dxfId="399" priority="63" operator="greaterThan">
      <formula>5</formula>
    </cfRule>
  </conditionalFormatting>
  <conditionalFormatting sqref="M131:M190">
    <cfRule type="cellIs" dxfId="398" priority="57" operator="greaterThan">
      <formula>L131</formula>
    </cfRule>
  </conditionalFormatting>
  <conditionalFormatting sqref="M131:M190">
    <cfRule type="expression" dxfId="397" priority="55">
      <formula>SUM(M131:O131)=0</formula>
    </cfRule>
    <cfRule type="cellIs" dxfId="396" priority="56" operator="lessThan">
      <formula>5</formula>
    </cfRule>
    <cfRule type="cellIs" dxfId="395" priority="58" operator="greaterThan">
      <formula>10</formula>
    </cfRule>
    <cfRule type="cellIs" dxfId="394" priority="59" operator="greaterThan">
      <formula>5</formula>
    </cfRule>
  </conditionalFormatting>
  <conditionalFormatting sqref="AE23">
    <cfRule type="cellIs" dxfId="393" priority="54" operator="equal">
      <formula>0</formula>
    </cfRule>
  </conditionalFormatting>
  <conditionalFormatting sqref="X16">
    <cfRule type="cellIs" dxfId="392" priority="53" operator="equal">
      <formula>0</formula>
    </cfRule>
  </conditionalFormatting>
  <conditionalFormatting sqref="D3:I62">
    <cfRule type="cellIs" dxfId="191" priority="48" operator="equal">
      <formula>0</formula>
    </cfRule>
  </conditionalFormatting>
  <conditionalFormatting sqref="A3:A62">
    <cfRule type="expression" dxfId="190" priority="45">
      <formula>B3&gt;10</formula>
    </cfRule>
    <cfRule type="expression" dxfId="189" priority="46">
      <formula>B3=0</formula>
    </cfRule>
    <cfRule type="expression" dxfId="188" priority="47">
      <formula>B3&lt;1</formula>
    </cfRule>
  </conditionalFormatting>
  <conditionalFormatting sqref="B3:B62">
    <cfRule type="expression" dxfId="187" priority="41">
      <formula>SUM(B3:D3)=0</formula>
    </cfRule>
    <cfRule type="cellIs" dxfId="186" priority="42" operator="lessThan">
      <formula>5</formula>
    </cfRule>
    <cfRule type="cellIs" dxfId="185" priority="43" operator="greaterThan">
      <formula>10</formula>
    </cfRule>
    <cfRule type="cellIs" dxfId="184" priority="44" operator="greaterThan">
      <formula>5</formula>
    </cfRule>
  </conditionalFormatting>
  <conditionalFormatting sqref="C3:C62">
    <cfRule type="expression" dxfId="183" priority="37">
      <formula>SUM(C3:E3)=0</formula>
    </cfRule>
    <cfRule type="cellIs" dxfId="182" priority="38" operator="lessThan">
      <formula>5</formula>
    </cfRule>
    <cfRule type="cellIs" dxfId="181" priority="39" operator="greaterThan">
      <formula>10</formula>
    </cfRule>
    <cfRule type="cellIs" dxfId="180" priority="40" operator="greaterThan">
      <formula>5</formula>
    </cfRule>
  </conditionalFormatting>
  <conditionalFormatting sqref="D67:I126">
    <cfRule type="cellIs" dxfId="179" priority="36" operator="equal">
      <formula>0</formula>
    </cfRule>
  </conditionalFormatting>
  <conditionalFormatting sqref="A67:A126">
    <cfRule type="expression" dxfId="178" priority="33">
      <formula>B67&gt;10</formula>
    </cfRule>
    <cfRule type="expression" dxfId="177" priority="34">
      <formula>B67=0</formula>
    </cfRule>
    <cfRule type="expression" dxfId="176" priority="35">
      <formula>B67&lt;1</formula>
    </cfRule>
  </conditionalFormatting>
  <conditionalFormatting sqref="B67:B126">
    <cfRule type="expression" dxfId="175" priority="29">
      <formula>SUM(B67:D67)=0</formula>
    </cfRule>
    <cfRule type="cellIs" dxfId="174" priority="30" operator="lessThan">
      <formula>5</formula>
    </cfRule>
    <cfRule type="cellIs" dxfId="173" priority="31" operator="greaterThan">
      <formula>10</formula>
    </cfRule>
    <cfRule type="cellIs" dxfId="172" priority="32" operator="greaterThan">
      <formula>5</formula>
    </cfRule>
  </conditionalFormatting>
  <conditionalFormatting sqref="C67:C126">
    <cfRule type="expression" dxfId="171" priority="25">
      <formula>SUM(C67:E67)=0</formula>
    </cfRule>
    <cfRule type="cellIs" dxfId="170" priority="26" operator="lessThan">
      <formula>5</formula>
    </cfRule>
    <cfRule type="cellIs" dxfId="169" priority="27" operator="greaterThan">
      <formula>10</formula>
    </cfRule>
    <cfRule type="cellIs" dxfId="168" priority="28" operator="greaterThan">
      <formula>5</formula>
    </cfRule>
  </conditionalFormatting>
  <conditionalFormatting sqref="D131:I190">
    <cfRule type="cellIs" dxfId="167" priority="24" operator="equal">
      <formula>0</formula>
    </cfRule>
  </conditionalFormatting>
  <conditionalFormatting sqref="A131:A190">
    <cfRule type="expression" dxfId="166" priority="21">
      <formula>B131&gt;10</formula>
    </cfRule>
    <cfRule type="expression" dxfId="165" priority="22">
      <formula>B131=0</formula>
    </cfRule>
    <cfRule type="expression" dxfId="164" priority="23">
      <formula>B131&lt;1</formula>
    </cfRule>
  </conditionalFormatting>
  <conditionalFormatting sqref="B131:B190">
    <cfRule type="expression" dxfId="163" priority="17">
      <formula>SUM(B131:D131)=0</formula>
    </cfRule>
    <cfRule type="cellIs" dxfId="162" priority="18" operator="lessThan">
      <formula>5</formula>
    </cfRule>
    <cfRule type="cellIs" dxfId="161" priority="19" operator="greaterThan">
      <formula>10</formula>
    </cfRule>
    <cfRule type="cellIs" dxfId="160" priority="20" operator="greaterThan">
      <formula>5</formula>
    </cfRule>
  </conditionalFormatting>
  <conditionalFormatting sqref="C131:C190">
    <cfRule type="expression" dxfId="159" priority="13">
      <formula>SUM(C131:E131)=0</formula>
    </cfRule>
    <cfRule type="cellIs" dxfId="158" priority="14" operator="lessThan">
      <formula>5</formula>
    </cfRule>
    <cfRule type="cellIs" dxfId="157" priority="15" operator="greaterThan">
      <formula>10</formula>
    </cfRule>
    <cfRule type="cellIs" dxfId="156" priority="16" operator="greaterThan">
      <formula>5</formula>
    </cfRule>
  </conditionalFormatting>
  <conditionalFormatting sqref="D195:I254">
    <cfRule type="cellIs" dxfId="155" priority="12" operator="equal">
      <formula>0</formula>
    </cfRule>
  </conditionalFormatting>
  <conditionalFormatting sqref="A195:A254">
    <cfRule type="expression" dxfId="154" priority="9">
      <formula>B195&gt;10</formula>
    </cfRule>
    <cfRule type="expression" dxfId="153" priority="10">
      <formula>B195=0</formula>
    </cfRule>
    <cfRule type="expression" dxfId="152" priority="11">
      <formula>B195&lt;1</formula>
    </cfRule>
  </conditionalFormatting>
  <conditionalFormatting sqref="B195:B254">
    <cfRule type="expression" dxfId="151" priority="5">
      <formula>SUM(B195:D195)=0</formula>
    </cfRule>
    <cfRule type="cellIs" dxfId="150" priority="6" operator="lessThan">
      <formula>5</formula>
    </cfRule>
    <cfRule type="cellIs" dxfId="149" priority="7" operator="greaterThan">
      <formula>10</formula>
    </cfRule>
    <cfRule type="cellIs" dxfId="148" priority="8" operator="greaterThan">
      <formula>5</formula>
    </cfRule>
  </conditionalFormatting>
  <conditionalFormatting sqref="C195:C254">
    <cfRule type="expression" dxfId="147" priority="1">
      <formula>SUM(C195:E195)=0</formula>
    </cfRule>
    <cfRule type="cellIs" dxfId="146" priority="2" operator="lessThan">
      <formula>5</formula>
    </cfRule>
    <cfRule type="cellIs" dxfId="145" priority="3" operator="greaterThan">
      <formula>10</formula>
    </cfRule>
    <cfRule type="cellIs" dxfId="144" priority="4" operator="greaterThan">
      <formula>5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06D85-A87B-45BF-89DD-D1408BA597F5}">
  <dimension ref="A1:U254"/>
  <sheetViews>
    <sheetView workbookViewId="0"/>
  </sheetViews>
  <sheetFormatPr defaultRowHeight="11.25" x14ac:dyDescent="0.2"/>
  <cols>
    <col min="1" max="1" width="18.1640625" bestFit="1" customWidth="1"/>
    <col min="2" max="2" width="9.6640625" style="11" bestFit="1" customWidth="1"/>
    <col min="3" max="3" width="9.6640625" style="11" customWidth="1"/>
    <col min="4" max="7" width="4.6640625" bestFit="1" customWidth="1"/>
    <col min="8" max="8" width="4.6640625" customWidth="1"/>
    <col min="9" max="9" width="4.6640625" bestFit="1" customWidth="1"/>
    <col min="12" max="12" width="12.6640625" customWidth="1"/>
    <col min="13" max="13" width="16.1640625" customWidth="1"/>
    <col min="14" max="14" width="12.1640625" customWidth="1"/>
    <col min="15" max="15" width="13.83203125" customWidth="1"/>
    <col min="16" max="16" width="13" customWidth="1"/>
    <col min="17" max="17" width="16.83203125" customWidth="1"/>
    <col min="18" max="18" width="15.5" customWidth="1"/>
    <col min="19" max="19" width="12.5" customWidth="1"/>
    <col min="20" max="20" width="12" customWidth="1"/>
    <col min="21" max="21" width="11.5" customWidth="1"/>
  </cols>
  <sheetData>
    <row r="1" spans="1:9" x14ac:dyDescent="0.2">
      <c r="A1" s="3" t="s">
        <v>64</v>
      </c>
    </row>
    <row r="2" spans="1:9" x14ac:dyDescent="0.2">
      <c r="A2" s="7" t="s">
        <v>68</v>
      </c>
      <c r="B2" s="15" t="s">
        <v>61</v>
      </c>
      <c r="C2" s="16">
        <f t="shared" ref="C2:C33" si="0">IFERROR(STDEV(D2:I2)/SQRT(COUNT(D2:I2)),"")</f>
        <v>0.76376261582597338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</row>
    <row r="3" spans="1:9" ht="12" x14ac:dyDescent="0.2">
      <c r="A3" s="19" t="s">
        <v>37</v>
      </c>
      <c r="B3" s="17">
        <f>IFERROR(AVERAGE(D3:I3),"")</f>
        <v>3.6204782925624893E-3</v>
      </c>
      <c r="C3" s="18">
        <f t="shared" si="0"/>
        <v>4.7955211755579459E-4</v>
      </c>
      <c r="D3" s="20">
        <v>5.2720478936825492E-3</v>
      </c>
      <c r="E3" s="20">
        <v>2.1608662025513585E-3</v>
      </c>
      <c r="F3" s="20">
        <v>4.7315148142093554E-3</v>
      </c>
      <c r="G3" s="20">
        <v>2.788340332276068E-3</v>
      </c>
      <c r="H3" s="20">
        <v>3.3447455106803839E-3</v>
      </c>
      <c r="I3" s="20">
        <v>3.4253550019752196E-3</v>
      </c>
    </row>
    <row r="4" spans="1:9" ht="12" x14ac:dyDescent="0.2">
      <c r="A4" s="21" t="s">
        <v>0</v>
      </c>
      <c r="B4" s="17">
        <f t="shared" ref="B4:B62" si="1">IFERROR(AVERAGE(D4:I4),"")</f>
        <v>1.2583359757801687E-2</v>
      </c>
      <c r="C4" s="18">
        <f t="shared" si="0"/>
        <v>2.6902858662328989E-3</v>
      </c>
      <c r="D4" s="20">
        <v>6.718174733277466E-3</v>
      </c>
      <c r="E4" s="20">
        <v>9.9654014188874721E-3</v>
      </c>
      <c r="F4" s="20">
        <v>2.0403735087104673E-2</v>
      </c>
      <c r="G4" s="20">
        <v>5.5724249645827725E-3</v>
      </c>
      <c r="H4" s="20">
        <v>1.2170463795565207E-2</v>
      </c>
      <c r="I4" s="20">
        <v>2.0669958547392522E-2</v>
      </c>
    </row>
    <row r="5" spans="1:9" ht="12" x14ac:dyDescent="0.2">
      <c r="A5" s="21" t="s">
        <v>38</v>
      </c>
      <c r="B5" s="17">
        <f t="shared" si="1"/>
        <v>5.9178028625949146E-3</v>
      </c>
      <c r="C5" s="18">
        <f t="shared" si="0"/>
        <v>1.4833314476399727E-3</v>
      </c>
      <c r="D5" s="20">
        <v>2.6145978136378686E-3</v>
      </c>
      <c r="E5" s="20">
        <v>4.6263904151594001E-3</v>
      </c>
      <c r="F5" s="20">
        <v>9.2372385358436178E-3</v>
      </c>
      <c r="G5" s="20">
        <v>2.1474433415877947E-3</v>
      </c>
      <c r="H5" s="20">
        <v>5.6597240270890737E-3</v>
      </c>
      <c r="I5" s="20">
        <v>1.1221423042251731E-2</v>
      </c>
    </row>
    <row r="6" spans="1:9" ht="12" x14ac:dyDescent="0.2">
      <c r="A6" s="21" t="s">
        <v>1</v>
      </c>
      <c r="B6" s="17">
        <f t="shared" si="1"/>
        <v>2.6114673463309503E-2</v>
      </c>
      <c r="C6" s="18">
        <f t="shared" si="0"/>
        <v>5.7904192412088903E-3</v>
      </c>
      <c r="D6" s="20">
        <v>1.3860788059713735E-2</v>
      </c>
      <c r="E6" s="20">
        <v>2.6399213940058733E-2</v>
      </c>
      <c r="F6" s="20">
        <v>4.9363677436304224E-2</v>
      </c>
      <c r="G6" s="20">
        <v>1.3096359701694045E-2</v>
      </c>
      <c r="H6" s="20">
        <v>1.8495012664039447E-2</v>
      </c>
      <c r="I6" s="20">
        <v>3.5472988978046849E-2</v>
      </c>
    </row>
    <row r="7" spans="1:9" ht="12" x14ac:dyDescent="0.2">
      <c r="A7" s="19" t="s">
        <v>2</v>
      </c>
      <c r="B7" s="17">
        <f t="shared" si="1"/>
        <v>0</v>
      </c>
      <c r="C7" s="18">
        <f t="shared" si="0"/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</row>
    <row r="8" spans="1:9" ht="12" x14ac:dyDescent="0.2">
      <c r="A8" s="21" t="s">
        <v>3</v>
      </c>
      <c r="B8" s="17">
        <f t="shared" si="1"/>
        <v>5.139951560065812E-2</v>
      </c>
      <c r="C8" s="18">
        <f t="shared" si="0"/>
        <v>1.1775263547134434E-2</v>
      </c>
      <c r="D8" s="20">
        <v>2.7043925129890428E-2</v>
      </c>
      <c r="E8" s="20">
        <v>4.7697876101266912E-2</v>
      </c>
      <c r="F8" s="20">
        <v>9.7289427548427149E-2</v>
      </c>
      <c r="G8" s="20">
        <v>2.4746095592996786E-2</v>
      </c>
      <c r="H8" s="20">
        <v>3.7133475705044688E-2</v>
      </c>
      <c r="I8" s="20">
        <v>7.4486293526322758E-2</v>
      </c>
    </row>
    <row r="9" spans="1:9" ht="12" x14ac:dyDescent="0.2">
      <c r="A9" s="21" t="s">
        <v>4</v>
      </c>
      <c r="B9" s="17">
        <f t="shared" si="1"/>
        <v>4.8644477635972613E-5</v>
      </c>
      <c r="C9" s="18">
        <f t="shared" si="0"/>
        <v>4.8644477635972613E-5</v>
      </c>
      <c r="D9" s="20">
        <v>0</v>
      </c>
      <c r="E9" s="20">
        <v>0</v>
      </c>
      <c r="F9" s="20">
        <v>2.9186686581583569E-4</v>
      </c>
      <c r="G9" s="20">
        <v>0</v>
      </c>
      <c r="H9" s="20">
        <v>0</v>
      </c>
      <c r="I9" s="20">
        <v>0</v>
      </c>
    </row>
    <row r="10" spans="1:9" ht="12" x14ac:dyDescent="0.2">
      <c r="A10" s="21" t="s">
        <v>5</v>
      </c>
      <c r="B10" s="17">
        <f t="shared" si="1"/>
        <v>2.5421717687381034E-2</v>
      </c>
      <c r="C10" s="18">
        <f t="shared" si="0"/>
        <v>5.4050572587271721E-3</v>
      </c>
      <c r="D10" s="20">
        <v>1.000908249824334E-2</v>
      </c>
      <c r="E10" s="20">
        <v>3.2891031554238843E-2</v>
      </c>
      <c r="F10" s="20">
        <v>4.2193696103889997E-2</v>
      </c>
      <c r="G10" s="20">
        <v>1.2768356624860666E-2</v>
      </c>
      <c r="H10" s="20">
        <v>1.9137169050449852E-2</v>
      </c>
      <c r="I10" s="20">
        <v>3.5530970292603485E-2</v>
      </c>
    </row>
    <row r="11" spans="1:9" ht="12" x14ac:dyDescent="0.2">
      <c r="A11" s="21" t="s">
        <v>6</v>
      </c>
      <c r="B11" s="17">
        <f t="shared" si="1"/>
        <v>0.13178565182900726</v>
      </c>
      <c r="C11" s="18">
        <f t="shared" si="0"/>
        <v>1.0596773846363941E-2</v>
      </c>
      <c r="D11" s="20">
        <v>0.12844476157370194</v>
      </c>
      <c r="E11" s="20">
        <v>0.1418271206128609</v>
      </c>
      <c r="F11" s="20">
        <v>0.15881096997942196</v>
      </c>
      <c r="G11" s="20">
        <v>8.3788391689434943E-2</v>
      </c>
      <c r="H11" s="20">
        <v>0.14669356380374807</v>
      </c>
      <c r="I11" s="20">
        <v>0.13114910331487575</v>
      </c>
    </row>
    <row r="12" spans="1:9" ht="12" x14ac:dyDescent="0.2">
      <c r="A12" s="21" t="s">
        <v>39</v>
      </c>
      <c r="B12" s="17">
        <f t="shared" si="1"/>
        <v>4.9747288329222072E-3</v>
      </c>
      <c r="C12" s="18">
        <f t="shared" si="0"/>
        <v>1.9075914197654359E-3</v>
      </c>
      <c r="D12" s="20">
        <v>0</v>
      </c>
      <c r="E12" s="20">
        <v>8.8023418946354473E-3</v>
      </c>
      <c r="F12" s="20">
        <v>0</v>
      </c>
      <c r="G12" s="20">
        <v>3.6025214284282994E-3</v>
      </c>
      <c r="H12" s="20">
        <v>1.1465594679092481E-2</v>
      </c>
      <c r="I12" s="20">
        <v>5.9779149953770152E-3</v>
      </c>
    </row>
    <row r="13" spans="1:9" ht="12" x14ac:dyDescent="0.2">
      <c r="A13" s="19" t="s">
        <v>7</v>
      </c>
      <c r="B13" s="17">
        <f t="shared" si="1"/>
        <v>1.2503687474095112E-2</v>
      </c>
      <c r="C13" s="18">
        <f t="shared" si="0"/>
        <v>1.6906661556709451E-3</v>
      </c>
      <c r="D13" s="20">
        <v>1.1945541672086342E-2</v>
      </c>
      <c r="E13" s="20">
        <v>1.5239506021528806E-2</v>
      </c>
      <c r="F13" s="20">
        <v>7.6131398224962938E-3</v>
      </c>
      <c r="G13" s="20">
        <v>7.7746211708770788E-3</v>
      </c>
      <c r="H13" s="20">
        <v>1.7635608595701371E-2</v>
      </c>
      <c r="I13" s="20">
        <v>1.4813707561880786E-2</v>
      </c>
    </row>
    <row r="14" spans="1:9" ht="12" x14ac:dyDescent="0.2">
      <c r="A14" s="19" t="s">
        <v>8</v>
      </c>
      <c r="B14" s="17">
        <f t="shared" si="1"/>
        <v>4.5600325461333933E-2</v>
      </c>
      <c r="C14" s="18">
        <f t="shared" si="0"/>
        <v>5.518270649279183E-3</v>
      </c>
      <c r="D14" s="20">
        <v>5.8969777947199389E-2</v>
      </c>
      <c r="E14" s="20">
        <v>4.3982530312334706E-2</v>
      </c>
      <c r="F14" s="20">
        <v>3.1372390726674144E-2</v>
      </c>
      <c r="G14" s="20">
        <v>3.1490865933032602E-2</v>
      </c>
      <c r="H14" s="20">
        <v>6.3719828601615E-2</v>
      </c>
      <c r="I14" s="20">
        <v>4.4066559247147724E-2</v>
      </c>
    </row>
    <row r="15" spans="1:9" ht="12" x14ac:dyDescent="0.2">
      <c r="A15" s="21" t="s">
        <v>9</v>
      </c>
      <c r="B15" s="17">
        <f t="shared" si="1"/>
        <v>0.12040146426268555</v>
      </c>
      <c r="C15" s="18">
        <f t="shared" si="0"/>
        <v>1.9363309994673627E-2</v>
      </c>
      <c r="D15" s="22">
        <v>6.6758162127567064E-2</v>
      </c>
      <c r="E15" s="22">
        <v>0.11976210340448525</v>
      </c>
      <c r="F15" s="22">
        <v>0.1448695227968681</v>
      </c>
      <c r="G15" s="22">
        <v>6.1001945966223485E-2</v>
      </c>
      <c r="H15" s="22">
        <v>0.15352915151950561</v>
      </c>
      <c r="I15" s="22">
        <v>0.17648789976146387</v>
      </c>
    </row>
    <row r="16" spans="1:9" ht="12" x14ac:dyDescent="0.2">
      <c r="A16" s="21" t="s">
        <v>10</v>
      </c>
      <c r="B16" s="17">
        <f t="shared" si="1"/>
        <v>0.36879284934934892</v>
      </c>
      <c r="C16" s="18">
        <f t="shared" si="0"/>
        <v>8.2792076154966074E-2</v>
      </c>
      <c r="D16" s="22">
        <v>0.12389644761892137</v>
      </c>
      <c r="E16" s="22">
        <v>0.47906059074805635</v>
      </c>
      <c r="F16" s="22">
        <v>0.68590787189819202</v>
      </c>
      <c r="G16" s="22">
        <v>0.21479902989999647</v>
      </c>
      <c r="H16" s="22">
        <v>0.28813623465823374</v>
      </c>
      <c r="I16" s="22">
        <v>0.42095692127269368</v>
      </c>
    </row>
    <row r="17" spans="1:9" ht="12" x14ac:dyDescent="0.2">
      <c r="A17" s="21" t="s">
        <v>11</v>
      </c>
      <c r="B17" s="17">
        <f t="shared" si="1"/>
        <v>2.7159718109640681E-2</v>
      </c>
      <c r="C17" s="18">
        <f t="shared" si="0"/>
        <v>3.8742767747022636E-3</v>
      </c>
      <c r="D17" s="22">
        <v>2.428297128262133E-2</v>
      </c>
      <c r="E17" s="22">
        <v>3.4718003146597995E-2</v>
      </c>
      <c r="F17" s="22">
        <v>1.6306084006369674E-2</v>
      </c>
      <c r="G17" s="22">
        <v>1.6231382491877069E-2</v>
      </c>
      <c r="H17" s="22">
        <v>3.6562869750305697E-2</v>
      </c>
      <c r="I17" s="22">
        <v>3.485699798007233E-2</v>
      </c>
    </row>
    <row r="18" spans="1:9" ht="12" x14ac:dyDescent="0.2">
      <c r="A18" s="21" t="s">
        <v>40</v>
      </c>
      <c r="B18" s="17">
        <f t="shared" si="1"/>
        <v>2.7487746384687817E-2</v>
      </c>
      <c r="C18" s="18">
        <f t="shared" si="0"/>
        <v>1.0075770090412901E-2</v>
      </c>
      <c r="D18" s="22">
        <v>3.7440628626826407E-2</v>
      </c>
      <c r="E18" s="22">
        <v>4.1777320975589574E-3</v>
      </c>
      <c r="F18" s="22">
        <v>6.6857682771026189E-2</v>
      </c>
      <c r="G18" s="22">
        <v>3.9158837548972744E-2</v>
      </c>
      <c r="H18" s="22">
        <v>1.0513070195494679E-2</v>
      </c>
      <c r="I18" s="22">
        <v>6.7785270682479215E-3</v>
      </c>
    </row>
    <row r="19" spans="1:9" ht="12" x14ac:dyDescent="0.2">
      <c r="A19" s="21" t="s">
        <v>41</v>
      </c>
      <c r="B19" s="17">
        <f t="shared" si="1"/>
        <v>1.8284812164651418E-2</v>
      </c>
      <c r="C19" s="18">
        <f t="shared" si="0"/>
        <v>2.0647135243563475E-3</v>
      </c>
      <c r="D19" s="22">
        <v>1.2901701915126547E-2</v>
      </c>
      <c r="E19" s="22">
        <v>2.3727827301349043E-2</v>
      </c>
      <c r="F19" s="22">
        <v>2.0339101903845015E-2</v>
      </c>
      <c r="G19" s="22">
        <v>1.1255840869306132E-2</v>
      </c>
      <c r="H19" s="22">
        <v>1.940374808373227E-2</v>
      </c>
      <c r="I19" s="22">
        <v>2.2080652914549519E-2</v>
      </c>
    </row>
    <row r="20" spans="1:9" ht="12" x14ac:dyDescent="0.2">
      <c r="A20" s="21" t="s">
        <v>42</v>
      </c>
      <c r="B20" s="17">
        <f t="shared" si="1"/>
        <v>0.31972049871568214</v>
      </c>
      <c r="C20" s="18">
        <f t="shared" si="0"/>
        <v>3.1330394864444749E-2</v>
      </c>
      <c r="D20" s="22">
        <v>0.18898971080997454</v>
      </c>
      <c r="E20" s="22">
        <v>0.29799892922129512</v>
      </c>
      <c r="F20" s="22">
        <v>0.32904088975679474</v>
      </c>
      <c r="G20" s="22">
        <v>0.3549552530299549</v>
      </c>
      <c r="H20" s="22">
        <v>0.42233213998480962</v>
      </c>
      <c r="I20" s="22">
        <v>0.32500606949126409</v>
      </c>
    </row>
    <row r="21" spans="1:9" ht="12" x14ac:dyDescent="0.2">
      <c r="A21" s="21" t="s">
        <v>12</v>
      </c>
      <c r="B21" s="17">
        <f t="shared" si="1"/>
        <v>0</v>
      </c>
      <c r="C21" s="18">
        <f t="shared" si="0"/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</row>
    <row r="22" spans="1:9" ht="12" x14ac:dyDescent="0.2">
      <c r="A22" s="19" t="s">
        <v>13</v>
      </c>
      <c r="B22" s="17">
        <f t="shared" si="1"/>
        <v>7.6823870511077016E-2</v>
      </c>
      <c r="C22" s="18">
        <f t="shared" si="0"/>
        <v>2.0573650053034263E-2</v>
      </c>
      <c r="D22" s="22">
        <v>2.9524845816600646E-2</v>
      </c>
      <c r="E22" s="22">
        <v>0.10000743815868594</v>
      </c>
      <c r="F22" s="22">
        <v>0.16398963616669676</v>
      </c>
      <c r="G22" s="22">
        <v>3.4122687904019323E-2</v>
      </c>
      <c r="H22" s="22">
        <v>5.4498760478646227E-2</v>
      </c>
      <c r="I22" s="22">
        <v>7.8799854541813152E-2</v>
      </c>
    </row>
    <row r="23" spans="1:9" ht="12" x14ac:dyDescent="0.2">
      <c r="A23" s="19" t="s">
        <v>14</v>
      </c>
      <c r="B23" s="17">
        <f t="shared" si="1"/>
        <v>0</v>
      </c>
      <c r="C23" s="18">
        <f t="shared" si="0"/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</row>
    <row r="24" spans="1:9" ht="12" x14ac:dyDescent="0.2">
      <c r="A24" s="21" t="s">
        <v>15</v>
      </c>
      <c r="B24" s="17">
        <f t="shared" si="1"/>
        <v>3.2144106244984393E-2</v>
      </c>
      <c r="C24" s="18">
        <f t="shared" si="0"/>
        <v>3.5138508217965325E-3</v>
      </c>
      <c r="D24" s="22">
        <v>3.8671945527847203E-2</v>
      </c>
      <c r="E24" s="22">
        <v>2.0754999252990507E-2</v>
      </c>
      <c r="F24" s="22">
        <v>3.1035365642343295E-2</v>
      </c>
      <c r="G24" s="22">
        <v>2.5974393426436298E-2</v>
      </c>
      <c r="H24" s="22">
        <v>4.4737344294583183E-2</v>
      </c>
      <c r="I24" s="22">
        <v>3.1690589325705849E-2</v>
      </c>
    </row>
    <row r="25" spans="1:9" ht="12" x14ac:dyDescent="0.2">
      <c r="A25" s="21" t="s">
        <v>16</v>
      </c>
      <c r="B25" s="17">
        <f t="shared" si="1"/>
        <v>1.1315387971999862</v>
      </c>
      <c r="C25" s="18">
        <f t="shared" si="0"/>
        <v>0.38930719537219344</v>
      </c>
      <c r="D25" s="22">
        <v>0.48047222890360641</v>
      </c>
      <c r="E25" s="22">
        <v>1.1460104220242688</v>
      </c>
      <c r="F25" s="22">
        <v>3.0102012243029841</v>
      </c>
      <c r="G25" s="22">
        <v>0.5045673273126472</v>
      </c>
      <c r="H25" s="22">
        <v>0.74959867160656912</v>
      </c>
      <c r="I25" s="22">
        <v>0.89838290904984064</v>
      </c>
    </row>
    <row r="26" spans="1:9" ht="12" x14ac:dyDescent="0.2">
      <c r="A26" s="19" t="s">
        <v>17</v>
      </c>
      <c r="B26" s="17">
        <f t="shared" si="1"/>
        <v>0</v>
      </c>
      <c r="C26" s="18">
        <f t="shared" si="0"/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</row>
    <row r="27" spans="1:9" ht="12" x14ac:dyDescent="0.2">
      <c r="A27" s="21" t="s">
        <v>43</v>
      </c>
      <c r="B27" s="17">
        <f t="shared" si="1"/>
        <v>0</v>
      </c>
      <c r="C27" s="18">
        <f t="shared" si="0"/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</row>
    <row r="28" spans="1:9" ht="12" x14ac:dyDescent="0.2">
      <c r="A28" s="21" t="s">
        <v>18</v>
      </c>
      <c r="B28" s="17">
        <f t="shared" si="1"/>
        <v>0.40909537359448395</v>
      </c>
      <c r="C28" s="18">
        <f t="shared" si="0"/>
        <v>0.10180529348419101</v>
      </c>
      <c r="D28" s="22">
        <v>0.68361513505914606</v>
      </c>
      <c r="E28" s="22">
        <v>0.22526843483895673</v>
      </c>
      <c r="F28" s="22">
        <v>0.22095565976117448</v>
      </c>
      <c r="G28" s="22">
        <v>0.28947928111741594</v>
      </c>
      <c r="H28" s="22">
        <v>0.7711158786378155</v>
      </c>
      <c r="I28" s="22">
        <v>0.26413785215239488</v>
      </c>
    </row>
    <row r="29" spans="1:9" ht="12" x14ac:dyDescent="0.2">
      <c r="A29" s="21" t="s">
        <v>19</v>
      </c>
      <c r="B29" s="17">
        <f t="shared" si="1"/>
        <v>0</v>
      </c>
      <c r="C29" s="18">
        <f t="shared" si="0"/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</row>
    <row r="30" spans="1:9" ht="12" x14ac:dyDescent="0.2">
      <c r="A30" s="21" t="s">
        <v>20</v>
      </c>
      <c r="B30" s="17">
        <f t="shared" si="1"/>
        <v>0</v>
      </c>
      <c r="C30" s="18">
        <f t="shared" si="0"/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</row>
    <row r="31" spans="1:9" ht="12" x14ac:dyDescent="0.2">
      <c r="A31" s="21" t="s">
        <v>21</v>
      </c>
      <c r="B31" s="17">
        <f t="shared" si="1"/>
        <v>0</v>
      </c>
      <c r="C31" s="18">
        <f t="shared" si="0"/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</row>
    <row r="32" spans="1:9" ht="12" x14ac:dyDescent="0.2">
      <c r="A32" s="21" t="s">
        <v>44</v>
      </c>
      <c r="B32" s="17">
        <f t="shared" si="1"/>
        <v>0</v>
      </c>
      <c r="C32" s="18">
        <f t="shared" si="0"/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</row>
    <row r="33" spans="1:9" ht="12" x14ac:dyDescent="0.2">
      <c r="A33" s="21" t="s">
        <v>45</v>
      </c>
      <c r="B33" s="17">
        <f t="shared" si="1"/>
        <v>0</v>
      </c>
      <c r="C33" s="18">
        <f t="shared" si="0"/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</row>
    <row r="34" spans="1:9" ht="12" x14ac:dyDescent="0.2">
      <c r="A34" s="21" t="s">
        <v>46</v>
      </c>
      <c r="B34" s="17">
        <f t="shared" si="1"/>
        <v>0</v>
      </c>
      <c r="C34" s="18">
        <f t="shared" ref="C34:C65" si="2">IFERROR(STDEV(D34:I34)/SQRT(COUNT(D34:I34)),"")</f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</row>
    <row r="35" spans="1:9" ht="12" x14ac:dyDescent="0.2">
      <c r="A35" s="19" t="s">
        <v>22</v>
      </c>
      <c r="B35" s="17">
        <f t="shared" si="1"/>
        <v>1.2674272116080143</v>
      </c>
      <c r="C35" s="18">
        <f t="shared" si="2"/>
        <v>0.29279028112705008</v>
      </c>
      <c r="D35" s="22">
        <v>0.9025155449522293</v>
      </c>
      <c r="E35" s="22">
        <v>1.4457392217131115</v>
      </c>
      <c r="F35" s="22">
        <v>2.018980311459551</v>
      </c>
      <c r="G35" s="22">
        <v>1.7379754281247666</v>
      </c>
      <c r="H35" s="22">
        <v>1.4860354091302739</v>
      </c>
      <c r="I35" s="22">
        <v>1.3317354268152922E-2</v>
      </c>
    </row>
    <row r="36" spans="1:9" ht="12" x14ac:dyDescent="0.2">
      <c r="A36" s="19" t="s">
        <v>47</v>
      </c>
      <c r="B36" s="17">
        <f t="shared" si="1"/>
        <v>0</v>
      </c>
      <c r="C36" s="18">
        <f t="shared" si="2"/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</row>
    <row r="37" spans="1:9" ht="12" x14ac:dyDescent="0.2">
      <c r="A37" s="19" t="s">
        <v>23</v>
      </c>
      <c r="B37" s="17">
        <f t="shared" si="1"/>
        <v>0</v>
      </c>
      <c r="C37" s="18">
        <f t="shared" si="2"/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</row>
    <row r="38" spans="1:9" ht="12" x14ac:dyDescent="0.2">
      <c r="A38" s="19" t="s">
        <v>36</v>
      </c>
      <c r="B38" s="17">
        <f t="shared" si="1"/>
        <v>0</v>
      </c>
      <c r="C38" s="18">
        <f t="shared" si="2"/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</row>
    <row r="39" spans="1:9" ht="12" x14ac:dyDescent="0.2">
      <c r="A39" s="19" t="s">
        <v>24</v>
      </c>
      <c r="B39" s="17">
        <f t="shared" si="1"/>
        <v>0</v>
      </c>
      <c r="C39" s="18">
        <f t="shared" si="2"/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</row>
    <row r="40" spans="1:9" ht="12" x14ac:dyDescent="0.2">
      <c r="A40" s="19" t="s">
        <v>48</v>
      </c>
      <c r="B40" s="17">
        <f t="shared" si="1"/>
        <v>0</v>
      </c>
      <c r="C40" s="18">
        <f t="shared" si="2"/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</row>
    <row r="41" spans="1:9" ht="12" x14ac:dyDescent="0.2">
      <c r="A41" s="21" t="s">
        <v>25</v>
      </c>
      <c r="B41" s="17">
        <f t="shared" si="1"/>
        <v>83.982290311768551</v>
      </c>
      <c r="C41" s="18">
        <f t="shared" si="2"/>
        <v>2.0223495403900018</v>
      </c>
      <c r="D41" s="22">
        <v>89.857935276446412</v>
      </c>
      <c r="E41" s="22">
        <v>83.20752297768162</v>
      </c>
      <c r="F41" s="22">
        <v>77.936365212142604</v>
      </c>
      <c r="G41" s="22">
        <v>78.525060784184092</v>
      </c>
      <c r="H41" s="22">
        <v>87.793478781313809</v>
      </c>
      <c r="I41" s="22">
        <v>86.573378838842757</v>
      </c>
    </row>
    <row r="42" spans="1:9" ht="12" x14ac:dyDescent="0.2">
      <c r="A42" s="21" t="s">
        <v>26</v>
      </c>
      <c r="B42" s="17">
        <f t="shared" si="1"/>
        <v>0</v>
      </c>
      <c r="C42" s="18">
        <f t="shared" si="2"/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</row>
    <row r="43" spans="1:9" ht="12" x14ac:dyDescent="0.2">
      <c r="A43" s="21" t="s">
        <v>49</v>
      </c>
      <c r="B43" s="17">
        <f t="shared" si="1"/>
        <v>0</v>
      </c>
      <c r="C43" s="18">
        <f t="shared" si="2"/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</row>
    <row r="44" spans="1:9" ht="12" x14ac:dyDescent="0.2">
      <c r="A44" s="21" t="s">
        <v>27</v>
      </c>
      <c r="B44" s="17">
        <f t="shared" si="1"/>
        <v>2.523063359256944E-2</v>
      </c>
      <c r="C44" s="18">
        <f t="shared" si="2"/>
        <v>6.8309991218880586E-3</v>
      </c>
      <c r="D44" s="22">
        <v>1.3180698818887547E-2</v>
      </c>
      <c r="E44" s="22">
        <v>1.8836297109714975E-2</v>
      </c>
      <c r="F44" s="22">
        <v>5.8656687531237983E-2</v>
      </c>
      <c r="G44" s="22">
        <v>1.911474774897242E-2</v>
      </c>
      <c r="H44" s="22">
        <v>1.7652784693743918E-2</v>
      </c>
      <c r="I44" s="22">
        <v>2.3942585652859782E-2</v>
      </c>
    </row>
    <row r="45" spans="1:9" ht="12" x14ac:dyDescent="0.2">
      <c r="A45" s="21" t="s">
        <v>50</v>
      </c>
      <c r="B45" s="17">
        <f t="shared" si="1"/>
        <v>0</v>
      </c>
      <c r="C45" s="18">
        <f t="shared" si="2"/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</row>
    <row r="46" spans="1:9" ht="12" x14ac:dyDescent="0.2">
      <c r="A46" s="21" t="s">
        <v>28</v>
      </c>
      <c r="B46" s="17">
        <f t="shared" si="1"/>
        <v>0.65769346239047466</v>
      </c>
      <c r="C46" s="18">
        <f t="shared" si="2"/>
        <v>9.5822867686556679E-2</v>
      </c>
      <c r="D46" s="22">
        <v>0.33137182153386957</v>
      </c>
      <c r="E46" s="22">
        <v>0.60533119788133749</v>
      </c>
      <c r="F46" s="22">
        <v>0.90394679504136144</v>
      </c>
      <c r="G46" s="22">
        <v>0.93127876581664204</v>
      </c>
      <c r="H46" s="22">
        <v>0.48518207910939776</v>
      </c>
      <c r="I46" s="22">
        <v>0.68905011496024005</v>
      </c>
    </row>
    <row r="47" spans="1:9" ht="12" x14ac:dyDescent="0.2">
      <c r="A47" s="21" t="s">
        <v>51</v>
      </c>
      <c r="B47" s="17">
        <f t="shared" si="1"/>
        <v>0</v>
      </c>
      <c r="C47" s="18">
        <f t="shared" si="2"/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</row>
    <row r="48" spans="1:9" ht="12" x14ac:dyDescent="0.2">
      <c r="A48" s="21" t="s">
        <v>52</v>
      </c>
      <c r="B48" s="17">
        <f t="shared" si="1"/>
        <v>0</v>
      </c>
      <c r="C48" s="18">
        <f t="shared" si="2"/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</row>
    <row r="49" spans="1:9" ht="12" x14ac:dyDescent="0.2">
      <c r="A49" s="21" t="s">
        <v>53</v>
      </c>
      <c r="B49" s="17">
        <f t="shared" si="1"/>
        <v>0</v>
      </c>
      <c r="C49" s="18">
        <f t="shared" si="2"/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</row>
    <row r="50" spans="1:9" ht="12" x14ac:dyDescent="0.2">
      <c r="A50" s="21" t="s">
        <v>54</v>
      </c>
      <c r="B50" s="17">
        <f t="shared" si="1"/>
        <v>0</v>
      </c>
      <c r="C50" s="18">
        <f t="shared" si="2"/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</row>
    <row r="51" spans="1:9" ht="12" x14ac:dyDescent="0.2">
      <c r="A51" s="19" t="s">
        <v>29</v>
      </c>
      <c r="B51" s="17">
        <f t="shared" si="1"/>
        <v>5.64488439590514</v>
      </c>
      <c r="C51" s="18">
        <f t="shared" si="2"/>
        <v>0.82791326427231215</v>
      </c>
      <c r="D51" s="22">
        <v>2.9190875489711647</v>
      </c>
      <c r="E51" s="22">
        <v>5.5814937936407381</v>
      </c>
      <c r="F51" s="22">
        <v>8.0630895882802065</v>
      </c>
      <c r="G51" s="22">
        <v>7.5535032262514301</v>
      </c>
      <c r="H51" s="22">
        <v>3.7677973990759006</v>
      </c>
      <c r="I51" s="22">
        <v>5.984334819211405</v>
      </c>
    </row>
    <row r="52" spans="1:9" ht="12" x14ac:dyDescent="0.2">
      <c r="A52" s="21" t="s">
        <v>55</v>
      </c>
      <c r="B52" s="17">
        <f t="shared" si="1"/>
        <v>3.9787136952316927E-2</v>
      </c>
      <c r="C52" s="18">
        <f t="shared" si="2"/>
        <v>6.450438085467405E-3</v>
      </c>
      <c r="D52" s="22">
        <v>1.9609453124142896E-2</v>
      </c>
      <c r="E52" s="22">
        <v>2.7169417419857012E-2</v>
      </c>
      <c r="F52" s="22">
        <v>4.1695435828637578E-2</v>
      </c>
      <c r="G52" s="22">
        <v>6.5415392451901283E-2</v>
      </c>
      <c r="H52" s="22">
        <v>4.0464390462359411E-2</v>
      </c>
      <c r="I52" s="22">
        <v>4.4368732427003399E-2</v>
      </c>
    </row>
    <row r="53" spans="1:9" ht="12" x14ac:dyDescent="0.2">
      <c r="A53" s="21" t="s">
        <v>30</v>
      </c>
      <c r="B53" s="17">
        <f t="shared" si="1"/>
        <v>1.3055055379077895E-2</v>
      </c>
      <c r="C53" s="18">
        <f t="shared" si="2"/>
        <v>1.7005465001630705E-3</v>
      </c>
      <c r="D53" s="22">
        <v>1.0592799856865872E-2</v>
      </c>
      <c r="E53" s="22">
        <v>1.4172197798702969E-2</v>
      </c>
      <c r="F53" s="22">
        <v>1.1518849154140932E-2</v>
      </c>
      <c r="G53" s="22">
        <v>2.0851844503581365E-2</v>
      </c>
      <c r="H53" s="22">
        <v>9.1457229719623702E-3</v>
      </c>
      <c r="I53" s="22">
        <v>1.2048917989213858E-2</v>
      </c>
    </row>
    <row r="54" spans="1:9" ht="12" x14ac:dyDescent="0.2">
      <c r="A54" s="21" t="s">
        <v>31</v>
      </c>
      <c r="B54" s="17">
        <f t="shared" si="1"/>
        <v>7.8100319805895754E-2</v>
      </c>
      <c r="C54" s="18">
        <f t="shared" si="2"/>
        <v>1.0784227070845271E-2</v>
      </c>
      <c r="D54" s="22">
        <v>8.348919864858606E-2</v>
      </c>
      <c r="E54" s="22">
        <v>7.3961332272326957E-2</v>
      </c>
      <c r="F54" s="22">
        <v>0.11331606126703246</v>
      </c>
      <c r="G54" s="22">
        <v>0.10004273782409973</v>
      </c>
      <c r="H54" s="22">
        <v>4.6117174147506879E-2</v>
      </c>
      <c r="I54" s="22">
        <v>5.1675414675822401E-2</v>
      </c>
    </row>
    <row r="55" spans="1:9" ht="12" x14ac:dyDescent="0.2">
      <c r="A55" s="21" t="s">
        <v>32</v>
      </c>
      <c r="B55" s="17">
        <f t="shared" si="1"/>
        <v>0</v>
      </c>
      <c r="C55" s="18">
        <f t="shared" si="2"/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</row>
    <row r="56" spans="1:9" ht="12" x14ac:dyDescent="0.2">
      <c r="A56" s="21" t="s">
        <v>33</v>
      </c>
      <c r="B56" s="17">
        <f t="shared" si="1"/>
        <v>0.22803118589552243</v>
      </c>
      <c r="C56" s="18">
        <f t="shared" si="2"/>
        <v>2.2925578260010404E-2</v>
      </c>
      <c r="D56" s="22">
        <v>0.24109264165154054</v>
      </c>
      <c r="E56" s="22">
        <v>0.27842152163368489</v>
      </c>
      <c r="F56" s="22">
        <v>0.15229121032044615</v>
      </c>
      <c r="G56" s="22">
        <v>0.30090043736539773</v>
      </c>
      <c r="H56" s="22">
        <v>0.20712606698988306</v>
      </c>
      <c r="I56" s="22">
        <v>0.18835523741218241</v>
      </c>
    </row>
    <row r="57" spans="1:9" ht="12" x14ac:dyDescent="0.2">
      <c r="A57" s="21" t="s">
        <v>56</v>
      </c>
      <c r="B57" s="17">
        <f t="shared" si="1"/>
        <v>4.5026009207054551</v>
      </c>
      <c r="C57" s="18">
        <f t="shared" si="2"/>
        <v>0.81893638094238486</v>
      </c>
      <c r="D57" s="22">
        <v>2.9664131531056168</v>
      </c>
      <c r="E57" s="22">
        <v>5.0536451864496224</v>
      </c>
      <c r="F57" s="22">
        <v>5.0577396137598614</v>
      </c>
      <c r="G57" s="22">
        <v>8.0040625791609283</v>
      </c>
      <c r="H57" s="22">
        <v>2.6746012716758583</v>
      </c>
      <c r="I57" s="22">
        <v>3.2591437200808446</v>
      </c>
    </row>
    <row r="58" spans="1:9" ht="12" x14ac:dyDescent="0.2">
      <c r="A58" s="19" t="s">
        <v>34</v>
      </c>
      <c r="B58" s="17">
        <f t="shared" si="1"/>
        <v>1.2147646291598447E-2</v>
      </c>
      <c r="C58" s="18">
        <f t="shared" si="2"/>
        <v>4.7110605534991428E-3</v>
      </c>
      <c r="D58" s="22">
        <v>5.3638480547190505E-3</v>
      </c>
      <c r="E58" s="22">
        <v>1.8203057624068309E-2</v>
      </c>
      <c r="F58" s="22">
        <v>7.8155918700202696E-3</v>
      </c>
      <c r="G58" s="22">
        <v>3.2343576822867197E-2</v>
      </c>
      <c r="H58" s="22">
        <v>9.1598033779158525E-3</v>
      </c>
      <c r="I58" s="22">
        <v>0</v>
      </c>
    </row>
    <row r="59" spans="1:9" ht="12" x14ac:dyDescent="0.2">
      <c r="A59" s="19" t="s">
        <v>57</v>
      </c>
      <c r="B59" s="17">
        <f t="shared" si="1"/>
        <v>6.7119876624098643E-2</v>
      </c>
      <c r="C59" s="18">
        <f t="shared" si="2"/>
        <v>5.800141770572355E-3</v>
      </c>
      <c r="D59" s="22">
        <v>7.3314619844091655E-2</v>
      </c>
      <c r="E59" s="22">
        <v>8.5461425441157784E-2</v>
      </c>
      <c r="F59" s="22">
        <v>5.1147465708450524E-2</v>
      </c>
      <c r="G59" s="22">
        <v>7.9274779164880918E-2</v>
      </c>
      <c r="H59" s="22">
        <v>5.9673259736033379E-2</v>
      </c>
      <c r="I59" s="22">
        <v>5.3847709849977568E-2</v>
      </c>
    </row>
    <row r="60" spans="1:9" ht="12" x14ac:dyDescent="0.2">
      <c r="A60" s="19" t="s">
        <v>58</v>
      </c>
      <c r="B60" s="17">
        <f t="shared" si="1"/>
        <v>0.22024704527842343</v>
      </c>
      <c r="C60" s="18">
        <f t="shared" si="2"/>
        <v>2.4903708047486619E-2</v>
      </c>
      <c r="D60" s="22">
        <v>0.22097926294221254</v>
      </c>
      <c r="E60" s="22">
        <v>0.26447149902029471</v>
      </c>
      <c r="F60" s="22">
        <v>0.17060731162063864</v>
      </c>
      <c r="G60" s="22">
        <v>0.31847105150736538</v>
      </c>
      <c r="H60" s="22">
        <v>0.18249014990097542</v>
      </c>
      <c r="I60" s="22">
        <v>0.16446299667905387</v>
      </c>
    </row>
    <row r="61" spans="1:9" ht="12" x14ac:dyDescent="0.2">
      <c r="A61" s="19" t="s">
        <v>35</v>
      </c>
      <c r="B61" s="17">
        <f t="shared" si="1"/>
        <v>0.34539893916294967</v>
      </c>
      <c r="C61" s="18">
        <f t="shared" si="2"/>
        <v>4.0657686386461792E-2</v>
      </c>
      <c r="D61" s="22">
        <v>0.33830303847353649</v>
      </c>
      <c r="E61" s="22">
        <v>0.4542930260845201</v>
      </c>
      <c r="F61" s="22">
        <v>0.26779088912920374</v>
      </c>
      <c r="G61" s="22">
        <v>0.48088427129790379</v>
      </c>
      <c r="H61" s="22">
        <v>0.28223060283213436</v>
      </c>
      <c r="I61" s="22">
        <v>0.24889180716039927</v>
      </c>
    </row>
    <row r="62" spans="1:9" ht="12" x14ac:dyDescent="0.2">
      <c r="A62" s="19" t="s">
        <v>59</v>
      </c>
      <c r="B62" s="17">
        <f t="shared" si="1"/>
        <v>6.4566036363383372E-2</v>
      </c>
      <c r="C62" s="18">
        <f t="shared" si="2"/>
        <v>8.7623974775662868E-3</v>
      </c>
      <c r="D62" s="22">
        <v>6.5318618566452852E-2</v>
      </c>
      <c r="E62" s="22">
        <v>8.6199089561473194E-2</v>
      </c>
      <c r="F62" s="22">
        <v>3.4228280960119956E-2</v>
      </c>
      <c r="G62" s="22">
        <v>9.1498977428558226E-2</v>
      </c>
      <c r="H62" s="22">
        <v>5.2962048939531603E-2</v>
      </c>
      <c r="I62" s="22">
        <v>5.7189202724164369E-2</v>
      </c>
    </row>
    <row r="63" spans="1:9" x14ac:dyDescent="0.2">
      <c r="B63" s="1"/>
      <c r="C63" s="1"/>
    </row>
    <row r="64" spans="1:9" x14ac:dyDescent="0.2">
      <c r="B64" s="1"/>
      <c r="C64" s="1"/>
    </row>
    <row r="65" spans="1:21" x14ac:dyDescent="0.2">
      <c r="A65" s="3" t="s">
        <v>62</v>
      </c>
      <c r="B65" s="1"/>
      <c r="C65" s="1"/>
      <c r="K65" s="4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x14ac:dyDescent="0.2">
      <c r="A66" s="7" t="s">
        <v>68</v>
      </c>
      <c r="B66" s="15" t="s">
        <v>61</v>
      </c>
      <c r="C66" s="16" t="s">
        <v>70</v>
      </c>
      <c r="D66" s="7">
        <v>1</v>
      </c>
      <c r="E66" s="7">
        <v>2</v>
      </c>
      <c r="F66" s="7">
        <v>3</v>
      </c>
      <c r="G66" s="7">
        <v>4</v>
      </c>
      <c r="H66" s="7">
        <v>5</v>
      </c>
      <c r="I66" s="7">
        <v>6</v>
      </c>
      <c r="K66" s="4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ht="12" x14ac:dyDescent="0.2">
      <c r="A67" s="19" t="s">
        <v>37</v>
      </c>
      <c r="B67" s="17">
        <f>IFERROR(AVERAGE(D67:I67),"")</f>
        <v>6.9552625082596173E-2</v>
      </c>
      <c r="C67" s="18">
        <f t="shared" ref="C67:C98" si="3">IFERROR(STDEV(D67:I67)/SQRT(COUNT(D67:I67)),"")</f>
        <v>2.3941788264185158E-2</v>
      </c>
      <c r="D67" s="20">
        <v>0.18141517726031647</v>
      </c>
      <c r="E67" s="20">
        <v>3.9773419805645659E-2</v>
      </c>
      <c r="F67" s="20">
        <v>1.9806146862934772E-2</v>
      </c>
      <c r="G67" s="20">
        <v>5.9246785442423032E-2</v>
      </c>
      <c r="H67" s="20">
        <v>3.6484451247175205E-2</v>
      </c>
      <c r="I67" s="20">
        <v>8.0589769877081857E-2</v>
      </c>
      <c r="K67" s="4"/>
      <c r="L67" s="13"/>
      <c r="M67" s="13"/>
      <c r="N67" s="13"/>
      <c r="Q67" s="13"/>
      <c r="R67" s="13"/>
      <c r="T67" s="13"/>
      <c r="U67" s="13"/>
    </row>
    <row r="68" spans="1:21" ht="12" x14ac:dyDescent="0.2">
      <c r="A68" s="21" t="s">
        <v>0</v>
      </c>
      <c r="B68" s="17">
        <f t="shared" ref="B68:B126" si="4">IFERROR(AVERAGE(D68:I68),"")</f>
        <v>0.33838410977155126</v>
      </c>
      <c r="C68" s="18">
        <f t="shared" si="3"/>
        <v>0.12139402444475796</v>
      </c>
      <c r="D68" s="20">
        <v>0.90826419983523565</v>
      </c>
      <c r="E68" s="20">
        <v>0.16772971179839771</v>
      </c>
      <c r="F68" s="20">
        <v>0.17877543614167005</v>
      </c>
      <c r="G68" s="20">
        <v>0.22721472276049504</v>
      </c>
      <c r="H68" s="20">
        <v>0.12902918744060154</v>
      </c>
      <c r="I68" s="20">
        <v>0.41929140065290738</v>
      </c>
      <c r="K68" s="4"/>
      <c r="L68" s="13"/>
      <c r="M68" s="13"/>
      <c r="N68" s="13"/>
      <c r="Q68" s="13"/>
      <c r="R68" s="13"/>
      <c r="T68" s="13"/>
      <c r="U68" s="13"/>
    </row>
    <row r="69" spans="1:21" ht="12" x14ac:dyDescent="0.2">
      <c r="A69" s="21" t="s">
        <v>38</v>
      </c>
      <c r="B69" s="17">
        <f t="shared" si="4"/>
        <v>0.13073359668973336</v>
      </c>
      <c r="C69" s="18">
        <f t="shared" si="3"/>
        <v>4.2713224171784837E-2</v>
      </c>
      <c r="D69" s="20">
        <v>0.33389337000200237</v>
      </c>
      <c r="E69" s="20">
        <v>7.1841069655860498E-2</v>
      </c>
      <c r="F69" s="20">
        <v>8.0570183967358239E-2</v>
      </c>
      <c r="G69" s="20">
        <v>8.4898929179107921E-2</v>
      </c>
      <c r="H69" s="20">
        <v>6.0728427096650293E-2</v>
      </c>
      <c r="I69" s="20">
        <v>0.15246960023742084</v>
      </c>
      <c r="K69" s="4"/>
      <c r="L69" s="13"/>
      <c r="M69" s="13"/>
      <c r="N69" s="13"/>
      <c r="Q69" s="13"/>
      <c r="R69" s="13"/>
      <c r="T69" s="13"/>
      <c r="U69" s="13"/>
    </row>
    <row r="70" spans="1:21" ht="12" x14ac:dyDescent="0.2">
      <c r="A70" s="21" t="s">
        <v>1</v>
      </c>
      <c r="B70" s="17">
        <f t="shared" si="4"/>
        <v>0.23196293955837219</v>
      </c>
      <c r="C70" s="18">
        <f t="shared" si="3"/>
        <v>6.980213879360922E-2</v>
      </c>
      <c r="D70" s="20">
        <v>0.5343194971685381</v>
      </c>
      <c r="E70" s="20">
        <v>0.14885817116995478</v>
      </c>
      <c r="F70" s="20">
        <v>5.3117717610996477E-2</v>
      </c>
      <c r="G70" s="20">
        <v>0.20549287475660744</v>
      </c>
      <c r="H70" s="20">
        <v>0.1382165915709116</v>
      </c>
      <c r="I70" s="20">
        <v>0.31177278507322481</v>
      </c>
      <c r="K70" s="4"/>
      <c r="L70" s="13"/>
      <c r="M70" s="13"/>
      <c r="N70" s="13"/>
      <c r="Q70" s="13"/>
      <c r="R70" s="13"/>
      <c r="T70" s="13"/>
      <c r="U70" s="13"/>
    </row>
    <row r="71" spans="1:21" ht="12" x14ac:dyDescent="0.2">
      <c r="A71" s="19" t="s">
        <v>2</v>
      </c>
      <c r="B71" s="17">
        <f t="shared" si="4"/>
        <v>3.8270678884450154E-3</v>
      </c>
      <c r="C71" s="18">
        <f t="shared" si="3"/>
        <v>2.5797694004969329E-3</v>
      </c>
      <c r="D71" s="20">
        <v>0</v>
      </c>
      <c r="E71" s="20">
        <v>0</v>
      </c>
      <c r="F71" s="20">
        <v>0</v>
      </c>
      <c r="G71" s="20">
        <v>8.0244044725119191E-3</v>
      </c>
      <c r="H71" s="20">
        <v>0</v>
      </c>
      <c r="I71" s="20">
        <v>1.4938002858158172E-2</v>
      </c>
      <c r="K71" s="4"/>
      <c r="L71" s="13"/>
      <c r="M71" s="13"/>
      <c r="N71" s="13"/>
      <c r="Q71" s="13"/>
      <c r="R71" s="13"/>
      <c r="T71" s="13"/>
      <c r="U71" s="13"/>
    </row>
    <row r="72" spans="1:21" ht="12" x14ac:dyDescent="0.2">
      <c r="A72" s="21" t="s">
        <v>3</v>
      </c>
      <c r="B72" s="17">
        <f t="shared" si="4"/>
        <v>0.67404920584887362</v>
      </c>
      <c r="C72" s="18">
        <f t="shared" si="3"/>
        <v>0.20829909910259931</v>
      </c>
      <c r="D72" s="20">
        <v>1.6359460751998283</v>
      </c>
      <c r="E72" s="20">
        <v>0.33399134607809422</v>
      </c>
      <c r="F72" s="20">
        <v>0.52185404616133779</v>
      </c>
      <c r="G72" s="20">
        <v>0.48778728822662981</v>
      </c>
      <c r="H72" s="20">
        <v>0.24708558330203936</v>
      </c>
      <c r="I72" s="20">
        <v>0.81763089612531237</v>
      </c>
      <c r="K72" s="4"/>
      <c r="L72" s="13"/>
      <c r="M72" s="13"/>
      <c r="N72" s="13"/>
      <c r="Q72" s="13"/>
      <c r="R72" s="13"/>
      <c r="T72" s="13"/>
      <c r="U72" s="13"/>
    </row>
    <row r="73" spans="1:21" ht="12" x14ac:dyDescent="0.2">
      <c r="A73" s="21" t="s">
        <v>4</v>
      </c>
      <c r="B73" s="17">
        <f t="shared" si="4"/>
        <v>1.8654558114174014E-3</v>
      </c>
      <c r="C73" s="18">
        <f t="shared" si="3"/>
        <v>1.8654558114174014E-3</v>
      </c>
      <c r="D73" s="20">
        <v>0</v>
      </c>
      <c r="E73" s="20">
        <v>0</v>
      </c>
      <c r="F73" s="20">
        <v>0</v>
      </c>
      <c r="G73" s="20">
        <v>0</v>
      </c>
      <c r="H73" s="20">
        <v>1.1192734868504408E-2</v>
      </c>
      <c r="I73" s="20">
        <v>0</v>
      </c>
      <c r="K73" s="4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 ht="12" x14ac:dyDescent="0.2">
      <c r="A74" s="21" t="s">
        <v>5</v>
      </c>
      <c r="B74" s="17">
        <f t="shared" si="4"/>
        <v>8.5717332106512723E-2</v>
      </c>
      <c r="C74" s="18">
        <f t="shared" si="3"/>
        <v>1.4482097361585818E-2</v>
      </c>
      <c r="D74" s="20">
        <v>0.12172877175520502</v>
      </c>
      <c r="E74" s="20">
        <v>5.7178629067654613E-2</v>
      </c>
      <c r="F74" s="20">
        <v>5.1662992803145485E-2</v>
      </c>
      <c r="G74" s="20">
        <v>9.5955901668290725E-2</v>
      </c>
      <c r="H74" s="20">
        <v>5.6588853598872287E-2</v>
      </c>
      <c r="I74" s="20">
        <v>0.13118884374590822</v>
      </c>
      <c r="K74" s="4"/>
      <c r="O74" s="13"/>
      <c r="P74" s="13"/>
      <c r="Q74" s="13"/>
      <c r="R74" s="13"/>
      <c r="S74" s="13"/>
      <c r="T74" s="13"/>
      <c r="U74" s="13"/>
    </row>
    <row r="75" spans="1:21" ht="12" x14ac:dyDescent="0.2">
      <c r="A75" s="21" t="s">
        <v>6</v>
      </c>
      <c r="B75" s="17">
        <f t="shared" si="4"/>
        <v>0.23671739072388753</v>
      </c>
      <c r="C75" s="18">
        <f t="shared" si="3"/>
        <v>6.7384562293441017E-2</v>
      </c>
      <c r="D75" s="20">
        <v>0.56631096412671567</v>
      </c>
      <c r="E75" s="20">
        <v>0.17114125679056244</v>
      </c>
      <c r="F75" s="20">
        <v>0.13745825216610805</v>
      </c>
      <c r="G75" s="20">
        <v>0.14116504775556657</v>
      </c>
      <c r="H75" s="20">
        <v>0.23302448254531083</v>
      </c>
      <c r="I75" s="20">
        <v>0.17120434095906184</v>
      </c>
      <c r="K75" s="4"/>
      <c r="O75" s="13"/>
      <c r="P75" s="13"/>
      <c r="Q75" s="13"/>
      <c r="R75" s="13"/>
      <c r="S75" s="13"/>
      <c r="T75" s="13"/>
      <c r="U75" s="13"/>
    </row>
    <row r="76" spans="1:21" ht="12" x14ac:dyDescent="0.2">
      <c r="A76" s="21" t="s">
        <v>39</v>
      </c>
      <c r="B76" s="17">
        <f t="shared" si="4"/>
        <v>6.0996394336679813E-3</v>
      </c>
      <c r="C76" s="18">
        <f t="shared" si="3"/>
        <v>4.4636243786484384E-3</v>
      </c>
      <c r="D76" s="20">
        <v>0</v>
      </c>
      <c r="E76" s="20">
        <v>0</v>
      </c>
      <c r="F76" s="20">
        <v>2.6995212430138787E-2</v>
      </c>
      <c r="G76" s="20">
        <v>0</v>
      </c>
      <c r="H76" s="20">
        <v>9.6026241718691011E-3</v>
      </c>
      <c r="I76" s="20">
        <v>0</v>
      </c>
      <c r="K76" s="4"/>
      <c r="O76" s="13"/>
      <c r="P76" s="13"/>
      <c r="Q76" s="13"/>
      <c r="R76" s="13"/>
      <c r="S76" s="13"/>
      <c r="T76" s="13"/>
      <c r="U76" s="13"/>
    </row>
    <row r="77" spans="1:21" ht="12" x14ac:dyDescent="0.2">
      <c r="A77" s="19" t="s">
        <v>7</v>
      </c>
      <c r="B77" s="17">
        <f t="shared" si="4"/>
        <v>5.7093965136194268E-2</v>
      </c>
      <c r="C77" s="18">
        <f t="shared" si="3"/>
        <v>9.1390599721481794E-3</v>
      </c>
      <c r="D77" s="20">
        <v>9.2975717505261596E-2</v>
      </c>
      <c r="E77" s="20">
        <v>5.8895969822507596E-2</v>
      </c>
      <c r="F77" s="20">
        <v>7.1563589883918352E-2</v>
      </c>
      <c r="G77" s="20">
        <v>3.4543459617091231E-2</v>
      </c>
      <c r="H77" s="20">
        <v>3.6867369871074085E-2</v>
      </c>
      <c r="I77" s="20">
        <v>4.7717684117312774E-2</v>
      </c>
      <c r="K77" s="4"/>
      <c r="O77" s="13"/>
      <c r="P77" s="13"/>
      <c r="Q77" s="13"/>
      <c r="R77" s="13"/>
      <c r="S77" s="13"/>
      <c r="T77" s="13"/>
      <c r="U77" s="13"/>
    </row>
    <row r="78" spans="1:21" ht="12" x14ac:dyDescent="0.2">
      <c r="A78" s="19" t="s">
        <v>8</v>
      </c>
      <c r="B78" s="17">
        <f t="shared" si="4"/>
        <v>0.1266453437642979</v>
      </c>
      <c r="C78" s="18">
        <f t="shared" si="3"/>
        <v>1.593969537253381E-2</v>
      </c>
      <c r="D78" s="20">
        <v>0.12940631049872114</v>
      </c>
      <c r="E78" s="20">
        <v>0.14473812489534818</v>
      </c>
      <c r="F78" s="20">
        <v>0.19295700871463123</v>
      </c>
      <c r="G78" s="20">
        <v>8.4225025175403284E-2</v>
      </c>
      <c r="H78" s="20">
        <v>9.7584638296169049E-2</v>
      </c>
      <c r="I78" s="20">
        <v>0.11096095500551456</v>
      </c>
    </row>
    <row r="79" spans="1:21" ht="12" x14ac:dyDescent="0.2">
      <c r="A79" s="21" t="s">
        <v>9</v>
      </c>
      <c r="B79" s="17">
        <f t="shared" si="4"/>
        <v>0.10513921612020387</v>
      </c>
      <c r="C79" s="18">
        <f t="shared" si="3"/>
        <v>1.6937572735739488E-2</v>
      </c>
      <c r="D79" s="22">
        <v>0.15949440917082106</v>
      </c>
      <c r="E79" s="22">
        <v>7.5672127730235128E-2</v>
      </c>
      <c r="F79" s="22">
        <v>6.9916773754653369E-2</v>
      </c>
      <c r="G79" s="22">
        <v>0.11416833983339154</v>
      </c>
      <c r="H79" s="22">
        <v>6.4194662860839247E-2</v>
      </c>
      <c r="I79" s="22">
        <v>0.14738898337128287</v>
      </c>
    </row>
    <row r="80" spans="1:21" ht="12" x14ac:dyDescent="0.2">
      <c r="A80" s="21" t="s">
        <v>10</v>
      </c>
      <c r="B80" s="17">
        <f t="shared" si="4"/>
        <v>2.1114077416927484</v>
      </c>
      <c r="C80" s="18">
        <f t="shared" si="3"/>
        <v>0.63803504767256969</v>
      </c>
      <c r="D80" s="22">
        <v>5.2329938745227293</v>
      </c>
      <c r="E80" s="22">
        <v>1.8926238848214916</v>
      </c>
      <c r="F80" s="22">
        <v>0.95180196768330283</v>
      </c>
      <c r="G80" s="22">
        <v>1.6552262271209033</v>
      </c>
      <c r="H80" s="22">
        <v>1.3273577511710739</v>
      </c>
      <c r="I80" s="22">
        <v>1.6084427448369896</v>
      </c>
    </row>
    <row r="81" spans="1:9" ht="12" x14ac:dyDescent="0.2">
      <c r="A81" s="21" t="s">
        <v>11</v>
      </c>
      <c r="B81" s="17">
        <f t="shared" si="4"/>
        <v>0.10293260193703496</v>
      </c>
      <c r="C81" s="18">
        <f t="shared" si="3"/>
        <v>1.3166108054237473E-2</v>
      </c>
      <c r="D81" s="22">
        <v>0.15672925524381581</v>
      </c>
      <c r="E81" s="22">
        <v>0.10408508088506888</v>
      </c>
      <c r="F81" s="22">
        <v>0.11863170722466979</v>
      </c>
      <c r="G81" s="22">
        <v>7.1816595379152151E-2</v>
      </c>
      <c r="H81" s="22">
        <v>7.0738342780289148E-2</v>
      </c>
      <c r="I81" s="22">
        <v>9.5594630109214027E-2</v>
      </c>
    </row>
    <row r="82" spans="1:9" ht="12" x14ac:dyDescent="0.2">
      <c r="A82" s="21" t="s">
        <v>40</v>
      </c>
      <c r="B82" s="17">
        <f t="shared" si="4"/>
        <v>3.3140249169572776E-2</v>
      </c>
      <c r="C82" s="18">
        <f t="shared" si="3"/>
        <v>6.1897543429191562E-3</v>
      </c>
      <c r="D82" s="22">
        <v>2.905271592364728E-2</v>
      </c>
      <c r="E82" s="22">
        <v>2.7456934788507366E-2</v>
      </c>
      <c r="F82" s="22">
        <v>9.2401669194449119E-3</v>
      </c>
      <c r="G82" s="22">
        <v>5.4117897510497649E-2</v>
      </c>
      <c r="H82" s="22">
        <v>4.1554305573566451E-2</v>
      </c>
      <c r="I82" s="22">
        <v>3.7419474301772976E-2</v>
      </c>
    </row>
    <row r="83" spans="1:9" ht="12" x14ac:dyDescent="0.2">
      <c r="A83" s="21" t="s">
        <v>41</v>
      </c>
      <c r="B83" s="17">
        <f t="shared" si="4"/>
        <v>4.6508682922713256E-2</v>
      </c>
      <c r="C83" s="18">
        <f t="shared" si="3"/>
        <v>5.2819567645525645E-3</v>
      </c>
      <c r="D83" s="22">
        <v>7.2237063052722081E-2</v>
      </c>
      <c r="E83" s="22">
        <v>4.0608080589397286E-2</v>
      </c>
      <c r="F83" s="22">
        <v>4.455369937938581E-2</v>
      </c>
      <c r="G83" s="22">
        <v>3.9271330064260965E-2</v>
      </c>
      <c r="H83" s="22">
        <v>3.7486382493143754E-2</v>
      </c>
      <c r="I83" s="22">
        <v>4.4895541957369639E-2</v>
      </c>
    </row>
    <row r="84" spans="1:9" ht="12" x14ac:dyDescent="0.2">
      <c r="A84" s="21" t="s">
        <v>42</v>
      </c>
      <c r="B84" s="17">
        <f t="shared" si="4"/>
        <v>0.38416390041659937</v>
      </c>
      <c r="C84" s="18">
        <f t="shared" si="3"/>
        <v>3.1580340126718488E-2</v>
      </c>
      <c r="D84" s="22">
        <v>0.36252862621469667</v>
      </c>
      <c r="E84" s="22">
        <v>0.30813737907093408</v>
      </c>
      <c r="F84" s="22">
        <v>0.29358254772104436</v>
      </c>
      <c r="G84" s="22">
        <v>0.47619386868756658</v>
      </c>
      <c r="H84" s="22">
        <v>0.39785802956671501</v>
      </c>
      <c r="I84" s="22">
        <v>0.46668295123863962</v>
      </c>
    </row>
    <row r="85" spans="1:9" ht="12" x14ac:dyDescent="0.2">
      <c r="A85" s="21" t="s">
        <v>12</v>
      </c>
      <c r="B85" s="17">
        <f t="shared" si="4"/>
        <v>3.627239544425593E-2</v>
      </c>
      <c r="C85" s="18">
        <f t="shared" si="3"/>
        <v>1.30093402960204E-2</v>
      </c>
      <c r="D85" s="22">
        <v>0</v>
      </c>
      <c r="E85" s="22">
        <v>3.0770695253705384E-2</v>
      </c>
      <c r="F85" s="22">
        <v>1.3798666284428336E-2</v>
      </c>
      <c r="G85" s="22">
        <v>8.6042376405610382E-2</v>
      </c>
      <c r="H85" s="22">
        <v>6.1461375628284964E-2</v>
      </c>
      <c r="I85" s="22">
        <v>2.5561259093506521E-2</v>
      </c>
    </row>
    <row r="86" spans="1:9" ht="12" x14ac:dyDescent="0.2">
      <c r="A86" s="19" t="s">
        <v>13</v>
      </c>
      <c r="B86" s="17">
        <f t="shared" si="4"/>
        <v>2.1920684930250718</v>
      </c>
      <c r="C86" s="18">
        <f t="shared" si="3"/>
        <v>1.5811554277077127</v>
      </c>
      <c r="D86" s="22">
        <v>10.049765950799728</v>
      </c>
      <c r="E86" s="22">
        <v>0.26220702637091975</v>
      </c>
      <c r="F86" s="22">
        <v>0.14732542813302549</v>
      </c>
      <c r="G86" s="22">
        <v>1.2792380722934615</v>
      </c>
      <c r="H86" s="22">
        <v>0.4741962635722739</v>
      </c>
      <c r="I86" s="22">
        <v>0.93967821698101961</v>
      </c>
    </row>
    <row r="87" spans="1:9" ht="12" x14ac:dyDescent="0.2">
      <c r="A87" s="19" t="s">
        <v>14</v>
      </c>
      <c r="B87" s="17">
        <f t="shared" si="4"/>
        <v>0</v>
      </c>
      <c r="C87" s="18">
        <f t="shared" si="3"/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</row>
    <row r="88" spans="1:9" ht="12" x14ac:dyDescent="0.2">
      <c r="A88" s="21" t="s">
        <v>15</v>
      </c>
      <c r="B88" s="17">
        <f t="shared" si="4"/>
        <v>0.15101817839690926</v>
      </c>
      <c r="C88" s="18">
        <f t="shared" si="3"/>
        <v>6.2402794206540317E-2</v>
      </c>
      <c r="D88" s="22">
        <v>0</v>
      </c>
      <c r="E88" s="22">
        <v>9.5700494235739647E-2</v>
      </c>
      <c r="F88" s="22">
        <v>4.1065104002277884E-2</v>
      </c>
      <c r="G88" s="22">
        <v>0.16303894991191462</v>
      </c>
      <c r="H88" s="22">
        <v>0.430496262918317</v>
      </c>
      <c r="I88" s="22">
        <v>0.17580825931320637</v>
      </c>
    </row>
    <row r="89" spans="1:9" ht="12" x14ac:dyDescent="0.2">
      <c r="A89" s="21" t="s">
        <v>16</v>
      </c>
      <c r="B89" s="17">
        <f t="shared" si="4"/>
        <v>17.855237786914756</v>
      </c>
      <c r="C89" s="18">
        <f t="shared" si="3"/>
        <v>11.125608081413167</v>
      </c>
      <c r="D89" s="22">
        <v>72.639967472861969</v>
      </c>
      <c r="E89" s="22">
        <v>3.3947666515666692</v>
      </c>
      <c r="F89" s="22">
        <v>1.6277493106274841</v>
      </c>
      <c r="G89" s="22">
        <v>14.320882181050814</v>
      </c>
      <c r="H89" s="22">
        <v>4.7746264165592178</v>
      </c>
      <c r="I89" s="22">
        <v>10.373434688822382</v>
      </c>
    </row>
    <row r="90" spans="1:9" ht="12" x14ac:dyDescent="0.2">
      <c r="A90" s="19" t="s">
        <v>17</v>
      </c>
      <c r="B90" s="17">
        <f t="shared" si="4"/>
        <v>1.2369098455481361E-3</v>
      </c>
      <c r="C90" s="18">
        <f t="shared" si="3"/>
        <v>1.2369098455481361E-3</v>
      </c>
      <c r="D90" s="22">
        <v>0</v>
      </c>
      <c r="E90" s="22">
        <v>0</v>
      </c>
      <c r="F90" s="22">
        <v>0</v>
      </c>
      <c r="G90" s="22">
        <v>7.421459073288816E-3</v>
      </c>
      <c r="H90" s="22">
        <v>0</v>
      </c>
      <c r="I90" s="22">
        <v>0</v>
      </c>
    </row>
    <row r="91" spans="1:9" ht="12" x14ac:dyDescent="0.2">
      <c r="A91" s="21" t="s">
        <v>43</v>
      </c>
      <c r="B91" s="17">
        <f t="shared" si="4"/>
        <v>0.5220169943216515</v>
      </c>
      <c r="C91" s="18">
        <f t="shared" si="3"/>
        <v>6.0496504625815753E-2</v>
      </c>
      <c r="D91" s="22">
        <v>0.43069029050504631</v>
      </c>
      <c r="E91" s="22">
        <v>0.59020295863936711</v>
      </c>
      <c r="F91" s="22">
        <v>0.31147671584990516</v>
      </c>
      <c r="G91" s="22">
        <v>0.57758276659270369</v>
      </c>
      <c r="H91" s="22">
        <v>0.48159945485073608</v>
      </c>
      <c r="I91" s="22">
        <v>0.74054977949215062</v>
      </c>
    </row>
    <row r="92" spans="1:9" ht="12" x14ac:dyDescent="0.2">
      <c r="A92" s="21" t="s">
        <v>18</v>
      </c>
      <c r="B92" s="17">
        <f t="shared" si="4"/>
        <v>4.0457139265730468</v>
      </c>
      <c r="C92" s="18">
        <f t="shared" si="3"/>
        <v>0.33252037579908617</v>
      </c>
      <c r="D92" s="22">
        <v>2.6668958975138888</v>
      </c>
      <c r="E92" s="22">
        <v>5.1580953821444853</v>
      </c>
      <c r="F92" s="22">
        <v>3.8986736531407709</v>
      </c>
      <c r="G92" s="22">
        <v>3.9347081415628051</v>
      </c>
      <c r="H92" s="22">
        <v>4.3674456105572714</v>
      </c>
      <c r="I92" s="22">
        <v>4.2484648745190636</v>
      </c>
    </row>
    <row r="93" spans="1:9" ht="12" x14ac:dyDescent="0.2">
      <c r="A93" s="21" t="s">
        <v>19</v>
      </c>
      <c r="B93" s="17">
        <f t="shared" si="4"/>
        <v>0.80314073994775859</v>
      </c>
      <c r="C93" s="18">
        <f t="shared" si="3"/>
        <v>0.14945021495041208</v>
      </c>
      <c r="D93" s="22">
        <v>6.0947051166900121E-2</v>
      </c>
      <c r="E93" s="22">
        <v>0.92669785053064935</v>
      </c>
      <c r="F93" s="22">
        <v>0.97267195585121136</v>
      </c>
      <c r="G93" s="22">
        <v>0.92649879463834994</v>
      </c>
      <c r="H93" s="22">
        <v>1.0248764111788287</v>
      </c>
      <c r="I93" s="22">
        <v>0.90715237632061174</v>
      </c>
    </row>
    <row r="94" spans="1:9" ht="12" x14ac:dyDescent="0.2">
      <c r="A94" s="21" t="s">
        <v>20</v>
      </c>
      <c r="B94" s="17">
        <f t="shared" si="4"/>
        <v>0.13118643103628422</v>
      </c>
      <c r="C94" s="18">
        <f t="shared" si="3"/>
        <v>1.7576230966792623E-2</v>
      </c>
      <c r="D94" s="22">
        <v>5.8458825959041873E-2</v>
      </c>
      <c r="E94" s="22">
        <v>0.17135472390523532</v>
      </c>
      <c r="F94" s="22">
        <v>0.17058060338991979</v>
      </c>
      <c r="G94" s="22">
        <v>0.10809347233429233</v>
      </c>
      <c r="H94" s="22">
        <v>0.130725599166264</v>
      </c>
      <c r="I94" s="22">
        <v>0.14790536146295197</v>
      </c>
    </row>
    <row r="95" spans="1:9" ht="12" x14ac:dyDescent="0.2">
      <c r="A95" s="21" t="s">
        <v>21</v>
      </c>
      <c r="B95" s="17">
        <f t="shared" si="4"/>
        <v>0.14723952693050665</v>
      </c>
      <c r="C95" s="18">
        <f t="shared" si="3"/>
        <v>1.3825226378619925E-2</v>
      </c>
      <c r="D95" s="22">
        <v>0.10537551089990405</v>
      </c>
      <c r="E95" s="22">
        <v>0.18141954557373821</v>
      </c>
      <c r="F95" s="22">
        <v>0.1865886389591826</v>
      </c>
      <c r="G95" s="22">
        <v>0.11357796424410517</v>
      </c>
      <c r="H95" s="22">
        <v>0.14018198601090792</v>
      </c>
      <c r="I95" s="22">
        <v>0.15629351589520205</v>
      </c>
    </row>
    <row r="96" spans="1:9" ht="12" x14ac:dyDescent="0.2">
      <c r="A96" s="21" t="s">
        <v>44</v>
      </c>
      <c r="B96" s="17">
        <f t="shared" si="4"/>
        <v>0</v>
      </c>
      <c r="C96" s="18">
        <f t="shared" si="3"/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</row>
    <row r="97" spans="1:9" ht="12" x14ac:dyDescent="0.2">
      <c r="A97" s="21" t="s">
        <v>45</v>
      </c>
      <c r="B97" s="17">
        <f t="shared" si="4"/>
        <v>0</v>
      </c>
      <c r="C97" s="18">
        <f t="shared" si="3"/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</row>
    <row r="98" spans="1:9" ht="12" x14ac:dyDescent="0.2">
      <c r="A98" s="21" t="s">
        <v>46</v>
      </c>
      <c r="B98" s="17">
        <f t="shared" si="4"/>
        <v>0</v>
      </c>
      <c r="C98" s="18">
        <f t="shared" si="3"/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</row>
    <row r="99" spans="1:9" ht="12" x14ac:dyDescent="0.2">
      <c r="A99" s="19" t="s">
        <v>22</v>
      </c>
      <c r="B99" s="17">
        <f t="shared" si="4"/>
        <v>1.3253457628380716</v>
      </c>
      <c r="C99" s="18">
        <f t="shared" ref="C99:C130" si="5">IFERROR(STDEV(D99:I99)/SQRT(COUNT(D99:I99)),"")</f>
        <v>0.17565676230623176</v>
      </c>
      <c r="D99" s="22">
        <v>0.80979124059168273</v>
      </c>
      <c r="E99" s="22">
        <v>1.547623921774439</v>
      </c>
      <c r="F99" s="22">
        <v>0.82416015640088147</v>
      </c>
      <c r="G99" s="22">
        <v>1.5754505091853623</v>
      </c>
      <c r="H99" s="22">
        <v>1.324987120764068</v>
      </c>
      <c r="I99" s="22">
        <v>1.8700616283119955</v>
      </c>
    </row>
    <row r="100" spans="1:9" ht="12" x14ac:dyDescent="0.2">
      <c r="A100" s="19" t="s">
        <v>47</v>
      </c>
      <c r="B100" s="17">
        <f t="shared" si="4"/>
        <v>0</v>
      </c>
      <c r="C100" s="18">
        <f t="shared" si="5"/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</row>
    <row r="101" spans="1:9" ht="12" x14ac:dyDescent="0.2">
      <c r="A101" s="19" t="s">
        <v>23</v>
      </c>
      <c r="B101" s="17">
        <f t="shared" si="4"/>
        <v>0</v>
      </c>
      <c r="C101" s="18">
        <f t="shared" si="5"/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</row>
    <row r="102" spans="1:9" ht="12" x14ac:dyDescent="0.2">
      <c r="A102" s="19" t="s">
        <v>36</v>
      </c>
      <c r="B102" s="17">
        <f t="shared" si="4"/>
        <v>2.2543715148092528E-3</v>
      </c>
      <c r="C102" s="18">
        <f t="shared" si="5"/>
        <v>1.431127608787586E-3</v>
      </c>
      <c r="D102" s="22">
        <v>0</v>
      </c>
      <c r="E102" s="22">
        <v>6.2848385479456984E-3</v>
      </c>
      <c r="F102" s="22">
        <v>0</v>
      </c>
      <c r="G102" s="22">
        <v>0</v>
      </c>
      <c r="H102" s="22">
        <v>7.2413905409098199E-3</v>
      </c>
      <c r="I102" s="22">
        <v>0</v>
      </c>
    </row>
    <row r="103" spans="1:9" ht="12" x14ac:dyDescent="0.2">
      <c r="A103" s="19" t="s">
        <v>24</v>
      </c>
      <c r="B103" s="17">
        <f t="shared" si="4"/>
        <v>0</v>
      </c>
      <c r="C103" s="18">
        <f t="shared" si="5"/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</row>
    <row r="104" spans="1:9" ht="12" x14ac:dyDescent="0.2">
      <c r="A104" s="19" t="s">
        <v>48</v>
      </c>
      <c r="B104" s="17">
        <f t="shared" si="4"/>
        <v>0</v>
      </c>
      <c r="C104" s="18">
        <f t="shared" si="5"/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</row>
    <row r="105" spans="1:9" ht="12" x14ac:dyDescent="0.2">
      <c r="A105" s="21" t="s">
        <v>25</v>
      </c>
      <c r="B105" s="17">
        <f t="shared" si="4"/>
        <v>65.457347335177175</v>
      </c>
      <c r="C105" s="18">
        <f t="shared" si="5"/>
        <v>12.840063473777787</v>
      </c>
      <c r="D105" s="22">
        <v>2.3186332335997282</v>
      </c>
      <c r="E105" s="22">
        <v>80.332380695226774</v>
      </c>
      <c r="F105" s="22">
        <v>85.979783498849415</v>
      </c>
      <c r="G105" s="22">
        <v>70.099983066033147</v>
      </c>
      <c r="H105" s="22">
        <v>80.798468374837469</v>
      </c>
      <c r="I105" s="22">
        <v>73.21483514251652</v>
      </c>
    </row>
    <row r="106" spans="1:9" ht="12" x14ac:dyDescent="0.2">
      <c r="A106" s="21" t="s">
        <v>26</v>
      </c>
      <c r="B106" s="17">
        <f t="shared" si="4"/>
        <v>0</v>
      </c>
      <c r="C106" s="18">
        <f t="shared" si="5"/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</row>
    <row r="107" spans="1:9" ht="12" x14ac:dyDescent="0.2">
      <c r="A107" s="21" t="s">
        <v>49</v>
      </c>
      <c r="B107" s="17">
        <f t="shared" si="4"/>
        <v>6.5693879165596115E-3</v>
      </c>
      <c r="C107" s="18">
        <f t="shared" si="5"/>
        <v>2.2561074606368644E-3</v>
      </c>
      <c r="D107" s="22">
        <v>0</v>
      </c>
      <c r="E107" s="22">
        <v>8.9494669077887588E-3</v>
      </c>
      <c r="F107" s="22">
        <v>7.7867184658890181E-3</v>
      </c>
      <c r="G107" s="22">
        <v>1.451285926630352E-2</v>
      </c>
      <c r="H107" s="22">
        <v>4.1345814605032549E-4</v>
      </c>
      <c r="I107" s="22">
        <v>7.7538247133260435E-3</v>
      </c>
    </row>
    <row r="108" spans="1:9" ht="12" x14ac:dyDescent="0.2">
      <c r="A108" s="21" t="s">
        <v>27</v>
      </c>
      <c r="B108" s="17">
        <f t="shared" si="4"/>
        <v>0.1887625973483272</v>
      </c>
      <c r="C108" s="18">
        <f t="shared" si="5"/>
        <v>5.1610027216064669E-2</v>
      </c>
      <c r="D108" s="22">
        <v>0.32090458642111436</v>
      </c>
      <c r="E108" s="22">
        <v>0.11512862089937258</v>
      </c>
      <c r="F108" s="22">
        <v>3.4473053156611318E-2</v>
      </c>
      <c r="G108" s="22">
        <v>0.35630748176618299</v>
      </c>
      <c r="H108" s="22">
        <v>0.11701423466801979</v>
      </c>
      <c r="I108" s="22">
        <v>0.18874760717866215</v>
      </c>
    </row>
    <row r="109" spans="1:9" ht="12" x14ac:dyDescent="0.2">
      <c r="A109" s="21" t="s">
        <v>50</v>
      </c>
      <c r="B109" s="17">
        <f t="shared" si="4"/>
        <v>4.7538880003142629E-3</v>
      </c>
      <c r="C109" s="18">
        <f t="shared" si="5"/>
        <v>3.0606462427138349E-3</v>
      </c>
      <c r="D109" s="22">
        <v>0</v>
      </c>
      <c r="E109" s="22">
        <v>0</v>
      </c>
      <c r="F109" s="22">
        <v>1.6479010304158197E-2</v>
      </c>
      <c r="G109" s="22">
        <v>0</v>
      </c>
      <c r="H109" s="22">
        <v>1.204431769772738E-2</v>
      </c>
      <c r="I109" s="22">
        <v>0</v>
      </c>
    </row>
    <row r="110" spans="1:9" ht="12" x14ac:dyDescent="0.2">
      <c r="A110" s="21" t="s">
        <v>28</v>
      </c>
      <c r="B110" s="17">
        <f t="shared" si="4"/>
        <v>0.26046799667850062</v>
      </c>
      <c r="C110" s="18">
        <f t="shared" si="5"/>
        <v>5.5714291298762819E-2</v>
      </c>
      <c r="D110" s="22">
        <v>0</v>
      </c>
      <c r="E110" s="22">
        <v>0.40026961114852222</v>
      </c>
      <c r="F110" s="22">
        <v>0.27335584211787101</v>
      </c>
      <c r="G110" s="22">
        <v>0.30998367737193722</v>
      </c>
      <c r="H110" s="22">
        <v>0.31623792647521359</v>
      </c>
      <c r="I110" s="22">
        <v>0.26296092295745954</v>
      </c>
    </row>
    <row r="111" spans="1:9" ht="12" x14ac:dyDescent="0.2">
      <c r="A111" s="21" t="s">
        <v>51</v>
      </c>
      <c r="B111" s="17">
        <f t="shared" si="4"/>
        <v>0</v>
      </c>
      <c r="C111" s="18">
        <f t="shared" si="5"/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</row>
    <row r="112" spans="1:9" ht="12" x14ac:dyDescent="0.2">
      <c r="A112" s="21" t="s">
        <v>52</v>
      </c>
      <c r="B112" s="17">
        <f t="shared" si="4"/>
        <v>1.6696407022380273E-3</v>
      </c>
      <c r="C112" s="18">
        <f t="shared" si="5"/>
        <v>1.6696407022380277E-3</v>
      </c>
      <c r="D112" s="22">
        <v>0</v>
      </c>
      <c r="E112" s="22">
        <v>0</v>
      </c>
      <c r="F112" s="22">
        <v>0</v>
      </c>
      <c r="G112" s="22">
        <v>0</v>
      </c>
      <c r="H112" s="22">
        <v>1.0017844213428164E-2</v>
      </c>
      <c r="I112" s="22">
        <v>0</v>
      </c>
    </row>
    <row r="113" spans="1:9" ht="12" x14ac:dyDescent="0.2">
      <c r="A113" s="21" t="s">
        <v>53</v>
      </c>
      <c r="B113" s="17">
        <f t="shared" si="4"/>
        <v>0</v>
      </c>
      <c r="C113" s="18">
        <f t="shared" si="5"/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</row>
    <row r="114" spans="1:9" ht="12" x14ac:dyDescent="0.2">
      <c r="A114" s="21" t="s">
        <v>54</v>
      </c>
      <c r="B114" s="17">
        <f t="shared" si="4"/>
        <v>0</v>
      </c>
      <c r="C114" s="18">
        <f t="shared" si="5"/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</row>
    <row r="115" spans="1:9" ht="12" x14ac:dyDescent="0.2">
      <c r="A115" s="19" t="s">
        <v>29</v>
      </c>
      <c r="B115" s="17">
        <f t="shared" si="4"/>
        <v>1.9489258712170627</v>
      </c>
      <c r="C115" s="18">
        <f t="shared" si="5"/>
        <v>0.42235579985120836</v>
      </c>
      <c r="D115" s="22">
        <v>0</v>
      </c>
      <c r="E115" s="22">
        <v>2.9690630230312638</v>
      </c>
      <c r="F115" s="22">
        <v>2.5140672830230484</v>
      </c>
      <c r="G115" s="22">
        <v>1.9897778007530473</v>
      </c>
      <c r="H115" s="22">
        <v>2.3743204034996777</v>
      </c>
      <c r="I115" s="22">
        <v>1.8463267169953397</v>
      </c>
    </row>
    <row r="116" spans="1:9" ht="12" x14ac:dyDescent="0.2">
      <c r="A116" s="21" t="s">
        <v>55</v>
      </c>
      <c r="B116" s="17">
        <f t="shared" si="4"/>
        <v>3.9263707135988923E-2</v>
      </c>
      <c r="C116" s="18">
        <f t="shared" si="5"/>
        <v>1.4310127611778505E-2</v>
      </c>
      <c r="D116" s="22">
        <v>0</v>
      </c>
      <c r="E116" s="22">
        <v>8.7281421079131977E-2</v>
      </c>
      <c r="F116" s="22">
        <v>3.1804515414111216E-2</v>
      </c>
      <c r="G116" s="22">
        <v>2.0765326015476527E-2</v>
      </c>
      <c r="H116" s="22">
        <v>7.7447934526811799E-2</v>
      </c>
      <c r="I116" s="22">
        <v>1.8283045780402022E-2</v>
      </c>
    </row>
    <row r="117" spans="1:9" ht="12" x14ac:dyDescent="0.2">
      <c r="A117" s="21" t="s">
        <v>30</v>
      </c>
      <c r="B117" s="17">
        <f t="shared" si="4"/>
        <v>0</v>
      </c>
      <c r="C117" s="18">
        <f t="shared" si="5"/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</row>
    <row r="118" spans="1:9" ht="12" x14ac:dyDescent="0.2">
      <c r="A118" s="21" t="s">
        <v>31</v>
      </c>
      <c r="B118" s="17">
        <f t="shared" si="4"/>
        <v>2.3147748770389258E-3</v>
      </c>
      <c r="C118" s="18">
        <f t="shared" si="5"/>
        <v>2.3147748770389258E-3</v>
      </c>
      <c r="D118" s="22">
        <v>0</v>
      </c>
      <c r="E118" s="22">
        <v>0</v>
      </c>
      <c r="F118" s="22">
        <v>1.3888649262233554E-2</v>
      </c>
      <c r="G118" s="22">
        <v>0</v>
      </c>
      <c r="H118" s="22">
        <v>0</v>
      </c>
      <c r="I118" s="22">
        <v>0</v>
      </c>
    </row>
    <row r="119" spans="1:9" ht="12" x14ac:dyDescent="0.2">
      <c r="A119" s="21" t="s">
        <v>32</v>
      </c>
      <c r="B119" s="17">
        <f t="shared" si="4"/>
        <v>4.6469994042943187E-4</v>
      </c>
      <c r="C119" s="18">
        <f t="shared" si="5"/>
        <v>4.6469994042943181E-4</v>
      </c>
      <c r="D119" s="22">
        <v>0</v>
      </c>
      <c r="E119" s="22">
        <v>0</v>
      </c>
      <c r="F119" s="22">
        <v>0</v>
      </c>
      <c r="G119" s="22">
        <v>0</v>
      </c>
      <c r="H119" s="22">
        <v>2.7881996425765912E-3</v>
      </c>
      <c r="I119" s="22">
        <v>0</v>
      </c>
    </row>
    <row r="120" spans="1:9" ht="12" x14ac:dyDescent="0.2">
      <c r="A120" s="21" t="s">
        <v>33</v>
      </c>
      <c r="B120" s="17">
        <f t="shared" si="4"/>
        <v>1.6182953955303836E-2</v>
      </c>
      <c r="C120" s="18">
        <f t="shared" si="5"/>
        <v>5.1456103613056019E-3</v>
      </c>
      <c r="D120" s="22">
        <v>0</v>
      </c>
      <c r="E120" s="22">
        <v>1.0654584596770902E-2</v>
      </c>
      <c r="F120" s="22">
        <v>1.3572113397046408E-2</v>
      </c>
      <c r="G120" s="22">
        <v>3.5938708520068169E-2</v>
      </c>
      <c r="H120" s="22">
        <v>1.1598264484765418E-2</v>
      </c>
      <c r="I120" s="22">
        <v>2.5334052733172116E-2</v>
      </c>
    </row>
    <row r="121" spans="1:9" ht="12" x14ac:dyDescent="0.2">
      <c r="A121" s="21" t="s">
        <v>56</v>
      </c>
      <c r="B121" s="17">
        <f t="shared" si="4"/>
        <v>5.0500949348506595E-2</v>
      </c>
      <c r="C121" s="18">
        <f t="shared" si="5"/>
        <v>2.0374391308695238E-2</v>
      </c>
      <c r="D121" s="22">
        <v>0</v>
      </c>
      <c r="E121" s="22">
        <v>3.1168381432574489E-2</v>
      </c>
      <c r="F121" s="22">
        <v>1.1379974895195917E-2</v>
      </c>
      <c r="G121" s="22">
        <v>0.12681356862974105</v>
      </c>
      <c r="H121" s="22">
        <v>3.8163831316253199E-2</v>
      </c>
      <c r="I121" s="22">
        <v>9.5479939817274886E-2</v>
      </c>
    </row>
    <row r="122" spans="1:9" ht="12" x14ac:dyDescent="0.2">
      <c r="A122" s="19" t="s">
        <v>34</v>
      </c>
      <c r="B122" s="17">
        <f t="shared" si="4"/>
        <v>0</v>
      </c>
      <c r="C122" s="18">
        <f t="shared" si="5"/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</row>
    <row r="123" spans="1:9" ht="12" x14ac:dyDescent="0.2">
      <c r="A123" s="19" t="s">
        <v>57</v>
      </c>
      <c r="B123" s="17">
        <f t="shared" si="4"/>
        <v>8.475555808088113E-3</v>
      </c>
      <c r="C123" s="18">
        <f t="shared" si="5"/>
        <v>3.0081203315063176E-3</v>
      </c>
      <c r="D123" s="22">
        <v>0</v>
      </c>
      <c r="E123" s="22">
        <v>7.0391763274032359E-3</v>
      </c>
      <c r="F123" s="22">
        <v>1.1814254444106909E-2</v>
      </c>
      <c r="G123" s="22">
        <v>1.6821649517262734E-2</v>
      </c>
      <c r="H123" s="22">
        <v>0</v>
      </c>
      <c r="I123" s="22">
        <v>1.5178254559755798E-2</v>
      </c>
    </row>
    <row r="124" spans="1:9" ht="12" x14ac:dyDescent="0.2">
      <c r="A124" s="19" t="s">
        <v>58</v>
      </c>
      <c r="B124" s="17">
        <f t="shared" si="4"/>
        <v>1.474470353682107E-2</v>
      </c>
      <c r="C124" s="18">
        <f t="shared" si="5"/>
        <v>4.4591774886057383E-3</v>
      </c>
      <c r="D124" s="22">
        <v>0</v>
      </c>
      <c r="E124" s="22">
        <v>9.8762372236384996E-3</v>
      </c>
      <c r="F124" s="22">
        <v>1.5495579319776361E-2</v>
      </c>
      <c r="G124" s="22">
        <v>3.0918083144694613E-2</v>
      </c>
      <c r="H124" s="22">
        <v>9.3935459048322886E-3</v>
      </c>
      <c r="I124" s="22">
        <v>2.2784775627984654E-2</v>
      </c>
    </row>
    <row r="125" spans="1:9" ht="12" x14ac:dyDescent="0.2">
      <c r="A125" s="19" t="s">
        <v>35</v>
      </c>
      <c r="B125" s="17">
        <f t="shared" si="4"/>
        <v>3.662232671320393E-2</v>
      </c>
      <c r="C125" s="18">
        <f t="shared" si="5"/>
        <v>7.4330817780394664E-3</v>
      </c>
      <c r="D125" s="22">
        <v>2.1273912200741579E-2</v>
      </c>
      <c r="E125" s="22">
        <v>2.0333506614208702E-2</v>
      </c>
      <c r="F125" s="22">
        <v>5.2643551990363316E-2</v>
      </c>
      <c r="G125" s="22">
        <v>5.6009856644845334E-2</v>
      </c>
      <c r="H125" s="22">
        <v>1.8659354385281133E-2</v>
      </c>
      <c r="I125" s="22">
        <v>5.0813778443783521E-2</v>
      </c>
    </row>
    <row r="126" spans="1:9" ht="12" x14ac:dyDescent="0.2">
      <c r="A126" s="19" t="s">
        <v>59</v>
      </c>
      <c r="B126" s="17">
        <f t="shared" si="4"/>
        <v>4.2610307813476392E-3</v>
      </c>
      <c r="C126" s="18">
        <f t="shared" si="5"/>
        <v>1.9558523084896129E-3</v>
      </c>
      <c r="D126" s="22">
        <v>0</v>
      </c>
      <c r="E126" s="22">
        <v>0</v>
      </c>
      <c r="F126" s="22">
        <v>6.8782732963448626E-3</v>
      </c>
      <c r="G126" s="22">
        <v>1.0284537394683796E-2</v>
      </c>
      <c r="H126" s="22">
        <v>0</v>
      </c>
      <c r="I126" s="22">
        <v>8.4033739970571768E-3</v>
      </c>
    </row>
    <row r="129" spans="1:18" x14ac:dyDescent="0.2">
      <c r="A129" s="3" t="s">
        <v>63</v>
      </c>
    </row>
    <row r="130" spans="1:18" x14ac:dyDescent="0.2">
      <c r="A130" s="7" t="s">
        <v>68</v>
      </c>
      <c r="B130" s="15" t="s">
        <v>61</v>
      </c>
      <c r="C130" s="16" t="s">
        <v>69</v>
      </c>
      <c r="D130" s="7">
        <v>1</v>
      </c>
      <c r="E130" s="7">
        <v>2</v>
      </c>
      <c r="F130" s="7">
        <v>3</v>
      </c>
      <c r="G130" s="7">
        <v>4</v>
      </c>
      <c r="H130" s="7">
        <v>5</v>
      </c>
      <c r="I130" s="7">
        <v>6</v>
      </c>
    </row>
    <row r="131" spans="1:18" ht="12" x14ac:dyDescent="0.2">
      <c r="A131" s="19" t="s">
        <v>37</v>
      </c>
      <c r="B131" s="17">
        <f>IFERROR(AVERAGE(D131:I131),"")</f>
        <v>8.6322293458923074E-2</v>
      </c>
      <c r="C131" s="18">
        <f t="shared" ref="C131:C162" si="6">IFERROR(STDEV(D131:I131)/SQRT(COUNT(D131:I131)),"")</f>
        <v>8.0280518822403141E-2</v>
      </c>
      <c r="D131" s="20">
        <v>0</v>
      </c>
      <c r="E131" s="20">
        <v>3.1008122159711965E-2</v>
      </c>
      <c r="F131" s="20">
        <v>0</v>
      </c>
      <c r="G131" s="20">
        <v>0.48692563859382648</v>
      </c>
      <c r="H131" s="20">
        <v>0</v>
      </c>
      <c r="I131" s="20">
        <v>0</v>
      </c>
    </row>
    <row r="132" spans="1:18" ht="12" x14ac:dyDescent="0.2">
      <c r="A132" s="21" t="s">
        <v>0</v>
      </c>
      <c r="B132" s="17">
        <f t="shared" ref="B132:B190" si="7">IFERROR(AVERAGE(D132:I132),"")</f>
        <v>0.65763631710545012</v>
      </c>
      <c r="C132" s="18">
        <f t="shared" si="6"/>
        <v>0.26453428359574593</v>
      </c>
      <c r="D132" s="20">
        <v>0.32080264438311679</v>
      </c>
      <c r="E132" s="20">
        <v>7.9614323637604262E-2</v>
      </c>
      <c r="F132" s="20">
        <v>1.694251934049525</v>
      </c>
      <c r="G132" s="20">
        <v>0.94951259792745135</v>
      </c>
      <c r="H132" s="20">
        <v>0.901636402635003</v>
      </c>
      <c r="I132" s="20">
        <v>0</v>
      </c>
    </row>
    <row r="133" spans="1:18" ht="12" x14ac:dyDescent="0.2">
      <c r="A133" s="21" t="s">
        <v>38</v>
      </c>
      <c r="B133" s="17">
        <f t="shared" si="7"/>
        <v>6.9190864754863565E-2</v>
      </c>
      <c r="C133" s="18">
        <f t="shared" si="6"/>
        <v>6.3075291016300064E-2</v>
      </c>
      <c r="D133" s="20">
        <v>0</v>
      </c>
      <c r="E133" s="20">
        <v>3.1637576548647635E-2</v>
      </c>
      <c r="F133" s="20">
        <v>0</v>
      </c>
      <c r="G133" s="20">
        <v>0</v>
      </c>
      <c r="H133" s="20">
        <v>0.38350761198053379</v>
      </c>
      <c r="I133" s="20">
        <v>0</v>
      </c>
    </row>
    <row r="134" spans="1:18" ht="12" x14ac:dyDescent="0.2">
      <c r="A134" s="21" t="s">
        <v>1</v>
      </c>
      <c r="B134" s="17">
        <f t="shared" si="7"/>
        <v>0.15462409662924037</v>
      </c>
      <c r="C134" s="18">
        <f t="shared" si="6"/>
        <v>9.2985404298295465E-2</v>
      </c>
      <c r="D134" s="20">
        <v>0</v>
      </c>
      <c r="E134" s="20">
        <v>5.0959161931770879E-2</v>
      </c>
      <c r="F134" s="20">
        <v>0</v>
      </c>
      <c r="G134" s="20">
        <v>0.52746307231375389</v>
      </c>
      <c r="H134" s="20">
        <v>0.34932234552991753</v>
      </c>
      <c r="I134" s="20">
        <v>0</v>
      </c>
    </row>
    <row r="135" spans="1:18" ht="12" x14ac:dyDescent="0.2">
      <c r="A135" s="19" t="s">
        <v>2</v>
      </c>
      <c r="B135" s="17">
        <f t="shared" si="7"/>
        <v>0.17771266377488396</v>
      </c>
      <c r="C135" s="18">
        <f t="shared" si="6"/>
        <v>0.10936507976493119</v>
      </c>
      <c r="D135" s="20">
        <v>0</v>
      </c>
      <c r="E135" s="20">
        <v>0</v>
      </c>
      <c r="F135" s="20">
        <v>0.69076291881540997</v>
      </c>
      <c r="G135" s="20">
        <v>0</v>
      </c>
      <c r="H135" s="20">
        <v>0.16967443040552438</v>
      </c>
      <c r="I135" s="20">
        <v>0.2058386334283695</v>
      </c>
    </row>
    <row r="136" spans="1:18" ht="12" x14ac:dyDescent="0.2">
      <c r="A136" s="21" t="s">
        <v>3</v>
      </c>
      <c r="B136" s="17">
        <f t="shared" si="7"/>
        <v>1.0023052137008561</v>
      </c>
      <c r="C136" s="18">
        <f t="shared" si="6"/>
        <v>0.24655141175890072</v>
      </c>
      <c r="D136" s="20">
        <v>0.44286725470920024</v>
      </c>
      <c r="E136" s="20">
        <v>0.1432941259849296</v>
      </c>
      <c r="F136" s="20">
        <v>1.5003054332458674</v>
      </c>
      <c r="G136" s="20">
        <v>1.7022985201353154</v>
      </c>
      <c r="H136" s="20">
        <v>1.1848583306139244</v>
      </c>
      <c r="I136" s="20">
        <v>1.0402076175159003</v>
      </c>
    </row>
    <row r="137" spans="1:18" ht="12" x14ac:dyDescent="0.2">
      <c r="A137" s="21" t="s">
        <v>4</v>
      </c>
      <c r="B137" s="17">
        <f t="shared" si="7"/>
        <v>7.2439986797221958E-3</v>
      </c>
      <c r="C137" s="18">
        <f t="shared" si="6"/>
        <v>7.2439986797221967E-3</v>
      </c>
      <c r="D137" s="20">
        <v>0</v>
      </c>
      <c r="E137" s="20">
        <v>4.3463992078333173E-2</v>
      </c>
      <c r="F137" s="20">
        <v>0</v>
      </c>
      <c r="G137" s="20">
        <v>0</v>
      </c>
      <c r="H137" s="20">
        <v>0</v>
      </c>
      <c r="I137" s="20">
        <v>0</v>
      </c>
    </row>
    <row r="138" spans="1:18" ht="12" x14ac:dyDescent="0.2">
      <c r="A138" s="21" t="s">
        <v>5</v>
      </c>
      <c r="B138" s="17">
        <f t="shared" si="7"/>
        <v>3.8084168668601058E-2</v>
      </c>
      <c r="C138" s="18">
        <f t="shared" si="6"/>
        <v>3.0454862058255653E-2</v>
      </c>
      <c r="D138" s="20">
        <v>0</v>
      </c>
      <c r="E138" s="20">
        <v>0</v>
      </c>
      <c r="F138" s="20">
        <v>0</v>
      </c>
      <c r="G138" s="20">
        <v>0</v>
      </c>
      <c r="H138" s="20">
        <v>0.18643322313815069</v>
      </c>
      <c r="I138" s="20">
        <v>4.2071788873455661E-2</v>
      </c>
    </row>
    <row r="139" spans="1:18" ht="12" x14ac:dyDescent="0.2">
      <c r="A139" s="21" t="s">
        <v>6</v>
      </c>
      <c r="B139" s="17">
        <f t="shared" si="7"/>
        <v>1.4396687617839523E-2</v>
      </c>
      <c r="C139" s="18">
        <f t="shared" si="6"/>
        <v>1.4396687617839524E-2</v>
      </c>
      <c r="D139" s="20">
        <v>0</v>
      </c>
      <c r="E139" s="20">
        <v>8.6380125707037139E-2</v>
      </c>
      <c r="F139" s="20">
        <v>0</v>
      </c>
      <c r="G139" s="20">
        <v>0</v>
      </c>
      <c r="H139" s="20">
        <v>0</v>
      </c>
      <c r="I139" s="20">
        <v>0</v>
      </c>
    </row>
    <row r="140" spans="1:18" ht="12" x14ac:dyDescent="0.2">
      <c r="A140" s="21" t="s">
        <v>39</v>
      </c>
      <c r="B140" s="17">
        <f t="shared" si="7"/>
        <v>0</v>
      </c>
      <c r="C140" s="18">
        <f t="shared" si="6"/>
        <v>0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</row>
    <row r="141" spans="1:18" ht="12" x14ac:dyDescent="0.2">
      <c r="A141" s="19" t="s">
        <v>7</v>
      </c>
      <c r="B141" s="17">
        <f t="shared" si="7"/>
        <v>4.1487375042661832E-2</v>
      </c>
      <c r="C141" s="18">
        <f t="shared" si="6"/>
        <v>2.2603979284670367E-2</v>
      </c>
      <c r="D141" s="20">
        <v>0</v>
      </c>
      <c r="E141" s="20">
        <v>2.7507822885789266E-2</v>
      </c>
      <c r="F141" s="20">
        <v>0</v>
      </c>
      <c r="G141" s="20">
        <v>0.12460268449245998</v>
      </c>
      <c r="H141" s="20">
        <v>9.6813742877721737E-2</v>
      </c>
      <c r="I141" s="20">
        <v>0</v>
      </c>
    </row>
    <row r="142" spans="1:18" ht="12" x14ac:dyDescent="0.2">
      <c r="A142" s="19" t="s">
        <v>8</v>
      </c>
      <c r="B142" s="17">
        <f t="shared" si="7"/>
        <v>1.907405262038913</v>
      </c>
      <c r="C142" s="18">
        <f t="shared" si="6"/>
        <v>1.2879682024300929</v>
      </c>
      <c r="D142" s="20">
        <v>0.31405676908522356</v>
      </c>
      <c r="E142" s="20">
        <v>0.33765898385945731</v>
      </c>
      <c r="F142" s="20">
        <v>0</v>
      </c>
      <c r="G142" s="20">
        <v>8.2038784562242348</v>
      </c>
      <c r="H142" s="20">
        <v>0.69120839408534795</v>
      </c>
      <c r="I142" s="20">
        <v>1.8976289689792141</v>
      </c>
      <c r="P142" s="13"/>
      <c r="Q142" s="13"/>
      <c r="R142" s="13"/>
    </row>
    <row r="143" spans="1:18" ht="12" x14ac:dyDescent="0.2">
      <c r="A143" s="21" t="s">
        <v>9</v>
      </c>
      <c r="B143" s="17">
        <f t="shared" si="7"/>
        <v>1.2373059255898877</v>
      </c>
      <c r="C143" s="18">
        <f t="shared" si="6"/>
        <v>0.6120251691855817</v>
      </c>
      <c r="D143" s="22">
        <v>0.42219650680602511</v>
      </c>
      <c r="E143" s="22">
        <v>9.7781909307678785E-2</v>
      </c>
      <c r="F143" s="22">
        <v>0.90211117192498036</v>
      </c>
      <c r="G143" s="22">
        <v>1.2259456605787193</v>
      </c>
      <c r="H143" s="22">
        <v>0.58316926464120078</v>
      </c>
      <c r="I143" s="22">
        <v>4.1926310402807223</v>
      </c>
      <c r="P143" s="13"/>
      <c r="Q143" s="13"/>
      <c r="R143" s="13"/>
    </row>
    <row r="144" spans="1:18" ht="12" x14ac:dyDescent="0.2">
      <c r="A144" s="21" t="s">
        <v>10</v>
      </c>
      <c r="B144" s="17">
        <f t="shared" si="7"/>
        <v>1.1671359530194338</v>
      </c>
      <c r="C144" s="18">
        <f t="shared" si="6"/>
        <v>0.386717422332085</v>
      </c>
      <c r="D144" s="22">
        <v>0.51126804805878501</v>
      </c>
      <c r="E144" s="22">
        <v>0.58447004802903513</v>
      </c>
      <c r="F144" s="22">
        <v>2.5848100753979657</v>
      </c>
      <c r="G144" s="22">
        <v>2.1660613590167053</v>
      </c>
      <c r="H144" s="22">
        <v>0.66550267614884939</v>
      </c>
      <c r="I144" s="22">
        <v>0.49070351146526309</v>
      </c>
      <c r="P144" s="13"/>
      <c r="Q144" s="13"/>
      <c r="R144" s="13"/>
    </row>
    <row r="145" spans="1:9" ht="12" x14ac:dyDescent="0.2">
      <c r="A145" s="21" t="s">
        <v>11</v>
      </c>
      <c r="B145" s="17">
        <f t="shared" si="7"/>
        <v>0.13504863190067029</v>
      </c>
      <c r="C145" s="18">
        <f t="shared" si="6"/>
        <v>6.0543718305358429E-2</v>
      </c>
      <c r="D145" s="22">
        <v>0</v>
      </c>
      <c r="E145" s="22">
        <v>5.5498560514412779E-2</v>
      </c>
      <c r="F145" s="22">
        <v>0</v>
      </c>
      <c r="G145" s="22">
        <v>0.29723396637552157</v>
      </c>
      <c r="H145" s="22">
        <v>0.1208752963877624</v>
      </c>
      <c r="I145" s="22">
        <v>0.33668396812632501</v>
      </c>
    </row>
    <row r="146" spans="1:9" ht="12" x14ac:dyDescent="0.2">
      <c r="A146" s="21" t="s">
        <v>40</v>
      </c>
      <c r="B146" s="17">
        <f t="shared" si="7"/>
        <v>2.1413364090095543E-2</v>
      </c>
      <c r="C146" s="18">
        <f t="shared" si="6"/>
        <v>1.5095152724750142E-2</v>
      </c>
      <c r="D146" s="22">
        <v>0</v>
      </c>
      <c r="E146" s="22">
        <v>3.8418365627340891E-2</v>
      </c>
      <c r="F146" s="22">
        <v>0</v>
      </c>
      <c r="G146" s="22">
        <v>0</v>
      </c>
      <c r="H146" s="22">
        <v>9.0061818913232353E-2</v>
      </c>
      <c r="I146" s="22">
        <v>0</v>
      </c>
    </row>
    <row r="147" spans="1:9" ht="12" x14ac:dyDescent="0.2">
      <c r="A147" s="21" t="s">
        <v>41</v>
      </c>
      <c r="B147" s="17">
        <f t="shared" si="7"/>
        <v>2.5168545396579148E-2</v>
      </c>
      <c r="C147" s="18">
        <f t="shared" si="6"/>
        <v>1.9501445619067061E-2</v>
      </c>
      <c r="D147" s="22">
        <v>0</v>
      </c>
      <c r="E147" s="22">
        <v>3.1872373027060148E-2</v>
      </c>
      <c r="F147" s="22">
        <v>0</v>
      </c>
      <c r="G147" s="22">
        <v>0.11913889935241476</v>
      </c>
      <c r="H147" s="22">
        <v>0</v>
      </c>
      <c r="I147" s="22">
        <v>0</v>
      </c>
    </row>
    <row r="148" spans="1:9" ht="12" x14ac:dyDescent="0.2">
      <c r="A148" s="21" t="s">
        <v>42</v>
      </c>
      <c r="B148" s="17">
        <f t="shared" si="7"/>
        <v>6.1151838799871037E-2</v>
      </c>
      <c r="C148" s="18">
        <f t="shared" si="6"/>
        <v>4.8889341422550379E-2</v>
      </c>
      <c r="D148" s="22">
        <v>0</v>
      </c>
      <c r="E148" s="22">
        <v>6.7631377122310377E-2</v>
      </c>
      <c r="F148" s="22">
        <v>0</v>
      </c>
      <c r="G148" s="22">
        <v>0</v>
      </c>
      <c r="H148" s="22">
        <v>0.29927965567691583</v>
      </c>
      <c r="I148" s="22">
        <v>0</v>
      </c>
    </row>
    <row r="149" spans="1:9" ht="12" x14ac:dyDescent="0.2">
      <c r="A149" s="21" t="s">
        <v>12</v>
      </c>
      <c r="B149" s="17">
        <f t="shared" si="7"/>
        <v>0.23180616984486122</v>
      </c>
      <c r="C149" s="18">
        <f t="shared" si="6"/>
        <v>6.4775600652639584E-2</v>
      </c>
      <c r="D149" s="22">
        <v>0.39297159921531283</v>
      </c>
      <c r="E149" s="22">
        <v>0.13552585951830287</v>
      </c>
      <c r="F149" s="22">
        <v>0</v>
      </c>
      <c r="G149" s="22">
        <v>0.42002214708306856</v>
      </c>
      <c r="H149" s="22">
        <v>0.19619805754909334</v>
      </c>
      <c r="I149" s="22">
        <v>0.24611935570338964</v>
      </c>
    </row>
    <row r="150" spans="1:9" ht="12" x14ac:dyDescent="0.2">
      <c r="A150" s="19" t="s">
        <v>13</v>
      </c>
      <c r="B150" s="17">
        <f t="shared" si="7"/>
        <v>8.6853477470654727</v>
      </c>
      <c r="C150" s="18">
        <f t="shared" si="6"/>
        <v>2.2388446899785288</v>
      </c>
      <c r="D150" s="22">
        <v>9.5894295707338593</v>
      </c>
      <c r="E150" s="22">
        <v>8.3341925885309287</v>
      </c>
      <c r="F150" s="22">
        <v>3.6819508447431546</v>
      </c>
      <c r="G150" s="22">
        <v>18.560032097456897</v>
      </c>
      <c r="H150" s="22">
        <v>3.5056840516885233</v>
      </c>
      <c r="I150" s="22">
        <v>8.4407973292394658</v>
      </c>
    </row>
    <row r="151" spans="1:9" ht="12" x14ac:dyDescent="0.2">
      <c r="A151" s="19" t="s">
        <v>14</v>
      </c>
      <c r="B151" s="17">
        <f t="shared" si="7"/>
        <v>0</v>
      </c>
      <c r="C151" s="18">
        <f t="shared" si="6"/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</row>
    <row r="152" spans="1:9" ht="12" x14ac:dyDescent="0.2">
      <c r="A152" s="21" t="s">
        <v>15</v>
      </c>
      <c r="B152" s="17">
        <f t="shared" si="7"/>
        <v>5.0310422244600916</v>
      </c>
      <c r="C152" s="18">
        <f t="shared" si="6"/>
        <v>2.44790520434726</v>
      </c>
      <c r="D152" s="22">
        <v>1.7616046650705399</v>
      </c>
      <c r="E152" s="22">
        <v>0.95599301192393105</v>
      </c>
      <c r="F152" s="22">
        <v>4.9220964706935719</v>
      </c>
      <c r="G152" s="22">
        <v>1.5340767865563718</v>
      </c>
      <c r="H152" s="22">
        <v>16.841685326959205</v>
      </c>
      <c r="I152" s="22">
        <v>4.1707970855569361</v>
      </c>
    </row>
    <row r="153" spans="1:9" ht="12" x14ac:dyDescent="0.2">
      <c r="A153" s="21" t="s">
        <v>16</v>
      </c>
      <c r="B153" s="17">
        <f t="shared" si="7"/>
        <v>36.041717262525339</v>
      </c>
      <c r="C153" s="18">
        <f t="shared" si="6"/>
        <v>6.6913539134430593</v>
      </c>
      <c r="D153" s="22">
        <v>51.416671710733397</v>
      </c>
      <c r="E153" s="22">
        <v>30.535749945280767</v>
      </c>
      <c r="F153" s="22">
        <v>25.898031508002639</v>
      </c>
      <c r="G153" s="22">
        <v>53.87215107700429</v>
      </c>
      <c r="H153" s="22">
        <v>11.42716810621469</v>
      </c>
      <c r="I153" s="22">
        <v>43.100531227916271</v>
      </c>
    </row>
    <row r="154" spans="1:9" ht="12" x14ac:dyDescent="0.2">
      <c r="A154" s="19" t="s">
        <v>17</v>
      </c>
      <c r="B154" s="17">
        <f t="shared" si="7"/>
        <v>4.6380502870671747E-2</v>
      </c>
      <c r="C154" s="18">
        <f t="shared" si="6"/>
        <v>3.2781973619640102E-2</v>
      </c>
      <c r="D154" s="22">
        <v>0</v>
      </c>
      <c r="E154" s="22">
        <v>8.2458524950572848E-2</v>
      </c>
      <c r="F154" s="22">
        <v>0</v>
      </c>
      <c r="G154" s="22">
        <v>0.19582449227345766</v>
      </c>
      <c r="H154" s="22">
        <v>0</v>
      </c>
      <c r="I154" s="22">
        <v>0</v>
      </c>
    </row>
    <row r="155" spans="1:9" ht="12" x14ac:dyDescent="0.2">
      <c r="A155" s="21" t="s">
        <v>43</v>
      </c>
      <c r="B155" s="17">
        <f t="shared" si="7"/>
        <v>9.4161101962954283E-2</v>
      </c>
      <c r="C155" s="18">
        <f t="shared" si="6"/>
        <v>9.4161101962954297E-2</v>
      </c>
      <c r="D155" s="22">
        <v>0</v>
      </c>
      <c r="E155" s="22">
        <v>0</v>
      </c>
      <c r="F155" s="22">
        <v>0</v>
      </c>
      <c r="G155" s="22">
        <v>0</v>
      </c>
      <c r="H155" s="22">
        <v>0.56496661177772567</v>
      </c>
      <c r="I155" s="22">
        <v>0</v>
      </c>
    </row>
    <row r="156" spans="1:9" ht="12" x14ac:dyDescent="0.2">
      <c r="A156" s="21" t="s">
        <v>18</v>
      </c>
      <c r="B156" s="17">
        <f t="shared" si="7"/>
        <v>2.0604608869927143</v>
      </c>
      <c r="C156" s="18">
        <f t="shared" si="6"/>
        <v>0.63228322880552101</v>
      </c>
      <c r="D156" s="22">
        <v>1.1418070694824072</v>
      </c>
      <c r="E156" s="22">
        <v>0.74435479326519771</v>
      </c>
      <c r="F156" s="22">
        <v>2.0383878323481968</v>
      </c>
      <c r="G156" s="22">
        <v>1.2676893845243711</v>
      </c>
      <c r="H156" s="22">
        <v>5.0237318860235174</v>
      </c>
      <c r="I156" s="22">
        <v>2.1467943563125957</v>
      </c>
    </row>
    <row r="157" spans="1:9" ht="12" x14ac:dyDescent="0.2">
      <c r="A157" s="21" t="s">
        <v>19</v>
      </c>
      <c r="B157" s="17">
        <f t="shared" si="7"/>
        <v>0.29203733178891506</v>
      </c>
      <c r="C157" s="18">
        <f t="shared" si="6"/>
        <v>0.14841269908657698</v>
      </c>
      <c r="D157" s="22">
        <v>0.29606054959068345</v>
      </c>
      <c r="E157" s="22">
        <v>0.83909267446976954</v>
      </c>
      <c r="F157" s="22">
        <v>0</v>
      </c>
      <c r="G157" s="22">
        <v>0</v>
      </c>
      <c r="H157" s="22">
        <v>0.6170707666730374</v>
      </c>
      <c r="I157" s="22">
        <v>0</v>
      </c>
    </row>
    <row r="158" spans="1:9" ht="12" x14ac:dyDescent="0.2">
      <c r="A158" s="21" t="s">
        <v>20</v>
      </c>
      <c r="B158" s="17">
        <f t="shared" si="7"/>
        <v>4.8456858032697427E-2</v>
      </c>
      <c r="C158" s="18">
        <f t="shared" si="6"/>
        <v>3.4090748400569817E-2</v>
      </c>
      <c r="D158" s="22">
        <v>0</v>
      </c>
      <c r="E158" s="22">
        <v>8.754078631309048E-2</v>
      </c>
      <c r="F158" s="22">
        <v>0</v>
      </c>
      <c r="G158" s="22">
        <v>0</v>
      </c>
      <c r="H158" s="22">
        <v>0.20320036188309407</v>
      </c>
      <c r="I158" s="22">
        <v>0</v>
      </c>
    </row>
    <row r="159" spans="1:9" ht="12" x14ac:dyDescent="0.2">
      <c r="A159" s="21" t="s">
        <v>21</v>
      </c>
      <c r="B159" s="17">
        <f t="shared" si="7"/>
        <v>5.2130790879870437E-2</v>
      </c>
      <c r="C159" s="18">
        <f t="shared" si="6"/>
        <v>3.7378064007227665E-2</v>
      </c>
      <c r="D159" s="22">
        <v>0</v>
      </c>
      <c r="E159" s="22">
        <v>8.8193553827542293E-2</v>
      </c>
      <c r="F159" s="22">
        <v>0</v>
      </c>
      <c r="G159" s="22">
        <v>0</v>
      </c>
      <c r="H159" s="22">
        <v>0.22459119145168036</v>
      </c>
      <c r="I159" s="22">
        <v>0</v>
      </c>
    </row>
    <row r="160" spans="1:9" ht="12" x14ac:dyDescent="0.2">
      <c r="A160" s="21" t="s">
        <v>44</v>
      </c>
      <c r="B160" s="17">
        <f t="shared" si="7"/>
        <v>0</v>
      </c>
      <c r="C160" s="18">
        <f t="shared" si="6"/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</row>
    <row r="161" spans="1:18" ht="12" x14ac:dyDescent="0.2">
      <c r="A161" s="21" t="s">
        <v>45</v>
      </c>
      <c r="B161" s="17">
        <f t="shared" si="7"/>
        <v>0</v>
      </c>
      <c r="C161" s="18">
        <f t="shared" si="6"/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P161" s="13"/>
    </row>
    <row r="162" spans="1:18" ht="12" x14ac:dyDescent="0.2">
      <c r="A162" s="21" t="s">
        <v>46</v>
      </c>
      <c r="B162" s="17">
        <f t="shared" si="7"/>
        <v>0</v>
      </c>
      <c r="C162" s="18">
        <f t="shared" si="6"/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P162" s="13"/>
      <c r="Q162" s="13"/>
      <c r="R162" s="13"/>
    </row>
    <row r="163" spans="1:18" ht="12" x14ac:dyDescent="0.2">
      <c r="A163" s="19" t="s">
        <v>22</v>
      </c>
      <c r="B163" s="17">
        <f t="shared" si="7"/>
        <v>0.35961922904879479</v>
      </c>
      <c r="C163" s="18">
        <f t="shared" ref="C163:C194" si="8">IFERROR(STDEV(D163:I163)/SQRT(COUNT(D163:I163)),"")</f>
        <v>0.25043649135427715</v>
      </c>
      <c r="D163" s="22">
        <v>0.3528753291862623</v>
      </c>
      <c r="E163" s="22">
        <v>0.13334441705929301</v>
      </c>
      <c r="F163" s="22">
        <v>0</v>
      </c>
      <c r="G163" s="22">
        <v>8.7998365121952901E-2</v>
      </c>
      <c r="H163" s="22">
        <v>1.5834972629252608</v>
      </c>
      <c r="I163" s="22">
        <v>0</v>
      </c>
    </row>
    <row r="164" spans="1:18" ht="12" x14ac:dyDescent="0.2">
      <c r="A164" s="19" t="s">
        <v>47</v>
      </c>
      <c r="B164" s="17">
        <f t="shared" si="7"/>
        <v>0</v>
      </c>
      <c r="C164" s="18">
        <f t="shared" si="8"/>
        <v>0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</row>
    <row r="165" spans="1:18" ht="12" x14ac:dyDescent="0.2">
      <c r="A165" s="19" t="s">
        <v>23</v>
      </c>
      <c r="B165" s="17">
        <f t="shared" si="7"/>
        <v>0</v>
      </c>
      <c r="C165" s="18">
        <f t="shared" si="8"/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</row>
    <row r="166" spans="1:18" ht="12" x14ac:dyDescent="0.2">
      <c r="A166" s="19" t="s">
        <v>36</v>
      </c>
      <c r="B166" s="17">
        <f t="shared" si="7"/>
        <v>0</v>
      </c>
      <c r="C166" s="18">
        <f t="shared" si="8"/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</row>
    <row r="167" spans="1:18" ht="12" x14ac:dyDescent="0.2">
      <c r="A167" s="19" t="s">
        <v>24</v>
      </c>
      <c r="B167" s="17">
        <f t="shared" si="7"/>
        <v>0</v>
      </c>
      <c r="C167" s="18">
        <f t="shared" si="8"/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</row>
    <row r="168" spans="1:18" ht="12" x14ac:dyDescent="0.2">
      <c r="A168" s="19" t="s">
        <v>48</v>
      </c>
      <c r="B168" s="17">
        <f t="shared" si="7"/>
        <v>0</v>
      </c>
      <c r="C168" s="18">
        <f t="shared" si="8"/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</row>
    <row r="169" spans="1:18" ht="12" x14ac:dyDescent="0.2">
      <c r="A169" s="21" t="s">
        <v>25</v>
      </c>
      <c r="B169" s="17">
        <f t="shared" si="7"/>
        <v>38.715176232402115</v>
      </c>
      <c r="C169" s="18">
        <f t="shared" si="8"/>
        <v>7.7409573256459998</v>
      </c>
      <c r="D169" s="22">
        <v>32.183217539968766</v>
      </c>
      <c r="E169" s="22">
        <v>55.057862511441748</v>
      </c>
      <c r="F169" s="22">
        <v>53.654765119667736</v>
      </c>
      <c r="G169" s="22">
        <v>6.4986807847901202</v>
      </c>
      <c r="H169" s="22">
        <v>52.422154656615838</v>
      </c>
      <c r="I169" s="22">
        <v>32.474376781928505</v>
      </c>
    </row>
    <row r="170" spans="1:18" ht="12" x14ac:dyDescent="0.2">
      <c r="A170" s="21" t="s">
        <v>26</v>
      </c>
      <c r="B170" s="17">
        <f t="shared" si="7"/>
        <v>0.32737196955583897</v>
      </c>
      <c r="C170" s="18">
        <f t="shared" si="8"/>
        <v>0.32737196955583897</v>
      </c>
      <c r="D170" s="22">
        <v>0</v>
      </c>
      <c r="E170" s="22">
        <v>0</v>
      </c>
      <c r="F170" s="22">
        <v>1.9642318173350337</v>
      </c>
      <c r="G170" s="22">
        <v>0</v>
      </c>
      <c r="H170" s="22">
        <v>0</v>
      </c>
      <c r="I170" s="22">
        <v>0</v>
      </c>
    </row>
    <row r="171" spans="1:18" ht="12" x14ac:dyDescent="0.2">
      <c r="A171" s="21" t="s">
        <v>49</v>
      </c>
      <c r="B171" s="17">
        <f t="shared" si="7"/>
        <v>0</v>
      </c>
      <c r="C171" s="18">
        <f t="shared" si="8"/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</row>
    <row r="172" spans="1:18" ht="12" x14ac:dyDescent="0.2">
      <c r="A172" s="21" t="s">
        <v>27</v>
      </c>
      <c r="B172" s="17">
        <f t="shared" si="7"/>
        <v>0.87523175439310386</v>
      </c>
      <c r="C172" s="18">
        <f t="shared" si="8"/>
        <v>0.25092073060373482</v>
      </c>
      <c r="D172" s="22">
        <v>0.48892978041905205</v>
      </c>
      <c r="E172" s="22">
        <v>0.70130377655315046</v>
      </c>
      <c r="F172" s="22">
        <v>0</v>
      </c>
      <c r="G172" s="22">
        <v>1.7604640101790623</v>
      </c>
      <c r="H172" s="22">
        <v>1.0858746245337709</v>
      </c>
      <c r="I172" s="22">
        <v>1.2148183346735872</v>
      </c>
    </row>
    <row r="173" spans="1:18" ht="12" x14ac:dyDescent="0.2">
      <c r="A173" s="21" t="s">
        <v>50</v>
      </c>
      <c r="B173" s="17">
        <f t="shared" si="7"/>
        <v>0</v>
      </c>
      <c r="C173" s="18">
        <f t="shared" si="8"/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</row>
    <row r="174" spans="1:18" ht="12" x14ac:dyDescent="0.2">
      <c r="A174" s="21" t="s">
        <v>28</v>
      </c>
      <c r="B174" s="17">
        <f t="shared" si="7"/>
        <v>3.2050960538896049E-2</v>
      </c>
      <c r="C174" s="18">
        <f t="shared" si="8"/>
        <v>2.0798921666928802E-2</v>
      </c>
      <c r="D174" s="22">
        <v>0</v>
      </c>
      <c r="E174" s="22">
        <v>7.811562271156694E-2</v>
      </c>
      <c r="F174" s="22">
        <v>0</v>
      </c>
      <c r="G174" s="22">
        <v>0</v>
      </c>
      <c r="H174" s="22">
        <v>0.11419014052180937</v>
      </c>
      <c r="I174" s="22">
        <v>0</v>
      </c>
    </row>
    <row r="175" spans="1:18" ht="12" x14ac:dyDescent="0.2">
      <c r="A175" s="21" t="s">
        <v>51</v>
      </c>
      <c r="B175" s="17">
        <f t="shared" si="7"/>
        <v>0</v>
      </c>
      <c r="C175" s="18">
        <f t="shared" si="8"/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</row>
    <row r="176" spans="1:18" ht="12" x14ac:dyDescent="0.2">
      <c r="A176" s="21" t="s">
        <v>52</v>
      </c>
      <c r="B176" s="17">
        <f t="shared" si="7"/>
        <v>0</v>
      </c>
      <c r="C176" s="18">
        <f t="shared" si="8"/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</row>
    <row r="177" spans="1:9" ht="12" x14ac:dyDescent="0.2">
      <c r="A177" s="21" t="s">
        <v>53</v>
      </c>
      <c r="B177" s="17">
        <f t="shared" si="7"/>
        <v>0</v>
      </c>
      <c r="C177" s="18">
        <f t="shared" si="8"/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</row>
    <row r="178" spans="1:9" ht="12" x14ac:dyDescent="0.2">
      <c r="A178" s="21" t="s">
        <v>54</v>
      </c>
      <c r="B178" s="17">
        <f t="shared" si="7"/>
        <v>0</v>
      </c>
      <c r="C178" s="18">
        <f t="shared" si="8"/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</row>
    <row r="179" spans="1:9" ht="12" x14ac:dyDescent="0.2">
      <c r="A179" s="19" t="s">
        <v>29</v>
      </c>
      <c r="B179" s="17">
        <f t="shared" si="7"/>
        <v>0.30142219295835077</v>
      </c>
      <c r="C179" s="18">
        <f t="shared" si="8"/>
        <v>9.7239796631202968E-2</v>
      </c>
      <c r="D179" s="22">
        <v>0.36524096255736027</v>
      </c>
      <c r="E179" s="22">
        <v>0.50735355926815973</v>
      </c>
      <c r="F179" s="22">
        <v>0.46829487377592027</v>
      </c>
      <c r="G179" s="22">
        <v>0</v>
      </c>
      <c r="H179" s="22">
        <v>0.46764376214866421</v>
      </c>
      <c r="I179" s="22">
        <v>0</v>
      </c>
    </row>
    <row r="180" spans="1:9" ht="12" x14ac:dyDescent="0.2">
      <c r="A180" s="21" t="s">
        <v>55</v>
      </c>
      <c r="B180" s="17">
        <f t="shared" si="7"/>
        <v>0</v>
      </c>
      <c r="C180" s="18">
        <f t="shared" si="8"/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</row>
    <row r="181" spans="1:9" ht="12" x14ac:dyDescent="0.2">
      <c r="A181" s="21" t="s">
        <v>30</v>
      </c>
      <c r="B181" s="17">
        <f t="shared" si="7"/>
        <v>0</v>
      </c>
      <c r="C181" s="18">
        <f t="shared" si="8"/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</row>
    <row r="182" spans="1:9" ht="12" x14ac:dyDescent="0.2">
      <c r="A182" s="21" t="s">
        <v>31</v>
      </c>
      <c r="B182" s="17">
        <f t="shared" si="7"/>
        <v>0</v>
      </c>
      <c r="C182" s="18">
        <f t="shared" si="8"/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</row>
    <row r="183" spans="1:9" ht="12" x14ac:dyDescent="0.2">
      <c r="A183" s="21" t="s">
        <v>32</v>
      </c>
      <c r="B183" s="17">
        <f t="shared" si="7"/>
        <v>0</v>
      </c>
      <c r="C183" s="18">
        <f t="shared" si="8"/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</row>
    <row r="184" spans="1:9" ht="12" x14ac:dyDescent="0.2">
      <c r="A184" s="21" t="s">
        <v>33</v>
      </c>
      <c r="B184" s="17">
        <f t="shared" si="7"/>
        <v>0</v>
      </c>
      <c r="C184" s="18">
        <f t="shared" si="8"/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</row>
    <row r="185" spans="1:9" ht="12" x14ac:dyDescent="0.2">
      <c r="A185" s="21" t="s">
        <v>56</v>
      </c>
      <c r="B185" s="17">
        <f t="shared" si="7"/>
        <v>0</v>
      </c>
      <c r="C185" s="18">
        <f t="shared" si="8"/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</row>
    <row r="186" spans="1:9" ht="12" x14ac:dyDescent="0.2">
      <c r="A186" s="19" t="s">
        <v>34</v>
      </c>
      <c r="B186" s="17">
        <f t="shared" si="7"/>
        <v>0</v>
      </c>
      <c r="C186" s="18">
        <f t="shared" si="8"/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</row>
    <row r="187" spans="1:9" ht="12" x14ac:dyDescent="0.2">
      <c r="A187" s="19" t="s">
        <v>57</v>
      </c>
      <c r="B187" s="17">
        <f t="shared" si="7"/>
        <v>0</v>
      </c>
      <c r="C187" s="18">
        <f t="shared" si="8"/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</row>
    <row r="188" spans="1:9" ht="12" x14ac:dyDescent="0.2">
      <c r="A188" s="19" t="s">
        <v>58</v>
      </c>
      <c r="B188" s="17">
        <f t="shared" si="7"/>
        <v>0</v>
      </c>
      <c r="C188" s="18">
        <f t="shared" si="8"/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</row>
    <row r="189" spans="1:9" ht="12" x14ac:dyDescent="0.2">
      <c r="A189" s="19" t="s">
        <v>35</v>
      </c>
      <c r="B189" s="17">
        <f t="shared" si="7"/>
        <v>1.9535844108104872E-3</v>
      </c>
      <c r="C189" s="18">
        <f t="shared" si="8"/>
        <v>1.9535844108104876E-3</v>
      </c>
      <c r="D189" s="22">
        <v>0</v>
      </c>
      <c r="E189" s="22">
        <v>1.1721506464862924E-2</v>
      </c>
      <c r="F189" s="22">
        <v>0</v>
      </c>
      <c r="G189" s="22">
        <v>0</v>
      </c>
      <c r="H189" s="22">
        <v>0</v>
      </c>
      <c r="I189" s="22">
        <v>0</v>
      </c>
    </row>
    <row r="190" spans="1:9" ht="12" x14ac:dyDescent="0.2">
      <c r="A190" s="19" t="s">
        <v>59</v>
      </c>
      <c r="B190" s="17">
        <f t="shared" si="7"/>
        <v>0</v>
      </c>
      <c r="C190" s="18">
        <f t="shared" si="8"/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</row>
    <row r="193" spans="1:9" x14ac:dyDescent="0.2">
      <c r="A193" s="3" t="s">
        <v>60</v>
      </c>
    </row>
    <row r="194" spans="1:9" x14ac:dyDescent="0.2">
      <c r="A194" s="7" t="s">
        <v>68</v>
      </c>
      <c r="B194" s="15" t="s">
        <v>61</v>
      </c>
      <c r="C194" s="16">
        <f t="shared" ref="C194:C225" si="9">IFERROR(STDEV(D194:I194)/SQRT(COUNT(D194:I194)),"")</f>
        <v>0.76376261582597338</v>
      </c>
      <c r="D194" s="7">
        <v>1</v>
      </c>
      <c r="E194" s="7">
        <v>2</v>
      </c>
      <c r="F194" s="7">
        <v>3</v>
      </c>
      <c r="G194" s="7">
        <v>4</v>
      </c>
      <c r="H194" s="7">
        <v>5</v>
      </c>
      <c r="I194" s="7">
        <v>6</v>
      </c>
    </row>
    <row r="195" spans="1:9" ht="12" x14ac:dyDescent="0.2">
      <c r="A195" s="19" t="s">
        <v>37</v>
      </c>
      <c r="B195" s="17">
        <f>IFERROR(AVERAGE(D195:I195),"")</f>
        <v>0</v>
      </c>
      <c r="C195" s="18">
        <f t="shared" si="9"/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</row>
    <row r="196" spans="1:9" ht="12" x14ac:dyDescent="0.2">
      <c r="A196" s="21" t="s">
        <v>0</v>
      </c>
      <c r="B196" s="17">
        <f t="shared" ref="B196:B254" si="10">IFERROR(AVERAGE(D196:I196),"")</f>
        <v>1.8104057319592972</v>
      </c>
      <c r="C196" s="18">
        <f t="shared" si="9"/>
        <v>1.2162531133964525</v>
      </c>
      <c r="D196" s="20">
        <v>0.37347992098983518</v>
      </c>
      <c r="E196" s="20">
        <v>0</v>
      </c>
      <c r="F196" s="20">
        <v>0</v>
      </c>
      <c r="G196" s="20">
        <v>3.1355684695777422</v>
      </c>
      <c r="H196" s="20">
        <v>7.3533860011882073</v>
      </c>
      <c r="I196" s="20">
        <v>0</v>
      </c>
    </row>
    <row r="197" spans="1:9" ht="12" x14ac:dyDescent="0.2">
      <c r="A197" s="21" t="s">
        <v>38</v>
      </c>
      <c r="B197" s="17">
        <f t="shared" si="10"/>
        <v>0.81770095088236783</v>
      </c>
      <c r="C197" s="18">
        <f t="shared" si="9"/>
        <v>0.66380840704195532</v>
      </c>
      <c r="D197" s="20">
        <v>0</v>
      </c>
      <c r="E197" s="20">
        <v>0</v>
      </c>
      <c r="F197" s="20">
        <v>0</v>
      </c>
      <c r="G197" s="20">
        <v>0.8413290011250909</v>
      </c>
      <c r="H197" s="20">
        <v>4.0648767041691158</v>
      </c>
      <c r="I197" s="20">
        <v>0</v>
      </c>
    </row>
    <row r="198" spans="1:9" ht="12" x14ac:dyDescent="0.2">
      <c r="A198" s="21" t="s">
        <v>1</v>
      </c>
      <c r="B198" s="17">
        <f t="shared" si="10"/>
        <v>0</v>
      </c>
      <c r="C198" s="18">
        <f t="shared" si="9"/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</row>
    <row r="199" spans="1:9" ht="12" x14ac:dyDescent="0.2">
      <c r="A199" s="19" t="s">
        <v>2</v>
      </c>
      <c r="B199" s="17">
        <f t="shared" si="10"/>
        <v>0.33548733748983817</v>
      </c>
      <c r="C199" s="18">
        <f t="shared" si="9"/>
        <v>0.24919853274518738</v>
      </c>
      <c r="D199" s="20">
        <v>0.50031172931322754</v>
      </c>
      <c r="E199" s="20">
        <v>0</v>
      </c>
      <c r="F199" s="20">
        <v>1.5126122956258015</v>
      </c>
      <c r="G199" s="20">
        <v>0</v>
      </c>
      <c r="H199" s="20">
        <v>0</v>
      </c>
      <c r="I199" s="20">
        <v>0</v>
      </c>
    </row>
    <row r="200" spans="1:9" ht="12" x14ac:dyDescent="0.2">
      <c r="A200" s="21" t="s">
        <v>3</v>
      </c>
      <c r="B200" s="17">
        <f t="shared" si="10"/>
        <v>2.4849573466726103</v>
      </c>
      <c r="C200" s="18">
        <f t="shared" si="9"/>
        <v>1.105348566766396</v>
      </c>
      <c r="D200" s="20">
        <v>0.81335910692492597</v>
      </c>
      <c r="E200" s="20">
        <v>0</v>
      </c>
      <c r="F200" s="20">
        <v>0</v>
      </c>
      <c r="G200" s="20">
        <v>2.905406078145691</v>
      </c>
      <c r="H200" s="20">
        <v>6.5909792467142054</v>
      </c>
      <c r="I200" s="20">
        <v>4.5999996482508392</v>
      </c>
    </row>
    <row r="201" spans="1:9" ht="12" x14ac:dyDescent="0.2">
      <c r="A201" s="21" t="s">
        <v>4</v>
      </c>
      <c r="B201" s="17">
        <f t="shared" si="10"/>
        <v>0.79916066807930619</v>
      </c>
      <c r="C201" s="18">
        <f t="shared" si="9"/>
        <v>0.6961523184106807</v>
      </c>
      <c r="D201" s="20">
        <v>0.54343936287318761</v>
      </c>
      <c r="E201" s="20">
        <v>0</v>
      </c>
      <c r="F201" s="20">
        <v>4.2515246456026494</v>
      </c>
      <c r="G201" s="20">
        <v>0</v>
      </c>
      <c r="H201" s="20">
        <v>0</v>
      </c>
      <c r="I201" s="20">
        <v>0</v>
      </c>
    </row>
    <row r="202" spans="1:9" ht="12" x14ac:dyDescent="0.2">
      <c r="A202" s="21" t="s">
        <v>5</v>
      </c>
      <c r="B202" s="17">
        <f t="shared" si="10"/>
        <v>0.56452809039484431</v>
      </c>
      <c r="C202" s="18">
        <f t="shared" si="9"/>
        <v>0.56452809039484431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3.3871685423690656</v>
      </c>
    </row>
    <row r="203" spans="1:9" ht="12" x14ac:dyDescent="0.2">
      <c r="A203" s="21" t="s">
        <v>6</v>
      </c>
      <c r="B203" s="17">
        <f t="shared" si="10"/>
        <v>0</v>
      </c>
      <c r="C203" s="18">
        <f t="shared" si="9"/>
        <v>0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</row>
    <row r="204" spans="1:9" ht="12" x14ac:dyDescent="0.2">
      <c r="A204" s="21" t="s">
        <v>39</v>
      </c>
      <c r="B204" s="17">
        <f t="shared" si="10"/>
        <v>0</v>
      </c>
      <c r="C204" s="18">
        <f t="shared" si="9"/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</row>
    <row r="205" spans="1:9" ht="12" x14ac:dyDescent="0.2">
      <c r="A205" s="19" t="s">
        <v>7</v>
      </c>
      <c r="B205" s="17">
        <f t="shared" si="10"/>
        <v>0</v>
      </c>
      <c r="C205" s="18">
        <f t="shared" si="9"/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</row>
    <row r="206" spans="1:9" ht="12" x14ac:dyDescent="0.2">
      <c r="A206" s="19" t="s">
        <v>8</v>
      </c>
      <c r="B206" s="17">
        <f t="shared" si="10"/>
        <v>1.0881217440205864</v>
      </c>
      <c r="C206" s="18">
        <f t="shared" si="9"/>
        <v>0.58424627441069699</v>
      </c>
      <c r="D206" s="20">
        <v>0.46599953711846465</v>
      </c>
      <c r="E206" s="20">
        <v>0.60014429074012465</v>
      </c>
      <c r="F206" s="20">
        <v>0</v>
      </c>
      <c r="G206" s="20">
        <v>1.7702756970419071</v>
      </c>
      <c r="H206" s="20">
        <v>0</v>
      </c>
      <c r="I206" s="20">
        <v>3.6923109392230216</v>
      </c>
    </row>
    <row r="207" spans="1:9" ht="12" x14ac:dyDescent="0.2">
      <c r="A207" s="21" t="s">
        <v>9</v>
      </c>
      <c r="B207" s="17">
        <f t="shared" si="10"/>
        <v>1.1883009133188995</v>
      </c>
      <c r="C207" s="18">
        <f t="shared" si="9"/>
        <v>0.40985060063494461</v>
      </c>
      <c r="D207" s="22">
        <v>0.50031172931322754</v>
      </c>
      <c r="E207" s="22">
        <v>0.57710579301024556</v>
      </c>
      <c r="F207" s="22">
        <v>1.4053000682496988</v>
      </c>
      <c r="G207" s="22">
        <v>2.0444958497754797</v>
      </c>
      <c r="H207" s="22">
        <v>0</v>
      </c>
      <c r="I207" s="22">
        <v>2.6025920395647457</v>
      </c>
    </row>
    <row r="208" spans="1:9" ht="12" x14ac:dyDescent="0.2">
      <c r="A208" s="21" t="s">
        <v>10</v>
      </c>
      <c r="B208" s="17">
        <f t="shared" si="10"/>
        <v>2.8113815416256074</v>
      </c>
      <c r="C208" s="18">
        <f t="shared" si="9"/>
        <v>0.67959619477708855</v>
      </c>
      <c r="D208" s="22">
        <v>0.84211558687667076</v>
      </c>
      <c r="E208" s="22">
        <v>1.1043043688537804</v>
      </c>
      <c r="F208" s="22">
        <v>3.7395421783870098</v>
      </c>
      <c r="G208" s="22">
        <v>5.2865164996730929</v>
      </c>
      <c r="H208" s="22">
        <v>3.0863900699428699</v>
      </c>
      <c r="I208" s="22">
        <v>2.8094205460202222</v>
      </c>
    </row>
    <row r="209" spans="1:9" ht="12" x14ac:dyDescent="0.2">
      <c r="A209" s="21" t="s">
        <v>11</v>
      </c>
      <c r="B209" s="17">
        <f t="shared" si="10"/>
        <v>0</v>
      </c>
      <c r="C209" s="18">
        <f t="shared" si="9"/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</row>
    <row r="210" spans="1:9" ht="12" x14ac:dyDescent="0.2">
      <c r="A210" s="21" t="s">
        <v>40</v>
      </c>
      <c r="B210" s="17">
        <f t="shared" si="10"/>
        <v>0</v>
      </c>
      <c r="C210" s="18">
        <f t="shared" si="9"/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</row>
    <row r="211" spans="1:9" ht="12" x14ac:dyDescent="0.2">
      <c r="A211" s="21" t="s">
        <v>41</v>
      </c>
      <c r="B211" s="17">
        <f t="shared" si="10"/>
        <v>0</v>
      </c>
      <c r="C211" s="18">
        <f t="shared" si="9"/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</row>
    <row r="212" spans="1:9" ht="12" x14ac:dyDescent="0.2">
      <c r="A212" s="21" t="s">
        <v>42</v>
      </c>
      <c r="B212" s="17">
        <f t="shared" si="10"/>
        <v>0</v>
      </c>
      <c r="C212" s="18">
        <f t="shared" si="9"/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</row>
    <row r="213" spans="1:9" ht="12" x14ac:dyDescent="0.2">
      <c r="A213" s="21" t="s">
        <v>12</v>
      </c>
      <c r="B213" s="17">
        <f t="shared" si="10"/>
        <v>2.4779345847787297</v>
      </c>
      <c r="C213" s="18">
        <f t="shared" si="9"/>
        <v>1.1179460227037314</v>
      </c>
      <c r="D213" s="22">
        <v>1.1519740990427594</v>
      </c>
      <c r="E213" s="22">
        <v>0.52382569404189006</v>
      </c>
      <c r="F213" s="22">
        <v>3.4674943436141907</v>
      </c>
      <c r="G213" s="22">
        <v>2.2709245326226566</v>
      </c>
      <c r="H213" s="22">
        <v>0</v>
      </c>
      <c r="I213" s="22">
        <v>7.4533888393508816</v>
      </c>
    </row>
    <row r="214" spans="1:9" ht="12" x14ac:dyDescent="0.2">
      <c r="A214" s="19" t="s">
        <v>13</v>
      </c>
      <c r="B214" s="17">
        <f t="shared" si="10"/>
        <v>2.8147578574167995</v>
      </c>
      <c r="C214" s="18">
        <f t="shared" si="9"/>
        <v>0.53795360126096536</v>
      </c>
      <c r="D214" s="22">
        <v>1.679724243923546</v>
      </c>
      <c r="E214" s="22">
        <v>1.5005893968029653</v>
      </c>
      <c r="F214" s="22">
        <v>2.1426601581959255</v>
      </c>
      <c r="G214" s="22">
        <v>4.9909727223547922</v>
      </c>
      <c r="H214" s="22">
        <v>3.4143102894663775</v>
      </c>
      <c r="I214" s="22">
        <v>3.160290333757191</v>
      </c>
    </row>
    <row r="215" spans="1:9" ht="12" x14ac:dyDescent="0.2">
      <c r="A215" s="19" t="s">
        <v>14</v>
      </c>
      <c r="B215" s="17">
        <f t="shared" si="10"/>
        <v>0</v>
      </c>
      <c r="C215" s="18">
        <f t="shared" si="9"/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</row>
    <row r="216" spans="1:9" ht="12" x14ac:dyDescent="0.2">
      <c r="A216" s="21" t="s">
        <v>15</v>
      </c>
      <c r="B216" s="17">
        <f t="shared" si="10"/>
        <v>2.2012705916234392</v>
      </c>
      <c r="C216" s="18">
        <f t="shared" si="9"/>
        <v>0.84849264481275333</v>
      </c>
      <c r="D216" s="22">
        <v>0.24019951809865386</v>
      </c>
      <c r="E216" s="22">
        <v>0</v>
      </c>
      <c r="F216" s="22">
        <v>1.5735469141699689</v>
      </c>
      <c r="G216" s="22">
        <v>3.1284329376155378</v>
      </c>
      <c r="H216" s="22">
        <v>2.6849437463256338</v>
      </c>
      <c r="I216" s="22">
        <v>5.5805004335308404</v>
      </c>
    </row>
    <row r="217" spans="1:9" ht="12" x14ac:dyDescent="0.2">
      <c r="A217" s="21" t="s">
        <v>16</v>
      </c>
      <c r="B217" s="17">
        <f t="shared" si="10"/>
        <v>13.27012619943241</v>
      </c>
      <c r="C217" s="18">
        <f t="shared" si="9"/>
        <v>1.6863144539008825</v>
      </c>
      <c r="D217" s="22">
        <v>17.912565844756674</v>
      </c>
      <c r="E217" s="22">
        <v>13.618896370207507</v>
      </c>
      <c r="F217" s="22">
        <v>9.3841507082094946</v>
      </c>
      <c r="G217" s="22">
        <v>14.43617681516317</v>
      </c>
      <c r="H217" s="22">
        <v>16.856557396121111</v>
      </c>
      <c r="I217" s="22">
        <v>7.4124100621364892</v>
      </c>
    </row>
    <row r="218" spans="1:9" ht="12" x14ac:dyDescent="0.2">
      <c r="A218" s="19" t="s">
        <v>17</v>
      </c>
      <c r="B218" s="17">
        <f t="shared" si="10"/>
        <v>0</v>
      </c>
      <c r="C218" s="18">
        <f t="shared" si="9"/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</row>
    <row r="219" spans="1:9" ht="12" x14ac:dyDescent="0.2">
      <c r="A219" s="21" t="s">
        <v>43</v>
      </c>
      <c r="B219" s="17">
        <f t="shared" si="10"/>
        <v>0</v>
      </c>
      <c r="C219" s="18">
        <f t="shared" si="9"/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</row>
    <row r="220" spans="1:9" ht="12" x14ac:dyDescent="0.2">
      <c r="A220" s="21" t="s">
        <v>18</v>
      </c>
      <c r="B220" s="17">
        <f t="shared" si="10"/>
        <v>14.331302167844351</v>
      </c>
      <c r="C220" s="18">
        <f t="shared" si="9"/>
        <v>4.0998389087018907</v>
      </c>
      <c r="D220" s="22">
        <v>16.476626820966182</v>
      </c>
      <c r="E220" s="22">
        <v>8.6796825603717274</v>
      </c>
      <c r="F220" s="22">
        <v>11.250812888293604</v>
      </c>
      <c r="G220" s="22">
        <v>8.3363756144024901</v>
      </c>
      <c r="H220" s="22">
        <v>7.5237059638357042</v>
      </c>
      <c r="I220" s="22">
        <v>33.7206091591964</v>
      </c>
    </row>
    <row r="221" spans="1:9" ht="12" x14ac:dyDescent="0.2">
      <c r="A221" s="21" t="s">
        <v>19</v>
      </c>
      <c r="B221" s="17">
        <f t="shared" si="10"/>
        <v>0.32860044463395149</v>
      </c>
      <c r="C221" s="18">
        <f t="shared" si="9"/>
        <v>0.20784328508797623</v>
      </c>
      <c r="D221" s="22">
        <v>0</v>
      </c>
      <c r="E221" s="22">
        <v>0.99642931868930951</v>
      </c>
      <c r="F221" s="22">
        <v>0.97517334911439968</v>
      </c>
      <c r="G221" s="22">
        <v>0</v>
      </c>
      <c r="H221" s="22">
        <v>0</v>
      </c>
      <c r="I221" s="22">
        <v>0</v>
      </c>
    </row>
    <row r="222" spans="1:9" ht="12" x14ac:dyDescent="0.2">
      <c r="A222" s="21" t="s">
        <v>20</v>
      </c>
      <c r="B222" s="17">
        <f t="shared" si="10"/>
        <v>0</v>
      </c>
      <c r="C222" s="18">
        <f t="shared" si="9"/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</row>
    <row r="223" spans="1:9" ht="12" x14ac:dyDescent="0.2">
      <c r="A223" s="21" t="s">
        <v>21</v>
      </c>
      <c r="B223" s="17">
        <f t="shared" si="10"/>
        <v>5.5897268077713641E-2</v>
      </c>
      <c r="C223" s="18">
        <f t="shared" si="9"/>
        <v>5.5897268077713641E-2</v>
      </c>
      <c r="D223" s="22">
        <v>0.33538360846628185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</row>
    <row r="224" spans="1:9" ht="12" x14ac:dyDescent="0.2">
      <c r="A224" s="21" t="s">
        <v>44</v>
      </c>
      <c r="B224" s="17">
        <f t="shared" si="10"/>
        <v>0</v>
      </c>
      <c r="C224" s="18">
        <f t="shared" si="9"/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</row>
    <row r="225" spans="1:9" ht="12" x14ac:dyDescent="0.2">
      <c r="A225" s="21" t="s">
        <v>45</v>
      </c>
      <c r="B225" s="17">
        <f t="shared" si="10"/>
        <v>0</v>
      </c>
      <c r="C225" s="18">
        <f t="shared" si="9"/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</row>
    <row r="226" spans="1:9" ht="12" x14ac:dyDescent="0.2">
      <c r="A226" s="21" t="s">
        <v>46</v>
      </c>
      <c r="B226" s="17">
        <f t="shared" si="10"/>
        <v>0</v>
      </c>
      <c r="C226" s="18">
        <f t="shared" ref="C226:C257" si="11">IFERROR(STDEV(D226:I226)/SQRT(COUNT(D226:I226)),"")</f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</row>
    <row r="227" spans="1:9" ht="12" x14ac:dyDescent="0.2">
      <c r="A227" s="19" t="s">
        <v>22</v>
      </c>
      <c r="B227" s="17">
        <f t="shared" si="10"/>
        <v>0.32892669554860338</v>
      </c>
      <c r="C227" s="18">
        <f t="shared" si="11"/>
        <v>0.20825727693456758</v>
      </c>
      <c r="D227" s="22">
        <v>0.94923312037853669</v>
      </c>
      <c r="E227" s="22">
        <v>1.0243270529130837</v>
      </c>
      <c r="F227" s="22">
        <v>0</v>
      </c>
      <c r="G227" s="22">
        <v>0</v>
      </c>
      <c r="H227" s="22">
        <v>0</v>
      </c>
      <c r="I227" s="22">
        <v>0</v>
      </c>
    </row>
    <row r="228" spans="1:9" ht="12" x14ac:dyDescent="0.2">
      <c r="A228" s="19" t="s">
        <v>47</v>
      </c>
      <c r="B228" s="17">
        <f t="shared" si="10"/>
        <v>0</v>
      </c>
      <c r="C228" s="18">
        <f t="shared" si="11"/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</row>
    <row r="229" spans="1:9" ht="12" x14ac:dyDescent="0.2">
      <c r="A229" s="19" t="s">
        <v>23</v>
      </c>
      <c r="B229" s="17">
        <f t="shared" si="10"/>
        <v>0</v>
      </c>
      <c r="C229" s="18">
        <f t="shared" si="11"/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</row>
    <row r="230" spans="1:9" ht="12" x14ac:dyDescent="0.2">
      <c r="A230" s="19" t="s">
        <v>36</v>
      </c>
      <c r="B230" s="17">
        <f t="shared" si="10"/>
        <v>0</v>
      </c>
      <c r="C230" s="18">
        <f t="shared" si="11"/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</row>
    <row r="231" spans="1:9" ht="12" x14ac:dyDescent="0.2">
      <c r="A231" s="19" t="s">
        <v>24</v>
      </c>
      <c r="B231" s="17">
        <f t="shared" si="10"/>
        <v>0</v>
      </c>
      <c r="C231" s="18">
        <f t="shared" si="11"/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</row>
    <row r="232" spans="1:9" ht="12" x14ac:dyDescent="0.2">
      <c r="A232" s="19" t="s">
        <v>48</v>
      </c>
      <c r="B232" s="17">
        <f t="shared" si="10"/>
        <v>0</v>
      </c>
      <c r="C232" s="18">
        <f t="shared" si="11"/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</row>
    <row r="233" spans="1:9" ht="12" x14ac:dyDescent="0.2">
      <c r="A233" s="21" t="s">
        <v>25</v>
      </c>
      <c r="B233" s="17">
        <f t="shared" si="10"/>
        <v>46.668493530753956</v>
      </c>
      <c r="C233" s="18">
        <f t="shared" si="11"/>
        <v>8.285265559034503</v>
      </c>
      <c r="D233" s="22">
        <v>56.175167071747069</v>
      </c>
      <c r="E233" s="22">
        <v>70.47602224043959</v>
      </c>
      <c r="F233" s="22">
        <v>60.297182450537257</v>
      </c>
      <c r="G233" s="22">
        <v>48.928342664839086</v>
      </c>
      <c r="H233" s="22">
        <v>21.399819131988664</v>
      </c>
      <c r="I233" s="22">
        <v>22.734427624972081</v>
      </c>
    </row>
    <row r="234" spans="1:9" ht="12" x14ac:dyDescent="0.2">
      <c r="A234" s="21" t="s">
        <v>26</v>
      </c>
      <c r="B234" s="17">
        <f t="shared" si="10"/>
        <v>0</v>
      </c>
      <c r="C234" s="18">
        <f t="shared" si="11"/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</row>
    <row r="235" spans="1:9" ht="12" x14ac:dyDescent="0.2">
      <c r="A235" s="21" t="s">
        <v>49</v>
      </c>
      <c r="B235" s="17">
        <f t="shared" si="10"/>
        <v>0</v>
      </c>
      <c r="C235" s="18">
        <f t="shared" si="11"/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</row>
    <row r="236" spans="1:9" ht="12" x14ac:dyDescent="0.2">
      <c r="A236" s="21" t="s">
        <v>27</v>
      </c>
      <c r="B236" s="17">
        <f t="shared" si="10"/>
        <v>0.5524067282718691</v>
      </c>
      <c r="C236" s="18">
        <f t="shared" si="11"/>
        <v>0.46520346763805787</v>
      </c>
      <c r="D236" s="22">
        <v>0.46755853800298508</v>
      </c>
      <c r="E236" s="22">
        <v>0</v>
      </c>
      <c r="F236" s="22">
        <v>0</v>
      </c>
      <c r="G236" s="22">
        <v>0</v>
      </c>
      <c r="H236" s="22">
        <v>0</v>
      </c>
      <c r="I236" s="22">
        <v>2.8468818316282292</v>
      </c>
    </row>
    <row r="237" spans="1:9" ht="12" x14ac:dyDescent="0.2">
      <c r="A237" s="21" t="s">
        <v>50</v>
      </c>
      <c r="B237" s="17">
        <f t="shared" si="10"/>
        <v>0</v>
      </c>
      <c r="C237" s="18">
        <f t="shared" si="11"/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</row>
    <row r="238" spans="1:9" ht="12" x14ac:dyDescent="0.2">
      <c r="A238" s="21" t="s">
        <v>28</v>
      </c>
      <c r="B238" s="17">
        <f t="shared" si="10"/>
        <v>0</v>
      </c>
      <c r="C238" s="18">
        <f t="shared" si="11"/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</row>
    <row r="239" spans="1:9" ht="12" x14ac:dyDescent="0.2">
      <c r="A239" s="21" t="s">
        <v>51</v>
      </c>
      <c r="B239" s="17">
        <f t="shared" si="10"/>
        <v>0</v>
      </c>
      <c r="C239" s="18">
        <f t="shared" si="11"/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</row>
    <row r="240" spans="1:9" ht="12" x14ac:dyDescent="0.2">
      <c r="A240" s="21" t="s">
        <v>52</v>
      </c>
      <c r="B240" s="17">
        <f t="shared" si="10"/>
        <v>0</v>
      </c>
      <c r="C240" s="18">
        <f t="shared" si="11"/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</row>
    <row r="241" spans="1:9" ht="12" x14ac:dyDescent="0.2">
      <c r="A241" s="21" t="s">
        <v>53</v>
      </c>
      <c r="B241" s="17">
        <f t="shared" si="10"/>
        <v>0</v>
      </c>
      <c r="C241" s="18">
        <f t="shared" si="11"/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</row>
    <row r="242" spans="1:9" ht="12" x14ac:dyDescent="0.2">
      <c r="A242" s="21" t="s">
        <v>54</v>
      </c>
      <c r="B242" s="17">
        <f t="shared" si="10"/>
        <v>0</v>
      </c>
      <c r="C242" s="18">
        <f t="shared" si="11"/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</row>
    <row r="243" spans="1:9" ht="12" x14ac:dyDescent="0.2">
      <c r="A243" s="19" t="s">
        <v>29</v>
      </c>
      <c r="B243" s="17">
        <f t="shared" si="10"/>
        <v>0.56606769880013552</v>
      </c>
      <c r="C243" s="18">
        <f t="shared" si="11"/>
        <v>0.31193807569860382</v>
      </c>
      <c r="D243" s="22">
        <v>0.5725501612077778</v>
      </c>
      <c r="E243" s="22">
        <v>0.89867291392977322</v>
      </c>
      <c r="F243" s="22">
        <v>0</v>
      </c>
      <c r="G243" s="22">
        <v>1.9251831176632626</v>
      </c>
      <c r="H243" s="22">
        <v>0</v>
      </c>
      <c r="I243" s="22">
        <v>0</v>
      </c>
    </row>
    <row r="244" spans="1:9" ht="12" x14ac:dyDescent="0.2">
      <c r="A244" s="21" t="s">
        <v>55</v>
      </c>
      <c r="B244" s="17">
        <f t="shared" si="10"/>
        <v>0</v>
      </c>
      <c r="C244" s="18">
        <f t="shared" si="11"/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</row>
    <row r="245" spans="1:9" ht="12" x14ac:dyDescent="0.2">
      <c r="A245" s="21" t="s">
        <v>30</v>
      </c>
      <c r="B245" s="17">
        <f t="shared" si="10"/>
        <v>0</v>
      </c>
      <c r="C245" s="18">
        <f t="shared" si="11"/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</row>
    <row r="246" spans="1:9" ht="12" x14ac:dyDescent="0.2">
      <c r="A246" s="21" t="s">
        <v>31</v>
      </c>
      <c r="B246" s="17">
        <f t="shared" si="10"/>
        <v>0</v>
      </c>
      <c r="C246" s="18">
        <f t="shared" si="11"/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</row>
    <row r="247" spans="1:9" ht="12" x14ac:dyDescent="0.2">
      <c r="A247" s="21" t="s">
        <v>32</v>
      </c>
      <c r="B247" s="17">
        <f t="shared" si="10"/>
        <v>0</v>
      </c>
      <c r="C247" s="18">
        <f t="shared" si="11"/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</row>
    <row r="248" spans="1:9" ht="12" x14ac:dyDescent="0.2">
      <c r="A248" s="21" t="s">
        <v>33</v>
      </c>
      <c r="B248" s="17">
        <f t="shared" si="10"/>
        <v>0.83655333201999793</v>
      </c>
      <c r="C248" s="18">
        <f t="shared" si="11"/>
        <v>0.83655333201999793</v>
      </c>
      <c r="D248" s="22">
        <v>0</v>
      </c>
      <c r="E248" s="22">
        <v>0</v>
      </c>
      <c r="F248" s="22">
        <v>0</v>
      </c>
      <c r="G248" s="22">
        <v>0</v>
      </c>
      <c r="H248" s="22">
        <v>5.0193199921199874</v>
      </c>
      <c r="I248" s="22">
        <v>0</v>
      </c>
    </row>
    <row r="249" spans="1:9" ht="12" x14ac:dyDescent="0.2">
      <c r="A249" s="21" t="s">
        <v>56</v>
      </c>
      <c r="B249" s="17">
        <f t="shared" si="10"/>
        <v>1.6902472431588924</v>
      </c>
      <c r="C249" s="18">
        <f t="shared" si="11"/>
        <v>1.6902472431588926</v>
      </c>
      <c r="D249" s="22">
        <v>0</v>
      </c>
      <c r="E249" s="22">
        <v>0</v>
      </c>
      <c r="F249" s="22">
        <v>0</v>
      </c>
      <c r="G249" s="22">
        <v>0</v>
      </c>
      <c r="H249" s="22">
        <v>10.141483458953354</v>
      </c>
      <c r="I249" s="22">
        <v>0</v>
      </c>
    </row>
    <row r="250" spans="1:9" ht="12" x14ac:dyDescent="0.2">
      <c r="A250" s="19" t="s">
        <v>34</v>
      </c>
      <c r="B250" s="17">
        <f t="shared" si="10"/>
        <v>0</v>
      </c>
      <c r="C250" s="18">
        <f t="shared" si="11"/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</row>
    <row r="251" spans="1:9" ht="12" x14ac:dyDescent="0.2">
      <c r="A251" s="19" t="s">
        <v>57</v>
      </c>
      <c r="B251" s="17">
        <f t="shared" si="10"/>
        <v>0.37068118160896008</v>
      </c>
      <c r="C251" s="18">
        <f t="shared" si="11"/>
        <v>0.37068118160896013</v>
      </c>
      <c r="D251" s="22">
        <v>0</v>
      </c>
      <c r="E251" s="22">
        <v>0</v>
      </c>
      <c r="F251" s="22">
        <v>0</v>
      </c>
      <c r="G251" s="22">
        <v>0</v>
      </c>
      <c r="H251" s="22">
        <v>2.2240870896537603</v>
      </c>
      <c r="I251" s="22">
        <v>0</v>
      </c>
    </row>
    <row r="252" spans="1:9" ht="12" x14ac:dyDescent="0.2">
      <c r="A252" s="19" t="s">
        <v>58</v>
      </c>
      <c r="B252" s="17">
        <f t="shared" si="10"/>
        <v>0.57773834324281148</v>
      </c>
      <c r="C252" s="18">
        <f t="shared" si="11"/>
        <v>0.57773834324281148</v>
      </c>
      <c r="D252" s="22">
        <v>0</v>
      </c>
      <c r="E252" s="22">
        <v>0</v>
      </c>
      <c r="F252" s="22">
        <v>0</v>
      </c>
      <c r="G252" s="22">
        <v>0</v>
      </c>
      <c r="H252" s="22">
        <v>3.4664300594568687</v>
      </c>
      <c r="I252" s="22">
        <v>0</v>
      </c>
    </row>
    <row r="253" spans="1:9" ht="12" x14ac:dyDescent="0.2">
      <c r="A253" s="19" t="s">
        <v>35</v>
      </c>
      <c r="B253" s="17">
        <f t="shared" si="10"/>
        <v>1.0289518083440237</v>
      </c>
      <c r="C253" s="18">
        <f t="shared" si="11"/>
        <v>1.0289518083440237</v>
      </c>
      <c r="D253" s="22">
        <v>0</v>
      </c>
      <c r="E253" s="22">
        <v>0</v>
      </c>
      <c r="F253" s="22">
        <v>0</v>
      </c>
      <c r="G253" s="22">
        <v>0</v>
      </c>
      <c r="H253" s="22">
        <v>6.1737108500641416</v>
      </c>
      <c r="I253" s="22">
        <v>0</v>
      </c>
    </row>
    <row r="254" spans="1:9" ht="12" x14ac:dyDescent="0.2">
      <c r="A254" s="19" t="s">
        <v>59</v>
      </c>
      <c r="B254" s="17">
        <f t="shared" si="10"/>
        <v>0</v>
      </c>
      <c r="C254" s="18">
        <f t="shared" si="11"/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</row>
  </sheetData>
  <conditionalFormatting sqref="L69">
    <cfRule type="cellIs" dxfId="343" priority="49" operator="equal">
      <formula>0</formula>
    </cfRule>
  </conditionalFormatting>
  <conditionalFormatting sqref="D3:I62">
    <cfRule type="cellIs" dxfId="143" priority="48" operator="equal">
      <formula>0</formula>
    </cfRule>
  </conditionalFormatting>
  <conditionalFormatting sqref="A3:A62">
    <cfRule type="expression" dxfId="142" priority="45">
      <formula>B3&gt;10</formula>
    </cfRule>
    <cfRule type="expression" dxfId="141" priority="46">
      <formula>B3=0</formula>
    </cfRule>
    <cfRule type="expression" dxfId="140" priority="47">
      <formula>B3&lt;1</formula>
    </cfRule>
  </conditionalFormatting>
  <conditionalFormatting sqref="B3:B62">
    <cfRule type="expression" dxfId="139" priority="41">
      <formula>SUM(B3:D3)=0</formula>
    </cfRule>
    <cfRule type="cellIs" dxfId="138" priority="42" operator="lessThan">
      <formula>5</formula>
    </cfRule>
    <cfRule type="cellIs" dxfId="137" priority="43" operator="greaterThan">
      <formula>10</formula>
    </cfRule>
    <cfRule type="cellIs" dxfId="136" priority="44" operator="greaterThan">
      <formula>5</formula>
    </cfRule>
  </conditionalFormatting>
  <conditionalFormatting sqref="C3:C62">
    <cfRule type="expression" dxfId="135" priority="37">
      <formula>SUM(C3:E3)=0</formula>
    </cfRule>
    <cfRule type="cellIs" dxfId="134" priority="38" operator="lessThan">
      <formula>5</formula>
    </cfRule>
    <cfRule type="cellIs" dxfId="133" priority="39" operator="greaterThan">
      <formula>10</formula>
    </cfRule>
    <cfRule type="cellIs" dxfId="132" priority="40" operator="greaterThan">
      <formula>5</formula>
    </cfRule>
  </conditionalFormatting>
  <conditionalFormatting sqref="D67:I126">
    <cfRule type="cellIs" dxfId="119" priority="36" operator="equal">
      <formula>0</formula>
    </cfRule>
  </conditionalFormatting>
  <conditionalFormatting sqref="A67:A126">
    <cfRule type="expression" dxfId="118" priority="33">
      <formula>B67&gt;10</formula>
    </cfRule>
    <cfRule type="expression" dxfId="117" priority="34">
      <formula>B67=0</formula>
    </cfRule>
    <cfRule type="expression" dxfId="116" priority="35">
      <formula>B67&lt;1</formula>
    </cfRule>
  </conditionalFormatting>
  <conditionalFormatting sqref="B67:B126">
    <cfRule type="expression" dxfId="115" priority="29">
      <formula>SUM(B67:D67)=0</formula>
    </cfRule>
    <cfRule type="cellIs" dxfId="114" priority="30" operator="lessThan">
      <formula>5</formula>
    </cfRule>
    <cfRule type="cellIs" dxfId="113" priority="31" operator="greaterThan">
      <formula>10</formula>
    </cfRule>
    <cfRule type="cellIs" dxfId="112" priority="32" operator="greaterThan">
      <formula>5</formula>
    </cfRule>
  </conditionalFormatting>
  <conditionalFormatting sqref="C67:C126">
    <cfRule type="expression" dxfId="111" priority="25">
      <formula>SUM(C67:E67)=0</formula>
    </cfRule>
    <cfRule type="cellIs" dxfId="110" priority="26" operator="lessThan">
      <formula>5</formula>
    </cfRule>
    <cfRule type="cellIs" dxfId="109" priority="27" operator="greaterThan">
      <formula>10</formula>
    </cfRule>
    <cfRule type="cellIs" dxfId="108" priority="28" operator="greaterThan">
      <formula>5</formula>
    </cfRule>
  </conditionalFormatting>
  <conditionalFormatting sqref="D131:I190">
    <cfRule type="cellIs" dxfId="107" priority="24" operator="equal">
      <formula>0</formula>
    </cfRule>
  </conditionalFormatting>
  <conditionalFormatting sqref="A131:A190">
    <cfRule type="expression" dxfId="106" priority="21">
      <formula>B131&gt;10</formula>
    </cfRule>
    <cfRule type="expression" dxfId="105" priority="22">
      <formula>B131=0</formula>
    </cfRule>
    <cfRule type="expression" dxfId="104" priority="23">
      <formula>B131&lt;1</formula>
    </cfRule>
  </conditionalFormatting>
  <conditionalFormatting sqref="B131:B190">
    <cfRule type="expression" dxfId="103" priority="17">
      <formula>SUM(B131:D131)=0</formula>
    </cfRule>
    <cfRule type="cellIs" dxfId="102" priority="18" operator="lessThan">
      <formula>5</formula>
    </cfRule>
    <cfRule type="cellIs" dxfId="101" priority="19" operator="greaterThan">
      <formula>10</formula>
    </cfRule>
    <cfRule type="cellIs" dxfId="100" priority="20" operator="greaterThan">
      <formula>5</formula>
    </cfRule>
  </conditionalFormatting>
  <conditionalFormatting sqref="C131:C190">
    <cfRule type="expression" dxfId="99" priority="13">
      <formula>SUM(C131:E131)=0</formula>
    </cfRule>
    <cfRule type="cellIs" dxfId="98" priority="14" operator="lessThan">
      <formula>5</formula>
    </cfRule>
    <cfRule type="cellIs" dxfId="97" priority="15" operator="greaterThan">
      <formula>10</formula>
    </cfRule>
    <cfRule type="cellIs" dxfId="96" priority="16" operator="greaterThan">
      <formula>5</formula>
    </cfRule>
  </conditionalFormatting>
  <conditionalFormatting sqref="D195:I254">
    <cfRule type="cellIs" dxfId="95" priority="12" operator="equal">
      <formula>0</formula>
    </cfRule>
  </conditionalFormatting>
  <conditionalFormatting sqref="A195:A254">
    <cfRule type="expression" dxfId="94" priority="9">
      <formula>B195&gt;10</formula>
    </cfRule>
    <cfRule type="expression" dxfId="93" priority="10">
      <formula>B195=0</formula>
    </cfRule>
    <cfRule type="expression" dxfId="92" priority="11">
      <formula>B195&lt;1</formula>
    </cfRule>
  </conditionalFormatting>
  <conditionalFormatting sqref="B195:B254">
    <cfRule type="expression" dxfId="91" priority="5">
      <formula>SUM(B195:D195)=0</formula>
    </cfRule>
    <cfRule type="cellIs" dxfId="90" priority="6" operator="lessThan">
      <formula>5</formula>
    </cfRule>
    <cfRule type="cellIs" dxfId="89" priority="7" operator="greaterThan">
      <formula>10</formula>
    </cfRule>
    <cfRule type="cellIs" dxfId="88" priority="8" operator="greaterThan">
      <formula>5</formula>
    </cfRule>
  </conditionalFormatting>
  <conditionalFormatting sqref="C195:C254">
    <cfRule type="expression" dxfId="87" priority="1">
      <formula>SUM(C195:E195)=0</formula>
    </cfRule>
    <cfRule type="cellIs" dxfId="86" priority="2" operator="lessThan">
      <formula>5</formula>
    </cfRule>
    <cfRule type="cellIs" dxfId="85" priority="3" operator="greaterThan">
      <formula>10</formula>
    </cfRule>
    <cfRule type="cellIs" dxfId="84" priority="4" operator="greaterThan">
      <formula>5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110DA-0015-4689-AC27-F7FF522688E9}">
  <dimension ref="A1:AF254"/>
  <sheetViews>
    <sheetView tabSelected="1" topLeftCell="A145" workbookViewId="0">
      <selection activeCell="D131" sqref="D131:I190"/>
    </sheetView>
  </sheetViews>
  <sheetFormatPr defaultColWidth="9" defaultRowHeight="11.25" x14ac:dyDescent="0.2"/>
  <cols>
    <col min="1" max="1" width="18.1640625" style="4" bestFit="1" customWidth="1"/>
    <col min="2" max="2" width="9.6640625" style="11" bestFit="1" customWidth="1"/>
    <col min="3" max="3" width="9.6640625" style="11" customWidth="1"/>
    <col min="4" max="7" width="4.6640625" style="4" bestFit="1" customWidth="1"/>
    <col min="8" max="8" width="4.6640625" style="4" customWidth="1"/>
    <col min="9" max="9" width="4.6640625" style="4" bestFit="1" customWidth="1"/>
    <col min="10" max="10" width="40.6640625" style="4" customWidth="1"/>
    <col min="11" max="11" width="18.1640625" style="4" bestFit="1" customWidth="1"/>
    <col min="12" max="12" width="9.6640625" style="2" bestFit="1" customWidth="1"/>
    <col min="13" max="13" width="9.6640625" style="2" customWidth="1"/>
    <col min="14" max="17" width="4.6640625" style="4" bestFit="1" customWidth="1"/>
    <col min="18" max="18" width="4.6640625" style="4" customWidth="1"/>
    <col min="19" max="19" width="4.6640625" style="4" bestFit="1" customWidth="1"/>
    <col min="20" max="21" width="9" style="4"/>
    <col min="22" max="22" width="11.5" style="5" customWidth="1"/>
    <col min="23" max="23" width="13.33203125" style="5" customWidth="1"/>
    <col min="24" max="24" width="12.1640625" style="5" customWidth="1"/>
    <col min="25" max="25" width="13.33203125" style="5" customWidth="1"/>
    <col min="26" max="26" width="11.1640625" style="5" customWidth="1"/>
    <col min="27" max="27" width="15" style="5" customWidth="1"/>
    <col min="28" max="28" width="18.6640625" style="5" customWidth="1"/>
    <col min="29" max="29" width="11.83203125" style="5" customWidth="1"/>
    <col min="30" max="31" width="12.1640625" style="5" customWidth="1"/>
    <col min="32" max="16384" width="9" style="4"/>
  </cols>
  <sheetData>
    <row r="1" spans="1:19" x14ac:dyDescent="0.2">
      <c r="A1" s="6" t="s">
        <v>64</v>
      </c>
      <c r="K1" s="6"/>
    </row>
    <row r="2" spans="1:19" x14ac:dyDescent="0.2">
      <c r="A2" s="7" t="s">
        <v>67</v>
      </c>
      <c r="B2" s="15" t="s">
        <v>61</v>
      </c>
      <c r="C2" s="16" t="s">
        <v>69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K2" s="6"/>
      <c r="N2" s="6"/>
      <c r="O2" s="6"/>
      <c r="P2" s="6"/>
      <c r="Q2" s="6"/>
      <c r="R2" s="6"/>
      <c r="S2" s="6"/>
    </row>
    <row r="3" spans="1:19" ht="12" x14ac:dyDescent="0.2">
      <c r="A3" s="19" t="s">
        <v>37</v>
      </c>
      <c r="B3" s="17">
        <f>IFERROR(AVERAGE(D3:I3),"")</f>
        <v>2.4674485227659856E-3</v>
      </c>
      <c r="C3" s="18">
        <f>IFERROR(STDEV(D3:I3)/SQRT(COUNT(D3:I3)),"")</f>
        <v>1.0707838109184241E-3</v>
      </c>
      <c r="D3" s="20">
        <v>2.0735574747596502E-3</v>
      </c>
      <c r="E3" s="20">
        <v>7.3377943918659146E-3</v>
      </c>
      <c r="F3" s="20">
        <v>2.9034053675132277E-3</v>
      </c>
      <c r="G3" s="20">
        <v>4.5293251987093885E-4</v>
      </c>
      <c r="H3" s="20">
        <v>0</v>
      </c>
      <c r="I3" s="20">
        <v>2.0370013825861811E-3</v>
      </c>
      <c r="K3" s="8"/>
      <c r="L3" s="14"/>
      <c r="M3" s="14"/>
      <c r="N3" s="9"/>
      <c r="O3" s="9"/>
      <c r="P3" s="9"/>
      <c r="Q3" s="9"/>
      <c r="R3" s="9"/>
      <c r="S3" s="9"/>
    </row>
    <row r="4" spans="1:19" ht="12" x14ac:dyDescent="0.2">
      <c r="A4" s="21" t="s">
        <v>0</v>
      </c>
      <c r="B4" s="17">
        <f t="shared" ref="B4:B62" si="0">IFERROR(AVERAGE(D4:I4),"")</f>
        <v>1.0745160349676852E-2</v>
      </c>
      <c r="C4" s="18">
        <f t="shared" ref="C4:C62" si="1">IFERROR(STDEV(D4:I4)/SQRT(COUNT(D4:I4)),"")</f>
        <v>6.8439738171628918E-3</v>
      </c>
      <c r="D4" s="20">
        <v>1.9654469402503694E-3</v>
      </c>
      <c r="E4" s="20">
        <v>1.0315646237569089E-2</v>
      </c>
      <c r="F4" s="20">
        <v>3.4311055149429896E-3</v>
      </c>
      <c r="G4" s="20">
        <v>2.3153560364279025E-3</v>
      </c>
      <c r="H4" s="20">
        <v>4.4340962813519354E-2</v>
      </c>
      <c r="I4" s="20">
        <v>2.1024445553514031E-3</v>
      </c>
      <c r="K4" s="10"/>
      <c r="L4" s="14"/>
      <c r="M4" s="14"/>
      <c r="N4" s="9"/>
      <c r="O4" s="9"/>
      <c r="P4" s="9"/>
      <c r="Q4" s="9"/>
      <c r="R4" s="9"/>
      <c r="S4" s="9"/>
    </row>
    <row r="5" spans="1:19" ht="12" x14ac:dyDescent="0.2">
      <c r="A5" s="21" t="s">
        <v>38</v>
      </c>
      <c r="B5" s="17">
        <f t="shared" si="0"/>
        <v>5.7163999446187067E-3</v>
      </c>
      <c r="C5" s="18">
        <f t="shared" si="1"/>
        <v>3.5074409742260155E-3</v>
      </c>
      <c r="D5" s="20">
        <v>8.7036067382948389E-4</v>
      </c>
      <c r="E5" s="20">
        <v>7.0883802220699892E-3</v>
      </c>
      <c r="F5" s="20">
        <v>6.4334985999596949E-4</v>
      </c>
      <c r="G5" s="20">
        <v>1.4499390233191742E-3</v>
      </c>
      <c r="H5" s="20">
        <v>2.2555479157833905E-2</v>
      </c>
      <c r="I5" s="20">
        <v>1.6908907306637144E-3</v>
      </c>
      <c r="K5" s="10"/>
      <c r="L5" s="14"/>
      <c r="M5" s="14"/>
      <c r="N5" s="9"/>
      <c r="O5" s="9"/>
      <c r="P5" s="9"/>
      <c r="Q5" s="9"/>
      <c r="R5" s="9"/>
      <c r="S5" s="9"/>
    </row>
    <row r="6" spans="1:19" ht="12" x14ac:dyDescent="0.2">
      <c r="A6" s="21" t="s">
        <v>1</v>
      </c>
      <c r="B6" s="17">
        <f t="shared" si="0"/>
        <v>1.1491606803864631E-2</v>
      </c>
      <c r="C6" s="18">
        <f t="shared" si="1"/>
        <v>3.8766377469445349E-3</v>
      </c>
      <c r="D6" s="20">
        <v>5.3883888219005893E-3</v>
      </c>
      <c r="E6" s="20">
        <v>2.332470633993106E-2</v>
      </c>
      <c r="F6" s="20">
        <v>6.9656278853175236E-3</v>
      </c>
      <c r="G6" s="20">
        <v>4.2202019555882351E-3</v>
      </c>
      <c r="H6" s="20">
        <v>2.4059847594415765E-2</v>
      </c>
      <c r="I6" s="20">
        <v>4.9908682260346154E-3</v>
      </c>
      <c r="K6" s="10"/>
      <c r="L6" s="14"/>
      <c r="M6" s="14"/>
      <c r="N6" s="9"/>
      <c r="O6" s="9"/>
      <c r="P6" s="9"/>
      <c r="Q6" s="9"/>
      <c r="R6" s="9"/>
      <c r="S6" s="9"/>
    </row>
    <row r="7" spans="1:19" ht="12" x14ac:dyDescent="0.2">
      <c r="A7" s="19" t="s">
        <v>2</v>
      </c>
      <c r="B7" s="17">
        <f t="shared" si="0"/>
        <v>1.22585405438811E-4</v>
      </c>
      <c r="C7" s="18">
        <f t="shared" si="1"/>
        <v>1.2258540543881103E-4</v>
      </c>
      <c r="D7" s="20">
        <v>7.3551243263286607E-4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K7" s="8"/>
      <c r="L7" s="14"/>
      <c r="M7" s="14"/>
      <c r="N7" s="9"/>
      <c r="O7" s="9"/>
      <c r="P7" s="9"/>
      <c r="Q7" s="9"/>
      <c r="R7" s="9"/>
      <c r="S7" s="9"/>
    </row>
    <row r="8" spans="1:19" ht="12" x14ac:dyDescent="0.2">
      <c r="A8" s="21" t="s">
        <v>3</v>
      </c>
      <c r="B8" s="17">
        <f t="shared" si="0"/>
        <v>2.7027792709124393E-2</v>
      </c>
      <c r="C8" s="18">
        <f t="shared" si="1"/>
        <v>1.7923848139715527E-2</v>
      </c>
      <c r="D8" s="20">
        <v>3.9987045703523579E-3</v>
      </c>
      <c r="E8" s="20">
        <v>2.2931849326054205E-2</v>
      </c>
      <c r="F8" s="20">
        <v>8.9032702731821189E-3</v>
      </c>
      <c r="G8" s="20">
        <v>4.8109139012728836E-3</v>
      </c>
      <c r="H8" s="20">
        <v>0.11550069542102673</v>
      </c>
      <c r="I8" s="20">
        <v>6.0213227628580536E-3</v>
      </c>
      <c r="K8" s="10"/>
      <c r="L8" s="14"/>
      <c r="M8" s="14"/>
      <c r="N8" s="9"/>
      <c r="O8" s="9"/>
      <c r="P8" s="9"/>
      <c r="Q8" s="9"/>
      <c r="R8" s="9"/>
      <c r="S8" s="9"/>
    </row>
    <row r="9" spans="1:19" ht="12" x14ac:dyDescent="0.2">
      <c r="A9" s="21" t="s">
        <v>4</v>
      </c>
      <c r="B9" s="17">
        <f t="shared" si="0"/>
        <v>4.7832836750734797E-2</v>
      </c>
      <c r="C9" s="18">
        <f t="shared" si="1"/>
        <v>3.7928427369229779E-2</v>
      </c>
      <c r="D9" s="20">
        <v>4.5640298892151024E-3</v>
      </c>
      <c r="E9" s="20">
        <v>3.9040570705579799E-3</v>
      </c>
      <c r="F9" s="20">
        <v>2.6793894136403009E-2</v>
      </c>
      <c r="G9" s="20">
        <v>7.2842200153183613E-3</v>
      </c>
      <c r="H9" s="20">
        <v>0.23667999349550181</v>
      </c>
      <c r="I9" s="20">
        <v>7.7708258974125057E-3</v>
      </c>
      <c r="K9" s="10"/>
      <c r="L9" s="14"/>
      <c r="M9" s="14"/>
      <c r="N9" s="9"/>
      <c r="O9" s="9"/>
      <c r="P9" s="9"/>
      <c r="Q9" s="9"/>
      <c r="R9" s="9"/>
      <c r="S9" s="9"/>
    </row>
    <row r="10" spans="1:19" ht="12" x14ac:dyDescent="0.2">
      <c r="A10" s="21" t="s">
        <v>5</v>
      </c>
      <c r="B10" s="17">
        <f t="shared" si="0"/>
        <v>1.7441119536034954E-2</v>
      </c>
      <c r="C10" s="18">
        <f t="shared" si="1"/>
        <v>5.8672638710117438E-3</v>
      </c>
      <c r="D10" s="20">
        <v>7.7301609302491163E-3</v>
      </c>
      <c r="E10" s="20">
        <v>3.7131970976168722E-2</v>
      </c>
      <c r="F10" s="20">
        <v>8.3539868663251079E-3</v>
      </c>
      <c r="G10" s="20">
        <v>1.0630680561815322E-2</v>
      </c>
      <c r="H10" s="20">
        <v>3.4616915226482026E-2</v>
      </c>
      <c r="I10" s="20">
        <v>6.1830026551694395E-3</v>
      </c>
      <c r="K10" s="10"/>
      <c r="L10" s="14"/>
      <c r="M10" s="14"/>
      <c r="N10" s="9"/>
      <c r="O10" s="9"/>
      <c r="P10" s="9"/>
      <c r="Q10" s="9"/>
      <c r="R10" s="9"/>
      <c r="S10" s="9"/>
    </row>
    <row r="11" spans="1:19" ht="12" x14ac:dyDescent="0.2">
      <c r="A11" s="21" t="s">
        <v>6</v>
      </c>
      <c r="B11" s="17">
        <f t="shared" si="0"/>
        <v>0.8000035713604845</v>
      </c>
      <c r="C11" s="18">
        <f t="shared" si="1"/>
        <v>0.20321098560901715</v>
      </c>
      <c r="D11" s="20">
        <v>0.40505995597630801</v>
      </c>
      <c r="E11" s="20">
        <v>1.3640674040652809</v>
      </c>
      <c r="F11" s="20">
        <v>0.52988097058100991</v>
      </c>
      <c r="G11" s="20">
        <v>0.58666805016704926</v>
      </c>
      <c r="H11" s="20">
        <v>1.5034372261258213</v>
      </c>
      <c r="I11" s="20">
        <v>0.41090782124743824</v>
      </c>
      <c r="K11" s="10"/>
      <c r="L11" s="14"/>
      <c r="M11" s="14"/>
      <c r="N11" s="9"/>
      <c r="O11" s="9"/>
      <c r="P11" s="9"/>
      <c r="Q11" s="9"/>
      <c r="R11" s="9"/>
      <c r="S11" s="9"/>
    </row>
    <row r="12" spans="1:19" ht="12" x14ac:dyDescent="0.2">
      <c r="A12" s="21" t="s">
        <v>39</v>
      </c>
      <c r="B12" s="17">
        <f t="shared" si="0"/>
        <v>8.5172354561570077E-3</v>
      </c>
      <c r="C12" s="18">
        <f t="shared" si="1"/>
        <v>4.8719896957289096E-3</v>
      </c>
      <c r="D12" s="20">
        <v>0</v>
      </c>
      <c r="E12" s="20">
        <v>2.1230260837875109E-3</v>
      </c>
      <c r="F12" s="20">
        <v>3.744097928526429E-3</v>
      </c>
      <c r="G12" s="20">
        <v>5.6743565384113921E-3</v>
      </c>
      <c r="H12" s="20">
        <v>3.2311952415483652E-2</v>
      </c>
      <c r="I12" s="20">
        <v>7.2499797707330652E-3</v>
      </c>
      <c r="K12" s="10"/>
      <c r="L12" s="14"/>
      <c r="M12" s="14"/>
      <c r="N12" s="9"/>
      <c r="O12" s="9"/>
      <c r="P12" s="9"/>
      <c r="Q12" s="9"/>
      <c r="R12" s="9"/>
      <c r="S12" s="9"/>
    </row>
    <row r="13" spans="1:19" ht="12" x14ac:dyDescent="0.2">
      <c r="A13" s="19" t="s">
        <v>7</v>
      </c>
      <c r="B13" s="17">
        <f t="shared" si="0"/>
        <v>4.1598817804790252E-2</v>
      </c>
      <c r="C13" s="18">
        <f t="shared" si="1"/>
        <v>3.2145295182639637E-2</v>
      </c>
      <c r="D13" s="20">
        <v>4.2135726469843312E-3</v>
      </c>
      <c r="E13" s="20">
        <v>1.0389797369013685E-2</v>
      </c>
      <c r="F13" s="20">
        <v>7.4377177454282156E-3</v>
      </c>
      <c r="G13" s="20">
        <v>1.0258110480083594E-2</v>
      </c>
      <c r="H13" s="20">
        <v>0.20215578828499614</v>
      </c>
      <c r="I13" s="20">
        <v>1.513792030223552E-2</v>
      </c>
      <c r="K13" s="8"/>
      <c r="L13" s="14"/>
      <c r="M13" s="14"/>
      <c r="N13" s="9"/>
      <c r="O13" s="9"/>
      <c r="P13" s="9"/>
      <c r="Q13" s="9"/>
      <c r="R13" s="9"/>
      <c r="S13" s="9"/>
    </row>
    <row r="14" spans="1:19" ht="12" x14ac:dyDescent="0.2">
      <c r="A14" s="19" t="s">
        <v>8</v>
      </c>
      <c r="B14" s="17">
        <f t="shared" si="0"/>
        <v>1.663938305343653E-2</v>
      </c>
      <c r="C14" s="18">
        <f t="shared" si="1"/>
        <v>1.1235258921372499E-2</v>
      </c>
      <c r="D14" s="20">
        <v>2.4730767980564619E-3</v>
      </c>
      <c r="E14" s="20">
        <v>5.2481723129233484E-3</v>
      </c>
      <c r="F14" s="20">
        <v>3.7190697840440152E-3</v>
      </c>
      <c r="G14" s="20">
        <v>8.092433486803427E-3</v>
      </c>
      <c r="H14" s="20">
        <v>7.2638982566854263E-2</v>
      </c>
      <c r="I14" s="20">
        <v>7.6645633719376622E-3</v>
      </c>
      <c r="K14" s="8"/>
      <c r="L14" s="14"/>
      <c r="M14" s="14"/>
      <c r="N14" s="9"/>
      <c r="O14" s="9"/>
      <c r="P14" s="9"/>
      <c r="Q14" s="9"/>
      <c r="R14" s="9"/>
      <c r="S14" s="9"/>
    </row>
    <row r="15" spans="1:19" ht="12" x14ac:dyDescent="0.2">
      <c r="A15" s="21" t="s">
        <v>9</v>
      </c>
      <c r="B15" s="17">
        <f t="shared" si="0"/>
        <v>0.55839512077830589</v>
      </c>
      <c r="C15" s="18">
        <f t="shared" si="1"/>
        <v>0.18182136574313784</v>
      </c>
      <c r="D15" s="22">
        <v>0.30636979202916931</v>
      </c>
      <c r="E15" s="22">
        <v>1.005017798785846</v>
      </c>
      <c r="F15" s="22">
        <v>0.24024129217897136</v>
      </c>
      <c r="G15" s="22">
        <v>0.36429269724187502</v>
      </c>
      <c r="H15" s="22">
        <v>1.2365657363930538</v>
      </c>
      <c r="I15" s="22">
        <v>0.19788340804092003</v>
      </c>
      <c r="K15" s="10"/>
      <c r="L15" s="14"/>
      <c r="M15" s="14"/>
    </row>
    <row r="16" spans="1:19" ht="12" x14ac:dyDescent="0.2">
      <c r="A16" s="21" t="s">
        <v>10</v>
      </c>
      <c r="B16" s="17">
        <f t="shared" si="0"/>
        <v>1.0050884811303687E-3</v>
      </c>
      <c r="C16" s="18">
        <f t="shared" si="1"/>
        <v>8.0938378607656831E-4</v>
      </c>
      <c r="D16" s="22">
        <v>1.0748235947265056E-3</v>
      </c>
      <c r="E16" s="22">
        <v>4.9557072920557062E-3</v>
      </c>
      <c r="F16" s="22">
        <v>0</v>
      </c>
      <c r="G16" s="22">
        <v>0</v>
      </c>
      <c r="H16" s="22">
        <v>0</v>
      </c>
      <c r="I16" s="22">
        <v>0</v>
      </c>
      <c r="K16" s="10"/>
      <c r="L16" s="14"/>
      <c r="M16" s="14"/>
    </row>
    <row r="17" spans="1:13" ht="12" x14ac:dyDescent="0.2">
      <c r="A17" s="21" t="s">
        <v>11</v>
      </c>
      <c r="B17" s="17">
        <f t="shared" si="0"/>
        <v>7.9229949388632634E-2</v>
      </c>
      <c r="C17" s="18">
        <f t="shared" si="1"/>
        <v>5.5605477085551525E-2</v>
      </c>
      <c r="D17" s="22">
        <v>8.4356820316459462E-3</v>
      </c>
      <c r="E17" s="22">
        <v>2.3519263070735937E-2</v>
      </c>
      <c r="F17" s="22">
        <v>1.5483984981417584E-2</v>
      </c>
      <c r="G17" s="22">
        <v>3.6455624975314294E-2</v>
      </c>
      <c r="H17" s="22">
        <v>0.35636634062304728</v>
      </c>
      <c r="I17" s="22">
        <v>3.5118800649634768E-2</v>
      </c>
      <c r="K17" s="10"/>
      <c r="L17" s="14"/>
      <c r="M17" s="14"/>
    </row>
    <row r="18" spans="1:13" ht="12" x14ac:dyDescent="0.2">
      <c r="A18" s="21" t="s">
        <v>40</v>
      </c>
      <c r="B18" s="17">
        <f t="shared" si="0"/>
        <v>4.3742864050921775E-3</v>
      </c>
      <c r="C18" s="18">
        <f t="shared" si="1"/>
        <v>2.488901703131494E-3</v>
      </c>
      <c r="D18" s="22">
        <v>3.7100984086513313E-3</v>
      </c>
      <c r="E18" s="22">
        <v>1.6244173179344044E-2</v>
      </c>
      <c r="F18" s="22">
        <v>4.4138117047608965E-3</v>
      </c>
      <c r="G18" s="22">
        <v>0</v>
      </c>
      <c r="H18" s="22">
        <v>0</v>
      </c>
      <c r="I18" s="22">
        <v>1.8776351377967975E-3</v>
      </c>
      <c r="K18" s="10"/>
      <c r="L18" s="14"/>
      <c r="M18" s="14"/>
    </row>
    <row r="19" spans="1:13" ht="12" x14ac:dyDescent="0.2">
      <c r="A19" s="21" t="s">
        <v>41</v>
      </c>
      <c r="B19" s="17">
        <f t="shared" si="0"/>
        <v>1.9219115477041693E-2</v>
      </c>
      <c r="C19" s="18">
        <f t="shared" si="1"/>
        <v>9.2946550200051666E-3</v>
      </c>
      <c r="D19" s="22">
        <v>4.8537313304671762E-3</v>
      </c>
      <c r="E19" s="22">
        <v>2.1577295332174794E-2</v>
      </c>
      <c r="F19" s="22">
        <v>5.3447743149747113E-3</v>
      </c>
      <c r="G19" s="22">
        <v>1.0562591271599095E-2</v>
      </c>
      <c r="H19" s="22">
        <v>6.4019234578983578E-2</v>
      </c>
      <c r="I19" s="22">
        <v>8.9570660340508E-3</v>
      </c>
      <c r="K19" s="10"/>
      <c r="L19" s="14"/>
      <c r="M19" s="14"/>
    </row>
    <row r="20" spans="1:13" ht="12" x14ac:dyDescent="0.2">
      <c r="A20" s="21" t="s">
        <v>42</v>
      </c>
      <c r="B20" s="17">
        <f t="shared" si="0"/>
        <v>9.2927644541310498E-4</v>
      </c>
      <c r="C20" s="18">
        <f t="shared" si="1"/>
        <v>4.721166683961162E-4</v>
      </c>
      <c r="D20" s="22">
        <v>1.0741470985332117E-3</v>
      </c>
      <c r="E20" s="22">
        <v>2.7904582581786269E-3</v>
      </c>
      <c r="F20" s="22">
        <v>1.7110533157667911E-3</v>
      </c>
      <c r="G20" s="22">
        <v>0</v>
      </c>
      <c r="H20" s="22">
        <v>0</v>
      </c>
      <c r="I20" s="22">
        <v>0</v>
      </c>
      <c r="K20" s="10"/>
      <c r="L20" s="14"/>
      <c r="M20" s="14"/>
    </row>
    <row r="21" spans="1:13" ht="12" x14ac:dyDescent="0.2">
      <c r="A21" s="21" t="s">
        <v>12</v>
      </c>
      <c r="B21" s="17">
        <f t="shared" si="0"/>
        <v>2.5571616573211325E-3</v>
      </c>
      <c r="C21" s="18">
        <f t="shared" si="1"/>
        <v>1.6688973237813031E-3</v>
      </c>
      <c r="D21" s="22">
        <v>0</v>
      </c>
      <c r="E21" s="22">
        <v>1.1690321824884195E-3</v>
      </c>
      <c r="F21" s="22">
        <v>0</v>
      </c>
      <c r="G21" s="22">
        <v>8.7198047917189103E-4</v>
      </c>
      <c r="H21" s="22">
        <v>1.0663021936039241E-2</v>
      </c>
      <c r="I21" s="22">
        <v>2.6389353462272433E-3</v>
      </c>
      <c r="K21" s="10"/>
      <c r="L21" s="14"/>
      <c r="M21" s="14"/>
    </row>
    <row r="22" spans="1:13" ht="12" x14ac:dyDescent="0.2">
      <c r="A22" s="19" t="s">
        <v>13</v>
      </c>
      <c r="B22" s="17">
        <f t="shared" si="0"/>
        <v>0</v>
      </c>
      <c r="C22" s="18">
        <f t="shared" si="1"/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K22" s="8"/>
      <c r="L22" s="14"/>
      <c r="M22" s="14"/>
    </row>
    <row r="23" spans="1:13" ht="12" x14ac:dyDescent="0.2">
      <c r="A23" s="19" t="s">
        <v>14</v>
      </c>
      <c r="B23" s="17">
        <f t="shared" si="0"/>
        <v>2.5302251379095823E-3</v>
      </c>
      <c r="C23" s="18">
        <f t="shared" si="1"/>
        <v>7.5340909152358095E-4</v>
      </c>
      <c r="D23" s="22">
        <v>9.9203334630908863E-4</v>
      </c>
      <c r="E23" s="22">
        <v>5.2178999335326173E-3</v>
      </c>
      <c r="F23" s="22">
        <v>2.5035174860077013E-3</v>
      </c>
      <c r="G23" s="22">
        <v>3.0824277816146068E-3</v>
      </c>
      <c r="H23" s="22">
        <v>0</v>
      </c>
      <c r="I23" s="22">
        <v>3.3854722799934803E-3</v>
      </c>
      <c r="K23" s="8"/>
      <c r="L23" s="14"/>
      <c r="M23" s="14"/>
    </row>
    <row r="24" spans="1:13" ht="12" x14ac:dyDescent="0.2">
      <c r="A24" s="21" t="s">
        <v>15</v>
      </c>
      <c r="B24" s="17">
        <f t="shared" si="0"/>
        <v>0</v>
      </c>
      <c r="C24" s="18">
        <f t="shared" si="1"/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K24" s="10"/>
      <c r="L24" s="14"/>
      <c r="M24" s="14"/>
    </row>
    <row r="25" spans="1:13" ht="12" x14ac:dyDescent="0.2">
      <c r="A25" s="21" t="s">
        <v>16</v>
      </c>
      <c r="B25" s="17">
        <f t="shared" si="0"/>
        <v>0</v>
      </c>
      <c r="C25" s="18">
        <f t="shared" si="1"/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K25" s="10"/>
      <c r="L25" s="14"/>
      <c r="M25" s="14"/>
    </row>
    <row r="26" spans="1:13" ht="12" x14ac:dyDescent="0.2">
      <c r="A26" s="19" t="s">
        <v>17</v>
      </c>
      <c r="B26" s="17">
        <f t="shared" si="0"/>
        <v>0</v>
      </c>
      <c r="C26" s="18">
        <f t="shared" si="1"/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K26" s="8"/>
      <c r="L26" s="14"/>
      <c r="M26" s="14"/>
    </row>
    <row r="27" spans="1:13" ht="12" x14ac:dyDescent="0.2">
      <c r="A27" s="21" t="s">
        <v>43</v>
      </c>
      <c r="B27" s="17">
        <f t="shared" si="0"/>
        <v>9.7873402643797289E-4</v>
      </c>
      <c r="C27" s="18">
        <f t="shared" si="1"/>
        <v>9.7873402643797289E-4</v>
      </c>
      <c r="D27" s="22">
        <v>0</v>
      </c>
      <c r="E27" s="22">
        <v>0</v>
      </c>
      <c r="F27" s="22">
        <v>5.8724041586278369E-3</v>
      </c>
      <c r="G27" s="22">
        <v>0</v>
      </c>
      <c r="H27" s="22">
        <v>0</v>
      </c>
      <c r="I27" s="22">
        <v>0</v>
      </c>
      <c r="K27" s="10"/>
      <c r="L27" s="14"/>
      <c r="M27" s="14"/>
    </row>
    <row r="28" spans="1:13" ht="12" x14ac:dyDescent="0.2">
      <c r="A28" s="21" t="s">
        <v>18</v>
      </c>
      <c r="B28" s="17">
        <f t="shared" si="0"/>
        <v>1.5332772176214855</v>
      </c>
      <c r="C28" s="18">
        <f t="shared" si="1"/>
        <v>0.32617024848701331</v>
      </c>
      <c r="D28" s="22">
        <v>1.1637388396780073</v>
      </c>
      <c r="E28" s="22">
        <v>2.5886193463304696</v>
      </c>
      <c r="F28" s="22">
        <v>0.80709719830992566</v>
      </c>
      <c r="G28" s="22">
        <v>1.0194940587723977</v>
      </c>
      <c r="H28" s="22">
        <v>1.1045069407787327</v>
      </c>
      <c r="I28" s="22">
        <v>2.5162069218593808</v>
      </c>
      <c r="K28" s="10"/>
      <c r="L28" s="14"/>
      <c r="M28" s="14"/>
    </row>
    <row r="29" spans="1:13" ht="12" x14ac:dyDescent="0.2">
      <c r="A29" s="21" t="s">
        <v>19</v>
      </c>
      <c r="B29" s="17">
        <f t="shared" si="0"/>
        <v>0</v>
      </c>
      <c r="C29" s="18">
        <f t="shared" si="1"/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K29" s="10"/>
      <c r="L29" s="14"/>
      <c r="M29" s="14"/>
    </row>
    <row r="30" spans="1:13" ht="12" x14ac:dyDescent="0.2">
      <c r="A30" s="21" t="s">
        <v>20</v>
      </c>
      <c r="B30" s="17">
        <f t="shared" si="0"/>
        <v>0</v>
      </c>
      <c r="C30" s="18">
        <f t="shared" si="1"/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K30" s="10"/>
      <c r="L30" s="14"/>
      <c r="M30" s="14"/>
    </row>
    <row r="31" spans="1:13" ht="12" x14ac:dyDescent="0.2">
      <c r="A31" s="21" t="s">
        <v>21</v>
      </c>
      <c r="B31" s="17">
        <f t="shared" si="0"/>
        <v>2.1697009754266468E-2</v>
      </c>
      <c r="C31" s="18">
        <f t="shared" si="1"/>
        <v>1.2471495635199668E-2</v>
      </c>
      <c r="D31" s="22">
        <v>1.9262713678377539E-2</v>
      </c>
      <c r="E31" s="22">
        <v>7.7460863597056062E-2</v>
      </c>
      <c r="F31" s="22">
        <v>3.3458481250165206E-2</v>
      </c>
      <c r="G31" s="22">
        <v>0</v>
      </c>
      <c r="H31" s="22">
        <v>0</v>
      </c>
      <c r="I31" s="22">
        <v>0</v>
      </c>
      <c r="K31" s="10"/>
      <c r="L31" s="14"/>
      <c r="M31" s="14"/>
    </row>
    <row r="32" spans="1:13" ht="12" x14ac:dyDescent="0.2">
      <c r="A32" s="21" t="s">
        <v>44</v>
      </c>
      <c r="B32" s="17">
        <f t="shared" si="0"/>
        <v>0</v>
      </c>
      <c r="C32" s="18">
        <f t="shared" si="1"/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K32" s="10"/>
      <c r="L32" s="14"/>
      <c r="M32" s="14"/>
    </row>
    <row r="33" spans="1:13" ht="12" x14ac:dyDescent="0.2">
      <c r="A33" s="21" t="s">
        <v>45</v>
      </c>
      <c r="B33" s="17">
        <f t="shared" si="0"/>
        <v>2.5513148599873254E-4</v>
      </c>
      <c r="C33" s="18">
        <f t="shared" si="1"/>
        <v>2.5513148599873254E-4</v>
      </c>
      <c r="D33" s="22">
        <v>0</v>
      </c>
      <c r="E33" s="22">
        <v>1.5307889159923954E-3</v>
      </c>
      <c r="F33" s="22">
        <v>0</v>
      </c>
      <c r="G33" s="22">
        <v>0</v>
      </c>
      <c r="H33" s="22">
        <v>0</v>
      </c>
      <c r="I33" s="22">
        <v>0</v>
      </c>
      <c r="K33" s="10"/>
      <c r="L33" s="14"/>
      <c r="M33" s="14"/>
    </row>
    <row r="34" spans="1:13" ht="12" x14ac:dyDescent="0.2">
      <c r="A34" s="21" t="s">
        <v>46</v>
      </c>
      <c r="B34" s="17">
        <f t="shared" si="0"/>
        <v>0</v>
      </c>
      <c r="C34" s="18">
        <f t="shared" si="1"/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K34" s="10"/>
      <c r="L34" s="14"/>
      <c r="M34" s="14"/>
    </row>
    <row r="35" spans="1:13" ht="12" x14ac:dyDescent="0.2">
      <c r="A35" s="19" t="s">
        <v>22</v>
      </c>
      <c r="B35" s="17">
        <f t="shared" si="0"/>
        <v>0</v>
      </c>
      <c r="C35" s="18">
        <f t="shared" si="1"/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K35" s="8"/>
      <c r="L35" s="14"/>
      <c r="M35" s="14"/>
    </row>
    <row r="36" spans="1:13" ht="12" x14ac:dyDescent="0.2">
      <c r="A36" s="19" t="s">
        <v>47</v>
      </c>
      <c r="B36" s="17">
        <f t="shared" si="0"/>
        <v>0.31718706662829516</v>
      </c>
      <c r="C36" s="18">
        <f t="shared" si="1"/>
        <v>4.187331998145432E-2</v>
      </c>
      <c r="D36" s="22">
        <v>0.25750950011335627</v>
      </c>
      <c r="E36" s="22">
        <v>0.47670696933162443</v>
      </c>
      <c r="F36" s="22">
        <v>0.19349560805593344</v>
      </c>
      <c r="G36" s="22">
        <v>0.2537252416415004</v>
      </c>
      <c r="H36" s="22">
        <v>0.37591993340150887</v>
      </c>
      <c r="I36" s="22">
        <v>0.34576514722584767</v>
      </c>
      <c r="K36" s="8"/>
      <c r="L36" s="14"/>
      <c r="M36" s="14"/>
    </row>
    <row r="37" spans="1:13" ht="12" x14ac:dyDescent="0.2">
      <c r="A37" s="19" t="s">
        <v>23</v>
      </c>
      <c r="B37" s="17">
        <f t="shared" si="0"/>
        <v>0.27998032465738731</v>
      </c>
      <c r="C37" s="18">
        <f t="shared" si="1"/>
        <v>2.3616700539551328E-2</v>
      </c>
      <c r="D37" s="22">
        <v>0.21125768087657185</v>
      </c>
      <c r="E37" s="22">
        <v>0.34473058984914501</v>
      </c>
      <c r="F37" s="22">
        <v>0.33322295804443625</v>
      </c>
      <c r="G37" s="22">
        <v>0.23103581971476114</v>
      </c>
      <c r="H37" s="22">
        <v>0.31578036180636337</v>
      </c>
      <c r="I37" s="22">
        <v>0.24385453765304621</v>
      </c>
      <c r="K37" s="8"/>
      <c r="L37" s="14"/>
      <c r="M37" s="14"/>
    </row>
    <row r="38" spans="1:13" ht="12" x14ac:dyDescent="0.2">
      <c r="A38" s="19" t="s">
        <v>36</v>
      </c>
      <c r="B38" s="17">
        <f t="shared" si="0"/>
        <v>3.1380482994308026E-2</v>
      </c>
      <c r="C38" s="18">
        <f t="shared" si="1"/>
        <v>1.2750566336023582E-2</v>
      </c>
      <c r="D38" s="22">
        <v>5.1498755926077657E-3</v>
      </c>
      <c r="E38" s="22">
        <v>2.1822713979839481E-2</v>
      </c>
      <c r="F38" s="22">
        <v>1.7430063822478498E-2</v>
      </c>
      <c r="G38" s="22">
        <v>2.3895285390929128E-2</v>
      </c>
      <c r="H38" s="22">
        <v>9.3233850401601981E-2</v>
      </c>
      <c r="I38" s="22">
        <v>2.6751108778391302E-2</v>
      </c>
      <c r="K38" s="8"/>
      <c r="L38" s="14"/>
      <c r="M38" s="14"/>
    </row>
    <row r="39" spans="1:13" ht="12" x14ac:dyDescent="0.2">
      <c r="A39" s="19" t="s">
        <v>24</v>
      </c>
      <c r="B39" s="17">
        <f t="shared" si="0"/>
        <v>0</v>
      </c>
      <c r="C39" s="18">
        <f t="shared" si="1"/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K39" s="8"/>
      <c r="L39" s="14"/>
      <c r="M39" s="14"/>
    </row>
    <row r="40" spans="1:13" ht="12" x14ac:dyDescent="0.2">
      <c r="A40" s="19" t="s">
        <v>48</v>
      </c>
      <c r="B40" s="17">
        <f t="shared" si="0"/>
        <v>0</v>
      </c>
      <c r="C40" s="18">
        <f t="shared" si="1"/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K40" s="8"/>
      <c r="L40" s="14"/>
      <c r="M40" s="14"/>
    </row>
    <row r="41" spans="1:13" ht="12" x14ac:dyDescent="0.2">
      <c r="A41" s="21" t="s">
        <v>25</v>
      </c>
      <c r="B41" s="17">
        <f t="shared" si="0"/>
        <v>0</v>
      </c>
      <c r="C41" s="18">
        <f t="shared" si="1"/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K41" s="10"/>
      <c r="L41" s="14"/>
      <c r="M41" s="14"/>
    </row>
    <row r="42" spans="1:13" ht="12" x14ac:dyDescent="0.2">
      <c r="A42" s="21" t="s">
        <v>26</v>
      </c>
      <c r="B42" s="17">
        <f t="shared" si="0"/>
        <v>87.715697899181251</v>
      </c>
      <c r="C42" s="18">
        <f t="shared" si="1"/>
        <v>2.5894628776865303</v>
      </c>
      <c r="D42" s="22">
        <v>87.208654544141808</v>
      </c>
      <c r="E42" s="22">
        <v>75.67510130015539</v>
      </c>
      <c r="F42" s="22">
        <v>87.927751561847074</v>
      </c>
      <c r="G42" s="22">
        <v>91.091726240784595</v>
      </c>
      <c r="H42" s="22">
        <v>90.721179248750914</v>
      </c>
      <c r="I42" s="22">
        <v>93.669774499407794</v>
      </c>
      <c r="K42" s="10"/>
      <c r="L42" s="14"/>
      <c r="M42" s="14"/>
    </row>
    <row r="43" spans="1:13" ht="12" x14ac:dyDescent="0.2">
      <c r="A43" s="21" t="s">
        <v>49</v>
      </c>
      <c r="B43" s="17">
        <f t="shared" si="0"/>
        <v>0</v>
      </c>
      <c r="C43" s="18">
        <f t="shared" si="1"/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K43" s="10"/>
      <c r="L43" s="14"/>
      <c r="M43" s="14"/>
    </row>
    <row r="44" spans="1:13" ht="12" x14ac:dyDescent="0.2">
      <c r="A44" s="21" t="s">
        <v>27</v>
      </c>
      <c r="B44" s="17">
        <f t="shared" si="0"/>
        <v>0.27256906580089457</v>
      </c>
      <c r="C44" s="18">
        <f t="shared" si="1"/>
        <v>8.4312330499804564E-2</v>
      </c>
      <c r="D44" s="22">
        <v>0.24336283721792182</v>
      </c>
      <c r="E44" s="22">
        <v>0.58684260099113139</v>
      </c>
      <c r="F44" s="22">
        <v>0.46146400670237397</v>
      </c>
      <c r="G44" s="22">
        <v>0.11613935803438538</v>
      </c>
      <c r="H44" s="22">
        <v>7.4616035075039722E-2</v>
      </c>
      <c r="I44" s="22">
        <v>0.15298955678451492</v>
      </c>
      <c r="K44" s="10"/>
      <c r="L44" s="14"/>
      <c r="M44" s="14"/>
    </row>
    <row r="45" spans="1:13" ht="12" x14ac:dyDescent="0.2">
      <c r="A45" s="21" t="s">
        <v>50</v>
      </c>
      <c r="B45" s="17">
        <f t="shared" si="0"/>
        <v>0</v>
      </c>
      <c r="C45" s="18">
        <f t="shared" si="1"/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K45" s="10"/>
      <c r="L45" s="14"/>
      <c r="M45" s="14"/>
    </row>
    <row r="46" spans="1:13" ht="12" x14ac:dyDescent="0.2">
      <c r="A46" s="21" t="s">
        <v>28</v>
      </c>
      <c r="B46" s="17">
        <f t="shared" si="0"/>
        <v>1.8152186386254446E-2</v>
      </c>
      <c r="C46" s="18">
        <f t="shared" si="1"/>
        <v>1.2587186527077337E-2</v>
      </c>
      <c r="D46" s="22">
        <v>7.8736844297721195E-2</v>
      </c>
      <c r="E46" s="22">
        <v>8.950761479260258E-3</v>
      </c>
      <c r="F46" s="22">
        <v>0</v>
      </c>
      <c r="G46" s="22">
        <v>0</v>
      </c>
      <c r="H46" s="22">
        <v>0</v>
      </c>
      <c r="I46" s="22">
        <v>2.1225512540545229E-2</v>
      </c>
      <c r="K46" s="10"/>
      <c r="L46" s="14"/>
      <c r="M46" s="14"/>
    </row>
    <row r="47" spans="1:13" ht="12" x14ac:dyDescent="0.2">
      <c r="A47" s="21" t="s">
        <v>51</v>
      </c>
      <c r="B47" s="17">
        <f t="shared" si="0"/>
        <v>0</v>
      </c>
      <c r="C47" s="18">
        <f t="shared" si="1"/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K47" s="10"/>
      <c r="L47" s="14"/>
      <c r="M47" s="14"/>
    </row>
    <row r="48" spans="1:13" ht="12" x14ac:dyDescent="0.2">
      <c r="A48" s="21" t="s">
        <v>52</v>
      </c>
      <c r="B48" s="17">
        <f t="shared" si="0"/>
        <v>1.8402912161087196E-2</v>
      </c>
      <c r="C48" s="18">
        <f t="shared" si="1"/>
        <v>8.0694870687388637E-3</v>
      </c>
      <c r="D48" s="22">
        <v>1.2644003779606137E-2</v>
      </c>
      <c r="E48" s="22">
        <v>5.6634762421248881E-2</v>
      </c>
      <c r="F48" s="22">
        <v>8.2320801176382959E-3</v>
      </c>
      <c r="G48" s="22">
        <v>1.43385586338879E-2</v>
      </c>
      <c r="H48" s="22">
        <v>0</v>
      </c>
      <c r="I48" s="22">
        <v>1.8568068014141962E-2</v>
      </c>
      <c r="K48" s="10"/>
      <c r="L48" s="14"/>
      <c r="M48" s="14"/>
    </row>
    <row r="49" spans="1:13" ht="12" x14ac:dyDescent="0.2">
      <c r="A49" s="21" t="s">
        <v>53</v>
      </c>
      <c r="B49" s="17">
        <f t="shared" si="0"/>
        <v>0</v>
      </c>
      <c r="C49" s="18">
        <f t="shared" si="1"/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K49" s="10"/>
      <c r="L49" s="14"/>
      <c r="M49" s="14"/>
    </row>
    <row r="50" spans="1:13" ht="12" x14ac:dyDescent="0.2">
      <c r="A50" s="21" t="s">
        <v>54</v>
      </c>
      <c r="B50" s="17">
        <f t="shared" si="0"/>
        <v>5.150739450821582E-3</v>
      </c>
      <c r="C50" s="18">
        <f t="shared" si="1"/>
        <v>1.4512528362232693E-3</v>
      </c>
      <c r="D50" s="22">
        <v>1.0877253435557569E-2</v>
      </c>
      <c r="E50" s="22">
        <v>4.4154119119666838E-3</v>
      </c>
      <c r="F50" s="22">
        <v>5.2715880834966434E-3</v>
      </c>
      <c r="G50" s="22">
        <v>6.4555690844658861E-3</v>
      </c>
      <c r="H50" s="22">
        <v>0</v>
      </c>
      <c r="I50" s="22">
        <v>3.8846141894427044E-3</v>
      </c>
      <c r="K50" s="10"/>
      <c r="L50" s="14"/>
      <c r="M50" s="14"/>
    </row>
    <row r="51" spans="1:13" ht="12" x14ac:dyDescent="0.2">
      <c r="A51" s="19" t="s">
        <v>29</v>
      </c>
      <c r="B51" s="17">
        <f t="shared" si="0"/>
        <v>8.5280757260844164E-2</v>
      </c>
      <c r="C51" s="18">
        <f t="shared" si="1"/>
        <v>3.4538461461253438E-2</v>
      </c>
      <c r="D51" s="22">
        <v>0.24526823706749121</v>
      </c>
      <c r="E51" s="22">
        <v>5.7308925790581805E-2</v>
      </c>
      <c r="F51" s="22">
        <v>5.1863799062138199E-2</v>
      </c>
      <c r="G51" s="22">
        <v>5.7051461312442778E-2</v>
      </c>
      <c r="H51" s="22">
        <v>0</v>
      </c>
      <c r="I51" s="22">
        <v>0.100192120332411</v>
      </c>
      <c r="K51" s="8"/>
      <c r="L51" s="14"/>
      <c r="M51" s="14"/>
    </row>
    <row r="52" spans="1:13" ht="12" x14ac:dyDescent="0.2">
      <c r="A52" s="21" t="s">
        <v>55</v>
      </c>
      <c r="B52" s="17">
        <f t="shared" si="0"/>
        <v>4.2788182396975077E-3</v>
      </c>
      <c r="C52" s="18">
        <f t="shared" si="1"/>
        <v>1.5677696711502364E-3</v>
      </c>
      <c r="D52" s="22">
        <v>1.0159909757830316E-2</v>
      </c>
      <c r="E52" s="22">
        <v>6.902354470950731E-3</v>
      </c>
      <c r="F52" s="22">
        <v>4.681528486190756E-3</v>
      </c>
      <c r="G52" s="22">
        <v>7.2262160510040696E-4</v>
      </c>
      <c r="H52" s="22">
        <v>0</v>
      </c>
      <c r="I52" s="22">
        <v>3.2064951181128352E-3</v>
      </c>
      <c r="K52" s="10"/>
      <c r="L52" s="14"/>
      <c r="M52" s="14"/>
    </row>
    <row r="53" spans="1:13" ht="12" x14ac:dyDescent="0.2">
      <c r="A53" s="21" t="s">
        <v>30</v>
      </c>
      <c r="B53" s="17">
        <f t="shared" si="0"/>
        <v>1.8610897005468731E-2</v>
      </c>
      <c r="C53" s="18">
        <f t="shared" si="1"/>
        <v>5.485138691142975E-3</v>
      </c>
      <c r="D53" s="22">
        <v>2.5761039468847041E-2</v>
      </c>
      <c r="E53" s="22">
        <v>3.9938951258295441E-2</v>
      </c>
      <c r="F53" s="22">
        <v>1.8428869577146047E-2</v>
      </c>
      <c r="G53" s="22">
        <v>1.2485473382054951E-2</v>
      </c>
      <c r="H53" s="22">
        <v>0</v>
      </c>
      <c r="I53" s="22">
        <v>1.5051048346468893E-2</v>
      </c>
      <c r="K53" s="10"/>
      <c r="L53" s="14"/>
      <c r="M53" s="14"/>
    </row>
    <row r="54" spans="1:13" ht="12" x14ac:dyDescent="0.2">
      <c r="A54" s="21" t="s">
        <v>31</v>
      </c>
      <c r="B54" s="17">
        <f t="shared" si="0"/>
        <v>2.9460068176270574E-3</v>
      </c>
      <c r="C54" s="18">
        <f t="shared" si="1"/>
        <v>2.3432755834540049E-3</v>
      </c>
      <c r="D54" s="22">
        <v>0</v>
      </c>
      <c r="E54" s="22">
        <v>0</v>
      </c>
      <c r="F54" s="22">
        <v>1.4341689218635973E-2</v>
      </c>
      <c r="G54" s="22">
        <v>0</v>
      </c>
      <c r="H54" s="22">
        <v>0</v>
      </c>
      <c r="I54" s="22">
        <v>3.3343516871263707E-3</v>
      </c>
      <c r="K54" s="10"/>
      <c r="L54" s="14"/>
      <c r="M54" s="14"/>
    </row>
    <row r="55" spans="1:13" ht="12" x14ac:dyDescent="0.2">
      <c r="A55" s="21" t="s">
        <v>32</v>
      </c>
      <c r="B55" s="17">
        <f t="shared" si="0"/>
        <v>0</v>
      </c>
      <c r="C55" s="18">
        <f t="shared" si="1"/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K55" s="10"/>
      <c r="L55" s="14"/>
      <c r="M55" s="14"/>
    </row>
    <row r="56" spans="1:13" ht="12" x14ac:dyDescent="0.2">
      <c r="A56" s="21" t="s">
        <v>33</v>
      </c>
      <c r="B56" s="17">
        <f t="shared" si="0"/>
        <v>0.48605001647793472</v>
      </c>
      <c r="C56" s="18">
        <f t="shared" si="1"/>
        <v>7.3131224610744505E-2</v>
      </c>
      <c r="D56" s="22">
        <v>0.48462998587133194</v>
      </c>
      <c r="E56" s="22">
        <v>0.69924232586264512</v>
      </c>
      <c r="F56" s="22">
        <v>0.61342857265969097</v>
      </c>
      <c r="G56" s="22">
        <v>0.44279191144183971</v>
      </c>
      <c r="H56" s="22">
        <v>0.5010752580724871</v>
      </c>
      <c r="I56" s="22">
        <v>0.17513204495961393</v>
      </c>
      <c r="K56" s="10"/>
      <c r="L56" s="14"/>
      <c r="M56" s="14"/>
    </row>
    <row r="57" spans="1:13" ht="12" x14ac:dyDescent="0.2">
      <c r="A57" s="21" t="s">
        <v>56</v>
      </c>
      <c r="B57" s="17">
        <f t="shared" si="0"/>
        <v>5.4777632026078793</v>
      </c>
      <c r="C57" s="18">
        <f t="shared" si="1"/>
        <v>1.7862818919769436</v>
      </c>
      <c r="D57" s="22">
        <v>7.5172608132575398</v>
      </c>
      <c r="E57" s="22">
        <v>12.481365519204028</v>
      </c>
      <c r="F57" s="22">
        <v>6.5229590308685692</v>
      </c>
      <c r="G57" s="22">
        <v>4.3050387565680674</v>
      </c>
      <c r="H57" s="22">
        <v>0.63095879355825968</v>
      </c>
      <c r="I57" s="22">
        <v>1.4089963021908132</v>
      </c>
      <c r="K57" s="10"/>
      <c r="L57" s="14"/>
      <c r="M57" s="14"/>
    </row>
    <row r="58" spans="1:13" ht="12" x14ac:dyDescent="0.2">
      <c r="A58" s="19" t="s">
        <v>34</v>
      </c>
      <c r="B58" s="17">
        <f t="shared" si="0"/>
        <v>0.41958850151415811</v>
      </c>
      <c r="C58" s="18">
        <f t="shared" si="1"/>
        <v>0.24327164351797687</v>
      </c>
      <c r="D58" s="22">
        <v>0.28141052940579347</v>
      </c>
      <c r="E58" s="22">
        <v>1.5785529353640932</v>
      </c>
      <c r="F58" s="22">
        <v>0.49627829628496434</v>
      </c>
      <c r="G58" s="22">
        <v>0.11527324732161146</v>
      </c>
      <c r="H58" s="22">
        <v>1.5944752649175005E-2</v>
      </c>
      <c r="I58" s="22">
        <v>3.0071248059311079E-2</v>
      </c>
      <c r="K58" s="8"/>
      <c r="L58" s="14"/>
      <c r="M58" s="14"/>
    </row>
    <row r="59" spans="1:13" ht="12" x14ac:dyDescent="0.2">
      <c r="A59" s="19" t="s">
        <v>57</v>
      </c>
      <c r="B59" s="17">
        <f t="shared" si="0"/>
        <v>0.17171957159387799</v>
      </c>
      <c r="C59" s="18">
        <f t="shared" si="1"/>
        <v>3.7496325104427373E-2</v>
      </c>
      <c r="D59" s="22">
        <v>0.13042260310008799</v>
      </c>
      <c r="E59" s="22">
        <v>0.21781178547522043</v>
      </c>
      <c r="F59" s="22">
        <v>0.15419108656337888</v>
      </c>
      <c r="G59" s="22">
        <v>0.15377971531485693</v>
      </c>
      <c r="H59" s="22">
        <v>0.32352918368355965</v>
      </c>
      <c r="I59" s="22">
        <v>5.058305542616421E-2</v>
      </c>
      <c r="K59" s="8"/>
      <c r="L59" s="14"/>
      <c r="M59" s="14"/>
    </row>
    <row r="60" spans="1:13" ht="12" x14ac:dyDescent="0.2">
      <c r="A60" s="19" t="s">
        <v>58</v>
      </c>
      <c r="B60" s="17">
        <f t="shared" si="0"/>
        <v>0.41464341832393797</v>
      </c>
      <c r="C60" s="18">
        <f t="shared" si="1"/>
        <v>9.6304102111827244E-2</v>
      </c>
      <c r="D60" s="22">
        <v>0.35938357728718129</v>
      </c>
      <c r="E60" s="22">
        <v>0.84385344621647085</v>
      </c>
      <c r="F60" s="22">
        <v>0.475817085132825</v>
      </c>
      <c r="G60" s="22">
        <v>0.3066149318547709</v>
      </c>
      <c r="H60" s="22">
        <v>0.35609917136518443</v>
      </c>
      <c r="I60" s="22">
        <v>0.14609229808719576</v>
      </c>
      <c r="K60" s="8"/>
      <c r="L60" s="14"/>
      <c r="M60" s="14"/>
    </row>
    <row r="61" spans="1:13" ht="12" x14ac:dyDescent="0.2">
      <c r="A61" s="19" t="s">
        <v>35</v>
      </c>
      <c r="B61" s="17">
        <f t="shared" si="0"/>
        <v>0.92487191051105155</v>
      </c>
      <c r="C61" s="18">
        <f t="shared" si="1"/>
        <v>0.17799156594535953</v>
      </c>
      <c r="D61" s="22">
        <v>0.84322663701518996</v>
      </c>
      <c r="E61" s="22">
        <v>1.4220102860340191</v>
      </c>
      <c r="F61" s="22">
        <v>0.84897891564640238</v>
      </c>
      <c r="G61" s="22">
        <v>0.70089749293856696</v>
      </c>
      <c r="H61" s="22">
        <v>1.430090359200527</v>
      </c>
      <c r="I61" s="22">
        <v>0.30402777223160354</v>
      </c>
      <c r="K61" s="8"/>
      <c r="L61" s="14"/>
      <c r="M61" s="14"/>
    </row>
    <row r="62" spans="1:13" ht="12" x14ac:dyDescent="0.2">
      <c r="A62" s="19" t="s">
        <v>59</v>
      </c>
      <c r="B62" s="17">
        <f t="shared" si="0"/>
        <v>0.12167394803104641</v>
      </c>
      <c r="C62" s="18">
        <f t="shared" si="1"/>
        <v>2.6307575617234638E-2</v>
      </c>
      <c r="D62" s="22">
        <v>0.12569949996313548</v>
      </c>
      <c r="E62" s="22">
        <v>0.23584292893098951</v>
      </c>
      <c r="F62" s="22">
        <v>0.13326024618331114</v>
      </c>
      <c r="G62" s="22">
        <v>9.1411739768226891E-2</v>
      </c>
      <c r="H62" s="22">
        <v>0.10115393462358213</v>
      </c>
      <c r="I62" s="22">
        <v>4.2675338717033204E-2</v>
      </c>
      <c r="K62" s="8"/>
      <c r="L62" s="14"/>
      <c r="M62" s="14"/>
    </row>
    <row r="65" spans="1:32" x14ac:dyDescent="0.2">
      <c r="A65" s="6" t="s">
        <v>62</v>
      </c>
      <c r="K65" s="6"/>
    </row>
    <row r="66" spans="1:32" x14ac:dyDescent="0.2">
      <c r="A66" s="7" t="s">
        <v>67</v>
      </c>
      <c r="B66" s="15" t="s">
        <v>61</v>
      </c>
      <c r="C66" s="16" t="s">
        <v>69</v>
      </c>
      <c r="D66" s="7">
        <v>1</v>
      </c>
      <c r="E66" s="7">
        <v>2</v>
      </c>
      <c r="F66" s="7">
        <v>3</v>
      </c>
      <c r="G66" s="7">
        <v>4</v>
      </c>
      <c r="H66" s="7">
        <v>5</v>
      </c>
      <c r="I66" s="7">
        <v>6</v>
      </c>
      <c r="K66" s="6"/>
      <c r="N66" s="6"/>
      <c r="O66" s="6"/>
      <c r="P66" s="6"/>
      <c r="Q66" s="6"/>
      <c r="R66" s="6"/>
      <c r="S66" s="6"/>
      <c r="V66" s="13"/>
      <c r="W66" s="13"/>
      <c r="X66" s="13"/>
      <c r="Y66" s="13"/>
      <c r="Z66" s="13"/>
      <c r="AA66" s="13"/>
      <c r="AB66" s="13"/>
      <c r="AD66" s="13"/>
      <c r="AE66" s="13"/>
      <c r="AF66" s="12"/>
    </row>
    <row r="67" spans="1:32" ht="12" x14ac:dyDescent="0.2">
      <c r="A67" s="19" t="s">
        <v>37</v>
      </c>
      <c r="B67" s="17">
        <f>IFERROR(AVERAGE(D67:I67),"")</f>
        <v>1.1955194633961878E-2</v>
      </c>
      <c r="C67" s="18">
        <f t="shared" ref="C67:C126" si="2">IFERROR(STDEV(D67:I67)/SQRT(COUNT(D67:I67)),"")</f>
        <v>5.169177087104483E-3</v>
      </c>
      <c r="D67" s="20">
        <v>7.3582552653076259E-3</v>
      </c>
      <c r="E67" s="20">
        <v>9.4796062461948941E-3</v>
      </c>
      <c r="F67" s="20">
        <v>2.5381776373769486E-2</v>
      </c>
      <c r="G67" s="20">
        <v>0</v>
      </c>
      <c r="H67" s="20">
        <v>2.9511529918499268E-2</v>
      </c>
      <c r="I67" s="20">
        <v>0</v>
      </c>
      <c r="K67" s="8"/>
      <c r="L67" s="14"/>
      <c r="M67" s="14"/>
      <c r="N67" s="9"/>
      <c r="O67" s="9"/>
      <c r="P67" s="9"/>
      <c r="Q67" s="9"/>
      <c r="R67" s="9"/>
      <c r="S67" s="9"/>
      <c r="V67" s="13"/>
      <c r="W67" s="13"/>
      <c r="X67" s="13"/>
      <c r="Y67" s="13"/>
      <c r="Z67" s="13"/>
      <c r="AB67" s="13"/>
      <c r="AC67" s="13"/>
      <c r="AD67" s="13"/>
      <c r="AE67" s="13"/>
      <c r="AF67" s="12"/>
    </row>
    <row r="68" spans="1:32" ht="12" x14ac:dyDescent="0.2">
      <c r="A68" s="21" t="s">
        <v>0</v>
      </c>
      <c r="B68" s="17">
        <f t="shared" ref="B68:B126" si="3">IFERROR(AVERAGE(D68:I68),"")</f>
        <v>3.7540573387577318E-2</v>
      </c>
      <c r="C68" s="18">
        <f t="shared" si="2"/>
        <v>1.5012815407532668E-2</v>
      </c>
      <c r="D68" s="20">
        <v>1.4417238053548758E-2</v>
      </c>
      <c r="E68" s="20">
        <v>6.4499295420428308E-3</v>
      </c>
      <c r="F68" s="20">
        <v>7.6589493004318748E-2</v>
      </c>
      <c r="G68" s="20">
        <v>3.3263545527262774E-2</v>
      </c>
      <c r="H68" s="20">
        <v>8.9262292985865521E-2</v>
      </c>
      <c r="I68" s="20">
        <v>5.2609412124252682E-3</v>
      </c>
      <c r="K68" s="10"/>
      <c r="L68" s="14"/>
      <c r="M68" s="14"/>
      <c r="N68" s="9"/>
      <c r="O68" s="9"/>
      <c r="P68" s="9"/>
      <c r="Q68" s="9"/>
      <c r="R68" s="9"/>
      <c r="S68" s="9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2"/>
    </row>
    <row r="69" spans="1:32" ht="12" x14ac:dyDescent="0.2">
      <c r="A69" s="21" t="s">
        <v>38</v>
      </c>
      <c r="B69" s="17">
        <f t="shared" si="3"/>
        <v>2.2903699355655543E-2</v>
      </c>
      <c r="C69" s="18">
        <f t="shared" si="2"/>
        <v>7.9610211075670373E-3</v>
      </c>
      <c r="D69" s="20">
        <v>7.616065775476571E-3</v>
      </c>
      <c r="E69" s="20">
        <v>6.756899921914146E-3</v>
      </c>
      <c r="F69" s="20">
        <v>3.4693369815995453E-2</v>
      </c>
      <c r="G69" s="20">
        <v>3.2570258374092984E-2</v>
      </c>
      <c r="H69" s="20">
        <v>5.1606551080834277E-2</v>
      </c>
      <c r="I69" s="20">
        <v>4.1790511656198221E-3</v>
      </c>
      <c r="K69" s="10"/>
      <c r="L69" s="14"/>
      <c r="M69" s="14"/>
      <c r="N69" s="9"/>
      <c r="O69" s="9"/>
      <c r="P69" s="9"/>
      <c r="Q69" s="9"/>
      <c r="R69" s="9"/>
      <c r="S69" s="9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2"/>
    </row>
    <row r="70" spans="1:32" ht="12" x14ac:dyDescent="0.2">
      <c r="A70" s="21" t="s">
        <v>1</v>
      </c>
      <c r="B70" s="17">
        <f t="shared" si="3"/>
        <v>5.8004634958078762E-2</v>
      </c>
      <c r="C70" s="18">
        <f t="shared" si="2"/>
        <v>2.2879889715901817E-2</v>
      </c>
      <c r="D70" s="20">
        <v>2.781019967686052E-2</v>
      </c>
      <c r="E70" s="20">
        <v>1.6458718935276673E-2</v>
      </c>
      <c r="F70" s="20">
        <v>0.1315058737941816</v>
      </c>
      <c r="G70" s="20">
        <v>3.2983155295819244E-2</v>
      </c>
      <c r="H70" s="20">
        <v>0.12780657108159937</v>
      </c>
      <c r="I70" s="20">
        <v>1.1463290964735208E-2</v>
      </c>
      <c r="K70" s="10"/>
      <c r="L70" s="14"/>
      <c r="M70" s="14"/>
      <c r="N70" s="9"/>
      <c r="O70" s="9"/>
      <c r="P70" s="9"/>
      <c r="Q70" s="9"/>
      <c r="R70" s="9"/>
      <c r="S70" s="9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2"/>
    </row>
    <row r="71" spans="1:32" ht="12" x14ac:dyDescent="0.2">
      <c r="A71" s="19" t="s">
        <v>2</v>
      </c>
      <c r="B71" s="17">
        <f t="shared" si="3"/>
        <v>3.1835880249499665E-4</v>
      </c>
      <c r="C71" s="18">
        <f t="shared" si="2"/>
        <v>3.1835880249499665E-4</v>
      </c>
      <c r="D71" s="20">
        <v>1.9101528149699798E-3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K71" s="8"/>
      <c r="L71" s="14"/>
      <c r="M71" s="14"/>
      <c r="N71" s="9"/>
      <c r="O71" s="9"/>
      <c r="P71" s="9"/>
      <c r="Q71" s="9"/>
      <c r="R71" s="9"/>
      <c r="S71" s="9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2"/>
    </row>
    <row r="72" spans="1:32" ht="12" x14ac:dyDescent="0.2">
      <c r="A72" s="21" t="s">
        <v>3</v>
      </c>
      <c r="B72" s="17">
        <f t="shared" si="3"/>
        <v>8.3896890156370807E-2</v>
      </c>
      <c r="C72" s="18">
        <f t="shared" si="2"/>
        <v>3.4436038137405311E-2</v>
      </c>
      <c r="D72" s="20">
        <v>3.7681962299431229E-2</v>
      </c>
      <c r="E72" s="20">
        <v>1.6722302632314397E-2</v>
      </c>
      <c r="F72" s="20">
        <v>0.16670304639954459</v>
      </c>
      <c r="G72" s="20">
        <v>5.8483859019298048E-2</v>
      </c>
      <c r="H72" s="20">
        <v>0.21153568291076316</v>
      </c>
      <c r="I72" s="20">
        <v>1.2254487676873423E-2</v>
      </c>
      <c r="K72" s="10"/>
      <c r="L72" s="14"/>
      <c r="M72" s="14"/>
      <c r="N72" s="9"/>
      <c r="O72" s="9"/>
      <c r="P72" s="9"/>
      <c r="Q72" s="9"/>
      <c r="R72" s="9"/>
      <c r="S72" s="9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2"/>
    </row>
    <row r="73" spans="1:32" ht="12" x14ac:dyDescent="0.2">
      <c r="A73" s="21" t="s">
        <v>4</v>
      </c>
      <c r="B73" s="17">
        <f t="shared" si="3"/>
        <v>1.6374204002725906E-2</v>
      </c>
      <c r="C73" s="18">
        <f t="shared" si="2"/>
        <v>5.149075480161633E-3</v>
      </c>
      <c r="D73" s="20">
        <v>9.0727075965211859E-3</v>
      </c>
      <c r="E73" s="20">
        <v>3.3491255547498534E-3</v>
      </c>
      <c r="F73" s="20">
        <v>2.3902064207646956E-2</v>
      </c>
      <c r="G73" s="20">
        <v>2.2623524070291154E-2</v>
      </c>
      <c r="H73" s="20">
        <v>3.4736228184066867E-2</v>
      </c>
      <c r="I73" s="20">
        <v>4.5615744030794202E-3</v>
      </c>
      <c r="K73" s="10"/>
      <c r="L73" s="14"/>
      <c r="M73" s="14"/>
      <c r="N73" s="9"/>
      <c r="O73" s="9"/>
      <c r="P73" s="9"/>
      <c r="Q73" s="9"/>
      <c r="R73" s="9"/>
      <c r="S73" s="9"/>
      <c r="V73" s="13"/>
      <c r="W73" s="13"/>
      <c r="X73" s="13"/>
      <c r="Y73" s="13"/>
      <c r="Z73" s="13"/>
      <c r="AA73" s="13"/>
      <c r="AB73" s="13"/>
      <c r="AD73" s="13"/>
      <c r="AE73" s="13"/>
      <c r="AF73" s="12"/>
    </row>
    <row r="74" spans="1:32" ht="12" x14ac:dyDescent="0.2">
      <c r="A74" s="21" t="s">
        <v>5</v>
      </c>
      <c r="B74" s="17">
        <f t="shared" si="3"/>
        <v>7.637980203920286E-2</v>
      </c>
      <c r="C74" s="18">
        <f t="shared" si="2"/>
        <v>3.313839229706661E-2</v>
      </c>
      <c r="D74" s="20">
        <v>3.746179925520525E-2</v>
      </c>
      <c r="E74" s="20">
        <v>1.2713353940843022E-2</v>
      </c>
      <c r="F74" s="20">
        <v>0.16352320834695122</v>
      </c>
      <c r="G74" s="20">
        <v>3.3416934360713267E-2</v>
      </c>
      <c r="H74" s="20">
        <v>0.19566858856165845</v>
      </c>
      <c r="I74" s="20">
        <v>1.5494927769845958E-2</v>
      </c>
      <c r="K74" s="10"/>
      <c r="L74" s="14"/>
      <c r="M74" s="14"/>
      <c r="N74" s="9"/>
      <c r="O74" s="9"/>
      <c r="P74" s="9"/>
      <c r="Q74" s="9"/>
      <c r="R74" s="9"/>
      <c r="S74" s="9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2"/>
    </row>
    <row r="75" spans="1:32" ht="12" x14ac:dyDescent="0.2">
      <c r="A75" s="21" t="s">
        <v>6</v>
      </c>
      <c r="B75" s="17">
        <f t="shared" si="3"/>
        <v>0.72150687139875458</v>
      </c>
      <c r="C75" s="18">
        <f t="shared" si="2"/>
        <v>0.19310596180018844</v>
      </c>
      <c r="D75" s="20">
        <v>0.73824607615824134</v>
      </c>
      <c r="E75" s="20">
        <v>0.34130585195757729</v>
      </c>
      <c r="F75" s="20">
        <v>1.3064256934551373</v>
      </c>
      <c r="G75" s="20">
        <v>1.2733830289740402</v>
      </c>
      <c r="H75" s="20">
        <v>0.45346774068245821</v>
      </c>
      <c r="I75" s="20">
        <v>0.21621283716507325</v>
      </c>
      <c r="K75" s="10"/>
      <c r="L75" s="14"/>
      <c r="M75" s="14"/>
      <c r="N75" s="9"/>
      <c r="O75" s="9"/>
      <c r="P75" s="9"/>
      <c r="Q75" s="9"/>
      <c r="R75" s="9"/>
      <c r="S75" s="9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2"/>
    </row>
    <row r="76" spans="1:32" ht="12" x14ac:dyDescent="0.2">
      <c r="A76" s="21" t="s">
        <v>39</v>
      </c>
      <c r="B76" s="17">
        <f t="shared" si="3"/>
        <v>0</v>
      </c>
      <c r="C76" s="18">
        <f t="shared" si="2"/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K76" s="10"/>
      <c r="L76" s="14"/>
      <c r="M76" s="14"/>
      <c r="N76" s="9"/>
      <c r="O76" s="9"/>
      <c r="P76" s="9"/>
      <c r="Q76" s="9"/>
      <c r="R76" s="9"/>
      <c r="S76" s="9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2"/>
    </row>
    <row r="77" spans="1:32" ht="12" x14ac:dyDescent="0.2">
      <c r="A77" s="19" t="s">
        <v>7</v>
      </c>
      <c r="B77" s="17">
        <f t="shared" si="3"/>
        <v>7.9045910931937278E-3</v>
      </c>
      <c r="C77" s="18">
        <f t="shared" si="2"/>
        <v>1.3944903569285468E-3</v>
      </c>
      <c r="D77" s="20">
        <v>6.8194984674409031E-3</v>
      </c>
      <c r="E77" s="20">
        <v>9.5548610234991813E-3</v>
      </c>
      <c r="F77" s="20">
        <v>1.0020378906240975E-2</v>
      </c>
      <c r="G77" s="20">
        <v>7.8738968379034359E-3</v>
      </c>
      <c r="H77" s="20">
        <v>1.1398574657701782E-2</v>
      </c>
      <c r="I77" s="20">
        <v>1.7603366663760786E-3</v>
      </c>
      <c r="K77" s="8"/>
      <c r="L77" s="14"/>
      <c r="M77" s="14"/>
      <c r="N77" s="9"/>
      <c r="O77" s="9"/>
      <c r="P77" s="9"/>
      <c r="Q77" s="9"/>
      <c r="R77" s="9"/>
      <c r="S77" s="9"/>
      <c r="V77" s="13"/>
      <c r="W77" s="13"/>
      <c r="X77" s="13"/>
      <c r="Z77" s="13"/>
      <c r="AA77" s="13"/>
      <c r="AB77" s="13"/>
      <c r="AC77" s="13"/>
      <c r="AD77" s="13"/>
      <c r="AE77" s="13"/>
      <c r="AF77" s="12"/>
    </row>
    <row r="78" spans="1:32" ht="12" x14ac:dyDescent="0.2">
      <c r="A78" s="19" t="s">
        <v>8</v>
      </c>
      <c r="B78" s="17">
        <f t="shared" si="3"/>
        <v>2.2568721051367136E-2</v>
      </c>
      <c r="C78" s="18">
        <f t="shared" si="2"/>
        <v>2.515916790548463E-3</v>
      </c>
      <c r="D78" s="20">
        <v>2.1486586333514277E-2</v>
      </c>
      <c r="E78" s="20">
        <v>2.7742328095574597E-2</v>
      </c>
      <c r="F78" s="20">
        <v>1.6673870462677216E-2</v>
      </c>
      <c r="G78" s="20">
        <v>2.7430213752180275E-2</v>
      </c>
      <c r="H78" s="20">
        <v>2.8071679432615907E-2</v>
      </c>
      <c r="I78" s="20">
        <v>1.4007648231640564E-2</v>
      </c>
      <c r="K78" s="8"/>
      <c r="L78" s="14"/>
      <c r="M78" s="14"/>
      <c r="N78" s="9"/>
      <c r="O78" s="9"/>
      <c r="P78" s="9"/>
      <c r="Q78" s="9"/>
      <c r="R78" s="9"/>
      <c r="S78" s="9"/>
    </row>
    <row r="79" spans="1:32" ht="12" x14ac:dyDescent="0.2">
      <c r="A79" s="21" t="s">
        <v>9</v>
      </c>
      <c r="B79" s="17">
        <f t="shared" si="3"/>
        <v>2.209291573860507</v>
      </c>
      <c r="C79" s="18">
        <f t="shared" si="2"/>
        <v>0.85668031578139336</v>
      </c>
      <c r="D79" s="22">
        <v>0.99692023909766314</v>
      </c>
      <c r="E79" s="22">
        <v>0.40103117244276487</v>
      </c>
      <c r="F79" s="22">
        <v>4.2808387842668161</v>
      </c>
      <c r="G79" s="22">
        <v>1.5176348132891035</v>
      </c>
      <c r="H79" s="22">
        <v>5.3920415332083769</v>
      </c>
      <c r="I79" s="22">
        <v>0.66728290085831821</v>
      </c>
      <c r="K79" s="10"/>
      <c r="L79" s="14"/>
      <c r="M79" s="14"/>
    </row>
    <row r="80" spans="1:32" ht="12" x14ac:dyDescent="0.2">
      <c r="A80" s="21" t="s">
        <v>10</v>
      </c>
      <c r="B80" s="17">
        <f t="shared" si="3"/>
        <v>1.8337524421492932E-2</v>
      </c>
      <c r="C80" s="18">
        <f t="shared" si="2"/>
        <v>6.3300403679097403E-3</v>
      </c>
      <c r="D80" s="22">
        <v>9.1538072037727868E-3</v>
      </c>
      <c r="E80" s="22">
        <v>6.2182139394758029E-3</v>
      </c>
      <c r="F80" s="22">
        <v>4.3215686123388594E-2</v>
      </c>
      <c r="G80" s="22">
        <v>1.3808791763847335E-2</v>
      </c>
      <c r="H80" s="22">
        <v>3.1678556313568917E-2</v>
      </c>
      <c r="I80" s="22">
        <v>5.9500911849041504E-3</v>
      </c>
      <c r="K80" s="10"/>
      <c r="L80" s="14"/>
      <c r="M80" s="14"/>
    </row>
    <row r="81" spans="1:13" ht="12" x14ac:dyDescent="0.2">
      <c r="A81" s="21" t="s">
        <v>11</v>
      </c>
      <c r="B81" s="17">
        <f t="shared" si="3"/>
        <v>1.556301667739002E-2</v>
      </c>
      <c r="C81" s="18">
        <f t="shared" si="2"/>
        <v>2.8343903806541445E-3</v>
      </c>
      <c r="D81" s="22">
        <v>1.2338832576908534E-2</v>
      </c>
      <c r="E81" s="22">
        <v>2.1868135995204104E-2</v>
      </c>
      <c r="F81" s="22">
        <v>1.9896248154770153E-2</v>
      </c>
      <c r="G81" s="22">
        <v>1.2217192779133339E-2</v>
      </c>
      <c r="H81" s="22">
        <v>2.2264291261572713E-2</v>
      </c>
      <c r="I81" s="22">
        <v>4.7933992967512792E-3</v>
      </c>
      <c r="K81" s="10"/>
      <c r="L81" s="14"/>
      <c r="M81" s="14"/>
    </row>
    <row r="82" spans="1:13" ht="12" x14ac:dyDescent="0.2">
      <c r="A82" s="21" t="s">
        <v>40</v>
      </c>
      <c r="B82" s="17">
        <f t="shared" si="3"/>
        <v>1.1260997728953746E-2</v>
      </c>
      <c r="C82" s="18">
        <f t="shared" si="2"/>
        <v>3.1147570681585406E-3</v>
      </c>
      <c r="D82" s="22">
        <v>6.6945320992116966E-3</v>
      </c>
      <c r="E82" s="22">
        <v>9.2150626667935991E-3</v>
      </c>
      <c r="F82" s="22">
        <v>1.5944649289490846E-2</v>
      </c>
      <c r="G82" s="22">
        <v>2.4518293806268063E-2</v>
      </c>
      <c r="H82" s="22">
        <v>7.0376284873097696E-3</v>
      </c>
      <c r="I82" s="22">
        <v>4.1558200246485082E-3</v>
      </c>
      <c r="K82" s="10"/>
      <c r="L82" s="14"/>
      <c r="M82" s="14"/>
    </row>
    <row r="83" spans="1:13" ht="12" x14ac:dyDescent="0.2">
      <c r="A83" s="21" t="s">
        <v>41</v>
      </c>
      <c r="B83" s="17">
        <f t="shared" si="3"/>
        <v>1.3597470144885852E-2</v>
      </c>
      <c r="C83" s="18">
        <f t="shared" si="2"/>
        <v>3.5645644241890993E-3</v>
      </c>
      <c r="D83" s="22">
        <v>8.4226668795014462E-3</v>
      </c>
      <c r="E83" s="22">
        <v>8.3713260692110936E-3</v>
      </c>
      <c r="F83" s="22">
        <v>2.4555589845841434E-2</v>
      </c>
      <c r="G83" s="22">
        <v>1.3180808767493103E-2</v>
      </c>
      <c r="H83" s="22">
        <v>2.3696495590325398E-2</v>
      </c>
      <c r="I83" s="22">
        <v>3.3579337169426368E-3</v>
      </c>
      <c r="K83" s="10"/>
      <c r="L83" s="14"/>
      <c r="M83" s="14"/>
    </row>
    <row r="84" spans="1:13" ht="12" x14ac:dyDescent="0.2">
      <c r="A84" s="21" t="s">
        <v>42</v>
      </c>
      <c r="B84" s="17">
        <f t="shared" si="3"/>
        <v>0</v>
      </c>
      <c r="C84" s="18">
        <f t="shared" si="2"/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K84" s="10"/>
      <c r="L84" s="14"/>
      <c r="M84" s="14"/>
    </row>
    <row r="85" spans="1:13" ht="12" x14ac:dyDescent="0.2">
      <c r="A85" s="21" t="s">
        <v>12</v>
      </c>
      <c r="B85" s="17">
        <f t="shared" si="3"/>
        <v>7.3934623165779409E-2</v>
      </c>
      <c r="C85" s="18">
        <f t="shared" si="2"/>
        <v>5.0209969295203209E-2</v>
      </c>
      <c r="D85" s="22">
        <v>3.9396331706710993E-3</v>
      </c>
      <c r="E85" s="22">
        <v>7.9959160768168745E-3</v>
      </c>
      <c r="F85" s="22">
        <v>0.31715094584678033</v>
      </c>
      <c r="G85" s="22">
        <v>2.4944669202220784E-2</v>
      </c>
      <c r="H85" s="22">
        <v>8.4353460107972011E-2</v>
      </c>
      <c r="I85" s="22">
        <v>5.2231145902154321E-3</v>
      </c>
      <c r="K85" s="10"/>
      <c r="L85" s="14"/>
      <c r="M85" s="14"/>
    </row>
    <row r="86" spans="1:13" ht="12" x14ac:dyDescent="0.2">
      <c r="A86" s="19" t="s">
        <v>13</v>
      </c>
      <c r="B86" s="17">
        <f t="shared" si="3"/>
        <v>0</v>
      </c>
      <c r="C86" s="18">
        <f t="shared" si="2"/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K86" s="8"/>
      <c r="L86" s="14"/>
      <c r="M86" s="14"/>
    </row>
    <row r="87" spans="1:13" ht="12" x14ac:dyDescent="0.2">
      <c r="A87" s="19" t="s">
        <v>14</v>
      </c>
      <c r="B87" s="17">
        <f t="shared" si="3"/>
        <v>5.4994479073099912E-3</v>
      </c>
      <c r="C87" s="18">
        <f t="shared" si="2"/>
        <v>1.5763807606616349E-3</v>
      </c>
      <c r="D87" s="22">
        <v>3.5739386226347372E-3</v>
      </c>
      <c r="E87" s="22">
        <v>1.2393041196118015E-3</v>
      </c>
      <c r="F87" s="22">
        <v>6.3615528539881679E-3</v>
      </c>
      <c r="G87" s="22">
        <v>6.6429894169962858E-3</v>
      </c>
      <c r="H87" s="22">
        <v>1.2166881619039286E-2</v>
      </c>
      <c r="I87" s="22">
        <v>3.0120208115896642E-3</v>
      </c>
      <c r="K87" s="8"/>
      <c r="L87" s="14"/>
      <c r="M87" s="14"/>
    </row>
    <row r="88" spans="1:13" ht="12" x14ac:dyDescent="0.2">
      <c r="A88" s="21" t="s">
        <v>15</v>
      </c>
      <c r="B88" s="17">
        <f t="shared" si="3"/>
        <v>0</v>
      </c>
      <c r="C88" s="18">
        <f t="shared" si="2"/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K88" s="10"/>
      <c r="L88" s="14"/>
      <c r="M88" s="14"/>
    </row>
    <row r="89" spans="1:13" ht="12" x14ac:dyDescent="0.2">
      <c r="A89" s="21" t="s">
        <v>16</v>
      </c>
      <c r="B89" s="17">
        <f t="shared" si="3"/>
        <v>0</v>
      </c>
      <c r="C89" s="18">
        <f t="shared" si="2"/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K89" s="10"/>
      <c r="L89" s="14"/>
      <c r="M89" s="14"/>
    </row>
    <row r="90" spans="1:13" ht="12" x14ac:dyDescent="0.2">
      <c r="A90" s="19" t="s">
        <v>17</v>
      </c>
      <c r="B90" s="17">
        <f t="shared" si="3"/>
        <v>0</v>
      </c>
      <c r="C90" s="18">
        <f t="shared" si="2"/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K90" s="8"/>
      <c r="L90" s="14"/>
      <c r="M90" s="14"/>
    </row>
    <row r="91" spans="1:13" ht="12" x14ac:dyDescent="0.2">
      <c r="A91" s="21" t="s">
        <v>43</v>
      </c>
      <c r="B91" s="17">
        <f t="shared" si="3"/>
        <v>2.4167914738775988E-3</v>
      </c>
      <c r="C91" s="18">
        <f t="shared" si="2"/>
        <v>1.0986896353642082E-3</v>
      </c>
      <c r="D91" s="22">
        <v>3.9915435532268274E-3</v>
      </c>
      <c r="E91" s="22">
        <v>0</v>
      </c>
      <c r="F91" s="22">
        <v>5.4834429425532783E-3</v>
      </c>
      <c r="G91" s="22">
        <v>5.0257623474854879E-3</v>
      </c>
      <c r="H91" s="22">
        <v>0</v>
      </c>
      <c r="I91" s="22">
        <v>0</v>
      </c>
      <c r="K91" s="10"/>
      <c r="L91" s="14"/>
      <c r="M91" s="14"/>
    </row>
    <row r="92" spans="1:13" ht="12" x14ac:dyDescent="0.2">
      <c r="A92" s="21" t="s">
        <v>18</v>
      </c>
      <c r="B92" s="17">
        <f t="shared" si="3"/>
        <v>1.5598637292438173</v>
      </c>
      <c r="C92" s="18">
        <f t="shared" si="2"/>
        <v>0.39611915423856386</v>
      </c>
      <c r="D92" s="22">
        <v>1.2143052486175669</v>
      </c>
      <c r="E92" s="22">
        <v>2.7147352691571482</v>
      </c>
      <c r="F92" s="22">
        <v>0.74508804166442399</v>
      </c>
      <c r="G92" s="22">
        <v>2.7103694866479149</v>
      </c>
      <c r="H92" s="22">
        <v>1.5401024159507317</v>
      </c>
      <c r="I92" s="22">
        <v>0.43458191342511754</v>
      </c>
      <c r="K92" s="10"/>
      <c r="L92" s="14"/>
      <c r="M92" s="14"/>
    </row>
    <row r="93" spans="1:13" ht="12" x14ac:dyDescent="0.2">
      <c r="A93" s="21" t="s">
        <v>19</v>
      </c>
      <c r="B93" s="17">
        <f t="shared" si="3"/>
        <v>3.5481326275745785E-3</v>
      </c>
      <c r="C93" s="18">
        <f t="shared" si="2"/>
        <v>3.548132627574579E-3</v>
      </c>
      <c r="D93" s="22">
        <v>0</v>
      </c>
      <c r="E93" s="22">
        <v>0</v>
      </c>
      <c r="F93" s="22">
        <v>2.1288795765447472E-2</v>
      </c>
      <c r="G93" s="22">
        <v>0</v>
      </c>
      <c r="H93" s="22">
        <v>0</v>
      </c>
      <c r="I93" s="22">
        <v>0</v>
      </c>
      <c r="K93" s="10"/>
      <c r="L93" s="14"/>
      <c r="M93" s="14"/>
    </row>
    <row r="94" spans="1:13" ht="12" x14ac:dyDescent="0.2">
      <c r="A94" s="21" t="s">
        <v>20</v>
      </c>
      <c r="B94" s="17">
        <f t="shared" si="3"/>
        <v>0</v>
      </c>
      <c r="C94" s="18">
        <f t="shared" si="2"/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K94" s="10"/>
      <c r="L94" s="14"/>
      <c r="M94" s="14"/>
    </row>
    <row r="95" spans="1:13" ht="12" x14ac:dyDescent="0.2">
      <c r="A95" s="21" t="s">
        <v>21</v>
      </c>
      <c r="B95" s="17">
        <f t="shared" si="3"/>
        <v>3.3203370725474267E-2</v>
      </c>
      <c r="C95" s="18">
        <f t="shared" si="2"/>
        <v>8.4100233221093296E-3</v>
      </c>
      <c r="D95" s="22">
        <v>2.6004282246670975E-2</v>
      </c>
      <c r="E95" s="22">
        <v>4.9179284933060771E-2</v>
      </c>
      <c r="F95" s="22">
        <v>3.7362106611660076E-2</v>
      </c>
      <c r="G95" s="22">
        <v>6.2586061125772863E-2</v>
      </c>
      <c r="H95" s="22">
        <v>1.6445565685128859E-2</v>
      </c>
      <c r="I95" s="22">
        <v>7.6429237505520643E-3</v>
      </c>
      <c r="K95" s="10"/>
      <c r="L95" s="14"/>
      <c r="M95" s="14"/>
    </row>
    <row r="96" spans="1:13" ht="12" x14ac:dyDescent="0.2">
      <c r="A96" s="21" t="s">
        <v>44</v>
      </c>
      <c r="B96" s="17">
        <f t="shared" si="3"/>
        <v>0</v>
      </c>
      <c r="C96" s="18">
        <f t="shared" si="2"/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K96" s="10"/>
      <c r="L96" s="14"/>
      <c r="M96" s="14"/>
    </row>
    <row r="97" spans="1:13" ht="12" x14ac:dyDescent="0.2">
      <c r="A97" s="21" t="s">
        <v>45</v>
      </c>
      <c r="B97" s="17">
        <f t="shared" si="3"/>
        <v>0</v>
      </c>
      <c r="C97" s="18">
        <f t="shared" si="2"/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K97" s="10"/>
      <c r="L97" s="14"/>
      <c r="M97" s="14"/>
    </row>
    <row r="98" spans="1:13" ht="12" x14ac:dyDescent="0.2">
      <c r="A98" s="21" t="s">
        <v>46</v>
      </c>
      <c r="B98" s="17">
        <f t="shared" si="3"/>
        <v>0</v>
      </c>
      <c r="C98" s="18">
        <f t="shared" si="2"/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K98" s="10"/>
      <c r="L98" s="14"/>
      <c r="M98" s="14"/>
    </row>
    <row r="99" spans="1:13" ht="12" x14ac:dyDescent="0.2">
      <c r="A99" s="19" t="s">
        <v>22</v>
      </c>
      <c r="B99" s="17">
        <f t="shared" si="3"/>
        <v>0</v>
      </c>
      <c r="C99" s="18">
        <f t="shared" si="2"/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K99" s="8"/>
      <c r="L99" s="14"/>
      <c r="M99" s="14"/>
    </row>
    <row r="100" spans="1:13" ht="12" x14ac:dyDescent="0.2">
      <c r="A100" s="19" t="s">
        <v>47</v>
      </c>
      <c r="B100" s="17">
        <f t="shared" si="3"/>
        <v>3.7757991533569464E-2</v>
      </c>
      <c r="C100" s="18">
        <f t="shared" si="2"/>
        <v>1.6329880421316358E-2</v>
      </c>
      <c r="D100" s="22">
        <v>2.7044811767931807E-3</v>
      </c>
      <c r="E100" s="22">
        <v>3.3659522925833248E-2</v>
      </c>
      <c r="F100" s="22">
        <v>0.11014013132787459</v>
      </c>
      <c r="G100" s="22">
        <v>4.631925127341445E-2</v>
      </c>
      <c r="H100" s="22">
        <v>3.3724562497501324E-2</v>
      </c>
      <c r="I100" s="22">
        <v>0</v>
      </c>
      <c r="K100" s="8"/>
      <c r="L100" s="14"/>
      <c r="M100" s="14"/>
    </row>
    <row r="101" spans="1:13" ht="12" x14ac:dyDescent="0.2">
      <c r="A101" s="19" t="s">
        <v>23</v>
      </c>
      <c r="B101" s="17">
        <f t="shared" si="3"/>
        <v>2.5930809235233458</v>
      </c>
      <c r="C101" s="18">
        <f t="shared" si="2"/>
        <v>0.52781396636813904</v>
      </c>
      <c r="D101" s="22">
        <v>1.8786916403359888</v>
      </c>
      <c r="E101" s="22">
        <v>1.8797384964832302</v>
      </c>
      <c r="F101" s="22">
        <v>0.88476861618244085</v>
      </c>
      <c r="G101" s="22">
        <v>4.2205339979752479</v>
      </c>
      <c r="H101" s="22">
        <v>3.9102086351263861</v>
      </c>
      <c r="I101" s="22">
        <v>2.7845441550367824</v>
      </c>
      <c r="K101" s="8"/>
      <c r="L101" s="14"/>
      <c r="M101" s="14"/>
    </row>
    <row r="102" spans="1:13" ht="12" x14ac:dyDescent="0.2">
      <c r="A102" s="19" t="s">
        <v>36</v>
      </c>
      <c r="B102" s="17">
        <f t="shared" si="3"/>
        <v>0.19007076287097566</v>
      </c>
      <c r="C102" s="18">
        <f t="shared" si="2"/>
        <v>3.7110430320579257E-2</v>
      </c>
      <c r="D102" s="22">
        <v>0.11451347467859925</v>
      </c>
      <c r="E102" s="22">
        <v>0.1649769975806146</v>
      </c>
      <c r="F102" s="22">
        <v>0.10901303940878042</v>
      </c>
      <c r="G102" s="22">
        <v>0.33726844349089408</v>
      </c>
      <c r="H102" s="22">
        <v>0.26275148899616085</v>
      </c>
      <c r="I102" s="22">
        <v>0.15190113307080458</v>
      </c>
      <c r="K102" s="8"/>
      <c r="L102" s="14"/>
      <c r="M102" s="14"/>
    </row>
    <row r="103" spans="1:13" ht="12" x14ac:dyDescent="0.2">
      <c r="A103" s="19" t="s">
        <v>24</v>
      </c>
      <c r="B103" s="17">
        <f t="shared" si="3"/>
        <v>2.3932732042007987</v>
      </c>
      <c r="C103" s="18">
        <f t="shared" si="2"/>
        <v>0.78125081548084541</v>
      </c>
      <c r="D103" s="22">
        <v>3.457149383517065</v>
      </c>
      <c r="E103" s="22">
        <v>2.9966572307862616</v>
      </c>
      <c r="F103" s="22">
        <v>0.21787197688819721</v>
      </c>
      <c r="G103" s="22">
        <v>5.2494448411049728</v>
      </c>
      <c r="H103" s="22">
        <v>0.45506895144985782</v>
      </c>
      <c r="I103" s="22">
        <v>1.9834468414584361</v>
      </c>
      <c r="K103" s="8"/>
      <c r="L103" s="14"/>
      <c r="M103" s="14"/>
    </row>
    <row r="104" spans="1:13" ht="12" x14ac:dyDescent="0.2">
      <c r="A104" s="19" t="s">
        <v>48</v>
      </c>
      <c r="B104" s="17">
        <f t="shared" si="3"/>
        <v>3.7170534290562475E-2</v>
      </c>
      <c r="C104" s="18">
        <f t="shared" si="2"/>
        <v>2.7721692714315967E-2</v>
      </c>
      <c r="D104" s="22">
        <v>0</v>
      </c>
      <c r="E104" s="22">
        <v>0</v>
      </c>
      <c r="F104" s="22">
        <v>5.4517884461021231E-2</v>
      </c>
      <c r="G104" s="22">
        <v>0.16844125175881039</v>
      </c>
      <c r="H104" s="22">
        <v>6.4069523543244198E-5</v>
      </c>
      <c r="I104" s="22">
        <v>0</v>
      </c>
      <c r="K104" s="8"/>
      <c r="L104" s="14"/>
      <c r="M104" s="14"/>
    </row>
    <row r="105" spans="1:13" ht="12" x14ac:dyDescent="0.2">
      <c r="A105" s="21" t="s">
        <v>25</v>
      </c>
      <c r="B105" s="17">
        <f t="shared" si="3"/>
        <v>0</v>
      </c>
      <c r="C105" s="18">
        <f t="shared" si="2"/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K105" s="10"/>
      <c r="L105" s="14"/>
      <c r="M105" s="14"/>
    </row>
    <row r="106" spans="1:13" ht="12" x14ac:dyDescent="0.2">
      <c r="A106" s="21" t="s">
        <v>26</v>
      </c>
      <c r="B106" s="17">
        <f t="shared" si="3"/>
        <v>88.773736247714467</v>
      </c>
      <c r="C106" s="18">
        <f t="shared" si="2"/>
        <v>1.4113746371094458</v>
      </c>
      <c r="D106" s="22">
        <v>90.623931693552294</v>
      </c>
      <c r="E106" s="22">
        <v>88.756700715607479</v>
      </c>
      <c r="F106" s="22">
        <v>90.285907540794199</v>
      </c>
      <c r="G106" s="22">
        <v>83.349892145154328</v>
      </c>
      <c r="H106" s="22">
        <v>86.461054241967886</v>
      </c>
      <c r="I106" s="22">
        <v>93.164931149210702</v>
      </c>
      <c r="K106" s="10"/>
      <c r="L106" s="14"/>
      <c r="M106" s="14"/>
    </row>
    <row r="107" spans="1:13" ht="12" x14ac:dyDescent="0.2">
      <c r="A107" s="21" t="s">
        <v>49</v>
      </c>
      <c r="B107" s="17">
        <f t="shared" si="3"/>
        <v>0</v>
      </c>
      <c r="C107" s="18">
        <f t="shared" si="2"/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K107" s="10"/>
      <c r="L107" s="14"/>
      <c r="M107" s="14"/>
    </row>
    <row r="108" spans="1:13" ht="12" x14ac:dyDescent="0.2">
      <c r="A108" s="21" t="s">
        <v>27</v>
      </c>
      <c r="B108" s="17">
        <f t="shared" si="3"/>
        <v>0.36778681819683978</v>
      </c>
      <c r="C108" s="18">
        <f t="shared" si="2"/>
        <v>0.12027704058746887</v>
      </c>
      <c r="D108" s="22">
        <v>0.18983170818994061</v>
      </c>
      <c r="E108" s="22">
        <v>0.91484132348787617</v>
      </c>
      <c r="F108" s="22">
        <v>0.49585121322342862</v>
      </c>
      <c r="G108" s="22">
        <v>0.25271303888897656</v>
      </c>
      <c r="H108" s="22">
        <v>0.19125886518198457</v>
      </c>
      <c r="I108" s="22">
        <v>0.16222476020883184</v>
      </c>
      <c r="K108" s="10"/>
      <c r="L108" s="14"/>
      <c r="M108" s="14"/>
    </row>
    <row r="109" spans="1:13" ht="12" x14ac:dyDescent="0.2">
      <c r="A109" s="21" t="s">
        <v>50</v>
      </c>
      <c r="B109" s="17">
        <f t="shared" si="3"/>
        <v>4.1980092729015277E-3</v>
      </c>
      <c r="C109" s="18">
        <f t="shared" si="2"/>
        <v>3.141362932588476E-3</v>
      </c>
      <c r="D109" s="22">
        <v>0</v>
      </c>
      <c r="E109" s="22">
        <v>0</v>
      </c>
      <c r="F109" s="22">
        <v>1.9096544637707033E-2</v>
      </c>
      <c r="G109" s="22">
        <v>6.0915109997021358E-3</v>
      </c>
      <c r="H109" s="22">
        <v>0</v>
      </c>
      <c r="I109" s="22">
        <v>0</v>
      </c>
      <c r="K109" s="10"/>
      <c r="L109" s="14"/>
      <c r="M109" s="14"/>
    </row>
    <row r="110" spans="1:13" ht="12" x14ac:dyDescent="0.2">
      <c r="A110" s="21" t="s">
        <v>28</v>
      </c>
      <c r="B110" s="17">
        <f t="shared" si="3"/>
        <v>0.17682038135677877</v>
      </c>
      <c r="C110" s="18">
        <f t="shared" si="2"/>
        <v>0.15130136705149722</v>
      </c>
      <c r="D110" s="22">
        <v>6.7897453599952237E-2</v>
      </c>
      <c r="E110" s="22">
        <v>0.93156900146142663</v>
      </c>
      <c r="F110" s="22">
        <v>0</v>
      </c>
      <c r="G110" s="22">
        <v>2.645501766624566E-2</v>
      </c>
      <c r="H110" s="22">
        <v>0</v>
      </c>
      <c r="I110" s="22">
        <v>3.5000815413048093E-2</v>
      </c>
      <c r="K110" s="10"/>
      <c r="L110" s="14"/>
      <c r="M110" s="14"/>
    </row>
    <row r="111" spans="1:13" ht="12" x14ac:dyDescent="0.2">
      <c r="A111" s="21" t="s">
        <v>51</v>
      </c>
      <c r="B111" s="17">
        <f t="shared" si="3"/>
        <v>0</v>
      </c>
      <c r="C111" s="18">
        <f t="shared" si="2"/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K111" s="10"/>
      <c r="L111" s="14"/>
      <c r="M111" s="14"/>
    </row>
    <row r="112" spans="1:13" ht="12" x14ac:dyDescent="0.2">
      <c r="A112" s="21" t="s">
        <v>52</v>
      </c>
      <c r="B112" s="17">
        <f t="shared" si="3"/>
        <v>1.4241574708421877E-2</v>
      </c>
      <c r="C112" s="18">
        <f t="shared" si="2"/>
        <v>6.188671625592391E-3</v>
      </c>
      <c r="D112" s="22">
        <v>1.6035498621560011E-2</v>
      </c>
      <c r="E112" s="22">
        <v>4.2819200380248564E-2</v>
      </c>
      <c r="F112" s="22">
        <v>7.616680746870285E-3</v>
      </c>
      <c r="G112" s="22">
        <v>1.3802147445566683E-2</v>
      </c>
      <c r="H112" s="22">
        <v>5.1759210562857061E-3</v>
      </c>
      <c r="I112" s="22">
        <v>0</v>
      </c>
      <c r="K112" s="10"/>
      <c r="L112" s="14"/>
      <c r="M112" s="14"/>
    </row>
    <row r="113" spans="1:13" ht="12" x14ac:dyDescent="0.2">
      <c r="A113" s="21" t="s">
        <v>53</v>
      </c>
      <c r="B113" s="17">
        <f t="shared" si="3"/>
        <v>0</v>
      </c>
      <c r="C113" s="18">
        <f t="shared" si="2"/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K113" s="10"/>
      <c r="L113" s="14"/>
      <c r="M113" s="14"/>
    </row>
    <row r="114" spans="1:13" ht="12" x14ac:dyDescent="0.2">
      <c r="A114" s="21" t="s">
        <v>54</v>
      </c>
      <c r="B114" s="17">
        <f t="shared" si="3"/>
        <v>4.0289452733896789E-3</v>
      </c>
      <c r="C114" s="18">
        <f t="shared" si="2"/>
        <v>1.3256818432667889E-3</v>
      </c>
      <c r="D114" s="22">
        <v>5.7402434690977605E-3</v>
      </c>
      <c r="E114" s="22">
        <v>6.3946403179009062E-3</v>
      </c>
      <c r="F114" s="22">
        <v>0</v>
      </c>
      <c r="G114" s="22">
        <v>7.3994925126648538E-3</v>
      </c>
      <c r="H114" s="22">
        <v>0</v>
      </c>
      <c r="I114" s="22">
        <v>4.6392953406745509E-3</v>
      </c>
      <c r="K114" s="10"/>
      <c r="L114" s="14"/>
      <c r="M114" s="14"/>
    </row>
    <row r="115" spans="1:13" ht="12" x14ac:dyDescent="0.2">
      <c r="A115" s="19" t="s">
        <v>29</v>
      </c>
      <c r="B115" s="17">
        <f t="shared" si="3"/>
        <v>7.3071069250050025E-2</v>
      </c>
      <c r="C115" s="18">
        <f t="shared" si="2"/>
        <v>2.0817355126555203E-2</v>
      </c>
      <c r="D115" s="22">
        <v>0.12998724657263128</v>
      </c>
      <c r="E115" s="22">
        <v>4.4912895791678557E-2</v>
      </c>
      <c r="F115" s="22">
        <v>1.274604374888297E-2</v>
      </c>
      <c r="G115" s="22">
        <v>0.10921759535837795</v>
      </c>
      <c r="H115" s="22">
        <v>2.5990870050709394E-2</v>
      </c>
      <c r="I115" s="22">
        <v>0.11557176397802001</v>
      </c>
      <c r="K115" s="8"/>
      <c r="L115" s="14"/>
      <c r="M115" s="14"/>
    </row>
    <row r="116" spans="1:13" ht="12" x14ac:dyDescent="0.2">
      <c r="A116" s="21" t="s">
        <v>55</v>
      </c>
      <c r="B116" s="17">
        <f t="shared" si="3"/>
        <v>0</v>
      </c>
      <c r="C116" s="18">
        <f t="shared" si="2"/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K116" s="10"/>
      <c r="L116" s="14"/>
      <c r="M116" s="14"/>
    </row>
    <row r="117" spans="1:13" ht="12" x14ac:dyDescent="0.2">
      <c r="A117" s="21" t="s">
        <v>30</v>
      </c>
      <c r="B117" s="17">
        <f t="shared" si="3"/>
        <v>4.997147584771929E-4</v>
      </c>
      <c r="C117" s="18">
        <f t="shared" si="2"/>
        <v>4.9971475847719301E-4</v>
      </c>
      <c r="D117" s="22">
        <v>0</v>
      </c>
      <c r="E117" s="22">
        <v>2.9982885508631576E-3</v>
      </c>
      <c r="F117" s="22">
        <v>0</v>
      </c>
      <c r="G117" s="22">
        <v>0</v>
      </c>
      <c r="H117" s="22">
        <v>0</v>
      </c>
      <c r="I117" s="22">
        <v>0</v>
      </c>
      <c r="K117" s="10"/>
      <c r="L117" s="14"/>
      <c r="M117" s="14"/>
    </row>
    <row r="118" spans="1:13" ht="12" x14ac:dyDescent="0.2">
      <c r="A118" s="21" t="s">
        <v>31</v>
      </c>
      <c r="B118" s="17">
        <f t="shared" si="3"/>
        <v>0</v>
      </c>
      <c r="C118" s="18">
        <f t="shared" si="2"/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K118" s="10"/>
      <c r="L118" s="14"/>
      <c r="M118" s="14"/>
    </row>
    <row r="119" spans="1:13" ht="12" x14ac:dyDescent="0.2">
      <c r="A119" s="21" t="s">
        <v>32</v>
      </c>
      <c r="B119" s="17">
        <f t="shared" si="3"/>
        <v>0</v>
      </c>
      <c r="C119" s="18">
        <f t="shared" si="2"/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K119" s="10"/>
      <c r="L119" s="14"/>
      <c r="M119" s="14"/>
    </row>
    <row r="120" spans="1:13" ht="12" x14ac:dyDescent="0.2">
      <c r="A120" s="21" t="s">
        <v>33</v>
      </c>
      <c r="B120" s="17">
        <f t="shared" si="3"/>
        <v>2.7399196158266619E-2</v>
      </c>
      <c r="C120" s="18">
        <f t="shared" si="2"/>
        <v>5.0961114453650551E-3</v>
      </c>
      <c r="D120" s="22">
        <v>1.9983755881345797E-2</v>
      </c>
      <c r="E120" s="22">
        <v>5.027844622759061E-2</v>
      </c>
      <c r="F120" s="22">
        <v>2.7355282002318477E-2</v>
      </c>
      <c r="G120" s="22">
        <v>2.2118366043296409E-2</v>
      </c>
      <c r="H120" s="22">
        <v>3.0119794901274019E-2</v>
      </c>
      <c r="I120" s="22">
        <v>1.4539531893774368E-2</v>
      </c>
      <c r="K120" s="10"/>
      <c r="L120" s="14"/>
      <c r="M120" s="14"/>
    </row>
    <row r="121" spans="1:13" ht="12" x14ac:dyDescent="0.2">
      <c r="A121" s="21" t="s">
        <v>56</v>
      </c>
      <c r="B121" s="17">
        <f t="shared" si="3"/>
        <v>0.19732544616927464</v>
      </c>
      <c r="C121" s="18">
        <f t="shared" si="2"/>
        <v>2.4272641967660175E-2</v>
      </c>
      <c r="D121" s="22">
        <v>0.21334885289029534</v>
      </c>
      <c r="E121" s="22">
        <v>0.29316784741252278</v>
      </c>
      <c r="F121" s="22">
        <v>0.19879315710028161</v>
      </c>
      <c r="G121" s="22">
        <v>0.199212608417833</v>
      </c>
      <c r="H121" s="22">
        <v>0.16789932782659031</v>
      </c>
      <c r="I121" s="22">
        <v>0.11153088336812486</v>
      </c>
      <c r="K121" s="10"/>
      <c r="L121" s="14"/>
      <c r="M121" s="14"/>
    </row>
    <row r="122" spans="1:13" ht="12" x14ac:dyDescent="0.2">
      <c r="A122" s="19" t="s">
        <v>34</v>
      </c>
      <c r="B122" s="17">
        <f t="shared" si="3"/>
        <v>1.2164664383007652E-2</v>
      </c>
      <c r="C122" s="18">
        <f t="shared" si="2"/>
        <v>4.1007938995998982E-3</v>
      </c>
      <c r="D122" s="22">
        <v>8.377887955252095E-3</v>
      </c>
      <c r="E122" s="22">
        <v>2.9057846874854257E-2</v>
      </c>
      <c r="F122" s="22">
        <v>1.7837246191932797E-2</v>
      </c>
      <c r="G122" s="22">
        <v>7.6861473870587149E-3</v>
      </c>
      <c r="H122" s="22">
        <v>1.0028857888948061E-2</v>
      </c>
      <c r="I122" s="22">
        <v>0</v>
      </c>
      <c r="K122" s="8"/>
      <c r="L122" s="14"/>
      <c r="M122" s="14"/>
    </row>
    <row r="123" spans="1:13" ht="12" x14ac:dyDescent="0.2">
      <c r="A123" s="19" t="s">
        <v>57</v>
      </c>
      <c r="B123" s="17">
        <f t="shared" si="3"/>
        <v>9.5481608419722176E-3</v>
      </c>
      <c r="C123" s="18">
        <f t="shared" si="2"/>
        <v>1.6783681735455097E-3</v>
      </c>
      <c r="D123" s="22">
        <v>8.2361709523962809E-3</v>
      </c>
      <c r="E123" s="22">
        <v>1.7424360593033216E-2</v>
      </c>
      <c r="F123" s="22">
        <v>9.5207466697655556E-3</v>
      </c>
      <c r="G123" s="22">
        <v>6.9884939675902112E-3</v>
      </c>
      <c r="H123" s="22">
        <v>9.3330575900566169E-3</v>
      </c>
      <c r="I123" s="22">
        <v>5.7861352789914198E-3</v>
      </c>
      <c r="K123" s="8"/>
      <c r="L123" s="14"/>
      <c r="M123" s="14"/>
    </row>
    <row r="124" spans="1:13" ht="12" x14ac:dyDescent="0.2">
      <c r="A124" s="19" t="s">
        <v>58</v>
      </c>
      <c r="B124" s="17">
        <f t="shared" si="3"/>
        <v>2.4840752941446356E-2</v>
      </c>
      <c r="C124" s="18">
        <f t="shared" si="2"/>
        <v>5.589083180445955E-3</v>
      </c>
      <c r="D124" s="22">
        <v>1.9878940029028801E-2</v>
      </c>
      <c r="E124" s="22">
        <v>5.2112877412618962E-2</v>
      </c>
      <c r="F124" s="22">
        <v>2.1713566577509422E-2</v>
      </c>
      <c r="G124" s="22">
        <v>1.9528410777498097E-2</v>
      </c>
      <c r="H124" s="22">
        <v>2.2061536267314462E-2</v>
      </c>
      <c r="I124" s="22">
        <v>1.37491865847084E-2</v>
      </c>
      <c r="K124" s="8"/>
      <c r="L124" s="14"/>
      <c r="M124" s="14"/>
    </row>
    <row r="125" spans="1:13" ht="12" x14ac:dyDescent="0.2">
      <c r="A125" s="19" t="s">
        <v>35</v>
      </c>
      <c r="B125" s="17">
        <f t="shared" si="3"/>
        <v>4.9297498285090592E-2</v>
      </c>
      <c r="C125" s="18">
        <f t="shared" si="2"/>
        <v>1.0052300338940787E-2</v>
      </c>
      <c r="D125" s="22">
        <v>4.2539148797545036E-2</v>
      </c>
      <c r="E125" s="22">
        <v>9.7161020629325259E-2</v>
      </c>
      <c r="F125" s="22">
        <v>4.7269880589813934E-2</v>
      </c>
      <c r="G125" s="22">
        <v>3.7723971307897314E-2</v>
      </c>
      <c r="H125" s="22">
        <v>4.49947344475259E-2</v>
      </c>
      <c r="I125" s="22">
        <v>2.609623393843612E-2</v>
      </c>
      <c r="K125" s="8"/>
      <c r="L125" s="14"/>
      <c r="M125" s="14"/>
    </row>
    <row r="126" spans="1:13" ht="12" x14ac:dyDescent="0.2">
      <c r="A126" s="19" t="s">
        <v>59</v>
      </c>
      <c r="B126" s="17">
        <f t="shared" si="3"/>
        <v>7.8178854139070216E-3</v>
      </c>
      <c r="C126" s="18">
        <f t="shared" si="2"/>
        <v>1.5169586817292747E-3</v>
      </c>
      <c r="D126" s="22">
        <v>5.9271540158719015E-3</v>
      </c>
      <c r="E126" s="22">
        <v>1.5142624226578864E-2</v>
      </c>
      <c r="F126" s="22">
        <v>7.3758313173506234E-3</v>
      </c>
      <c r="G126" s="22">
        <v>6.2059831117945189E-3</v>
      </c>
      <c r="H126" s="22">
        <v>7.4128175078942817E-3</v>
      </c>
      <c r="I126" s="22">
        <v>4.8429023039519327E-3</v>
      </c>
      <c r="K126" s="8"/>
      <c r="L126" s="14"/>
      <c r="M126" s="14"/>
    </row>
    <row r="127" spans="1:13" x14ac:dyDescent="0.2">
      <c r="D127" s="9"/>
      <c r="E127" s="9"/>
      <c r="F127" s="9"/>
      <c r="G127" s="9"/>
      <c r="H127" s="9"/>
      <c r="I127" s="9"/>
    </row>
    <row r="129" spans="1:19" x14ac:dyDescent="0.2">
      <c r="A129" s="6" t="s">
        <v>63</v>
      </c>
      <c r="K129" s="6"/>
    </row>
    <row r="130" spans="1:19" x14ac:dyDescent="0.2">
      <c r="A130" s="7" t="s">
        <v>67</v>
      </c>
      <c r="B130" s="15" t="s">
        <v>61</v>
      </c>
      <c r="C130" s="16" t="s">
        <v>69</v>
      </c>
      <c r="D130" s="7">
        <v>1</v>
      </c>
      <c r="E130" s="7">
        <v>2</v>
      </c>
      <c r="F130" s="7">
        <v>3</v>
      </c>
      <c r="G130" s="7">
        <v>4</v>
      </c>
      <c r="H130" s="7">
        <v>5</v>
      </c>
      <c r="I130" s="7">
        <v>6</v>
      </c>
      <c r="K130" s="6"/>
      <c r="N130" s="6"/>
      <c r="O130" s="6"/>
      <c r="P130" s="6"/>
      <c r="Q130" s="6"/>
      <c r="R130" s="6"/>
      <c r="S130" s="6"/>
    </row>
    <row r="131" spans="1:19" ht="12" x14ac:dyDescent="0.2">
      <c r="A131" s="19" t="s">
        <v>37</v>
      </c>
      <c r="B131" s="17">
        <f>IFERROR(AVERAGE(D131:I131),"")</f>
        <v>0</v>
      </c>
      <c r="C131" s="18">
        <f t="shared" ref="C131:C190" si="4">IFERROR(STDEV(D131:I131)/SQRT(COUNT(D131:I131)),"")</f>
        <v>0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K131" s="8"/>
      <c r="L131" s="14"/>
      <c r="M131" s="14"/>
      <c r="N131" s="9"/>
      <c r="O131" s="9"/>
      <c r="P131" s="9"/>
      <c r="Q131" s="9"/>
      <c r="R131" s="9"/>
      <c r="S131" s="9"/>
    </row>
    <row r="132" spans="1:19" ht="12" x14ac:dyDescent="0.2">
      <c r="A132" s="21" t="s">
        <v>0</v>
      </c>
      <c r="B132" s="17">
        <f t="shared" ref="B132:B190" si="5">IFERROR(AVERAGE(D132:I132),"")</f>
        <v>0.16105392351740597</v>
      </c>
      <c r="C132" s="18">
        <f t="shared" si="4"/>
        <v>8.5791814565159025E-2</v>
      </c>
      <c r="D132" s="20">
        <v>0.21953464860544619</v>
      </c>
      <c r="E132" s="20">
        <v>0</v>
      </c>
      <c r="F132" s="20">
        <v>0</v>
      </c>
      <c r="G132" s="20">
        <v>0.21624010466878765</v>
      </c>
      <c r="H132" s="20">
        <v>0</v>
      </c>
      <c r="I132" s="20">
        <v>0.53054878783020198</v>
      </c>
      <c r="K132" s="10"/>
      <c r="L132" s="14"/>
      <c r="M132" s="14"/>
      <c r="N132" s="9"/>
      <c r="O132" s="9"/>
      <c r="P132" s="9"/>
      <c r="Q132" s="9"/>
      <c r="R132" s="9"/>
      <c r="S132" s="9"/>
    </row>
    <row r="133" spans="1:19" ht="12" x14ac:dyDescent="0.2">
      <c r="A133" s="21" t="s">
        <v>38</v>
      </c>
      <c r="B133" s="17">
        <f t="shared" si="5"/>
        <v>4.8342038199902966E-2</v>
      </c>
      <c r="C133" s="18">
        <f t="shared" si="4"/>
        <v>3.1829602263348092E-2</v>
      </c>
      <c r="D133" s="20">
        <v>0</v>
      </c>
      <c r="E133" s="20">
        <v>0</v>
      </c>
      <c r="F133" s="20">
        <v>0</v>
      </c>
      <c r="G133" s="20">
        <v>0.1107458322245775</v>
      </c>
      <c r="H133" s="20">
        <v>0</v>
      </c>
      <c r="I133" s="20">
        <v>0.1793063969748403</v>
      </c>
      <c r="K133" s="10"/>
      <c r="L133" s="14"/>
      <c r="M133" s="14"/>
      <c r="N133" s="9"/>
      <c r="O133" s="9"/>
      <c r="P133" s="9"/>
      <c r="Q133" s="9"/>
      <c r="R133" s="9"/>
      <c r="S133" s="9"/>
    </row>
    <row r="134" spans="1:19" ht="12" x14ac:dyDescent="0.2">
      <c r="A134" s="21" t="s">
        <v>1</v>
      </c>
      <c r="B134" s="17">
        <f t="shared" si="5"/>
        <v>7.3916375216427799E-2</v>
      </c>
      <c r="C134" s="18">
        <f t="shared" si="4"/>
        <v>5.24452639719045E-2</v>
      </c>
      <c r="D134" s="20">
        <v>0</v>
      </c>
      <c r="E134" s="20">
        <v>0</v>
      </c>
      <c r="F134" s="20">
        <v>0</v>
      </c>
      <c r="G134" s="20">
        <v>0.12968500372642627</v>
      </c>
      <c r="H134" s="20">
        <v>0</v>
      </c>
      <c r="I134" s="20">
        <v>0.31381324757214052</v>
      </c>
      <c r="K134" s="10"/>
      <c r="L134" s="14"/>
      <c r="M134" s="14"/>
      <c r="N134" s="9"/>
      <c r="O134" s="9"/>
      <c r="P134" s="9"/>
      <c r="Q134" s="9"/>
      <c r="R134" s="9"/>
      <c r="S134" s="9"/>
    </row>
    <row r="135" spans="1:19" ht="12" x14ac:dyDescent="0.2">
      <c r="A135" s="19" t="s">
        <v>2</v>
      </c>
      <c r="B135" s="17">
        <f t="shared" si="5"/>
        <v>0.79797285090422665</v>
      </c>
      <c r="C135" s="18">
        <f t="shared" si="4"/>
        <v>0.43251367575312216</v>
      </c>
      <c r="D135" s="20">
        <v>0</v>
      </c>
      <c r="E135" s="20">
        <v>2.7769979077739535</v>
      </c>
      <c r="F135" s="20">
        <v>0.62819474918350049</v>
      </c>
      <c r="G135" s="20">
        <v>9.3152268053033713E-2</v>
      </c>
      <c r="H135" s="20">
        <v>1.1377917304295195</v>
      </c>
      <c r="I135" s="20">
        <v>0.15170044998535237</v>
      </c>
      <c r="K135" s="8"/>
      <c r="L135" s="14"/>
      <c r="M135" s="14"/>
      <c r="N135" s="9"/>
      <c r="O135" s="9"/>
      <c r="P135" s="9"/>
      <c r="Q135" s="9"/>
      <c r="R135" s="9"/>
      <c r="S135" s="9"/>
    </row>
    <row r="136" spans="1:19" ht="12" x14ac:dyDescent="0.2">
      <c r="A136" s="21" t="s">
        <v>3</v>
      </c>
      <c r="B136" s="17">
        <f t="shared" si="5"/>
        <v>0.34230506524068699</v>
      </c>
      <c r="C136" s="18">
        <f t="shared" si="4"/>
        <v>0.12548349066309414</v>
      </c>
      <c r="D136" s="20">
        <v>0.31619646166798315</v>
      </c>
      <c r="E136" s="20">
        <v>0</v>
      </c>
      <c r="F136" s="20">
        <v>0.42452381425829905</v>
      </c>
      <c r="G136" s="20">
        <v>0.52792772779940855</v>
      </c>
      <c r="H136" s="20">
        <v>0</v>
      </c>
      <c r="I136" s="20">
        <v>0.78518238771843152</v>
      </c>
      <c r="K136" s="10"/>
      <c r="L136" s="14"/>
      <c r="M136" s="14"/>
      <c r="N136" s="9"/>
      <c r="O136" s="9"/>
      <c r="P136" s="9"/>
      <c r="Q136" s="9"/>
      <c r="R136" s="9"/>
      <c r="S136" s="9"/>
    </row>
    <row r="137" spans="1:19" ht="12" x14ac:dyDescent="0.2">
      <c r="A137" s="21" t="s">
        <v>4</v>
      </c>
      <c r="B137" s="17">
        <f t="shared" si="5"/>
        <v>1.4159114729983731</v>
      </c>
      <c r="C137" s="18">
        <f t="shared" si="4"/>
        <v>0.9443170999581405</v>
      </c>
      <c r="D137" s="20">
        <v>0</v>
      </c>
      <c r="E137" s="20">
        <v>5.7517273597883642</v>
      </c>
      <c r="F137" s="20">
        <v>0</v>
      </c>
      <c r="G137" s="20">
        <v>0</v>
      </c>
      <c r="H137" s="20">
        <v>2.3553464844730279</v>
      </c>
      <c r="I137" s="20">
        <v>0.38839499372884501</v>
      </c>
      <c r="K137" s="10"/>
      <c r="L137" s="14"/>
      <c r="M137" s="14"/>
      <c r="N137" s="9"/>
      <c r="O137" s="9"/>
      <c r="P137" s="9"/>
      <c r="Q137" s="9"/>
      <c r="R137" s="9"/>
      <c r="S137" s="9"/>
    </row>
    <row r="138" spans="1:19" ht="12" x14ac:dyDescent="0.2">
      <c r="A138" s="21" t="s">
        <v>5</v>
      </c>
      <c r="B138" s="17">
        <f t="shared" si="5"/>
        <v>0.17974985963503157</v>
      </c>
      <c r="C138" s="18">
        <f t="shared" si="4"/>
        <v>5.6660007617753319E-2</v>
      </c>
      <c r="D138" s="20">
        <v>0.12273415288428294</v>
      </c>
      <c r="E138" s="20">
        <v>0</v>
      </c>
      <c r="F138" s="20">
        <v>0.16521100392207946</v>
      </c>
      <c r="G138" s="20">
        <v>0.11424910916432417</v>
      </c>
      <c r="H138" s="20">
        <v>0.28308246443632001</v>
      </c>
      <c r="I138" s="20">
        <v>0.39322242740318275</v>
      </c>
      <c r="K138" s="10"/>
      <c r="L138" s="14"/>
      <c r="M138" s="14"/>
      <c r="N138" s="9"/>
      <c r="O138" s="9"/>
      <c r="P138" s="9"/>
      <c r="Q138" s="9"/>
      <c r="R138" s="9"/>
      <c r="S138" s="9"/>
    </row>
    <row r="139" spans="1:19" ht="12" x14ac:dyDescent="0.2">
      <c r="A139" s="21" t="s">
        <v>6</v>
      </c>
      <c r="B139" s="17">
        <f t="shared" si="5"/>
        <v>0.20160778651405944</v>
      </c>
      <c r="C139" s="18">
        <f t="shared" si="4"/>
        <v>6.7682011955657581E-2</v>
      </c>
      <c r="D139" s="20">
        <v>0.38859747713708026</v>
      </c>
      <c r="E139" s="20">
        <v>0</v>
      </c>
      <c r="F139" s="20">
        <v>0.33389888086363623</v>
      </c>
      <c r="G139" s="20">
        <v>0.23504169537127856</v>
      </c>
      <c r="H139" s="20">
        <v>0</v>
      </c>
      <c r="I139" s="20">
        <v>0.25210866571236179</v>
      </c>
      <c r="K139" s="10"/>
      <c r="L139" s="14"/>
      <c r="M139" s="14"/>
      <c r="N139" s="9"/>
      <c r="O139" s="9"/>
      <c r="P139" s="9"/>
      <c r="Q139" s="9"/>
      <c r="R139" s="9"/>
      <c r="S139" s="9"/>
    </row>
    <row r="140" spans="1:19" ht="12" x14ac:dyDescent="0.2">
      <c r="A140" s="21" t="s">
        <v>39</v>
      </c>
      <c r="B140" s="17">
        <f t="shared" si="5"/>
        <v>0</v>
      </c>
      <c r="C140" s="18">
        <f t="shared" si="4"/>
        <v>0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K140" s="10"/>
      <c r="L140" s="14"/>
      <c r="M140" s="14"/>
      <c r="N140" s="9"/>
      <c r="O140" s="9"/>
      <c r="P140" s="9"/>
      <c r="Q140" s="9"/>
      <c r="R140" s="9"/>
      <c r="S140" s="9"/>
    </row>
    <row r="141" spans="1:19" ht="12" x14ac:dyDescent="0.2">
      <c r="A141" s="19" t="s">
        <v>7</v>
      </c>
      <c r="B141" s="17">
        <f t="shared" si="5"/>
        <v>2.8293908809422369E-2</v>
      </c>
      <c r="C141" s="18">
        <f t="shared" si="4"/>
        <v>1.8754866619845191E-2</v>
      </c>
      <c r="D141" s="20">
        <v>0</v>
      </c>
      <c r="E141" s="20">
        <v>0</v>
      </c>
      <c r="F141" s="20">
        <v>0.10662807496376372</v>
      </c>
      <c r="G141" s="20">
        <v>0</v>
      </c>
      <c r="H141" s="20">
        <v>0</v>
      </c>
      <c r="I141" s="20">
        <v>6.3135377892770503E-2</v>
      </c>
      <c r="K141" s="8"/>
      <c r="L141" s="14"/>
      <c r="M141" s="14"/>
      <c r="N141" s="9"/>
      <c r="O141" s="9"/>
      <c r="P141" s="9"/>
      <c r="Q141" s="9"/>
      <c r="R141" s="9"/>
      <c r="S141" s="9"/>
    </row>
    <row r="142" spans="1:19" ht="12" x14ac:dyDescent="0.2">
      <c r="A142" s="19" t="s">
        <v>8</v>
      </c>
      <c r="B142" s="17">
        <f t="shared" si="5"/>
        <v>0.20633697552608488</v>
      </c>
      <c r="C142" s="18">
        <f t="shared" si="4"/>
        <v>8.2703763718472434E-2</v>
      </c>
      <c r="D142" s="20">
        <v>0.20219064861099348</v>
      </c>
      <c r="E142" s="20">
        <v>0</v>
      </c>
      <c r="F142" s="20">
        <v>0.51408901580798416</v>
      </c>
      <c r="G142" s="20">
        <v>0.16245607900761963</v>
      </c>
      <c r="H142" s="20">
        <v>0</v>
      </c>
      <c r="I142" s="20">
        <v>0.35928610972991198</v>
      </c>
      <c r="K142" s="8"/>
      <c r="L142" s="14"/>
      <c r="M142" s="14"/>
      <c r="N142" s="9"/>
      <c r="O142" s="9"/>
      <c r="P142" s="9"/>
      <c r="Q142" s="9"/>
      <c r="R142" s="9"/>
      <c r="S142" s="9"/>
    </row>
    <row r="143" spans="1:19" ht="12" x14ac:dyDescent="0.2">
      <c r="A143" s="21" t="s">
        <v>9</v>
      </c>
      <c r="B143" s="17">
        <f t="shared" si="5"/>
        <v>8.9382345865269084</v>
      </c>
      <c r="C143" s="18">
        <f t="shared" si="4"/>
        <v>4.5457623328802805</v>
      </c>
      <c r="D143" s="22">
        <v>4.8723031748534362</v>
      </c>
      <c r="E143" s="22">
        <v>10.399008256251651</v>
      </c>
      <c r="F143" s="22">
        <v>1.0850582453626907</v>
      </c>
      <c r="G143" s="22">
        <v>4.4800704145242367</v>
      </c>
      <c r="H143" s="22">
        <v>2.1056749349249855</v>
      </c>
      <c r="I143" s="22">
        <v>30.687292493244449</v>
      </c>
      <c r="K143" s="10"/>
      <c r="L143" s="14"/>
      <c r="M143" s="14"/>
    </row>
    <row r="144" spans="1:19" ht="12" x14ac:dyDescent="0.2">
      <c r="A144" s="21" t="s">
        <v>10</v>
      </c>
      <c r="B144" s="17">
        <f t="shared" si="5"/>
        <v>0</v>
      </c>
      <c r="C144" s="18">
        <f t="shared" si="4"/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K144" s="10"/>
      <c r="L144" s="14"/>
      <c r="M144" s="14"/>
    </row>
    <row r="145" spans="1:13" ht="12" x14ac:dyDescent="0.2">
      <c r="A145" s="21" t="s">
        <v>11</v>
      </c>
      <c r="B145" s="17">
        <f t="shared" si="5"/>
        <v>3.5657727117228782E-2</v>
      </c>
      <c r="C145" s="18">
        <f t="shared" si="4"/>
        <v>2.2986214284605681E-2</v>
      </c>
      <c r="D145" s="22">
        <v>0</v>
      </c>
      <c r="E145" s="22">
        <v>0</v>
      </c>
      <c r="F145" s="22">
        <v>0</v>
      </c>
      <c r="G145" s="22">
        <v>8.9749659990865982E-2</v>
      </c>
      <c r="H145" s="22">
        <v>0</v>
      </c>
      <c r="I145" s="22">
        <v>0.12419670271250673</v>
      </c>
      <c r="K145" s="10"/>
      <c r="L145" s="14"/>
      <c r="M145" s="14"/>
    </row>
    <row r="146" spans="1:13" ht="12" x14ac:dyDescent="0.2">
      <c r="A146" s="21" t="s">
        <v>40</v>
      </c>
      <c r="B146" s="17">
        <f t="shared" si="5"/>
        <v>0</v>
      </c>
      <c r="C146" s="18">
        <f t="shared" si="4"/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K146" s="10"/>
      <c r="L146" s="14"/>
      <c r="M146" s="14"/>
    </row>
    <row r="147" spans="1:13" ht="12" x14ac:dyDescent="0.2">
      <c r="A147" s="21" t="s">
        <v>41</v>
      </c>
      <c r="B147" s="17">
        <f t="shared" si="5"/>
        <v>8.0841218236811369E-3</v>
      </c>
      <c r="C147" s="18">
        <f t="shared" si="4"/>
        <v>5.2194607962495771E-3</v>
      </c>
      <c r="D147" s="22">
        <v>2.8317265358259347E-2</v>
      </c>
      <c r="E147" s="22">
        <v>0</v>
      </c>
      <c r="F147" s="22">
        <v>0</v>
      </c>
      <c r="G147" s="22">
        <v>2.0187465583827478E-2</v>
      </c>
      <c r="H147" s="22">
        <v>0</v>
      </c>
      <c r="I147" s="22">
        <v>0</v>
      </c>
      <c r="K147" s="10"/>
      <c r="L147" s="14"/>
      <c r="M147" s="14"/>
    </row>
    <row r="148" spans="1:13" ht="12" x14ac:dyDescent="0.2">
      <c r="A148" s="21" t="s">
        <v>42</v>
      </c>
      <c r="B148" s="17">
        <f t="shared" si="5"/>
        <v>0</v>
      </c>
      <c r="C148" s="18">
        <f t="shared" si="4"/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K148" s="10"/>
      <c r="L148" s="14"/>
      <c r="M148" s="14"/>
    </row>
    <row r="149" spans="1:13" ht="12" x14ac:dyDescent="0.2">
      <c r="A149" s="21" t="s">
        <v>12</v>
      </c>
      <c r="B149" s="17">
        <f t="shared" si="5"/>
        <v>0.42792050954359917</v>
      </c>
      <c r="C149" s="18">
        <f t="shared" si="4"/>
        <v>0.21604708492214453</v>
      </c>
      <c r="D149" s="22">
        <v>0.32967468255322752</v>
      </c>
      <c r="E149" s="22">
        <v>1.4663395979684408</v>
      </c>
      <c r="F149" s="22">
        <v>0.37531177251343745</v>
      </c>
      <c r="G149" s="22">
        <v>9.6108577424601521E-2</v>
      </c>
      <c r="H149" s="22">
        <v>0</v>
      </c>
      <c r="I149" s="22">
        <v>0.30008842680188774</v>
      </c>
      <c r="K149" s="10"/>
      <c r="L149" s="14"/>
      <c r="M149" s="14"/>
    </row>
    <row r="150" spans="1:13" ht="12" x14ac:dyDescent="0.2">
      <c r="A150" s="19" t="s">
        <v>13</v>
      </c>
      <c r="B150" s="17">
        <f t="shared" si="5"/>
        <v>0</v>
      </c>
      <c r="C150" s="18">
        <f t="shared" si="4"/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K150" s="8"/>
      <c r="L150" s="14"/>
      <c r="M150" s="14"/>
    </row>
    <row r="151" spans="1:13" ht="12" x14ac:dyDescent="0.2">
      <c r="A151" s="19" t="s">
        <v>14</v>
      </c>
      <c r="B151" s="17">
        <f t="shared" si="5"/>
        <v>0</v>
      </c>
      <c r="C151" s="18">
        <f t="shared" si="4"/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K151" s="8"/>
      <c r="L151" s="14"/>
      <c r="M151" s="14"/>
    </row>
    <row r="152" spans="1:13" ht="12" x14ac:dyDescent="0.2">
      <c r="A152" s="21" t="s">
        <v>15</v>
      </c>
      <c r="B152" s="17">
        <f t="shared" si="5"/>
        <v>0</v>
      </c>
      <c r="C152" s="18">
        <f t="shared" si="4"/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K152" s="10"/>
      <c r="L152" s="14"/>
      <c r="M152" s="14"/>
    </row>
    <row r="153" spans="1:13" ht="12" x14ac:dyDescent="0.2">
      <c r="A153" s="21" t="s">
        <v>16</v>
      </c>
      <c r="B153" s="17">
        <f t="shared" si="5"/>
        <v>0</v>
      </c>
      <c r="C153" s="18">
        <f t="shared" si="4"/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K153" s="10"/>
      <c r="L153" s="14"/>
      <c r="M153" s="14"/>
    </row>
    <row r="154" spans="1:13" ht="12" x14ac:dyDescent="0.2">
      <c r="A154" s="19" t="s">
        <v>17</v>
      </c>
      <c r="B154" s="17">
        <f t="shared" si="5"/>
        <v>0</v>
      </c>
      <c r="C154" s="18">
        <f t="shared" si="4"/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K154" s="8"/>
      <c r="L154" s="14"/>
      <c r="M154" s="14"/>
    </row>
    <row r="155" spans="1:13" ht="12" x14ac:dyDescent="0.2">
      <c r="A155" s="21" t="s">
        <v>43</v>
      </c>
      <c r="B155" s="17">
        <f t="shared" si="5"/>
        <v>0</v>
      </c>
      <c r="C155" s="18">
        <f t="shared" si="4"/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K155" s="10"/>
      <c r="L155" s="14"/>
      <c r="M155" s="14"/>
    </row>
    <row r="156" spans="1:13" ht="12" x14ac:dyDescent="0.2">
      <c r="A156" s="21" t="s">
        <v>18</v>
      </c>
      <c r="B156" s="17">
        <f t="shared" si="5"/>
        <v>5.4282059721961424</v>
      </c>
      <c r="C156" s="18">
        <f t="shared" si="4"/>
        <v>1.5681365831614331</v>
      </c>
      <c r="D156" s="22">
        <v>1.4797526352088748</v>
      </c>
      <c r="E156" s="22">
        <v>12.092258663268524</v>
      </c>
      <c r="F156" s="22">
        <v>6.2381293661100852</v>
      </c>
      <c r="G156" s="22">
        <v>2.6529168639497032</v>
      </c>
      <c r="H156" s="22">
        <v>6.6549720263547663</v>
      </c>
      <c r="I156" s="22">
        <v>3.4512062782848991</v>
      </c>
      <c r="K156" s="10"/>
      <c r="L156" s="14"/>
      <c r="M156" s="14"/>
    </row>
    <row r="157" spans="1:13" ht="12" x14ac:dyDescent="0.2">
      <c r="A157" s="21" t="s">
        <v>19</v>
      </c>
      <c r="B157" s="17">
        <f t="shared" si="5"/>
        <v>0</v>
      </c>
      <c r="C157" s="18">
        <f t="shared" si="4"/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K157" s="10"/>
      <c r="L157" s="14"/>
      <c r="M157" s="14"/>
    </row>
    <row r="158" spans="1:13" ht="12" x14ac:dyDescent="0.2">
      <c r="A158" s="21" t="s">
        <v>20</v>
      </c>
      <c r="B158" s="17">
        <f t="shared" si="5"/>
        <v>0</v>
      </c>
      <c r="C158" s="18">
        <f t="shared" si="4"/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K158" s="10"/>
      <c r="L158" s="14"/>
      <c r="M158" s="14"/>
    </row>
    <row r="159" spans="1:13" ht="12" x14ac:dyDescent="0.2">
      <c r="A159" s="21" t="s">
        <v>21</v>
      </c>
      <c r="B159" s="17">
        <f t="shared" si="5"/>
        <v>0.16582278286242866</v>
      </c>
      <c r="C159" s="18">
        <f t="shared" si="4"/>
        <v>0.10280150980173688</v>
      </c>
      <c r="D159" s="22">
        <v>0</v>
      </c>
      <c r="E159" s="22">
        <v>0.63639901277238897</v>
      </c>
      <c r="F159" s="22">
        <v>0.25911038964672944</v>
      </c>
      <c r="G159" s="22">
        <v>9.9427294755453491E-2</v>
      </c>
      <c r="H159" s="22">
        <v>0</v>
      </c>
      <c r="I159" s="22">
        <v>0</v>
      </c>
      <c r="K159" s="10"/>
      <c r="L159" s="14"/>
      <c r="M159" s="14"/>
    </row>
    <row r="160" spans="1:13" ht="12" x14ac:dyDescent="0.2">
      <c r="A160" s="21" t="s">
        <v>44</v>
      </c>
      <c r="B160" s="17">
        <f t="shared" si="5"/>
        <v>0</v>
      </c>
      <c r="C160" s="18">
        <f t="shared" si="4"/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K160" s="10"/>
      <c r="L160" s="14"/>
      <c r="M160" s="14"/>
    </row>
    <row r="161" spans="1:13" ht="12" x14ac:dyDescent="0.2">
      <c r="A161" s="21" t="s">
        <v>45</v>
      </c>
      <c r="B161" s="17">
        <f t="shared" si="5"/>
        <v>0</v>
      </c>
      <c r="C161" s="18">
        <f t="shared" si="4"/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K161" s="10"/>
      <c r="L161" s="14"/>
      <c r="M161" s="14"/>
    </row>
    <row r="162" spans="1:13" ht="12" x14ac:dyDescent="0.2">
      <c r="A162" s="21" t="s">
        <v>46</v>
      </c>
      <c r="B162" s="17">
        <f t="shared" si="5"/>
        <v>0</v>
      </c>
      <c r="C162" s="18">
        <f t="shared" si="4"/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K162" s="10"/>
      <c r="L162" s="14"/>
      <c r="M162" s="14"/>
    </row>
    <row r="163" spans="1:13" ht="12" x14ac:dyDescent="0.2">
      <c r="A163" s="19" t="s">
        <v>22</v>
      </c>
      <c r="B163" s="17">
        <f t="shared" si="5"/>
        <v>0</v>
      </c>
      <c r="C163" s="18">
        <f t="shared" si="4"/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K163" s="8"/>
      <c r="L163" s="14"/>
      <c r="M163" s="14"/>
    </row>
    <row r="164" spans="1:13" ht="12" x14ac:dyDescent="0.2">
      <c r="A164" s="19" t="s">
        <v>47</v>
      </c>
      <c r="B164" s="17">
        <f t="shared" si="5"/>
        <v>8.1938873633825467E-3</v>
      </c>
      <c r="C164" s="18">
        <f t="shared" si="4"/>
        <v>8.1938873633825484E-3</v>
      </c>
      <c r="D164" s="22">
        <v>0</v>
      </c>
      <c r="E164" s="22">
        <v>0</v>
      </c>
      <c r="F164" s="22">
        <v>0</v>
      </c>
      <c r="G164" s="22">
        <v>4.916332418029528E-2</v>
      </c>
      <c r="H164" s="22">
        <v>0</v>
      </c>
      <c r="I164" s="22">
        <v>0</v>
      </c>
      <c r="K164" s="8"/>
      <c r="L164" s="14"/>
      <c r="M164" s="14"/>
    </row>
    <row r="165" spans="1:13" ht="12" x14ac:dyDescent="0.2">
      <c r="A165" s="19" t="s">
        <v>23</v>
      </c>
      <c r="B165" s="17">
        <f t="shared" si="5"/>
        <v>2.3381355771701986</v>
      </c>
      <c r="C165" s="18">
        <f t="shared" si="4"/>
        <v>0.44215692821123687</v>
      </c>
      <c r="D165" s="22">
        <v>0.44366316027788882</v>
      </c>
      <c r="E165" s="22">
        <v>2.8348295547063547</v>
      </c>
      <c r="F165" s="22">
        <v>2.7223201316544166</v>
      </c>
      <c r="G165" s="22">
        <v>2.2341578226261354</v>
      </c>
      <c r="H165" s="22">
        <v>3.6863704133801121</v>
      </c>
      <c r="I165" s="22">
        <v>2.1074723803762838</v>
      </c>
      <c r="K165" s="8"/>
      <c r="L165" s="14"/>
      <c r="M165" s="14"/>
    </row>
    <row r="166" spans="1:13" ht="12" x14ac:dyDescent="0.2">
      <c r="A166" s="19" t="s">
        <v>36</v>
      </c>
      <c r="B166" s="17">
        <f t="shared" si="5"/>
        <v>0.34990040804331074</v>
      </c>
      <c r="C166" s="18">
        <f t="shared" si="4"/>
        <v>0.1481525422079922</v>
      </c>
      <c r="D166" s="22">
        <v>0</v>
      </c>
      <c r="E166" s="22">
        <v>0.49966041156562685</v>
      </c>
      <c r="F166" s="22">
        <v>0.20520695074544992</v>
      </c>
      <c r="G166" s="22">
        <v>0.15903669279918875</v>
      </c>
      <c r="H166" s="22">
        <v>1.0132019859565904</v>
      </c>
      <c r="I166" s="22">
        <v>0.22229640719300842</v>
      </c>
      <c r="K166" s="8"/>
      <c r="L166" s="14"/>
      <c r="M166" s="14"/>
    </row>
    <row r="167" spans="1:13" ht="12" x14ac:dyDescent="0.2">
      <c r="A167" s="19" t="s">
        <v>24</v>
      </c>
      <c r="B167" s="17">
        <f t="shared" si="5"/>
        <v>3.0552445073662213E-2</v>
      </c>
      <c r="C167" s="18">
        <f t="shared" si="4"/>
        <v>3.055244507366222E-2</v>
      </c>
      <c r="D167" s="22">
        <v>0</v>
      </c>
      <c r="E167" s="22">
        <v>0</v>
      </c>
      <c r="F167" s="22">
        <v>0</v>
      </c>
      <c r="G167" s="22">
        <v>0.18331467044197328</v>
      </c>
      <c r="H167" s="22">
        <v>0</v>
      </c>
      <c r="I167" s="22">
        <v>0</v>
      </c>
      <c r="K167" s="8"/>
      <c r="L167" s="14"/>
      <c r="M167" s="14"/>
    </row>
    <row r="168" spans="1:13" ht="12" x14ac:dyDescent="0.2">
      <c r="A168" s="19" t="s">
        <v>48</v>
      </c>
      <c r="B168" s="17">
        <f t="shared" si="5"/>
        <v>1.288281997239212E-2</v>
      </c>
      <c r="C168" s="18">
        <f t="shared" si="4"/>
        <v>1.2882819972392122E-2</v>
      </c>
      <c r="D168" s="22">
        <v>0</v>
      </c>
      <c r="E168" s="22">
        <v>0</v>
      </c>
      <c r="F168" s="22">
        <v>0</v>
      </c>
      <c r="G168" s="22">
        <v>7.7296919834352718E-2</v>
      </c>
      <c r="H168" s="22">
        <v>0</v>
      </c>
      <c r="I168" s="22">
        <v>0</v>
      </c>
      <c r="K168" s="8"/>
      <c r="L168" s="14"/>
      <c r="M168" s="14"/>
    </row>
    <row r="169" spans="1:13" ht="12" x14ac:dyDescent="0.2">
      <c r="A169" s="21" t="s">
        <v>25</v>
      </c>
      <c r="B169" s="17">
        <f t="shared" si="5"/>
        <v>0</v>
      </c>
      <c r="C169" s="18">
        <f t="shared" si="4"/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K169" s="10"/>
      <c r="L169" s="14"/>
      <c r="M169" s="14"/>
    </row>
    <row r="170" spans="1:13" ht="12" x14ac:dyDescent="0.2">
      <c r="A170" s="21" t="s">
        <v>26</v>
      </c>
      <c r="B170" s="17">
        <f t="shared" si="5"/>
        <v>78.704576200180654</v>
      </c>
      <c r="C170" s="18">
        <f t="shared" si="4"/>
        <v>5.6115552561084403</v>
      </c>
      <c r="D170" s="22">
        <v>91.597035692842539</v>
      </c>
      <c r="E170" s="22">
        <v>63.542779235904703</v>
      </c>
      <c r="F170" s="22">
        <v>86.942317604967926</v>
      </c>
      <c r="G170" s="22">
        <v>88.078046567409402</v>
      </c>
      <c r="H170" s="22">
        <v>82.763559960044674</v>
      </c>
      <c r="I170" s="22">
        <v>59.303718139914665</v>
      </c>
      <c r="K170" s="10"/>
      <c r="L170" s="14"/>
      <c r="M170" s="14"/>
    </row>
    <row r="171" spans="1:13" ht="12" x14ac:dyDescent="0.2">
      <c r="A171" s="21" t="s">
        <v>49</v>
      </c>
      <c r="B171" s="17">
        <f t="shared" si="5"/>
        <v>0</v>
      </c>
      <c r="C171" s="18">
        <f t="shared" si="4"/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K171" s="10"/>
      <c r="L171" s="14"/>
      <c r="M171" s="14"/>
    </row>
    <row r="172" spans="1:13" ht="12" x14ac:dyDescent="0.2">
      <c r="A172" s="21" t="s">
        <v>27</v>
      </c>
      <c r="B172" s="17">
        <f t="shared" si="5"/>
        <v>6.4505054487378144E-2</v>
      </c>
      <c r="C172" s="18">
        <f t="shared" si="4"/>
        <v>6.4505054487378158E-2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0.38703032692426886</v>
      </c>
      <c r="K172" s="10"/>
      <c r="L172" s="14"/>
      <c r="M172" s="14"/>
    </row>
    <row r="173" spans="1:13" ht="12" x14ac:dyDescent="0.2">
      <c r="A173" s="21" t="s">
        <v>50</v>
      </c>
      <c r="B173" s="17">
        <f t="shared" si="5"/>
        <v>0</v>
      </c>
      <c r="C173" s="18">
        <f t="shared" si="4"/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K173" s="10"/>
      <c r="L173" s="14"/>
      <c r="M173" s="14"/>
    </row>
    <row r="174" spans="1:13" ht="12" x14ac:dyDescent="0.2">
      <c r="A174" s="21" t="s">
        <v>28</v>
      </c>
      <c r="B174" s="17">
        <f t="shared" si="5"/>
        <v>0</v>
      </c>
      <c r="C174" s="18">
        <f t="shared" si="4"/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K174" s="10"/>
      <c r="L174" s="14"/>
      <c r="M174" s="14"/>
    </row>
    <row r="175" spans="1:13" ht="12" x14ac:dyDescent="0.2">
      <c r="A175" s="21" t="s">
        <v>51</v>
      </c>
      <c r="B175" s="17">
        <f t="shared" si="5"/>
        <v>0</v>
      </c>
      <c r="C175" s="18">
        <f t="shared" si="4"/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K175" s="10"/>
      <c r="L175" s="14"/>
      <c r="M175" s="14"/>
    </row>
    <row r="176" spans="1:13" ht="12" x14ac:dyDescent="0.2">
      <c r="A176" s="21" t="s">
        <v>52</v>
      </c>
      <c r="B176" s="17">
        <f t="shared" si="5"/>
        <v>0</v>
      </c>
      <c r="C176" s="18">
        <f t="shared" si="4"/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K176" s="10"/>
      <c r="L176" s="14"/>
      <c r="M176" s="14"/>
    </row>
    <row r="177" spans="1:13" ht="12" x14ac:dyDescent="0.2">
      <c r="A177" s="21" t="s">
        <v>53</v>
      </c>
      <c r="B177" s="17">
        <f t="shared" si="5"/>
        <v>0</v>
      </c>
      <c r="C177" s="18">
        <f t="shared" si="4"/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K177" s="10"/>
      <c r="L177" s="14"/>
      <c r="M177" s="14"/>
    </row>
    <row r="178" spans="1:13" ht="12" x14ac:dyDescent="0.2">
      <c r="A178" s="21" t="s">
        <v>54</v>
      </c>
      <c r="B178" s="17">
        <f t="shared" si="5"/>
        <v>0</v>
      </c>
      <c r="C178" s="18">
        <f t="shared" si="4"/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K178" s="10"/>
      <c r="L178" s="14"/>
      <c r="M178" s="14"/>
    </row>
    <row r="179" spans="1:13" ht="12" x14ac:dyDescent="0.2">
      <c r="A179" s="19" t="s">
        <v>29</v>
      </c>
      <c r="B179" s="17">
        <f t="shared" si="5"/>
        <v>0</v>
      </c>
      <c r="C179" s="18">
        <f t="shared" si="4"/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K179" s="8"/>
      <c r="L179" s="14"/>
      <c r="M179" s="14"/>
    </row>
    <row r="180" spans="1:13" ht="12" x14ac:dyDescent="0.2">
      <c r="A180" s="21" t="s">
        <v>55</v>
      </c>
      <c r="B180" s="17">
        <f t="shared" si="5"/>
        <v>0</v>
      </c>
      <c r="C180" s="18">
        <f t="shared" si="4"/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K180" s="10"/>
      <c r="L180" s="14"/>
      <c r="M180" s="14"/>
    </row>
    <row r="181" spans="1:13" ht="12" x14ac:dyDescent="0.2">
      <c r="A181" s="21" t="s">
        <v>30</v>
      </c>
      <c r="B181" s="17">
        <f t="shared" si="5"/>
        <v>0</v>
      </c>
      <c r="C181" s="18">
        <f t="shared" si="4"/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K181" s="10"/>
      <c r="L181" s="14"/>
      <c r="M181" s="14"/>
    </row>
    <row r="182" spans="1:13" ht="12" x14ac:dyDescent="0.2">
      <c r="A182" s="21" t="s">
        <v>31</v>
      </c>
      <c r="B182" s="17">
        <f t="shared" si="5"/>
        <v>0</v>
      </c>
      <c r="C182" s="18">
        <f t="shared" si="4"/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K182" s="10"/>
      <c r="L182" s="14"/>
      <c r="M182" s="14"/>
    </row>
    <row r="183" spans="1:13" ht="12" x14ac:dyDescent="0.2">
      <c r="A183" s="21" t="s">
        <v>32</v>
      </c>
      <c r="B183" s="17">
        <f t="shared" si="5"/>
        <v>0</v>
      </c>
      <c r="C183" s="18">
        <f t="shared" si="4"/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K183" s="10"/>
      <c r="L183" s="14"/>
      <c r="M183" s="14"/>
    </row>
    <row r="184" spans="1:13" ht="12" x14ac:dyDescent="0.2">
      <c r="A184" s="21" t="s">
        <v>33</v>
      </c>
      <c r="B184" s="17">
        <f t="shared" si="5"/>
        <v>5.8896886099093293E-3</v>
      </c>
      <c r="C184" s="18">
        <f t="shared" si="4"/>
        <v>5.8896886099093302E-3</v>
      </c>
      <c r="D184" s="22">
        <v>0</v>
      </c>
      <c r="E184" s="22">
        <v>0</v>
      </c>
      <c r="F184" s="22">
        <v>0</v>
      </c>
      <c r="G184" s="22">
        <v>3.5338131659455978E-2</v>
      </c>
      <c r="H184" s="22">
        <v>0</v>
      </c>
      <c r="I184" s="22">
        <v>0</v>
      </c>
      <c r="K184" s="10"/>
      <c r="L184" s="14"/>
      <c r="M184" s="14"/>
    </row>
    <row r="185" spans="1:13" ht="12" x14ac:dyDescent="0.2">
      <c r="A185" s="21" t="s">
        <v>56</v>
      </c>
      <c r="B185" s="17">
        <f t="shared" si="5"/>
        <v>1.1651863308218685E-2</v>
      </c>
      <c r="C185" s="18">
        <f t="shared" si="4"/>
        <v>1.1651863308218685E-2</v>
      </c>
      <c r="D185" s="22">
        <v>0</v>
      </c>
      <c r="E185" s="22">
        <v>0</v>
      </c>
      <c r="F185" s="22">
        <v>0</v>
      </c>
      <c r="G185" s="22">
        <v>6.9911179849312111E-2</v>
      </c>
      <c r="H185" s="22">
        <v>0</v>
      </c>
      <c r="I185" s="22">
        <v>0</v>
      </c>
      <c r="K185" s="10"/>
      <c r="L185" s="14"/>
      <c r="M185" s="14"/>
    </row>
    <row r="186" spans="1:13" ht="12" x14ac:dyDescent="0.2">
      <c r="A186" s="19" t="s">
        <v>34</v>
      </c>
      <c r="B186" s="17">
        <f t="shared" si="5"/>
        <v>0</v>
      </c>
      <c r="C186" s="18">
        <f t="shared" si="4"/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K186" s="8"/>
      <c r="L186" s="14"/>
      <c r="M186" s="14"/>
    </row>
    <row r="187" spans="1:13" ht="12" x14ac:dyDescent="0.2">
      <c r="A187" s="19" t="s">
        <v>57</v>
      </c>
      <c r="B187" s="17">
        <f t="shared" si="5"/>
        <v>0</v>
      </c>
      <c r="C187" s="18">
        <f t="shared" si="4"/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K187" s="8"/>
      <c r="L187" s="14"/>
      <c r="M187" s="14"/>
    </row>
    <row r="188" spans="1:13" ht="12" x14ac:dyDescent="0.2">
      <c r="A188" s="19" t="s">
        <v>58</v>
      </c>
      <c r="B188" s="17">
        <f t="shared" si="5"/>
        <v>0</v>
      </c>
      <c r="C188" s="18">
        <f t="shared" si="4"/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K188" s="8"/>
      <c r="L188" s="14"/>
      <c r="M188" s="14"/>
    </row>
    <row r="189" spans="1:13" ht="12" x14ac:dyDescent="0.2">
      <c r="A189" s="19" t="s">
        <v>35</v>
      </c>
      <c r="B189" s="17">
        <f t="shared" si="5"/>
        <v>1.4296099159291831E-2</v>
      </c>
      <c r="C189" s="18">
        <f t="shared" si="4"/>
        <v>1.4296099159291833E-2</v>
      </c>
      <c r="D189" s="22">
        <v>0</v>
      </c>
      <c r="E189" s="22">
        <v>0</v>
      </c>
      <c r="F189" s="22">
        <v>0</v>
      </c>
      <c r="G189" s="22">
        <v>8.577659495575099E-2</v>
      </c>
      <c r="H189" s="22">
        <v>0</v>
      </c>
      <c r="I189" s="22">
        <v>0</v>
      </c>
      <c r="K189" s="8"/>
      <c r="L189" s="14"/>
      <c r="M189" s="14"/>
    </row>
    <row r="190" spans="1:13" ht="12" x14ac:dyDescent="0.2">
      <c r="A190" s="19" t="s">
        <v>59</v>
      </c>
      <c r="B190" s="17">
        <f t="shared" si="5"/>
        <v>0</v>
      </c>
      <c r="C190" s="18">
        <f t="shared" si="4"/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K190" s="8"/>
      <c r="L190" s="14"/>
      <c r="M190" s="14"/>
    </row>
    <row r="191" spans="1:13" x14ac:dyDescent="0.2">
      <c r="D191" s="9"/>
      <c r="E191" s="9"/>
      <c r="F191" s="9"/>
      <c r="G191" s="9"/>
      <c r="H191" s="9"/>
      <c r="I191" s="9"/>
    </row>
    <row r="193" spans="1:19" x14ac:dyDescent="0.2">
      <c r="A193" s="6" t="s">
        <v>60</v>
      </c>
      <c r="K193" s="6"/>
    </row>
    <row r="194" spans="1:19" x14ac:dyDescent="0.2">
      <c r="A194" s="7" t="s">
        <v>67</v>
      </c>
      <c r="B194" s="15" t="s">
        <v>61</v>
      </c>
      <c r="C194" s="16" t="s">
        <v>69</v>
      </c>
      <c r="D194" s="7">
        <v>1</v>
      </c>
      <c r="E194" s="7">
        <v>2</v>
      </c>
      <c r="F194" s="7">
        <v>3</v>
      </c>
      <c r="G194" s="7">
        <v>4</v>
      </c>
      <c r="H194" s="7">
        <v>5</v>
      </c>
      <c r="I194" s="7">
        <v>6</v>
      </c>
      <c r="K194" s="6"/>
      <c r="N194" s="6"/>
      <c r="O194" s="6"/>
      <c r="P194" s="6"/>
      <c r="Q194" s="6"/>
      <c r="R194" s="6"/>
      <c r="S194" s="6"/>
    </row>
    <row r="195" spans="1:19" ht="12" x14ac:dyDescent="0.2">
      <c r="A195" s="19" t="s">
        <v>37</v>
      </c>
      <c r="B195" s="17">
        <f>IFERROR(AVERAGE(D195:I195),"")</f>
        <v>0</v>
      </c>
      <c r="C195" s="18">
        <f t="shared" ref="C195:C254" si="6">IFERROR(STDEV(D195:I195)/SQRT(COUNT(D195:I195)),"")</f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K195" s="8"/>
      <c r="L195" s="14"/>
      <c r="M195" s="14"/>
      <c r="N195" s="9"/>
      <c r="O195" s="9"/>
      <c r="P195" s="9"/>
      <c r="Q195" s="9"/>
      <c r="R195" s="9"/>
      <c r="S195" s="9"/>
    </row>
    <row r="196" spans="1:19" ht="12" x14ac:dyDescent="0.2">
      <c r="A196" s="21" t="s">
        <v>0</v>
      </c>
      <c r="B196" s="17">
        <f t="shared" ref="B196:B254" si="7">IFERROR(AVERAGE(D196:I196),"")</f>
        <v>0</v>
      </c>
      <c r="C196" s="18">
        <f t="shared" si="6"/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K196" s="10"/>
      <c r="L196" s="14"/>
      <c r="M196" s="14"/>
      <c r="N196" s="9"/>
      <c r="O196" s="9"/>
      <c r="P196" s="9"/>
      <c r="Q196" s="9"/>
      <c r="R196" s="9"/>
      <c r="S196" s="9"/>
    </row>
    <row r="197" spans="1:19" ht="12" x14ac:dyDescent="0.2">
      <c r="A197" s="21" t="s">
        <v>38</v>
      </c>
      <c r="B197" s="17">
        <f t="shared" si="7"/>
        <v>0</v>
      </c>
      <c r="C197" s="18">
        <f t="shared" si="6"/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K197" s="10"/>
      <c r="L197" s="14"/>
      <c r="M197" s="14"/>
      <c r="N197" s="9"/>
      <c r="O197" s="9"/>
      <c r="P197" s="9"/>
      <c r="Q197" s="9"/>
      <c r="R197" s="9"/>
      <c r="S197" s="9"/>
    </row>
    <row r="198" spans="1:19" ht="12" x14ac:dyDescent="0.2">
      <c r="A198" s="21" t="s">
        <v>1</v>
      </c>
      <c r="B198" s="17">
        <f t="shared" si="7"/>
        <v>0</v>
      </c>
      <c r="C198" s="18">
        <f t="shared" si="6"/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K198" s="10"/>
      <c r="L198" s="14"/>
      <c r="M198" s="14"/>
      <c r="N198" s="9"/>
      <c r="O198" s="9"/>
      <c r="P198" s="9"/>
      <c r="Q198" s="9"/>
      <c r="R198" s="9"/>
      <c r="S198" s="9"/>
    </row>
    <row r="199" spans="1:19" ht="12" x14ac:dyDescent="0.2">
      <c r="A199" s="19" t="s">
        <v>2</v>
      </c>
      <c r="B199" s="17">
        <f t="shared" si="7"/>
        <v>0.21062062963947273</v>
      </c>
      <c r="C199" s="18">
        <f t="shared" si="6"/>
        <v>0.11399747245853618</v>
      </c>
      <c r="D199" s="20">
        <v>0.18344470225779158</v>
      </c>
      <c r="E199" s="20">
        <v>0.40072000861049822</v>
      </c>
      <c r="F199" s="20">
        <v>0</v>
      </c>
      <c r="G199" s="20">
        <v>0.67955906696854651</v>
      </c>
      <c r="H199" s="20">
        <v>0</v>
      </c>
      <c r="I199" s="20">
        <v>0</v>
      </c>
      <c r="K199" s="8"/>
      <c r="L199" s="14"/>
      <c r="M199" s="14"/>
      <c r="N199" s="9"/>
      <c r="O199" s="9"/>
      <c r="P199" s="9"/>
      <c r="Q199" s="9"/>
      <c r="R199" s="9"/>
      <c r="S199" s="9"/>
    </row>
    <row r="200" spans="1:19" ht="12" x14ac:dyDescent="0.2">
      <c r="A200" s="21" t="s">
        <v>3</v>
      </c>
      <c r="B200" s="17">
        <f t="shared" si="7"/>
        <v>0.27404538701665232</v>
      </c>
      <c r="C200" s="18">
        <f t="shared" si="6"/>
        <v>0.27404538701665232</v>
      </c>
      <c r="D200" s="20">
        <v>0</v>
      </c>
      <c r="E200" s="20">
        <v>0</v>
      </c>
      <c r="F200" s="20">
        <v>0</v>
      </c>
      <c r="G200" s="20">
        <v>1.6442723220999138</v>
      </c>
      <c r="H200" s="20">
        <v>0</v>
      </c>
      <c r="I200" s="20">
        <v>0</v>
      </c>
      <c r="K200" s="10"/>
      <c r="L200" s="14"/>
      <c r="M200" s="14"/>
      <c r="N200" s="9"/>
      <c r="O200" s="9"/>
      <c r="P200" s="9"/>
      <c r="Q200" s="9"/>
      <c r="R200" s="9"/>
      <c r="S200" s="9"/>
    </row>
    <row r="201" spans="1:19" ht="12" x14ac:dyDescent="0.2">
      <c r="A201" s="21" t="s">
        <v>4</v>
      </c>
      <c r="B201" s="17">
        <f t="shared" si="7"/>
        <v>0.74350448474215591</v>
      </c>
      <c r="C201" s="18">
        <f t="shared" si="6"/>
        <v>0.5342661927496094</v>
      </c>
      <c r="D201" s="20">
        <v>0.17824819849799931</v>
      </c>
      <c r="E201" s="20">
        <v>3.298354197778592</v>
      </c>
      <c r="F201" s="20">
        <v>0</v>
      </c>
      <c r="G201" s="20">
        <v>0.98442451217634441</v>
      </c>
      <c r="H201" s="20">
        <v>0</v>
      </c>
      <c r="I201" s="20">
        <v>0</v>
      </c>
      <c r="K201" s="10"/>
      <c r="L201" s="14"/>
      <c r="M201" s="14"/>
      <c r="N201" s="9"/>
      <c r="O201" s="9"/>
      <c r="P201" s="9"/>
      <c r="Q201" s="9"/>
      <c r="R201" s="9"/>
      <c r="S201" s="9"/>
    </row>
    <row r="202" spans="1:19" ht="12" x14ac:dyDescent="0.2">
      <c r="A202" s="21" t="s">
        <v>5</v>
      </c>
      <c r="B202" s="17">
        <f t="shared" si="7"/>
        <v>9.9854392325111521E-2</v>
      </c>
      <c r="C202" s="18">
        <f t="shared" si="6"/>
        <v>9.9854392325111535E-2</v>
      </c>
      <c r="D202" s="20">
        <v>0</v>
      </c>
      <c r="E202" s="20">
        <v>0</v>
      </c>
      <c r="F202" s="20">
        <v>0</v>
      </c>
      <c r="G202" s="20">
        <v>0.59912635395066915</v>
      </c>
      <c r="H202" s="20">
        <v>0</v>
      </c>
      <c r="I202" s="20">
        <v>0</v>
      </c>
      <c r="K202" s="10"/>
      <c r="L202" s="14"/>
      <c r="M202" s="14"/>
      <c r="N202" s="9"/>
      <c r="O202" s="9"/>
      <c r="P202" s="9"/>
      <c r="Q202" s="9"/>
      <c r="R202" s="9"/>
      <c r="S202" s="9"/>
    </row>
    <row r="203" spans="1:19" ht="12" x14ac:dyDescent="0.2">
      <c r="A203" s="21" t="s">
        <v>6</v>
      </c>
      <c r="B203" s="17">
        <f t="shared" si="7"/>
        <v>0.13183628939116185</v>
      </c>
      <c r="C203" s="18">
        <f t="shared" si="6"/>
        <v>9.5408695870795035E-2</v>
      </c>
      <c r="D203" s="20">
        <v>0</v>
      </c>
      <c r="E203" s="20">
        <v>0.21590528938423387</v>
      </c>
      <c r="F203" s="20">
        <v>0.57511244696273711</v>
      </c>
      <c r="G203" s="20">
        <v>0</v>
      </c>
      <c r="H203" s="20">
        <v>0</v>
      </c>
      <c r="I203" s="20">
        <v>0</v>
      </c>
      <c r="K203" s="10"/>
      <c r="L203" s="14"/>
      <c r="M203" s="14"/>
      <c r="N203" s="9"/>
      <c r="O203" s="9"/>
      <c r="P203" s="9"/>
      <c r="Q203" s="9"/>
      <c r="R203" s="9"/>
      <c r="S203" s="9"/>
    </row>
    <row r="204" spans="1:19" ht="12" x14ac:dyDescent="0.2">
      <c r="A204" s="21" t="s">
        <v>39</v>
      </c>
      <c r="B204" s="17">
        <f t="shared" si="7"/>
        <v>0</v>
      </c>
      <c r="C204" s="18">
        <f t="shared" si="6"/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K204" s="10"/>
      <c r="L204" s="14"/>
      <c r="M204" s="14"/>
      <c r="N204" s="9"/>
      <c r="O204" s="9"/>
      <c r="P204" s="9"/>
      <c r="Q204" s="9"/>
      <c r="R204" s="9"/>
      <c r="S204" s="9"/>
    </row>
    <row r="205" spans="1:19" ht="12" x14ac:dyDescent="0.2">
      <c r="A205" s="19" t="s">
        <v>7</v>
      </c>
      <c r="B205" s="17">
        <f t="shared" si="7"/>
        <v>0.75219307996328366</v>
      </c>
      <c r="C205" s="18">
        <f t="shared" si="6"/>
        <v>0.25709122112123767</v>
      </c>
      <c r="D205" s="20">
        <v>0.14673627491713404</v>
      </c>
      <c r="E205" s="20">
        <v>0.20124172905267407</v>
      </c>
      <c r="F205" s="20">
        <v>0.27523617844947984</v>
      </c>
      <c r="G205" s="20">
        <v>0.93661422913108094</v>
      </c>
      <c r="H205" s="20">
        <v>1.448976818069843</v>
      </c>
      <c r="I205" s="20">
        <v>1.5043532501594903</v>
      </c>
      <c r="K205" s="8"/>
      <c r="L205" s="14"/>
      <c r="M205" s="14"/>
      <c r="N205" s="9"/>
      <c r="O205" s="9"/>
      <c r="P205" s="9"/>
      <c r="Q205" s="9"/>
      <c r="R205" s="9"/>
      <c r="S205" s="9"/>
    </row>
    <row r="206" spans="1:19" ht="12" x14ac:dyDescent="0.2">
      <c r="A206" s="19" t="s">
        <v>8</v>
      </c>
      <c r="B206" s="17">
        <f t="shared" si="7"/>
        <v>3.5037429194537317</v>
      </c>
      <c r="C206" s="18">
        <f t="shared" si="6"/>
        <v>1.1618178475925525</v>
      </c>
      <c r="D206" s="20">
        <v>0.6285577274324976</v>
      </c>
      <c r="E206" s="20">
        <v>0.76617102732399844</v>
      </c>
      <c r="F206" s="20">
        <v>1.4718205521716734</v>
      </c>
      <c r="G206" s="20">
        <v>5.359394930312618</v>
      </c>
      <c r="H206" s="20">
        <v>6.8482895999864084</v>
      </c>
      <c r="I206" s="20">
        <v>5.9482236794951948</v>
      </c>
      <c r="K206" s="8"/>
      <c r="L206" s="14"/>
      <c r="M206" s="14"/>
      <c r="N206" s="9"/>
      <c r="O206" s="9"/>
      <c r="P206" s="9"/>
      <c r="Q206" s="9"/>
      <c r="R206" s="9"/>
      <c r="S206" s="9"/>
    </row>
    <row r="207" spans="1:19" ht="12" x14ac:dyDescent="0.2">
      <c r="A207" s="21" t="s">
        <v>9</v>
      </c>
      <c r="B207" s="17">
        <f t="shared" si="7"/>
        <v>1.6946390540018361</v>
      </c>
      <c r="C207" s="18">
        <f t="shared" si="6"/>
        <v>0.5135542022620142</v>
      </c>
      <c r="D207" s="22">
        <v>0.28985123627666282</v>
      </c>
      <c r="E207" s="22">
        <v>0.87897967333444593</v>
      </c>
      <c r="F207" s="22">
        <v>0.89336257573906996</v>
      </c>
      <c r="G207" s="22">
        <v>1.7283597058768905</v>
      </c>
      <c r="H207" s="22">
        <v>3.4768647904791838</v>
      </c>
      <c r="I207" s="22">
        <v>2.900416342304764</v>
      </c>
      <c r="K207" s="10"/>
      <c r="L207" s="14"/>
      <c r="M207" s="14"/>
    </row>
    <row r="208" spans="1:19" ht="12" x14ac:dyDescent="0.2">
      <c r="A208" s="21" t="s">
        <v>10</v>
      </c>
      <c r="B208" s="17">
        <f t="shared" si="7"/>
        <v>0.1410673136731212</v>
      </c>
      <c r="C208" s="18">
        <f t="shared" si="6"/>
        <v>0.11154452068814552</v>
      </c>
      <c r="D208" s="22">
        <v>0.16390909593582251</v>
      </c>
      <c r="E208" s="22">
        <v>0</v>
      </c>
      <c r="F208" s="22">
        <v>0</v>
      </c>
      <c r="G208" s="22">
        <v>0.6824947861029047</v>
      </c>
      <c r="H208" s="22">
        <v>0</v>
      </c>
      <c r="I208" s="22">
        <v>0</v>
      </c>
      <c r="K208" s="10"/>
      <c r="L208" s="14"/>
      <c r="M208" s="14"/>
    </row>
    <row r="209" spans="1:13" ht="12" x14ac:dyDescent="0.2">
      <c r="A209" s="21" t="s">
        <v>11</v>
      </c>
      <c r="B209" s="17">
        <f t="shared" si="7"/>
        <v>1.2204936137254794</v>
      </c>
      <c r="C209" s="18">
        <f t="shared" si="6"/>
        <v>0.51160907599987993</v>
      </c>
      <c r="D209" s="22">
        <v>0</v>
      </c>
      <c r="E209" s="22">
        <v>0.43378251490310282</v>
      </c>
      <c r="F209" s="22">
        <v>0</v>
      </c>
      <c r="G209" s="22">
        <v>1.5948743542166812</v>
      </c>
      <c r="H209" s="22">
        <v>2.4999787633472366</v>
      </c>
      <c r="I209" s="22">
        <v>2.7943260498858553</v>
      </c>
      <c r="K209" s="10"/>
      <c r="L209" s="14"/>
      <c r="M209" s="14"/>
    </row>
    <row r="210" spans="1:13" ht="12" x14ac:dyDescent="0.2">
      <c r="A210" s="21" t="s">
        <v>40</v>
      </c>
      <c r="B210" s="17">
        <f t="shared" si="7"/>
        <v>0</v>
      </c>
      <c r="C210" s="18">
        <f t="shared" si="6"/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K210" s="10"/>
      <c r="L210" s="14"/>
      <c r="M210" s="14"/>
    </row>
    <row r="211" spans="1:13" ht="12" x14ac:dyDescent="0.2">
      <c r="A211" s="21" t="s">
        <v>41</v>
      </c>
      <c r="B211" s="17">
        <f t="shared" si="7"/>
        <v>0.14999261553143242</v>
      </c>
      <c r="C211" s="18">
        <f t="shared" si="6"/>
        <v>0.12654841092132493</v>
      </c>
      <c r="D211" s="22">
        <v>0.1255848807073546</v>
      </c>
      <c r="E211" s="22">
        <v>0</v>
      </c>
      <c r="F211" s="22">
        <v>0</v>
      </c>
      <c r="G211" s="22">
        <v>0.77437081248123985</v>
      </c>
      <c r="H211" s="22">
        <v>0</v>
      </c>
      <c r="I211" s="22">
        <v>0</v>
      </c>
      <c r="K211" s="10"/>
      <c r="L211" s="14"/>
      <c r="M211" s="14"/>
    </row>
    <row r="212" spans="1:13" ht="12" x14ac:dyDescent="0.2">
      <c r="A212" s="21" t="s">
        <v>42</v>
      </c>
      <c r="B212" s="17">
        <f t="shared" si="7"/>
        <v>0</v>
      </c>
      <c r="C212" s="18">
        <f t="shared" si="6"/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K212" s="10"/>
      <c r="L212" s="14"/>
      <c r="M212" s="14"/>
    </row>
    <row r="213" spans="1:13" ht="12" x14ac:dyDescent="0.2">
      <c r="A213" s="21" t="s">
        <v>12</v>
      </c>
      <c r="B213" s="17">
        <f t="shared" si="7"/>
        <v>8.8439410410539683</v>
      </c>
      <c r="C213" s="18">
        <f t="shared" si="6"/>
        <v>4.5026142948554302</v>
      </c>
      <c r="D213" s="22">
        <v>0.63371363350666643</v>
      </c>
      <c r="E213" s="22">
        <v>5.8243870123595221</v>
      </c>
      <c r="F213" s="22">
        <v>3.3978896612518654</v>
      </c>
      <c r="G213" s="22">
        <v>7.4380039027090703</v>
      </c>
      <c r="H213" s="22">
        <v>30.857281198766572</v>
      </c>
      <c r="I213" s="22">
        <v>4.9123708377301076</v>
      </c>
      <c r="K213" s="10"/>
      <c r="L213" s="14"/>
      <c r="M213" s="14"/>
    </row>
    <row r="214" spans="1:13" ht="12" x14ac:dyDescent="0.2">
      <c r="A214" s="19" t="s">
        <v>13</v>
      </c>
      <c r="B214" s="17">
        <f t="shared" si="7"/>
        <v>0</v>
      </c>
      <c r="C214" s="18">
        <f t="shared" si="6"/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K214" s="8"/>
      <c r="L214" s="14"/>
      <c r="M214" s="14"/>
    </row>
    <row r="215" spans="1:13" ht="12" x14ac:dyDescent="0.2">
      <c r="A215" s="19" t="s">
        <v>14</v>
      </c>
      <c r="B215" s="17">
        <f t="shared" si="7"/>
        <v>0</v>
      </c>
      <c r="C215" s="18">
        <f t="shared" si="6"/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K215" s="8"/>
      <c r="L215" s="14"/>
      <c r="M215" s="14"/>
    </row>
    <row r="216" spans="1:13" ht="12" x14ac:dyDescent="0.2">
      <c r="A216" s="21" t="s">
        <v>15</v>
      </c>
      <c r="B216" s="17">
        <f t="shared" si="7"/>
        <v>0</v>
      </c>
      <c r="C216" s="18">
        <f t="shared" si="6"/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K216" s="10"/>
      <c r="L216" s="14"/>
      <c r="M216" s="14"/>
    </row>
    <row r="217" spans="1:13" ht="12" x14ac:dyDescent="0.2">
      <c r="A217" s="21" t="s">
        <v>16</v>
      </c>
      <c r="B217" s="17">
        <f t="shared" si="7"/>
        <v>0</v>
      </c>
      <c r="C217" s="18">
        <f t="shared" si="6"/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K217" s="10"/>
      <c r="L217" s="14"/>
      <c r="M217" s="14"/>
    </row>
    <row r="218" spans="1:13" ht="12" x14ac:dyDescent="0.2">
      <c r="A218" s="19" t="s">
        <v>17</v>
      </c>
      <c r="B218" s="17">
        <f t="shared" si="7"/>
        <v>0</v>
      </c>
      <c r="C218" s="18">
        <f t="shared" si="6"/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K218" s="8"/>
      <c r="L218" s="14"/>
      <c r="M218" s="14"/>
    </row>
    <row r="219" spans="1:13" ht="12" x14ac:dyDescent="0.2">
      <c r="A219" s="21" t="s">
        <v>43</v>
      </c>
      <c r="B219" s="17">
        <f t="shared" si="7"/>
        <v>0</v>
      </c>
      <c r="C219" s="18">
        <f t="shared" si="6"/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K219" s="10"/>
      <c r="L219" s="14"/>
      <c r="M219" s="14"/>
    </row>
    <row r="220" spans="1:13" ht="12" x14ac:dyDescent="0.2">
      <c r="A220" s="21" t="s">
        <v>18</v>
      </c>
      <c r="B220" s="17">
        <f t="shared" si="7"/>
        <v>43.178823493636479</v>
      </c>
      <c r="C220" s="18">
        <f t="shared" si="6"/>
        <v>9.0965065238666867</v>
      </c>
      <c r="D220" s="22">
        <v>11.071516639408028</v>
      </c>
      <c r="E220" s="22">
        <v>53.831285140314542</v>
      </c>
      <c r="F220" s="22">
        <v>57.008884239369984</v>
      </c>
      <c r="G220" s="22">
        <v>64.045438940936322</v>
      </c>
      <c r="H220" s="22">
        <v>18.898922027505712</v>
      </c>
      <c r="I220" s="22">
        <v>54.216893974284289</v>
      </c>
      <c r="K220" s="10"/>
      <c r="L220" s="14"/>
      <c r="M220" s="14"/>
    </row>
    <row r="221" spans="1:13" ht="12" x14ac:dyDescent="0.2">
      <c r="A221" s="21" t="s">
        <v>19</v>
      </c>
      <c r="B221" s="17">
        <f t="shared" si="7"/>
        <v>0</v>
      </c>
      <c r="C221" s="18">
        <f t="shared" si="6"/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K221" s="10"/>
      <c r="L221" s="14"/>
      <c r="M221" s="14"/>
    </row>
    <row r="222" spans="1:13" ht="12" x14ac:dyDescent="0.2">
      <c r="A222" s="21" t="s">
        <v>20</v>
      </c>
      <c r="B222" s="17">
        <f t="shared" si="7"/>
        <v>0.31220474304369367</v>
      </c>
      <c r="C222" s="18">
        <f t="shared" si="6"/>
        <v>0.31220474304369367</v>
      </c>
      <c r="D222" s="22">
        <v>0</v>
      </c>
      <c r="E222" s="22">
        <v>0</v>
      </c>
      <c r="F222" s="22">
        <v>0</v>
      </c>
      <c r="G222" s="22">
        <v>1.8732284582621619</v>
      </c>
      <c r="H222" s="22">
        <v>0</v>
      </c>
      <c r="I222" s="22">
        <v>0</v>
      </c>
      <c r="K222" s="10"/>
      <c r="L222" s="14"/>
      <c r="M222" s="14"/>
    </row>
    <row r="223" spans="1:13" ht="12" x14ac:dyDescent="0.2">
      <c r="A223" s="21" t="s">
        <v>21</v>
      </c>
      <c r="B223" s="17">
        <f t="shared" si="7"/>
        <v>1.0126588016757809</v>
      </c>
      <c r="C223" s="18">
        <f t="shared" si="6"/>
        <v>0.41197620111651001</v>
      </c>
      <c r="D223" s="22">
        <v>0.34464999233109722</v>
      </c>
      <c r="E223" s="22">
        <v>1.9695385382775825</v>
      </c>
      <c r="F223" s="22">
        <v>1.5882237362660705</v>
      </c>
      <c r="G223" s="22">
        <v>2.1735405431799348</v>
      </c>
      <c r="H223" s="22">
        <v>0</v>
      </c>
      <c r="I223" s="22">
        <v>0</v>
      </c>
      <c r="K223" s="10"/>
      <c r="L223" s="14"/>
      <c r="M223" s="14"/>
    </row>
    <row r="224" spans="1:13" ht="12" x14ac:dyDescent="0.2">
      <c r="A224" s="21" t="s">
        <v>44</v>
      </c>
      <c r="B224" s="17">
        <f t="shared" si="7"/>
        <v>0</v>
      </c>
      <c r="C224" s="18">
        <f t="shared" si="6"/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K224" s="10"/>
      <c r="L224" s="14"/>
      <c r="M224" s="14"/>
    </row>
    <row r="225" spans="1:13" ht="12" x14ac:dyDescent="0.2">
      <c r="A225" s="21" t="s">
        <v>45</v>
      </c>
      <c r="B225" s="17">
        <f t="shared" si="7"/>
        <v>0</v>
      </c>
      <c r="C225" s="18">
        <f t="shared" si="6"/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K225" s="10"/>
      <c r="L225" s="14"/>
      <c r="M225" s="14"/>
    </row>
    <row r="226" spans="1:13" ht="12" x14ac:dyDescent="0.2">
      <c r="A226" s="21" t="s">
        <v>46</v>
      </c>
      <c r="B226" s="17">
        <f t="shared" si="7"/>
        <v>0</v>
      </c>
      <c r="C226" s="18">
        <f t="shared" si="6"/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K226" s="10"/>
      <c r="L226" s="14"/>
      <c r="M226" s="14"/>
    </row>
    <row r="227" spans="1:13" ht="12" x14ac:dyDescent="0.2">
      <c r="A227" s="19" t="s">
        <v>22</v>
      </c>
      <c r="B227" s="17">
        <f t="shared" si="7"/>
        <v>0</v>
      </c>
      <c r="C227" s="18">
        <f t="shared" si="6"/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K227" s="8"/>
      <c r="L227" s="14"/>
      <c r="M227" s="14"/>
    </row>
    <row r="228" spans="1:13" ht="12" x14ac:dyDescent="0.2">
      <c r="A228" s="19" t="s">
        <v>47</v>
      </c>
      <c r="B228" s="17">
        <f t="shared" si="7"/>
        <v>5.4701682113644505E-2</v>
      </c>
      <c r="C228" s="18">
        <f t="shared" si="6"/>
        <v>5.4701682113644505E-2</v>
      </c>
      <c r="D228" s="22">
        <v>0</v>
      </c>
      <c r="E228" s="22">
        <v>0.32821009268186702</v>
      </c>
      <c r="F228" s="22">
        <v>0</v>
      </c>
      <c r="G228" s="22">
        <v>0</v>
      </c>
      <c r="H228" s="22">
        <v>0</v>
      </c>
      <c r="I228" s="22">
        <v>0</v>
      </c>
      <c r="K228" s="8"/>
      <c r="L228" s="14"/>
      <c r="M228" s="14"/>
    </row>
    <row r="229" spans="1:13" ht="12" x14ac:dyDescent="0.2">
      <c r="A229" s="19" t="s">
        <v>23</v>
      </c>
      <c r="B229" s="17">
        <f t="shared" si="7"/>
        <v>1.4133426833163363</v>
      </c>
      <c r="C229" s="18">
        <f t="shared" si="6"/>
        <v>0.62149098991702745</v>
      </c>
      <c r="D229" s="22">
        <v>0.75825109392493795</v>
      </c>
      <c r="E229" s="22">
        <v>2.1845056377827832</v>
      </c>
      <c r="F229" s="22">
        <v>1.5655484809703097</v>
      </c>
      <c r="G229" s="22">
        <v>0</v>
      </c>
      <c r="H229" s="22">
        <v>0</v>
      </c>
      <c r="I229" s="22">
        <v>3.9717508872199874</v>
      </c>
      <c r="K229" s="8"/>
      <c r="L229" s="14"/>
      <c r="M229" s="14"/>
    </row>
    <row r="230" spans="1:13" ht="12" x14ac:dyDescent="0.2">
      <c r="A230" s="19" t="s">
        <v>36</v>
      </c>
      <c r="B230" s="17">
        <f t="shared" si="7"/>
        <v>0.48482863308903101</v>
      </c>
      <c r="C230" s="18">
        <f t="shared" si="6"/>
        <v>0.34344406418939699</v>
      </c>
      <c r="D230" s="22">
        <v>0.43249526448296044</v>
      </c>
      <c r="E230" s="22">
        <v>0.27511549508323352</v>
      </c>
      <c r="F230" s="22">
        <v>0</v>
      </c>
      <c r="G230" s="22">
        <v>3.6906183403361222E-2</v>
      </c>
      <c r="H230" s="22">
        <v>0</v>
      </c>
      <c r="I230" s="22">
        <v>2.1644548555646308</v>
      </c>
      <c r="K230" s="8"/>
      <c r="L230" s="14"/>
      <c r="M230" s="14"/>
    </row>
    <row r="231" spans="1:13" ht="12" x14ac:dyDescent="0.2">
      <c r="A231" s="19" t="s">
        <v>24</v>
      </c>
      <c r="B231" s="17">
        <f t="shared" si="7"/>
        <v>9.4991818077765078E-2</v>
      </c>
      <c r="C231" s="18">
        <f t="shared" si="6"/>
        <v>9.4991818077765092E-2</v>
      </c>
      <c r="D231" s="22">
        <v>0.56995090846659047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K231" s="8"/>
      <c r="L231" s="14"/>
      <c r="M231" s="14"/>
    </row>
    <row r="232" spans="1:13" ht="12" x14ac:dyDescent="0.2">
      <c r="A232" s="19" t="s">
        <v>48</v>
      </c>
      <c r="B232" s="17">
        <f t="shared" si="7"/>
        <v>0</v>
      </c>
      <c r="C232" s="18">
        <f t="shared" si="6"/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K232" s="8"/>
      <c r="L232" s="14"/>
      <c r="M232" s="14"/>
    </row>
    <row r="233" spans="1:13" ht="12" x14ac:dyDescent="0.2">
      <c r="A233" s="21" t="s">
        <v>25</v>
      </c>
      <c r="B233" s="17">
        <f t="shared" si="7"/>
        <v>0</v>
      </c>
      <c r="C233" s="18">
        <f t="shared" si="6"/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K233" s="10"/>
      <c r="L233" s="14"/>
      <c r="M233" s="14"/>
    </row>
    <row r="234" spans="1:13" ht="12" x14ac:dyDescent="0.2">
      <c r="A234" s="21" t="s">
        <v>26</v>
      </c>
      <c r="B234" s="17">
        <f t="shared" si="7"/>
        <v>35.085782931099367</v>
      </c>
      <c r="C234" s="18">
        <f t="shared" si="6"/>
        <v>10.674571846860138</v>
      </c>
      <c r="D234" s="22">
        <v>84.473090351854466</v>
      </c>
      <c r="E234" s="22">
        <v>29.354936255644233</v>
      </c>
      <c r="F234" s="22">
        <v>33.223922128818813</v>
      </c>
      <c r="G234" s="22">
        <v>7.513254172765274</v>
      </c>
      <c r="H234" s="22">
        <v>34.362284554157711</v>
      </c>
      <c r="I234" s="22">
        <v>21.587210123355689</v>
      </c>
      <c r="K234" s="10"/>
      <c r="L234" s="14"/>
      <c r="M234" s="14"/>
    </row>
    <row r="235" spans="1:13" ht="12" x14ac:dyDescent="0.2">
      <c r="A235" s="21" t="s">
        <v>49</v>
      </c>
      <c r="B235" s="17">
        <f t="shared" si="7"/>
        <v>0</v>
      </c>
      <c r="C235" s="18">
        <f t="shared" si="6"/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K235" s="10"/>
      <c r="L235" s="14"/>
      <c r="M235" s="14"/>
    </row>
    <row r="236" spans="1:13" ht="12" x14ac:dyDescent="0.2">
      <c r="A236" s="21" t="s">
        <v>27</v>
      </c>
      <c r="B236" s="17">
        <f t="shared" si="7"/>
        <v>0</v>
      </c>
      <c r="C236" s="18">
        <f t="shared" si="6"/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K236" s="10"/>
      <c r="L236" s="14"/>
      <c r="M236" s="14"/>
    </row>
    <row r="237" spans="1:13" ht="12" x14ac:dyDescent="0.2">
      <c r="A237" s="21" t="s">
        <v>50</v>
      </c>
      <c r="B237" s="17">
        <f t="shared" si="7"/>
        <v>0</v>
      </c>
      <c r="C237" s="18">
        <f t="shared" si="6"/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K237" s="10"/>
      <c r="L237" s="14"/>
      <c r="M237" s="14"/>
    </row>
    <row r="238" spans="1:13" ht="12" x14ac:dyDescent="0.2">
      <c r="A238" s="21" t="s">
        <v>28</v>
      </c>
      <c r="B238" s="17">
        <f t="shared" si="7"/>
        <v>0</v>
      </c>
      <c r="C238" s="18">
        <f t="shared" si="6"/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K238" s="10"/>
      <c r="L238" s="14"/>
      <c r="M238" s="14"/>
    </row>
    <row r="239" spans="1:13" ht="12" x14ac:dyDescent="0.2">
      <c r="A239" s="21" t="s">
        <v>51</v>
      </c>
      <c r="B239" s="17">
        <f t="shared" si="7"/>
        <v>0</v>
      </c>
      <c r="C239" s="18">
        <f t="shared" si="6"/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K239" s="10"/>
      <c r="L239" s="14"/>
      <c r="M239" s="14"/>
    </row>
    <row r="240" spans="1:13" ht="12" x14ac:dyDescent="0.2">
      <c r="A240" s="21" t="s">
        <v>52</v>
      </c>
      <c r="B240" s="17">
        <f t="shared" si="7"/>
        <v>0</v>
      </c>
      <c r="C240" s="18">
        <f t="shared" si="6"/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K240" s="10"/>
      <c r="L240" s="14"/>
      <c r="M240" s="14"/>
    </row>
    <row r="241" spans="1:13" ht="12" x14ac:dyDescent="0.2">
      <c r="A241" s="21" t="s">
        <v>53</v>
      </c>
      <c r="B241" s="17">
        <f t="shared" si="7"/>
        <v>0</v>
      </c>
      <c r="C241" s="18">
        <f t="shared" si="6"/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K241" s="10"/>
      <c r="L241" s="14"/>
      <c r="M241" s="14"/>
    </row>
    <row r="242" spans="1:13" ht="12" x14ac:dyDescent="0.2">
      <c r="A242" s="21" t="s">
        <v>54</v>
      </c>
      <c r="B242" s="17">
        <f t="shared" si="7"/>
        <v>0</v>
      </c>
      <c r="C242" s="18">
        <f t="shared" si="6"/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K242" s="10"/>
      <c r="L242" s="14"/>
      <c r="M242" s="14"/>
    </row>
    <row r="243" spans="1:13" ht="12" x14ac:dyDescent="0.2">
      <c r="A243" s="19" t="s">
        <v>29</v>
      </c>
      <c r="B243" s="17">
        <f t="shared" si="7"/>
        <v>0</v>
      </c>
      <c r="C243" s="18">
        <f t="shared" si="6"/>
        <v>0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K243" s="8"/>
      <c r="L243" s="14"/>
      <c r="M243" s="14"/>
    </row>
    <row r="244" spans="1:13" ht="12" x14ac:dyDescent="0.2">
      <c r="A244" s="21" t="s">
        <v>55</v>
      </c>
      <c r="B244" s="17">
        <f t="shared" si="7"/>
        <v>0</v>
      </c>
      <c r="C244" s="18">
        <f t="shared" si="6"/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K244" s="10"/>
      <c r="L244" s="14"/>
      <c r="M244" s="14"/>
    </row>
    <row r="245" spans="1:13" ht="12" x14ac:dyDescent="0.2">
      <c r="A245" s="21" t="s">
        <v>30</v>
      </c>
      <c r="B245" s="17">
        <f t="shared" si="7"/>
        <v>0</v>
      </c>
      <c r="C245" s="18">
        <f t="shared" si="6"/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K245" s="10"/>
      <c r="L245" s="14"/>
      <c r="M245" s="14"/>
    </row>
    <row r="246" spans="1:13" ht="12" x14ac:dyDescent="0.2">
      <c r="A246" s="21" t="s">
        <v>31</v>
      </c>
      <c r="B246" s="17">
        <f t="shared" si="7"/>
        <v>0</v>
      </c>
      <c r="C246" s="18">
        <f t="shared" si="6"/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K246" s="10"/>
      <c r="L246" s="14"/>
      <c r="M246" s="14"/>
    </row>
    <row r="247" spans="1:13" ht="12" x14ac:dyDescent="0.2">
      <c r="A247" s="21" t="s">
        <v>32</v>
      </c>
      <c r="B247" s="17">
        <f t="shared" si="7"/>
        <v>0</v>
      </c>
      <c r="C247" s="18">
        <f t="shared" si="6"/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K247" s="10"/>
      <c r="L247" s="14"/>
      <c r="M247" s="14"/>
    </row>
    <row r="248" spans="1:13" ht="12" x14ac:dyDescent="0.2">
      <c r="A248" s="21" t="s">
        <v>33</v>
      </c>
      <c r="B248" s="17">
        <f t="shared" si="7"/>
        <v>0.19257321442421182</v>
      </c>
      <c r="C248" s="18">
        <f t="shared" si="6"/>
        <v>0.12692668791262449</v>
      </c>
      <c r="D248" s="22">
        <v>0</v>
      </c>
      <c r="E248" s="22">
        <v>0</v>
      </c>
      <c r="F248" s="22">
        <v>0</v>
      </c>
      <c r="G248" s="22">
        <v>0.43933935535202573</v>
      </c>
      <c r="H248" s="22">
        <v>0.71609993119324511</v>
      </c>
      <c r="I248" s="22">
        <v>0</v>
      </c>
      <c r="K248" s="10"/>
      <c r="L248" s="14"/>
      <c r="M248" s="14"/>
    </row>
    <row r="249" spans="1:13" ht="12" x14ac:dyDescent="0.2">
      <c r="A249" s="21" t="s">
        <v>56</v>
      </c>
      <c r="B249" s="17">
        <f t="shared" si="7"/>
        <v>0.15621720407302073</v>
      </c>
      <c r="C249" s="18">
        <f t="shared" si="6"/>
        <v>0.15621720407302073</v>
      </c>
      <c r="D249" s="22">
        <v>0</v>
      </c>
      <c r="E249" s="22">
        <v>0</v>
      </c>
      <c r="F249" s="22">
        <v>0</v>
      </c>
      <c r="G249" s="22">
        <v>0.9373032244381243</v>
      </c>
      <c r="H249" s="22">
        <v>0</v>
      </c>
      <c r="I249" s="22">
        <v>0</v>
      </c>
      <c r="K249" s="10"/>
      <c r="L249" s="14"/>
      <c r="M249" s="14"/>
    </row>
    <row r="250" spans="1:13" ht="12" x14ac:dyDescent="0.2">
      <c r="A250" s="19" t="s">
        <v>34</v>
      </c>
      <c r="B250" s="17">
        <f t="shared" si="7"/>
        <v>0</v>
      </c>
      <c r="C250" s="18">
        <f t="shared" si="6"/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K250" s="8"/>
      <c r="L250" s="14"/>
      <c r="M250" s="14"/>
    </row>
    <row r="251" spans="1:13" ht="12" x14ac:dyDescent="0.2">
      <c r="A251" s="19" t="s">
        <v>57</v>
      </c>
      <c r="B251" s="17">
        <f t="shared" si="7"/>
        <v>0</v>
      </c>
      <c r="C251" s="18">
        <f t="shared" si="6"/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K251" s="8"/>
      <c r="L251" s="14"/>
      <c r="M251" s="14"/>
    </row>
    <row r="252" spans="1:13" ht="12" x14ac:dyDescent="0.2">
      <c r="A252" s="19" t="s">
        <v>58</v>
      </c>
      <c r="B252" s="17">
        <f t="shared" si="7"/>
        <v>0</v>
      </c>
      <c r="C252" s="18">
        <f t="shared" si="6"/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K252" s="8"/>
      <c r="L252" s="14"/>
      <c r="M252" s="14"/>
    </row>
    <row r="253" spans="1:13" ht="12" x14ac:dyDescent="0.2">
      <c r="A253" s="19" t="s">
        <v>35</v>
      </c>
      <c r="B253" s="17">
        <f t="shared" si="7"/>
        <v>0.24794397493326673</v>
      </c>
      <c r="C253" s="18">
        <f t="shared" si="6"/>
        <v>0.15705152386123947</v>
      </c>
      <c r="D253" s="22">
        <v>0</v>
      </c>
      <c r="E253" s="22">
        <v>3.6867387468684655E-2</v>
      </c>
      <c r="F253" s="22">
        <v>0</v>
      </c>
      <c r="G253" s="22">
        <v>0.55949414563683231</v>
      </c>
      <c r="H253" s="22">
        <v>0.89130231649408342</v>
      </c>
      <c r="I253" s="22">
        <v>0</v>
      </c>
      <c r="K253" s="8"/>
      <c r="L253" s="14"/>
      <c r="M253" s="14"/>
    </row>
    <row r="254" spans="1:13" ht="12" x14ac:dyDescent="0.2">
      <c r="A254" s="19" t="s">
        <v>59</v>
      </c>
      <c r="B254" s="17">
        <f t="shared" si="7"/>
        <v>0</v>
      </c>
      <c r="C254" s="18">
        <f t="shared" si="6"/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K254" s="8"/>
      <c r="L254" s="14"/>
      <c r="M254" s="14"/>
    </row>
  </sheetData>
  <conditionalFormatting sqref="N3:S62">
    <cfRule type="cellIs" dxfId="342" priority="144" operator="equal">
      <formula>0</formula>
    </cfRule>
  </conditionalFormatting>
  <conditionalFormatting sqref="K3:K62">
    <cfRule type="expression" dxfId="341" priority="141">
      <formula>L3&gt;10</formula>
    </cfRule>
    <cfRule type="expression" dxfId="340" priority="142">
      <formula>L3=0</formula>
    </cfRule>
    <cfRule type="expression" dxfId="339" priority="143">
      <formula>L3&lt;1</formula>
    </cfRule>
  </conditionalFormatting>
  <conditionalFormatting sqref="L3:L62">
    <cfRule type="cellIs" dxfId="338" priority="139" operator="between">
      <formula>3</formula>
      <formula>10</formula>
    </cfRule>
    <cfRule type="cellIs" dxfId="337" priority="140" operator="greaterThan">
      <formula>10</formula>
    </cfRule>
  </conditionalFormatting>
  <conditionalFormatting sqref="L3:L62">
    <cfRule type="expression" dxfId="336" priority="135">
      <formula>SUM(L3:N3)=0</formula>
    </cfRule>
    <cfRule type="cellIs" dxfId="335" priority="136" operator="lessThan">
      <formula>5</formula>
    </cfRule>
    <cfRule type="cellIs" dxfId="334" priority="137" operator="greaterThan">
      <formula>10</formula>
    </cfRule>
    <cfRule type="cellIs" dxfId="333" priority="138" operator="greaterThan">
      <formula>5</formula>
    </cfRule>
  </conditionalFormatting>
  <conditionalFormatting sqref="M3:M62">
    <cfRule type="cellIs" dxfId="332" priority="132" operator="greaterThan">
      <formula>L3</formula>
    </cfRule>
  </conditionalFormatting>
  <conditionalFormatting sqref="M3:M62">
    <cfRule type="expression" dxfId="331" priority="130">
      <formula>SUM(M3:O3)=0</formula>
    </cfRule>
    <cfRule type="cellIs" dxfId="330" priority="131" operator="lessThan">
      <formula>5</formula>
    </cfRule>
    <cfRule type="cellIs" dxfId="329" priority="133" operator="greaterThan">
      <formula>10</formula>
    </cfRule>
    <cfRule type="cellIs" dxfId="328" priority="134" operator="greaterThan">
      <formula>5</formula>
    </cfRule>
  </conditionalFormatting>
  <conditionalFormatting sqref="N195:S254">
    <cfRule type="cellIs" dxfId="315" priority="114" operator="equal">
      <formula>0</formula>
    </cfRule>
  </conditionalFormatting>
  <conditionalFormatting sqref="K195:K254">
    <cfRule type="expression" dxfId="314" priority="111">
      <formula>L195&gt;10</formula>
    </cfRule>
    <cfRule type="expression" dxfId="313" priority="112">
      <formula>L195=0</formula>
    </cfRule>
    <cfRule type="expression" dxfId="312" priority="113">
      <formula>L195&lt;1</formula>
    </cfRule>
  </conditionalFormatting>
  <conditionalFormatting sqref="L195:L254">
    <cfRule type="expression" dxfId="311" priority="105">
      <formula>SUM(L195:N195)=0</formula>
    </cfRule>
    <cfRule type="cellIs" dxfId="310" priority="106" operator="lessThan">
      <formula>5</formula>
    </cfRule>
    <cfRule type="cellIs" dxfId="309" priority="107" operator="greaterThan">
      <formula>10</formula>
    </cfRule>
    <cfRule type="cellIs" dxfId="308" priority="108" operator="greaterThan">
      <formula>5</formula>
    </cfRule>
  </conditionalFormatting>
  <conditionalFormatting sqref="M195:M254">
    <cfRule type="expression" dxfId="307" priority="100">
      <formula>SUM(M195:O195)=0</formula>
    </cfRule>
    <cfRule type="cellIs" dxfId="306" priority="101" operator="lessThan">
      <formula>5</formula>
    </cfRule>
    <cfRule type="cellIs" dxfId="305" priority="103" operator="greaterThan">
      <formula>10</formula>
    </cfRule>
    <cfRule type="cellIs" dxfId="304" priority="104" operator="greaterThan">
      <formula>5</formula>
    </cfRule>
  </conditionalFormatting>
  <conditionalFormatting sqref="N131:S190">
    <cfRule type="cellIs" dxfId="303" priority="99" operator="equal">
      <formula>0</formula>
    </cfRule>
  </conditionalFormatting>
  <conditionalFormatting sqref="K131:K190">
    <cfRule type="expression" dxfId="302" priority="96">
      <formula>L131&gt;10</formula>
    </cfRule>
    <cfRule type="expression" dxfId="301" priority="97">
      <formula>L131=0</formula>
    </cfRule>
    <cfRule type="expression" dxfId="300" priority="98">
      <formula>L131&lt;1</formula>
    </cfRule>
  </conditionalFormatting>
  <conditionalFormatting sqref="L131:L190">
    <cfRule type="expression" dxfId="299" priority="90">
      <formula>SUM(L131:N131)=0</formula>
    </cfRule>
    <cfRule type="cellIs" dxfId="298" priority="91" operator="lessThan">
      <formula>5</formula>
    </cfRule>
    <cfRule type="cellIs" dxfId="297" priority="92" operator="greaterThan">
      <formula>10</formula>
    </cfRule>
    <cfRule type="cellIs" dxfId="296" priority="93" operator="greaterThan">
      <formula>5</formula>
    </cfRule>
  </conditionalFormatting>
  <conditionalFormatting sqref="M131:M190">
    <cfRule type="expression" dxfId="295" priority="85">
      <formula>SUM(M131:O131)=0</formula>
    </cfRule>
    <cfRule type="cellIs" dxfId="294" priority="86" operator="lessThan">
      <formula>5</formula>
    </cfRule>
    <cfRule type="cellIs" dxfId="293" priority="88" operator="greaterThan">
      <formula>10</formula>
    </cfRule>
    <cfRule type="cellIs" dxfId="292" priority="89" operator="greaterThan">
      <formula>5</formula>
    </cfRule>
  </conditionalFormatting>
  <conditionalFormatting sqref="N67:S126">
    <cfRule type="cellIs" dxfId="291" priority="84" operator="equal">
      <formula>0</formula>
    </cfRule>
  </conditionalFormatting>
  <conditionalFormatting sqref="K67:K126">
    <cfRule type="expression" dxfId="290" priority="81">
      <formula>L67&gt;10</formula>
    </cfRule>
    <cfRule type="expression" dxfId="289" priority="82">
      <formula>L67=0</formula>
    </cfRule>
    <cfRule type="expression" dxfId="288" priority="83">
      <formula>L67&lt;1</formula>
    </cfRule>
  </conditionalFormatting>
  <conditionalFormatting sqref="L67:L126">
    <cfRule type="cellIs" dxfId="287" priority="79" operator="between">
      <formula>3</formula>
      <formula>10</formula>
    </cfRule>
    <cfRule type="cellIs" dxfId="286" priority="80" operator="greaterThan">
      <formula>10</formula>
    </cfRule>
  </conditionalFormatting>
  <conditionalFormatting sqref="L67:L126">
    <cfRule type="expression" dxfId="285" priority="75">
      <formula>SUM(L67:N67)=0</formula>
    </cfRule>
    <cfRule type="cellIs" dxfId="284" priority="76" operator="lessThan">
      <formula>5</formula>
    </cfRule>
    <cfRule type="cellIs" dxfId="283" priority="77" operator="greaterThan">
      <formula>10</formula>
    </cfRule>
    <cfRule type="cellIs" dxfId="282" priority="78" operator="greaterThan">
      <formula>5</formula>
    </cfRule>
  </conditionalFormatting>
  <conditionalFormatting sqref="M67:M126">
    <cfRule type="cellIs" dxfId="281" priority="72" operator="greaterThan">
      <formula>L67</formula>
    </cfRule>
  </conditionalFormatting>
  <conditionalFormatting sqref="M67:M126">
    <cfRule type="expression" dxfId="280" priority="70">
      <formula>SUM(M67:O67)=0</formula>
    </cfRule>
    <cfRule type="cellIs" dxfId="279" priority="71" operator="lessThan">
      <formula>5</formula>
    </cfRule>
    <cfRule type="cellIs" dxfId="278" priority="73" operator="greaterThan">
      <formula>10</formula>
    </cfRule>
    <cfRule type="cellIs" dxfId="277" priority="74" operator="greaterThan">
      <formula>5</formula>
    </cfRule>
  </conditionalFormatting>
  <conditionalFormatting sqref="W69">
    <cfRule type="cellIs" dxfId="264" priority="52" operator="equal">
      <formula>0</formula>
    </cfRule>
  </conditionalFormatting>
  <conditionalFormatting sqref="D3:I62">
    <cfRule type="cellIs" dxfId="59" priority="48" operator="equal">
      <formula>0</formula>
    </cfRule>
  </conditionalFormatting>
  <conditionalFormatting sqref="A3:A62">
    <cfRule type="expression" dxfId="58" priority="45">
      <formula>B3&gt;10</formula>
    </cfRule>
    <cfRule type="expression" dxfId="57" priority="46">
      <formula>B3=0</formula>
    </cfRule>
    <cfRule type="expression" dxfId="56" priority="47">
      <formula>B3&lt;1</formula>
    </cfRule>
  </conditionalFormatting>
  <conditionalFormatting sqref="B3:B62">
    <cfRule type="expression" dxfId="55" priority="41">
      <formula>SUM(B3:D3)=0</formula>
    </cfRule>
    <cfRule type="cellIs" dxfId="54" priority="42" operator="lessThan">
      <formula>5</formula>
    </cfRule>
    <cfRule type="cellIs" dxfId="53" priority="43" operator="greaterThan">
      <formula>10</formula>
    </cfRule>
    <cfRule type="cellIs" dxfId="52" priority="44" operator="greaterThan">
      <formula>5</formula>
    </cfRule>
  </conditionalFormatting>
  <conditionalFormatting sqref="C3:C62">
    <cfRule type="expression" dxfId="51" priority="37">
      <formula>SUM(C3:E3)=0</formula>
    </cfRule>
    <cfRule type="cellIs" dxfId="50" priority="38" operator="lessThan">
      <formula>5</formula>
    </cfRule>
    <cfRule type="cellIs" dxfId="49" priority="39" operator="greaterThan">
      <formula>10</formula>
    </cfRule>
    <cfRule type="cellIs" dxfId="48" priority="40" operator="greaterThan">
      <formula>5</formula>
    </cfRule>
  </conditionalFormatting>
  <conditionalFormatting sqref="D67:I126">
    <cfRule type="cellIs" dxfId="35" priority="36" operator="equal">
      <formula>0</formula>
    </cfRule>
  </conditionalFormatting>
  <conditionalFormatting sqref="A67:A126">
    <cfRule type="expression" dxfId="34" priority="33">
      <formula>B67&gt;10</formula>
    </cfRule>
    <cfRule type="expression" dxfId="33" priority="34">
      <formula>B67=0</formula>
    </cfRule>
    <cfRule type="expression" dxfId="32" priority="35">
      <formula>B67&lt;1</formula>
    </cfRule>
  </conditionalFormatting>
  <conditionalFormatting sqref="B67:B126">
    <cfRule type="expression" dxfId="31" priority="29">
      <formula>SUM(B67:D67)=0</formula>
    </cfRule>
    <cfRule type="cellIs" dxfId="30" priority="30" operator="lessThan">
      <formula>5</formula>
    </cfRule>
    <cfRule type="cellIs" dxfId="29" priority="31" operator="greaterThan">
      <formula>10</formula>
    </cfRule>
    <cfRule type="cellIs" dxfId="28" priority="32" operator="greaterThan">
      <formula>5</formula>
    </cfRule>
  </conditionalFormatting>
  <conditionalFormatting sqref="C67:C126">
    <cfRule type="expression" dxfId="27" priority="25">
      <formula>SUM(C67:E67)=0</formula>
    </cfRule>
    <cfRule type="cellIs" dxfId="26" priority="26" operator="lessThan">
      <formula>5</formula>
    </cfRule>
    <cfRule type="cellIs" dxfId="25" priority="27" operator="greaterThan">
      <formula>10</formula>
    </cfRule>
    <cfRule type="cellIs" dxfId="24" priority="28" operator="greaterThan">
      <formula>5</formula>
    </cfRule>
  </conditionalFormatting>
  <conditionalFormatting sqref="D131:I190">
    <cfRule type="cellIs" dxfId="23" priority="24" operator="equal">
      <formula>0</formula>
    </cfRule>
  </conditionalFormatting>
  <conditionalFormatting sqref="A131:A190">
    <cfRule type="expression" dxfId="22" priority="21">
      <formula>B131&gt;10</formula>
    </cfRule>
    <cfRule type="expression" dxfId="21" priority="22">
      <formula>B131=0</formula>
    </cfRule>
    <cfRule type="expression" dxfId="20" priority="23">
      <formula>B131&lt;1</formula>
    </cfRule>
  </conditionalFormatting>
  <conditionalFormatting sqref="B131:B190">
    <cfRule type="expression" dxfId="19" priority="17">
      <formula>SUM(B131:D131)=0</formula>
    </cfRule>
    <cfRule type="cellIs" dxfId="18" priority="18" operator="lessThan">
      <formula>5</formula>
    </cfRule>
    <cfRule type="cellIs" dxfId="17" priority="19" operator="greaterThan">
      <formula>10</formula>
    </cfRule>
    <cfRule type="cellIs" dxfId="16" priority="20" operator="greaterThan">
      <formula>5</formula>
    </cfRule>
  </conditionalFormatting>
  <conditionalFormatting sqref="C131:C190">
    <cfRule type="expression" dxfId="15" priority="13">
      <formula>SUM(C131:E131)=0</formula>
    </cfRule>
    <cfRule type="cellIs" dxfId="14" priority="14" operator="lessThan">
      <formula>5</formula>
    </cfRule>
    <cfRule type="cellIs" dxfId="13" priority="15" operator="greaterThan">
      <formula>10</formula>
    </cfRule>
    <cfRule type="cellIs" dxfId="12" priority="16" operator="greaterThan">
      <formula>5</formula>
    </cfRule>
  </conditionalFormatting>
  <conditionalFormatting sqref="D195:I254">
    <cfRule type="cellIs" dxfId="11" priority="12" operator="equal">
      <formula>0</formula>
    </cfRule>
  </conditionalFormatting>
  <conditionalFormatting sqref="A195:A254">
    <cfRule type="expression" dxfId="10" priority="9">
      <formula>B195&gt;10</formula>
    </cfRule>
    <cfRule type="expression" dxfId="9" priority="10">
      <formula>B195=0</formula>
    </cfRule>
    <cfRule type="expression" dxfId="8" priority="11">
      <formula>B195&lt;1</formula>
    </cfRule>
  </conditionalFormatting>
  <conditionalFormatting sqref="B195:B254">
    <cfRule type="expression" dxfId="7" priority="5">
      <formula>SUM(B195:D195)=0</formula>
    </cfRule>
    <cfRule type="cellIs" dxfId="6" priority="6" operator="lessThan">
      <formula>5</formula>
    </cfRule>
    <cfRule type="cellIs" dxfId="5" priority="7" operator="greaterThan">
      <formula>10</formula>
    </cfRule>
    <cfRule type="cellIs" dxfId="4" priority="8" operator="greaterThan">
      <formula>5</formula>
    </cfRule>
  </conditionalFormatting>
  <conditionalFormatting sqref="C195:C254">
    <cfRule type="expression" dxfId="3" priority="1">
      <formula>SUM(C195:E195)=0</formula>
    </cfRule>
    <cfRule type="cellIs" dxfId="2" priority="2" operator="lessThan">
      <formula>5</formula>
    </cfRule>
    <cfRule type="cellIs" dxfId="1" priority="3" operator="greaterThan">
      <formula>10</formula>
    </cfRule>
    <cfRule type="cellIs" dxfId="0" priority="4" operator="greaterThan">
      <formula>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Peppermint</vt:lpstr>
      <vt:lpstr>Spearmint</vt:lpstr>
      <vt:lpstr>M.longifoliaCMEN585</vt:lpstr>
      <vt:lpstr>M.longifoliaCMEN584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Parrish</dc:creator>
  <cp:lastModifiedBy>Parrish, Amber</cp:lastModifiedBy>
  <dcterms:created xsi:type="dcterms:W3CDTF">2021-12-10T00:03:08Z</dcterms:created>
  <dcterms:modified xsi:type="dcterms:W3CDTF">2023-01-10T22:56:46Z</dcterms:modified>
</cp:coreProperties>
</file>