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0681441F-0B9B-4078-9EBC-69C54E56EAE5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model of normal fracture size" sheetId="14" r:id="rId1"/>
    <sheet name="100-calculated model" sheetId="13" r:id="rId2"/>
  </sheets>
  <calcPr calcId="181029"/>
</workbook>
</file>

<file path=xl/calcChain.xml><?xml version="1.0" encoding="utf-8"?>
<calcChain xmlns="http://schemas.openxmlformats.org/spreadsheetml/2006/main">
  <c r="O5" i="14" l="1"/>
  <c r="A3" i="13"/>
  <c r="L72" i="14"/>
  <c r="L71" i="14"/>
  <c r="L70" i="14"/>
  <c r="L69" i="14"/>
  <c r="L68" i="14"/>
  <c r="N65" i="14"/>
  <c r="L65" i="14"/>
  <c r="N64" i="14"/>
  <c r="L64" i="14"/>
  <c r="N63" i="14"/>
  <c r="L63" i="14"/>
  <c r="N62" i="14"/>
  <c r="L62" i="14"/>
  <c r="N61" i="14"/>
  <c r="L61" i="14"/>
  <c r="N58" i="14"/>
  <c r="L58" i="14"/>
  <c r="N57" i="14"/>
  <c r="L57" i="14"/>
  <c r="N56" i="14"/>
  <c r="L56" i="14"/>
  <c r="N55" i="14"/>
  <c r="L55" i="14"/>
  <c r="N54" i="14"/>
  <c r="L54" i="14"/>
  <c r="N51" i="14"/>
  <c r="L51" i="14"/>
  <c r="N50" i="14"/>
  <c r="L50" i="14"/>
  <c r="N49" i="14"/>
  <c r="L49" i="14"/>
  <c r="N48" i="14"/>
  <c r="L48" i="14"/>
  <c r="N47" i="14"/>
  <c r="L47" i="14"/>
  <c r="N44" i="14"/>
  <c r="L44" i="14"/>
  <c r="N43" i="14"/>
  <c r="L43" i="14"/>
  <c r="N42" i="14"/>
  <c r="L42" i="14"/>
  <c r="N41" i="14"/>
  <c r="L41" i="14"/>
  <c r="N40" i="14"/>
  <c r="L40" i="14"/>
  <c r="N37" i="14"/>
  <c r="L37" i="14"/>
  <c r="N36" i="14"/>
  <c r="L36" i="14"/>
  <c r="N35" i="14"/>
  <c r="L35" i="14"/>
  <c r="N34" i="14"/>
  <c r="L34" i="14"/>
  <c r="N33" i="14"/>
  <c r="L33" i="14"/>
  <c r="N30" i="14"/>
  <c r="L30" i="14"/>
  <c r="N29" i="14"/>
  <c r="L29" i="14"/>
  <c r="N28" i="14"/>
  <c r="L28" i="14"/>
  <c r="N27" i="14"/>
  <c r="L27" i="14"/>
  <c r="N26" i="14"/>
  <c r="L26" i="14"/>
  <c r="N23" i="14"/>
  <c r="L23" i="14"/>
  <c r="N22" i="14"/>
  <c r="L22" i="14"/>
  <c r="N21" i="14"/>
  <c r="L21" i="14"/>
  <c r="N20" i="14"/>
  <c r="L20" i="14"/>
  <c r="N19" i="14"/>
  <c r="L19" i="14"/>
  <c r="N16" i="14"/>
  <c r="L16" i="14"/>
  <c r="N15" i="14"/>
  <c r="L15" i="14"/>
  <c r="N14" i="14"/>
  <c r="L14" i="14"/>
  <c r="N13" i="14"/>
  <c r="L13" i="14"/>
  <c r="N12" i="14"/>
  <c r="L12" i="14"/>
  <c r="N9" i="14"/>
  <c r="L9" i="14"/>
  <c r="N8" i="14"/>
  <c r="L8" i="14"/>
  <c r="N7" i="14"/>
  <c r="L7" i="14"/>
  <c r="N6" i="14"/>
  <c r="L6" i="14"/>
  <c r="N5" i="14"/>
  <c r="L5" i="14"/>
  <c r="K2" i="14"/>
  <c r="X72" i="14" s="1"/>
  <c r="J2" i="14"/>
  <c r="V64" i="14" s="1"/>
  <c r="I2" i="14"/>
  <c r="X57" i="14" s="1"/>
  <c r="H2" i="14"/>
  <c r="P51" i="14" s="1"/>
  <c r="G2" i="14"/>
  <c r="W44" i="14" s="1"/>
  <c r="F2" i="14"/>
  <c r="Q37" i="14" s="1"/>
  <c r="E2" i="14"/>
  <c r="V30" i="14" s="1"/>
  <c r="D2" i="14"/>
  <c r="Q23" i="14" s="1"/>
  <c r="C2" i="14"/>
  <c r="X16" i="14" s="1"/>
  <c r="B2" i="14"/>
  <c r="X9" i="14" s="1"/>
  <c r="W22" i="14" l="1"/>
  <c r="V70" i="14"/>
  <c r="R68" i="14"/>
  <c r="Q15" i="14"/>
  <c r="Q57" i="14"/>
  <c r="O12" i="14"/>
  <c r="S14" i="14"/>
  <c r="V21" i="14"/>
  <c r="O23" i="14"/>
  <c r="P27" i="14"/>
  <c r="U28" i="14"/>
  <c r="O49" i="14"/>
  <c r="V50" i="14"/>
  <c r="O69" i="14"/>
  <c r="U13" i="14"/>
  <c r="W19" i="14"/>
  <c r="W20" i="14"/>
  <c r="T26" i="14"/>
  <c r="X27" i="14"/>
  <c r="V28" i="14"/>
  <c r="R29" i="14"/>
  <c r="R30" i="14"/>
  <c r="U47" i="14"/>
  <c r="Q54" i="14"/>
  <c r="P55" i="14"/>
  <c r="X69" i="14"/>
  <c r="V71" i="14"/>
  <c r="U58" i="14"/>
  <c r="W12" i="14"/>
  <c r="W16" i="14"/>
  <c r="X19" i="14"/>
  <c r="X23" i="14"/>
  <c r="O27" i="14"/>
  <c r="W28" i="14"/>
  <c r="V29" i="14"/>
  <c r="T42" i="14"/>
  <c r="S54" i="14"/>
  <c r="O56" i="14"/>
  <c r="P57" i="14"/>
  <c r="Q58" i="14"/>
  <c r="X5" i="14"/>
  <c r="R7" i="14"/>
  <c r="R8" i="14"/>
  <c r="O6" i="14"/>
  <c r="S8" i="14"/>
  <c r="T14" i="14"/>
  <c r="W70" i="14"/>
  <c r="U7" i="14"/>
  <c r="U14" i="14"/>
  <c r="Q16" i="14"/>
  <c r="O20" i="14"/>
  <c r="P65" i="14"/>
  <c r="T68" i="14"/>
  <c r="Q69" i="14"/>
  <c r="O70" i="14"/>
  <c r="X70" i="14"/>
  <c r="U6" i="14"/>
  <c r="V7" i="14"/>
  <c r="R12" i="14"/>
  <c r="O13" i="14"/>
  <c r="X13" i="14"/>
  <c r="V14" i="14"/>
  <c r="U15" i="14"/>
  <c r="R16" i="14"/>
  <c r="O19" i="14"/>
  <c r="P21" i="14"/>
  <c r="O22" i="14"/>
  <c r="P23" i="14"/>
  <c r="R26" i="14"/>
  <c r="Q27" i="14"/>
  <c r="O30" i="14"/>
  <c r="Q40" i="14"/>
  <c r="V47" i="14"/>
  <c r="P49" i="14"/>
  <c r="R51" i="14"/>
  <c r="R61" i="14"/>
  <c r="P63" i="14"/>
  <c r="Q65" i="14"/>
  <c r="U68" i="14"/>
  <c r="R69" i="14"/>
  <c r="P70" i="14"/>
  <c r="O71" i="14"/>
  <c r="Q72" i="14"/>
  <c r="V6" i="14"/>
  <c r="P9" i="14"/>
  <c r="S12" i="14"/>
  <c r="P13" i="14"/>
  <c r="O14" i="14"/>
  <c r="W14" i="14"/>
  <c r="V15" i="14"/>
  <c r="S16" i="14"/>
  <c r="P19" i="14"/>
  <c r="S20" i="14"/>
  <c r="Q21" i="14"/>
  <c r="Q22" i="14"/>
  <c r="S23" i="14"/>
  <c r="S26" i="14"/>
  <c r="R27" i="14"/>
  <c r="Q30" i="14"/>
  <c r="Q43" i="14"/>
  <c r="X49" i="14"/>
  <c r="S51" i="14"/>
  <c r="O55" i="14"/>
  <c r="U61" i="14"/>
  <c r="R65" i="14"/>
  <c r="V68" i="14"/>
  <c r="S69" i="14"/>
  <c r="Q70" i="14"/>
  <c r="Q71" i="14"/>
  <c r="R72" i="14"/>
  <c r="V62" i="14"/>
  <c r="S7" i="14"/>
  <c r="V13" i="14"/>
  <c r="R15" i="14"/>
  <c r="O16" i="14"/>
  <c r="S68" i="14"/>
  <c r="P69" i="14"/>
  <c r="W71" i="14"/>
  <c r="O9" i="14"/>
  <c r="Q12" i="14"/>
  <c r="W13" i="14"/>
  <c r="S15" i="14"/>
  <c r="P5" i="14"/>
  <c r="W6" i="14"/>
  <c r="V9" i="14"/>
  <c r="T12" i="14"/>
  <c r="Q13" i="14"/>
  <c r="O15" i="14"/>
  <c r="W15" i="14"/>
  <c r="T16" i="14"/>
  <c r="Q19" i="14"/>
  <c r="T20" i="14"/>
  <c r="R21" i="14"/>
  <c r="R22" i="14"/>
  <c r="U23" i="14"/>
  <c r="X61" i="14"/>
  <c r="U65" i="14"/>
  <c r="W68" i="14"/>
  <c r="T69" i="14"/>
  <c r="R70" i="14"/>
  <c r="S71" i="14"/>
  <c r="S72" i="14"/>
  <c r="Q5" i="14"/>
  <c r="O8" i="14"/>
  <c r="W9" i="14"/>
  <c r="U12" i="14"/>
  <c r="R13" i="14"/>
  <c r="Q14" i="14"/>
  <c r="X15" i="14"/>
  <c r="U16" i="14"/>
  <c r="R19" i="14"/>
  <c r="U20" i="14"/>
  <c r="S21" i="14"/>
  <c r="S22" i="14"/>
  <c r="V23" i="14"/>
  <c r="U26" i="14"/>
  <c r="O28" i="14"/>
  <c r="S29" i="14"/>
  <c r="S30" i="14"/>
  <c r="W41" i="14"/>
  <c r="R48" i="14"/>
  <c r="Q64" i="14"/>
  <c r="O68" i="14"/>
  <c r="X68" i="14"/>
  <c r="U69" i="14"/>
  <c r="T70" i="14"/>
  <c r="T71" i="14"/>
  <c r="T72" i="14"/>
  <c r="R5" i="14"/>
  <c r="Q8" i="14"/>
  <c r="V12" i="14"/>
  <c r="S13" i="14"/>
  <c r="R14" i="14"/>
  <c r="P15" i="14"/>
  <c r="V16" i="14"/>
  <c r="V19" i="14"/>
  <c r="V20" i="14"/>
  <c r="U21" i="14"/>
  <c r="V22" i="14"/>
  <c r="W23" i="14"/>
  <c r="U29" i="14"/>
  <c r="S48" i="14"/>
  <c r="U50" i="14"/>
  <c r="O54" i="14"/>
  <c r="T58" i="14"/>
  <c r="T64" i="14"/>
  <c r="P68" i="14"/>
  <c r="W69" i="14"/>
  <c r="U70" i="14"/>
  <c r="U71" i="14"/>
  <c r="V72" i="14"/>
  <c r="X44" i="14"/>
  <c r="P44" i="14"/>
  <c r="T43" i="14"/>
  <c r="X42" i="14"/>
  <c r="P42" i="14"/>
  <c r="T41" i="14"/>
  <c r="X40" i="14"/>
  <c r="P40" i="14"/>
  <c r="O41" i="14"/>
  <c r="U51" i="14"/>
  <c r="S35" i="14"/>
  <c r="W37" i="14"/>
  <c r="Q41" i="14"/>
  <c r="U43" i="14"/>
  <c r="Q55" i="14"/>
  <c r="T9" i="14"/>
  <c r="X8" i="14"/>
  <c r="P8" i="14"/>
  <c r="T7" i="14"/>
  <c r="X6" i="14"/>
  <c r="P6" i="14"/>
  <c r="T5" i="14"/>
  <c r="T30" i="14"/>
  <c r="Q33" i="14"/>
  <c r="W34" i="14"/>
  <c r="O37" i="14"/>
  <c r="U40" i="14"/>
  <c r="V43" i="14"/>
  <c r="S44" i="14"/>
  <c r="P47" i="14"/>
  <c r="V48" i="14"/>
  <c r="S49" i="14"/>
  <c r="Q50" i="14"/>
  <c r="W51" i="14"/>
  <c r="R55" i="14"/>
  <c r="T56" i="14"/>
  <c r="U57" i="14"/>
  <c r="U64" i="14"/>
  <c r="X65" i="14"/>
  <c r="U5" i="14"/>
  <c r="R6" i="14"/>
  <c r="O7" i="14"/>
  <c r="X7" i="14"/>
  <c r="U8" i="14"/>
  <c r="R9" i="14"/>
  <c r="S19" i="14"/>
  <c r="Q20" i="14"/>
  <c r="W21" i="14"/>
  <c r="T22" i="14"/>
  <c r="W26" i="14"/>
  <c r="U27" i="14"/>
  <c r="R28" i="14"/>
  <c r="O29" i="14"/>
  <c r="X29" i="14"/>
  <c r="U30" i="14"/>
  <c r="R33" i="14"/>
  <c r="O34" i="14"/>
  <c r="V35" i="14"/>
  <c r="S36" i="14"/>
  <c r="P37" i="14"/>
  <c r="V40" i="14"/>
  <c r="S41" i="14"/>
  <c r="Q42" i="14"/>
  <c r="W43" i="14"/>
  <c r="T44" i="14"/>
  <c r="Q47" i="14"/>
  <c r="W48" i="14"/>
  <c r="U49" i="14"/>
  <c r="R50" i="14"/>
  <c r="O51" i="14"/>
  <c r="X51" i="14"/>
  <c r="V54" i="14"/>
  <c r="S55" i="14"/>
  <c r="U56" i="14"/>
  <c r="Q62" i="14"/>
  <c r="R63" i="14"/>
  <c r="S34" i="14"/>
  <c r="V36" i="14"/>
  <c r="S37" i="14"/>
  <c r="T34" i="14"/>
  <c r="U37" i="14"/>
  <c r="X41" i="14"/>
  <c r="R43" i="14"/>
  <c r="X33" i="14"/>
  <c r="R35" i="14"/>
  <c r="V37" i="14"/>
  <c r="S40" i="14"/>
  <c r="P41" i="14"/>
  <c r="V42" i="14"/>
  <c r="Q44" i="14"/>
  <c r="T48" i="14"/>
  <c r="S58" i="14"/>
  <c r="W57" i="14"/>
  <c r="O57" i="14"/>
  <c r="S56" i="14"/>
  <c r="W55" i="14"/>
  <c r="R58" i="14"/>
  <c r="V57" i="14"/>
  <c r="R56" i="14"/>
  <c r="V55" i="14"/>
  <c r="R54" i="14"/>
  <c r="X58" i="14"/>
  <c r="P58" i="14"/>
  <c r="T57" i="14"/>
  <c r="X56" i="14"/>
  <c r="P56" i="14"/>
  <c r="T55" i="14"/>
  <c r="X54" i="14"/>
  <c r="P54" i="14"/>
  <c r="W58" i="14"/>
  <c r="O58" i="14"/>
  <c r="S57" i="14"/>
  <c r="W56" i="14"/>
  <c r="P33" i="14"/>
  <c r="V34" i="14"/>
  <c r="Q36" i="14"/>
  <c r="T40" i="14"/>
  <c r="W42" i="14"/>
  <c r="O47" i="14"/>
  <c r="X47" i="14"/>
  <c r="R49" i="14"/>
  <c r="O50" i="14"/>
  <c r="T54" i="14"/>
  <c r="Q56" i="14"/>
  <c r="V58" i="14"/>
  <c r="W65" i="14"/>
  <c r="O65" i="14"/>
  <c r="S64" i="14"/>
  <c r="W63" i="14"/>
  <c r="O63" i="14"/>
  <c r="S62" i="14"/>
  <c r="W61" i="14"/>
  <c r="O61" i="14"/>
  <c r="V65" i="14"/>
  <c r="R64" i="14"/>
  <c r="V63" i="14"/>
  <c r="R62" i="14"/>
  <c r="V61" i="14"/>
  <c r="T65" i="14"/>
  <c r="X64" i="14"/>
  <c r="P64" i="14"/>
  <c r="T63" i="14"/>
  <c r="X62" i="14"/>
  <c r="P62" i="14"/>
  <c r="T61" i="14"/>
  <c r="S65" i="14"/>
  <c r="W64" i="14"/>
  <c r="O64" i="14"/>
  <c r="S63" i="14"/>
  <c r="W62" i="14"/>
  <c r="O62" i="14"/>
  <c r="S61" i="14"/>
  <c r="Q6" i="14"/>
  <c r="W7" i="14"/>
  <c r="Q9" i="14"/>
  <c r="V26" i="14"/>
  <c r="S27" i="14"/>
  <c r="Q28" i="14"/>
  <c r="W29" i="14"/>
  <c r="U35" i="14"/>
  <c r="R36" i="14"/>
  <c r="X37" i="14"/>
  <c r="R41" i="14"/>
  <c r="O42" i="14"/>
  <c r="U54" i="14"/>
  <c r="Q63" i="14"/>
  <c r="T23" i="14"/>
  <c r="X22" i="14"/>
  <c r="P22" i="14"/>
  <c r="T21" i="14"/>
  <c r="X20" i="14"/>
  <c r="P20" i="14"/>
  <c r="T19" i="14"/>
  <c r="V5" i="14"/>
  <c r="S6" i="14"/>
  <c r="P7" i="14"/>
  <c r="V8" i="14"/>
  <c r="S9" i="14"/>
  <c r="U19" i="14"/>
  <c r="R20" i="14"/>
  <c r="O21" i="14"/>
  <c r="X21" i="14"/>
  <c r="U22" i="14"/>
  <c r="R23" i="14"/>
  <c r="O26" i="14"/>
  <c r="V27" i="14"/>
  <c r="S28" i="14"/>
  <c r="P29" i="14"/>
  <c r="S33" i="14"/>
  <c r="Q34" i="14"/>
  <c r="W35" i="14"/>
  <c r="T36" i="14"/>
  <c r="W40" i="14"/>
  <c r="U41" i="14"/>
  <c r="R42" i="14"/>
  <c r="O43" i="14"/>
  <c r="X43" i="14"/>
  <c r="U44" i="14"/>
  <c r="R47" i="14"/>
  <c r="O48" i="14"/>
  <c r="V49" i="14"/>
  <c r="S50" i="14"/>
  <c r="W54" i="14"/>
  <c r="U55" i="14"/>
  <c r="V56" i="14"/>
  <c r="P61" i="14"/>
  <c r="T62" i="14"/>
  <c r="U63" i="14"/>
  <c r="T37" i="14"/>
  <c r="X36" i="14"/>
  <c r="P36" i="14"/>
  <c r="T35" i="14"/>
  <c r="X34" i="14"/>
  <c r="P34" i="14"/>
  <c r="T33" i="14"/>
  <c r="V33" i="14"/>
  <c r="P35" i="14"/>
  <c r="W33" i="14"/>
  <c r="Q35" i="14"/>
  <c r="W36" i="14"/>
  <c r="R40" i="14"/>
  <c r="U42" i="14"/>
  <c r="O44" i="14"/>
  <c r="T51" i="14"/>
  <c r="X50" i="14"/>
  <c r="P50" i="14"/>
  <c r="T49" i="14"/>
  <c r="X48" i="14"/>
  <c r="P48" i="14"/>
  <c r="T47" i="14"/>
  <c r="O33" i="14"/>
  <c r="U34" i="14"/>
  <c r="O36" i="14"/>
  <c r="S43" i="14"/>
  <c r="W47" i="14"/>
  <c r="Q49" i="14"/>
  <c r="W50" i="14"/>
  <c r="R44" i="14"/>
  <c r="U48" i="14"/>
  <c r="V51" i="14"/>
  <c r="R57" i="14"/>
  <c r="S5" i="14"/>
  <c r="T8" i="14"/>
  <c r="X30" i="14"/>
  <c r="P30" i="14"/>
  <c r="T29" i="14"/>
  <c r="X28" i="14"/>
  <c r="P28" i="14"/>
  <c r="T27" i="14"/>
  <c r="X26" i="14"/>
  <c r="P26" i="14"/>
  <c r="W5" i="14"/>
  <c r="T6" i="14"/>
  <c r="Q7" i="14"/>
  <c r="W8" i="14"/>
  <c r="U9" i="14"/>
  <c r="Q26" i="14"/>
  <c r="W27" i="14"/>
  <c r="T28" i="14"/>
  <c r="Q29" i="14"/>
  <c r="W30" i="14"/>
  <c r="U33" i="14"/>
  <c r="R34" i="14"/>
  <c r="O35" i="14"/>
  <c r="X35" i="14"/>
  <c r="U36" i="14"/>
  <c r="R37" i="14"/>
  <c r="O40" i="14"/>
  <c r="V41" i="14"/>
  <c r="S42" i="14"/>
  <c r="P43" i="14"/>
  <c r="V44" i="14"/>
  <c r="S47" i="14"/>
  <c r="Q48" i="14"/>
  <c r="W49" i="14"/>
  <c r="T50" i="14"/>
  <c r="Q51" i="14"/>
  <c r="X55" i="14"/>
  <c r="Q61" i="14"/>
  <c r="U62" i="14"/>
  <c r="X63" i="14"/>
  <c r="P12" i="14"/>
  <c r="X12" i="14"/>
  <c r="T13" i="14"/>
  <c r="P14" i="14"/>
  <c r="X14" i="14"/>
  <c r="T15" i="14"/>
  <c r="P16" i="14"/>
  <c r="Q68" i="14"/>
  <c r="V69" i="14"/>
  <c r="S70" i="14"/>
  <c r="P71" i="14"/>
  <c r="X71" i="14"/>
  <c r="U72" i="14"/>
  <c r="R71" i="14"/>
  <c r="O72" i="14"/>
  <c r="W72" i="14"/>
  <c r="P72" i="14"/>
  <c r="C102" i="13"/>
  <c r="H102" i="13" l="1"/>
  <c r="G102" i="13"/>
  <c r="F102" i="13"/>
  <c r="E102" i="13"/>
  <c r="D102" i="13"/>
  <c r="F103" i="13" l="1"/>
  <c r="G103" i="13"/>
  <c r="K10" i="13"/>
  <c r="K18" i="13"/>
  <c r="K26" i="13"/>
  <c r="K34" i="13"/>
  <c r="K42" i="13"/>
  <c r="K50" i="13"/>
  <c r="K58" i="13"/>
  <c r="K66" i="13"/>
  <c r="K74" i="13"/>
  <c r="K82" i="13"/>
  <c r="K90" i="13"/>
  <c r="K98" i="13"/>
  <c r="K11" i="13"/>
  <c r="K19" i="13"/>
  <c r="K27" i="13"/>
  <c r="K35" i="13"/>
  <c r="K43" i="13"/>
  <c r="K51" i="13"/>
  <c r="K59" i="13"/>
  <c r="K67" i="13"/>
  <c r="K75" i="13"/>
  <c r="K83" i="13"/>
  <c r="K91" i="13"/>
  <c r="K99" i="13"/>
  <c r="K4" i="13"/>
  <c r="K12" i="13"/>
  <c r="K20" i="13"/>
  <c r="K28" i="13"/>
  <c r="K36" i="13"/>
  <c r="K44" i="13"/>
  <c r="K52" i="13"/>
  <c r="K60" i="13"/>
  <c r="K68" i="13"/>
  <c r="K76" i="13"/>
  <c r="K84" i="13"/>
  <c r="K92" i="13"/>
  <c r="K100" i="13"/>
  <c r="K5" i="13"/>
  <c r="K21" i="13"/>
  <c r="K29" i="13"/>
  <c r="K45" i="13"/>
  <c r="K61" i="13"/>
  <c r="K77" i="13"/>
  <c r="K93" i="13"/>
  <c r="K6" i="13"/>
  <c r="K14" i="13"/>
  <c r="K22" i="13"/>
  <c r="K38" i="13"/>
  <c r="K46" i="13"/>
  <c r="K54" i="13"/>
  <c r="K62" i="13"/>
  <c r="K70" i="13"/>
  <c r="K78" i="13"/>
  <c r="K86" i="13"/>
  <c r="K94" i="13"/>
  <c r="K7" i="13"/>
  <c r="K15" i="13"/>
  <c r="K23" i="13"/>
  <c r="K31" i="13"/>
  <c r="K39" i="13"/>
  <c r="K47" i="13"/>
  <c r="K55" i="13"/>
  <c r="K63" i="13"/>
  <c r="K71" i="13"/>
  <c r="K79" i="13"/>
  <c r="K87" i="13"/>
  <c r="K95" i="13"/>
  <c r="K3" i="13"/>
  <c r="K8" i="13"/>
  <c r="K16" i="13"/>
  <c r="K24" i="13"/>
  <c r="K32" i="13"/>
  <c r="K40" i="13"/>
  <c r="K48" i="13"/>
  <c r="K56" i="13"/>
  <c r="K64" i="13"/>
  <c r="K72" i="13"/>
  <c r="K80" i="13"/>
  <c r="K88" i="13"/>
  <c r="K96" i="13"/>
  <c r="K9" i="13"/>
  <c r="K17" i="13"/>
  <c r="K25" i="13"/>
  <c r="K33" i="13"/>
  <c r="K41" i="13"/>
  <c r="K49" i="13"/>
  <c r="K57" i="13"/>
  <c r="K65" i="13"/>
  <c r="K73" i="13"/>
  <c r="K81" i="13"/>
  <c r="K89" i="13"/>
  <c r="K97" i="13"/>
  <c r="K13" i="13"/>
  <c r="K37" i="13"/>
  <c r="K53" i="13"/>
  <c r="K69" i="13"/>
  <c r="K85" i="13"/>
  <c r="K101" i="13"/>
  <c r="K30" i="13"/>
  <c r="K102" i="13"/>
  <c r="H103" i="13"/>
  <c r="C103" i="13"/>
  <c r="E103" i="13"/>
  <c r="P91" i="13"/>
  <c r="P11" i="13"/>
  <c r="P19" i="13"/>
  <c r="P27" i="13"/>
  <c r="P35" i="13"/>
  <c r="P43" i="13"/>
  <c r="P51" i="13"/>
  <c r="P59" i="13"/>
  <c r="P67" i="13"/>
  <c r="P75" i="13"/>
  <c r="P83" i="13"/>
  <c r="P92" i="13"/>
  <c r="P100" i="13"/>
  <c r="O10" i="13"/>
  <c r="O18" i="13"/>
  <c r="O26" i="13"/>
  <c r="O34" i="13"/>
  <c r="O42" i="13"/>
  <c r="O50" i="13"/>
  <c r="O58" i="13"/>
  <c r="O66" i="13"/>
  <c r="O74" i="13"/>
  <c r="O82" i="13"/>
  <c r="O90" i="13"/>
  <c r="O98" i="13"/>
  <c r="N8" i="13"/>
  <c r="N16" i="13"/>
  <c r="N24" i="13"/>
  <c r="N32" i="13"/>
  <c r="N40" i="13"/>
  <c r="N48" i="13"/>
  <c r="N56" i="13"/>
  <c r="N64" i="13"/>
  <c r="N72" i="13"/>
  <c r="N80" i="13"/>
  <c r="N88" i="13"/>
  <c r="N96" i="13"/>
  <c r="M5" i="13"/>
  <c r="M13" i="13"/>
  <c r="M22" i="13"/>
  <c r="M30" i="13"/>
  <c r="M38" i="13"/>
  <c r="M46" i="13"/>
  <c r="M54" i="13"/>
  <c r="M62" i="13"/>
  <c r="M70" i="13"/>
  <c r="M78" i="13"/>
  <c r="M86" i="13"/>
  <c r="M94" i="13"/>
  <c r="L15" i="13"/>
  <c r="L11" i="13"/>
  <c r="L20" i="13"/>
  <c r="L28" i="13"/>
  <c r="L36" i="13"/>
  <c r="L44" i="13"/>
  <c r="L52" i="13"/>
  <c r="L60" i="13"/>
  <c r="L68" i="13"/>
  <c r="L76" i="13"/>
  <c r="L84" i="13"/>
  <c r="L92" i="13"/>
  <c r="L100" i="13"/>
  <c r="P12" i="13"/>
  <c r="P20" i="13"/>
  <c r="P28" i="13"/>
  <c r="P36" i="13"/>
  <c r="P44" i="13"/>
  <c r="P52" i="13"/>
  <c r="P60" i="13"/>
  <c r="P68" i="13"/>
  <c r="P76" i="13"/>
  <c r="P84" i="13"/>
  <c r="P93" i="13"/>
  <c r="P101" i="13"/>
  <c r="O11" i="13"/>
  <c r="O19" i="13"/>
  <c r="O27" i="13"/>
  <c r="O35" i="13"/>
  <c r="O43" i="13"/>
  <c r="O51" i="13"/>
  <c r="O59" i="13"/>
  <c r="O67" i="13"/>
  <c r="O75" i="13"/>
  <c r="O83" i="13"/>
  <c r="O91" i="13"/>
  <c r="P4" i="13"/>
  <c r="P5" i="13"/>
  <c r="P15" i="13"/>
  <c r="P25" i="13"/>
  <c r="P37" i="13"/>
  <c r="P47" i="13"/>
  <c r="P57" i="13"/>
  <c r="P69" i="13"/>
  <c r="P79" i="13"/>
  <c r="P89" i="13"/>
  <c r="O4" i="13"/>
  <c r="O14" i="13"/>
  <c r="O24" i="13"/>
  <c r="O36" i="13"/>
  <c r="O46" i="13"/>
  <c r="O56" i="13"/>
  <c r="O68" i="13"/>
  <c r="O78" i="13"/>
  <c r="O88" i="13"/>
  <c r="O99" i="13"/>
  <c r="N10" i="13"/>
  <c r="N19" i="13"/>
  <c r="N28" i="13"/>
  <c r="N37" i="13"/>
  <c r="N46" i="13"/>
  <c r="N55" i="13"/>
  <c r="N65" i="13"/>
  <c r="N74" i="13"/>
  <c r="N83" i="13"/>
  <c r="N92" i="13"/>
  <c r="N101" i="13"/>
  <c r="M11" i="13"/>
  <c r="M21" i="13"/>
  <c r="M31" i="13"/>
  <c r="M40" i="13"/>
  <c r="M49" i="13"/>
  <c r="M58" i="13"/>
  <c r="M67" i="13"/>
  <c r="M76" i="13"/>
  <c r="M85" i="13"/>
  <c r="M95" i="13"/>
  <c r="L5" i="13"/>
  <c r="L14" i="13"/>
  <c r="L24" i="13"/>
  <c r="L33" i="13"/>
  <c r="L42" i="13"/>
  <c r="L51" i="13"/>
  <c r="L61" i="13"/>
  <c r="L70" i="13"/>
  <c r="L79" i="13"/>
  <c r="L88" i="13"/>
  <c r="L97" i="13"/>
  <c r="O3" i="13"/>
  <c r="L71" i="13"/>
  <c r="L89" i="13"/>
  <c r="L19" i="13"/>
  <c r="L74" i="13"/>
  <c r="P42" i="13"/>
  <c r="P74" i="13"/>
  <c r="O9" i="13"/>
  <c r="O41" i="13"/>
  <c r="O73" i="13"/>
  <c r="N6" i="13"/>
  <c r="N34" i="13"/>
  <c r="N79" i="13"/>
  <c r="M8" i="13"/>
  <c r="M45" i="13"/>
  <c r="M82" i="13"/>
  <c r="L21" i="13"/>
  <c r="L75" i="13"/>
  <c r="P33" i="13"/>
  <c r="P65" i="13"/>
  <c r="P87" i="13"/>
  <c r="O22" i="13"/>
  <c r="O44" i="13"/>
  <c r="O76" i="13"/>
  <c r="N7" i="13"/>
  <c r="N26" i="13"/>
  <c r="N44" i="13"/>
  <c r="N62" i="13"/>
  <c r="N99" i="13"/>
  <c r="M19" i="13"/>
  <c r="M56" i="13"/>
  <c r="M83" i="13"/>
  <c r="L12" i="13"/>
  <c r="L40" i="13"/>
  <c r="P6" i="13"/>
  <c r="P16" i="13"/>
  <c r="P26" i="13"/>
  <c r="P38" i="13"/>
  <c r="P48" i="13"/>
  <c r="P58" i="13"/>
  <c r="P70" i="13"/>
  <c r="P80" i="13"/>
  <c r="P90" i="13"/>
  <c r="O5" i="13"/>
  <c r="O15" i="13"/>
  <c r="O25" i="13"/>
  <c r="O37" i="13"/>
  <c r="O47" i="13"/>
  <c r="O57" i="13"/>
  <c r="O69" i="13"/>
  <c r="O79" i="13"/>
  <c r="O89" i="13"/>
  <c r="O100" i="13"/>
  <c r="N11" i="13"/>
  <c r="N20" i="13"/>
  <c r="N29" i="13"/>
  <c r="N38" i="13"/>
  <c r="N47" i="13"/>
  <c r="N57" i="13"/>
  <c r="N66" i="13"/>
  <c r="N75" i="13"/>
  <c r="N84" i="13"/>
  <c r="N93" i="13"/>
  <c r="M15" i="13"/>
  <c r="M12" i="13"/>
  <c r="M23" i="13"/>
  <c r="M32" i="13"/>
  <c r="M41" i="13"/>
  <c r="M50" i="13"/>
  <c r="M59" i="13"/>
  <c r="M68" i="13"/>
  <c r="M77" i="13"/>
  <c r="M87" i="13"/>
  <c r="M96" i="13"/>
  <c r="L6" i="13"/>
  <c r="L16" i="13"/>
  <c r="L25" i="13"/>
  <c r="L34" i="13"/>
  <c r="L43" i="13"/>
  <c r="L53" i="13"/>
  <c r="L62" i="13"/>
  <c r="L80" i="13"/>
  <c r="L98" i="13"/>
  <c r="L29" i="13"/>
  <c r="L93" i="13"/>
  <c r="P54" i="13"/>
  <c r="N52" i="13"/>
  <c r="L85" i="13"/>
  <c r="P7" i="13"/>
  <c r="P17" i="13"/>
  <c r="P29" i="13"/>
  <c r="P39" i="13"/>
  <c r="P49" i="13"/>
  <c r="P61" i="13"/>
  <c r="P71" i="13"/>
  <c r="P81" i="13"/>
  <c r="P94" i="13"/>
  <c r="O6" i="13"/>
  <c r="O16" i="13"/>
  <c r="O28" i="13"/>
  <c r="O38" i="13"/>
  <c r="O48" i="13"/>
  <c r="O60" i="13"/>
  <c r="O70" i="13"/>
  <c r="O80" i="13"/>
  <c r="O92" i="13"/>
  <c r="O101" i="13"/>
  <c r="N12" i="13"/>
  <c r="N21" i="13"/>
  <c r="N30" i="13"/>
  <c r="N39" i="13"/>
  <c r="N49" i="13"/>
  <c r="N58" i="13"/>
  <c r="N67" i="13"/>
  <c r="N76" i="13"/>
  <c r="N85" i="13"/>
  <c r="N94" i="13"/>
  <c r="M4" i="13"/>
  <c r="M14" i="13"/>
  <c r="M24" i="13"/>
  <c r="M33" i="13"/>
  <c r="M42" i="13"/>
  <c r="M51" i="13"/>
  <c r="M60" i="13"/>
  <c r="M69" i="13"/>
  <c r="M79" i="13"/>
  <c r="M88" i="13"/>
  <c r="M97" i="13"/>
  <c r="L7" i="13"/>
  <c r="L17" i="13"/>
  <c r="L26" i="13"/>
  <c r="L35" i="13"/>
  <c r="L45" i="13"/>
  <c r="L54" i="13"/>
  <c r="L63" i="13"/>
  <c r="L72" i="13"/>
  <c r="L81" i="13"/>
  <c r="L90" i="13"/>
  <c r="L99" i="13"/>
  <c r="L9" i="13"/>
  <c r="L56" i="13"/>
  <c r="L83" i="13"/>
  <c r="P10" i="13"/>
  <c r="P86" i="13"/>
  <c r="O53" i="13"/>
  <c r="N15" i="13"/>
  <c r="N70" i="13"/>
  <c r="M18" i="13"/>
  <c r="M64" i="13"/>
  <c r="M100" i="13"/>
  <c r="L30" i="13"/>
  <c r="L57" i="13"/>
  <c r="L3" i="13"/>
  <c r="P23" i="13"/>
  <c r="O64" i="13"/>
  <c r="N71" i="13"/>
  <c r="M37" i="13"/>
  <c r="M74" i="13"/>
  <c r="L31" i="13"/>
  <c r="L67" i="13"/>
  <c r="P8" i="13"/>
  <c r="P18" i="13"/>
  <c r="P30" i="13"/>
  <c r="P40" i="13"/>
  <c r="P50" i="13"/>
  <c r="P62" i="13"/>
  <c r="P72" i="13"/>
  <c r="P82" i="13"/>
  <c r="P95" i="13"/>
  <c r="O7" i="13"/>
  <c r="O17" i="13"/>
  <c r="O29" i="13"/>
  <c r="O39" i="13"/>
  <c r="O49" i="13"/>
  <c r="O61" i="13"/>
  <c r="O71" i="13"/>
  <c r="O81" i="13"/>
  <c r="O93" i="13"/>
  <c r="N4" i="13"/>
  <c r="N13" i="13"/>
  <c r="N22" i="13"/>
  <c r="N31" i="13"/>
  <c r="N41" i="13"/>
  <c r="N50" i="13"/>
  <c r="N59" i="13"/>
  <c r="N68" i="13"/>
  <c r="N77" i="13"/>
  <c r="N86" i="13"/>
  <c r="N95" i="13"/>
  <c r="M6" i="13"/>
  <c r="M16" i="13"/>
  <c r="M25" i="13"/>
  <c r="M34" i="13"/>
  <c r="M43" i="13"/>
  <c r="M52" i="13"/>
  <c r="M61" i="13"/>
  <c r="M71" i="13"/>
  <c r="M80" i="13"/>
  <c r="M89" i="13"/>
  <c r="M98" i="13"/>
  <c r="L8" i="13"/>
  <c r="L18" i="13"/>
  <c r="L27" i="13"/>
  <c r="L37" i="13"/>
  <c r="L46" i="13"/>
  <c r="L55" i="13"/>
  <c r="L64" i="13"/>
  <c r="L73" i="13"/>
  <c r="L82" i="13"/>
  <c r="L91" i="13"/>
  <c r="L101" i="13"/>
  <c r="M44" i="13"/>
  <c r="L47" i="13"/>
  <c r="P32" i="13"/>
  <c r="P97" i="13"/>
  <c r="O21" i="13"/>
  <c r="O63" i="13"/>
  <c r="O95" i="13"/>
  <c r="N25" i="13"/>
  <c r="N61" i="13"/>
  <c r="N98" i="13"/>
  <c r="M27" i="13"/>
  <c r="M55" i="13"/>
  <c r="M91" i="13"/>
  <c r="L48" i="13"/>
  <c r="L94" i="13"/>
  <c r="P45" i="13"/>
  <c r="P55" i="13"/>
  <c r="P77" i="13"/>
  <c r="O12" i="13"/>
  <c r="O32" i="13"/>
  <c r="O54" i="13"/>
  <c r="O96" i="13"/>
  <c r="N17" i="13"/>
  <c r="N35" i="13"/>
  <c r="N53" i="13"/>
  <c r="N81" i="13"/>
  <c r="M9" i="13"/>
  <c r="M28" i="13"/>
  <c r="M65" i="13"/>
  <c r="M92" i="13"/>
  <c r="L22" i="13"/>
  <c r="L58" i="13"/>
  <c r="P9" i="13"/>
  <c r="P21" i="13"/>
  <c r="P31" i="13"/>
  <c r="P41" i="13"/>
  <c r="P53" i="13"/>
  <c r="P63" i="13"/>
  <c r="P73" i="13"/>
  <c r="P85" i="13"/>
  <c r="P96" i="13"/>
  <c r="O8" i="13"/>
  <c r="O20" i="13"/>
  <c r="O30" i="13"/>
  <c r="O40" i="13"/>
  <c r="O52" i="13"/>
  <c r="O62" i="13"/>
  <c r="O72" i="13"/>
  <c r="O84" i="13"/>
  <c r="O94" i="13"/>
  <c r="N5" i="13"/>
  <c r="N14" i="13"/>
  <c r="N23" i="13"/>
  <c r="N33" i="13"/>
  <c r="N42" i="13"/>
  <c r="N51" i="13"/>
  <c r="N60" i="13"/>
  <c r="N69" i="13"/>
  <c r="N78" i="13"/>
  <c r="N87" i="13"/>
  <c r="N97" i="13"/>
  <c r="M7" i="13"/>
  <c r="M17" i="13"/>
  <c r="M26" i="13"/>
  <c r="M35" i="13"/>
  <c r="M53" i="13"/>
  <c r="M63" i="13"/>
  <c r="M72" i="13"/>
  <c r="M81" i="13"/>
  <c r="M90" i="13"/>
  <c r="M99" i="13"/>
  <c r="L38" i="13"/>
  <c r="L65" i="13"/>
  <c r="P3" i="13"/>
  <c r="P22" i="13"/>
  <c r="P64" i="13"/>
  <c r="O31" i="13"/>
  <c r="O85" i="13"/>
  <c r="N43" i="13"/>
  <c r="N89" i="13"/>
  <c r="M36" i="13"/>
  <c r="M73" i="13"/>
  <c r="L10" i="13"/>
  <c r="L39" i="13"/>
  <c r="L66" i="13"/>
  <c r="P13" i="13"/>
  <c r="O86" i="13"/>
  <c r="N90" i="13"/>
  <c r="M47" i="13"/>
  <c r="M101" i="13"/>
  <c r="L49" i="13"/>
  <c r="L86" i="13"/>
  <c r="P14" i="13"/>
  <c r="P98" i="13"/>
  <c r="O77" i="13"/>
  <c r="N54" i="13"/>
  <c r="M29" i="13"/>
  <c r="L4" i="13"/>
  <c r="L77" i="13"/>
  <c r="L78" i="13"/>
  <c r="P34" i="13"/>
  <c r="O97" i="13"/>
  <c r="M48" i="13"/>
  <c r="L87" i="13"/>
  <c r="O45" i="13"/>
  <c r="M75" i="13"/>
  <c r="P78" i="13"/>
  <c r="O65" i="13"/>
  <c r="L69" i="13"/>
  <c r="P24" i="13"/>
  <c r="P99" i="13"/>
  <c r="O87" i="13"/>
  <c r="N63" i="13"/>
  <c r="M39" i="13"/>
  <c r="L13" i="13"/>
  <c r="O13" i="13"/>
  <c r="N73" i="13"/>
  <c r="L23" i="13"/>
  <c r="P66" i="13"/>
  <c r="N36" i="13"/>
  <c r="M84" i="13"/>
  <c r="N45" i="13"/>
  <c r="P46" i="13"/>
  <c r="O23" i="13"/>
  <c r="N9" i="13"/>
  <c r="N82" i="13"/>
  <c r="M57" i="13"/>
  <c r="L32" i="13"/>
  <c r="L95" i="13"/>
  <c r="N100" i="13"/>
  <c r="M3" i="13"/>
  <c r="M10" i="13"/>
  <c r="N3" i="13"/>
  <c r="M93" i="13"/>
  <c r="P56" i="13"/>
  <c r="O33" i="13"/>
  <c r="N18" i="13"/>
  <c r="N91" i="13"/>
  <c r="M66" i="13"/>
  <c r="L41" i="13"/>
  <c r="L96" i="13"/>
  <c r="N27" i="13"/>
  <c r="L50" i="13"/>
  <c r="O55" i="13"/>
  <c r="L59" i="13"/>
  <c r="M20" i="13"/>
  <c r="P88" i="13"/>
  <c r="D103" i="13"/>
  <c r="L102" i="13" l="1"/>
  <c r="M102" i="13"/>
  <c r="P102" i="13"/>
  <c r="O102" i="13"/>
  <c r="N102" i="13"/>
</calcChain>
</file>

<file path=xl/sharedStrings.xml><?xml version="1.0" encoding="utf-8"?>
<sst xmlns="http://schemas.openxmlformats.org/spreadsheetml/2006/main" count="58" uniqueCount="12">
  <si>
    <t>the mean</t>
    <phoneticPr fontId="2" type="noConversion"/>
  </si>
  <si>
    <t>Standard deviation</t>
  </si>
  <si>
    <t>σ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</si>
  <si>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</si>
  <si>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r>
      <rPr>
        <i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 xml:space="preserve">v
</t>
    </r>
    <r>
      <rPr>
        <i/>
        <sz val="11"/>
        <color theme="1"/>
        <rFont val="Times New Roman"/>
        <family val="1"/>
      </rPr>
      <t>B</t>
    </r>
    <phoneticPr fontId="2" type="noConversion"/>
  </si>
  <si>
    <t>L</t>
    <phoneticPr fontId="2" type="noConversion"/>
  </si>
  <si>
    <t>σ of  fracrure size</t>
    <phoneticPr fontId="3" type="noConversion"/>
  </si>
  <si>
    <t>the mean of blockiness</t>
    <phoneticPr fontId="3" type="noConversion"/>
  </si>
  <si>
    <t>B</t>
    <phoneticPr fontId="2" type="noConversion"/>
  </si>
  <si>
    <r>
      <t>V(m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2" type="noConversion"/>
  </si>
  <si>
    <r>
      <rPr>
        <i/>
        <sz val="11"/>
        <color theme="1"/>
        <rFont val="Times New Roman"/>
        <family val="1"/>
      </rPr>
      <t>C</t>
    </r>
    <r>
      <rPr>
        <vertAlign val="subscript"/>
        <sz val="11"/>
        <color theme="1"/>
        <rFont val="Times New Roman"/>
        <family val="1"/>
      </rPr>
      <t>v</t>
    </r>
    <r>
      <rPr>
        <sz val="11"/>
        <color theme="1"/>
        <rFont val="Times New Roman"/>
        <family val="1"/>
      </rPr>
      <t xml:space="preserve"> of fracture size</t>
    </r>
    <phoneticPr fontId="3" type="noConversion"/>
  </si>
  <si>
    <r>
      <t xml:space="preserve">the mean of </t>
    </r>
    <r>
      <rPr>
        <i/>
        <sz val="11"/>
        <color theme="1"/>
        <rFont val="Times New Roman"/>
        <family val="1"/>
      </rPr>
      <t>blockiness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</si>
</sst>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76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2"/>
  <sheetViews>
    <sheetView zoomScaleNormal="100" workbookViewId="0">
      <selection sqref="A1:XFD1048576"/>
    </sheetView>
  </sheetViews>
  <sheetFormatPr defaultColWidth="9" defaultRowHeight="15" x14ac:dyDescent="0.15"/>
  <cols>
    <col min="1" max="1" width="9.125" style="6" bestFit="1" customWidth="1"/>
    <col min="2" max="2" width="14.75" style="6" customWidth="1"/>
    <col min="3" max="11" width="10" style="6" bestFit="1" customWidth="1"/>
    <col min="12" max="12" width="11" style="6" customWidth="1"/>
    <col min="13" max="13" width="9.125" style="6" bestFit="1" customWidth="1"/>
    <col min="14" max="24" width="12.25" style="6" bestFit="1" customWidth="1"/>
    <col min="25" max="32" width="9" style="6"/>
    <col min="33" max="34" width="9.125" style="6" bestFit="1" customWidth="1"/>
    <col min="35" max="44" width="12.25" style="6" bestFit="1" customWidth="1"/>
    <col min="45" max="45" width="9.125" style="6" bestFit="1" customWidth="1"/>
    <col min="46" max="47" width="9" style="6"/>
    <col min="48" max="48" width="9.125" style="6" bestFit="1" customWidth="1"/>
    <col min="49" max="57" width="12.25" style="6" bestFit="1" customWidth="1"/>
    <col min="58" max="58" width="9.125" style="6" bestFit="1" customWidth="1"/>
    <col min="59" max="16384" width="9" style="6"/>
  </cols>
  <sheetData>
    <row r="1" spans="1:34" x14ac:dyDescent="0.15">
      <c r="A1" s="5" t="s">
        <v>5</v>
      </c>
      <c r="B1" s="5">
        <v>0.8</v>
      </c>
      <c r="C1" s="5">
        <v>1.6</v>
      </c>
      <c r="D1" s="5">
        <v>2.4</v>
      </c>
      <c r="E1" s="5">
        <v>3.2</v>
      </c>
      <c r="F1" s="5">
        <v>4</v>
      </c>
      <c r="G1" s="5">
        <v>4.8</v>
      </c>
      <c r="H1" s="5">
        <v>5.6</v>
      </c>
      <c r="I1" s="5">
        <v>6.4</v>
      </c>
      <c r="J1" s="5">
        <v>7.2</v>
      </c>
      <c r="K1" s="5">
        <v>8</v>
      </c>
    </row>
    <row r="2" spans="1:34" ht="18" x14ac:dyDescent="0.15">
      <c r="A2" s="5" t="s">
        <v>9</v>
      </c>
      <c r="B2" s="5">
        <f t="shared" ref="B2:K2" si="0">B1*B1*B1</f>
        <v>0.51200000000000012</v>
      </c>
      <c r="C2" s="5">
        <f t="shared" si="0"/>
        <v>4.096000000000001</v>
      </c>
      <c r="D2" s="5">
        <f t="shared" si="0"/>
        <v>13.824</v>
      </c>
      <c r="E2" s="5">
        <f t="shared" si="0"/>
        <v>32.768000000000008</v>
      </c>
      <c r="F2" s="5">
        <f t="shared" si="0"/>
        <v>64</v>
      </c>
      <c r="G2" s="5">
        <f t="shared" si="0"/>
        <v>110.592</v>
      </c>
      <c r="H2" s="5">
        <f t="shared" si="0"/>
        <v>175.61599999999996</v>
      </c>
      <c r="I2" s="5">
        <f t="shared" si="0"/>
        <v>262.14400000000006</v>
      </c>
      <c r="J2" s="5">
        <f t="shared" si="0"/>
        <v>373.24800000000005</v>
      </c>
      <c r="K2" s="5">
        <f t="shared" si="0"/>
        <v>512</v>
      </c>
    </row>
    <row r="4" spans="1:34" ht="45" x14ac:dyDescent="0.15">
      <c r="A4" s="5">
        <v>0.8</v>
      </c>
      <c r="B4" s="5" t="s">
        <v>6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 t="s">
        <v>7</v>
      </c>
      <c r="M4" s="5" t="s">
        <v>6</v>
      </c>
      <c r="N4" s="5" t="s">
        <v>10</v>
      </c>
      <c r="O4" s="7" t="s">
        <v>8</v>
      </c>
      <c r="P4" s="5">
        <v>1</v>
      </c>
      <c r="Q4" s="5">
        <v>2</v>
      </c>
      <c r="R4" s="5">
        <v>3</v>
      </c>
      <c r="S4" s="5">
        <v>4</v>
      </c>
      <c r="T4" s="5">
        <v>5</v>
      </c>
      <c r="U4" s="5">
        <v>6</v>
      </c>
      <c r="V4" s="5">
        <v>7</v>
      </c>
      <c r="W4" s="5">
        <v>8</v>
      </c>
      <c r="X4" s="5">
        <v>9</v>
      </c>
    </row>
    <row r="5" spans="1:34" x14ac:dyDescent="0.15">
      <c r="A5" s="5"/>
      <c r="B5" s="5">
        <v>0.1</v>
      </c>
      <c r="C5" s="5">
        <v>0.25249899999999997</v>
      </c>
      <c r="D5" s="5">
        <v>2.5099E-2</v>
      </c>
      <c r="E5" s="5">
        <v>3.5389999999999998E-2</v>
      </c>
      <c r="F5" s="5">
        <v>0.183668</v>
      </c>
      <c r="G5" s="5">
        <v>0.46564</v>
      </c>
      <c r="H5" s="5">
        <v>0.160384</v>
      </c>
      <c r="I5" s="5">
        <v>0.18207100000000001</v>
      </c>
      <c r="J5" s="5">
        <v>4.2547000000000001E-2</v>
      </c>
      <c r="K5" s="5">
        <v>1.3799999999999999E-3</v>
      </c>
      <c r="L5" s="5">
        <f>AVERAGE(C5:K5)</f>
        <v>0.1498531111111111</v>
      </c>
      <c r="M5" s="5">
        <v>0.1</v>
      </c>
      <c r="N5" s="5">
        <f>M5/3.25</f>
        <v>3.0769230769230771E-2</v>
      </c>
      <c r="O5" s="8">
        <f>($B$2-L5)/$B$2</f>
        <v>0.70731814236111124</v>
      </c>
      <c r="P5" s="5">
        <f t="shared" ref="P5:X9" si="1">($B$2-C5)/$B$2</f>
        <v>0.50683789062500018</v>
      </c>
      <c r="Q5" s="5">
        <f t="shared" si="1"/>
        <v>0.95097851562500002</v>
      </c>
      <c r="R5" s="5">
        <f t="shared" si="1"/>
        <v>0.93087890625000003</v>
      </c>
      <c r="S5" s="5">
        <f t="shared" si="1"/>
        <v>0.6412734375000001</v>
      </c>
      <c r="T5" s="5">
        <f t="shared" si="1"/>
        <v>9.0546875000000221E-2</v>
      </c>
      <c r="U5" s="5">
        <f t="shared" si="1"/>
        <v>0.68675000000000008</v>
      </c>
      <c r="V5" s="5">
        <f t="shared" si="1"/>
        <v>0.64439257812500017</v>
      </c>
      <c r="W5" s="5">
        <f t="shared" si="1"/>
        <v>0.91690039062500006</v>
      </c>
      <c r="X5" s="5">
        <f t="shared" si="1"/>
        <v>0.9973046874999999</v>
      </c>
      <c r="AH5" s="9"/>
    </row>
    <row r="6" spans="1:34" x14ac:dyDescent="0.15">
      <c r="A6" s="5"/>
      <c r="B6" s="5">
        <v>0.25</v>
      </c>
      <c r="C6" s="5">
        <v>0.190889</v>
      </c>
      <c r="D6" s="5">
        <v>2.5099E-2</v>
      </c>
      <c r="E6" s="5">
        <v>5.4231000000000001E-2</v>
      </c>
      <c r="F6" s="5">
        <v>0.183668</v>
      </c>
      <c r="G6" s="5">
        <v>0.46564</v>
      </c>
      <c r="H6" s="5">
        <v>0.160384</v>
      </c>
      <c r="I6" s="5">
        <v>0.11938600000000001</v>
      </c>
      <c r="J6" s="5">
        <v>4.2547000000000001E-2</v>
      </c>
      <c r="K6" s="5">
        <v>8.8100999999999999E-2</v>
      </c>
      <c r="L6" s="5">
        <f>AVERAGE(C6:K6)</f>
        <v>0.14777166666666666</v>
      </c>
      <c r="M6" s="5">
        <v>0.25</v>
      </c>
      <c r="N6" s="5">
        <f>M6/3.25</f>
        <v>7.6923076923076927E-2</v>
      </c>
      <c r="O6" s="8">
        <f>($B$2-L6)/$B$2</f>
        <v>0.71138346354166682</v>
      </c>
      <c r="P6" s="5">
        <f t="shared" si="1"/>
        <v>0.62716992187500009</v>
      </c>
      <c r="Q6" s="5">
        <f t="shared" si="1"/>
        <v>0.95097851562500002</v>
      </c>
      <c r="R6" s="5">
        <f t="shared" si="1"/>
        <v>0.89408007812500001</v>
      </c>
      <c r="S6" s="5">
        <f t="shared" si="1"/>
        <v>0.6412734375000001</v>
      </c>
      <c r="T6" s="5">
        <f t="shared" si="1"/>
        <v>9.0546875000000221E-2</v>
      </c>
      <c r="U6" s="5">
        <f t="shared" si="1"/>
        <v>0.68675000000000008</v>
      </c>
      <c r="V6" s="5">
        <f t="shared" si="1"/>
        <v>0.76682421875000006</v>
      </c>
      <c r="W6" s="5">
        <f t="shared" si="1"/>
        <v>0.91690039062500006</v>
      </c>
      <c r="X6" s="5">
        <f t="shared" si="1"/>
        <v>0.82792773437500011</v>
      </c>
      <c r="AH6" s="9"/>
    </row>
    <row r="7" spans="1:34" x14ac:dyDescent="0.15">
      <c r="A7" s="5"/>
      <c r="B7" s="5">
        <v>0.5</v>
      </c>
      <c r="C7" s="5">
        <v>8.8908000000000001E-2</v>
      </c>
      <c r="D7" s="5">
        <v>4.1071000000000003E-2</v>
      </c>
      <c r="E7" s="5">
        <v>0.45776899999999998</v>
      </c>
      <c r="F7" s="5">
        <v>0.183668</v>
      </c>
      <c r="G7" s="5">
        <v>0.46564</v>
      </c>
      <c r="H7" s="5">
        <v>0.160384</v>
      </c>
      <c r="I7" s="5">
        <v>0.18207100000000001</v>
      </c>
      <c r="J7" s="5">
        <v>3.6830399999999999E-2</v>
      </c>
      <c r="K7" s="5">
        <v>4.3839999999999999E-3</v>
      </c>
      <c r="L7" s="5">
        <f>AVERAGE(C7:K7)</f>
        <v>0.18008060000000001</v>
      </c>
      <c r="M7" s="5">
        <v>0.5</v>
      </c>
      <c r="N7" s="5">
        <f>M7/3.25</f>
        <v>0.15384615384615385</v>
      </c>
      <c r="O7" s="8">
        <f>($B$2-L7)/$B$2</f>
        <v>0.64828007812499999</v>
      </c>
      <c r="P7" s="5">
        <f t="shared" si="1"/>
        <v>0.82635156250000008</v>
      </c>
      <c r="Q7" s="5">
        <f t="shared" si="1"/>
        <v>0.91978320312499995</v>
      </c>
      <c r="R7" s="5">
        <f t="shared" si="1"/>
        <v>0.10591992187500025</v>
      </c>
      <c r="S7" s="5">
        <f t="shared" si="1"/>
        <v>0.6412734375000001</v>
      </c>
      <c r="T7" s="5">
        <f t="shared" si="1"/>
        <v>9.0546875000000221E-2</v>
      </c>
      <c r="U7" s="5">
        <f t="shared" si="1"/>
        <v>0.68675000000000008</v>
      </c>
      <c r="V7" s="5">
        <f t="shared" si="1"/>
        <v>0.64439257812500017</v>
      </c>
      <c r="W7" s="5">
        <f t="shared" si="1"/>
        <v>0.92806562500000001</v>
      </c>
      <c r="X7" s="5">
        <f t="shared" si="1"/>
        <v>0.99143749999999986</v>
      </c>
      <c r="AH7" s="9"/>
    </row>
    <row r="8" spans="1:34" x14ac:dyDescent="0.15">
      <c r="A8" s="5"/>
      <c r="B8" s="5">
        <v>0.75</v>
      </c>
      <c r="C8" s="5">
        <v>2.9106E-2</v>
      </c>
      <c r="D8" s="5">
        <v>6.8998000000000004E-2</v>
      </c>
      <c r="E8" s="5">
        <v>0.45776899999999998</v>
      </c>
      <c r="F8" s="5">
        <v>0.183668</v>
      </c>
      <c r="G8" s="5">
        <v>0.20080899999999999</v>
      </c>
      <c r="H8" s="5">
        <v>0.160384</v>
      </c>
      <c r="I8" s="5">
        <v>0.18207100000000001</v>
      </c>
      <c r="J8" s="5">
        <v>0.23172599999999999</v>
      </c>
      <c r="K8" s="5">
        <v>1.8100000000000001E-4</v>
      </c>
      <c r="L8" s="5">
        <f>AVERAGE(C8:K8)</f>
        <v>0.16830133333333336</v>
      </c>
      <c r="M8" s="5">
        <v>0.75</v>
      </c>
      <c r="N8" s="5">
        <f>M8/3.25</f>
        <v>0.23076923076923078</v>
      </c>
      <c r="O8" s="8">
        <f>($B$2-L8)/$B$2</f>
        <v>0.67128645833333334</v>
      </c>
      <c r="P8" s="5">
        <f t="shared" si="1"/>
        <v>0.94315234375000001</v>
      </c>
      <c r="Q8" s="5">
        <f t="shared" si="1"/>
        <v>0.86523828125000002</v>
      </c>
      <c r="R8" s="5">
        <f t="shared" si="1"/>
        <v>0.10591992187500025</v>
      </c>
      <c r="S8" s="5">
        <f t="shared" si="1"/>
        <v>0.6412734375000001</v>
      </c>
      <c r="T8" s="5">
        <f t="shared" si="1"/>
        <v>0.60779492187500006</v>
      </c>
      <c r="U8" s="5">
        <f t="shared" si="1"/>
        <v>0.68675000000000008</v>
      </c>
      <c r="V8" s="5">
        <f t="shared" si="1"/>
        <v>0.64439257812500017</v>
      </c>
      <c r="W8" s="5">
        <f t="shared" si="1"/>
        <v>0.54741015625000011</v>
      </c>
      <c r="X8" s="5">
        <f t="shared" si="1"/>
        <v>0.99964648437500003</v>
      </c>
      <c r="AH8" s="9"/>
    </row>
    <row r="9" spans="1:34" x14ac:dyDescent="0.15">
      <c r="A9" s="5"/>
      <c r="B9" s="5">
        <v>1</v>
      </c>
      <c r="C9" s="5">
        <v>7.0804000000000006E-2</v>
      </c>
      <c r="D9" s="5">
        <v>6.4359999999999999E-3</v>
      </c>
      <c r="E9" s="5">
        <v>0.45776899999999998</v>
      </c>
      <c r="F9" s="5">
        <v>0.183668</v>
      </c>
      <c r="G9" s="5">
        <v>3.1713999999999999E-2</v>
      </c>
      <c r="H9" s="5">
        <v>1.5875E-2</v>
      </c>
      <c r="I9" s="5">
        <v>4.8576000000000001E-2</v>
      </c>
      <c r="J9" s="5">
        <v>0.23172599999999999</v>
      </c>
      <c r="K9" s="5">
        <v>1.8100000000000001E-4</v>
      </c>
      <c r="L9" s="5">
        <f>AVERAGE(C9:K9)</f>
        <v>0.11630544444444443</v>
      </c>
      <c r="M9" s="5">
        <v>1</v>
      </c>
      <c r="N9" s="5">
        <f>M9/3.25</f>
        <v>0.30769230769230771</v>
      </c>
      <c r="O9" s="8">
        <f>($B$2-L9)/$B$2</f>
        <v>0.77284092881944444</v>
      </c>
      <c r="P9" s="5">
        <f t="shared" si="1"/>
        <v>0.86171093750000005</v>
      </c>
      <c r="Q9" s="5">
        <f t="shared" si="1"/>
        <v>0.98742968750000004</v>
      </c>
      <c r="R9" s="5">
        <f t="shared" si="1"/>
        <v>0.10591992187500025</v>
      </c>
      <c r="S9" s="5">
        <f t="shared" si="1"/>
        <v>0.6412734375000001</v>
      </c>
      <c r="T9" s="5">
        <f t="shared" si="1"/>
        <v>0.93805859375</v>
      </c>
      <c r="U9" s="5">
        <f t="shared" si="1"/>
        <v>0.96899414062500011</v>
      </c>
      <c r="V9" s="5">
        <f t="shared" si="1"/>
        <v>0.90512499999999996</v>
      </c>
      <c r="W9" s="5">
        <f t="shared" si="1"/>
        <v>0.54741015625000011</v>
      </c>
      <c r="X9" s="5">
        <f t="shared" si="1"/>
        <v>0.99964648437500003</v>
      </c>
      <c r="AH9" s="9"/>
    </row>
    <row r="10" spans="1:34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34" ht="45" x14ac:dyDescent="0.15">
      <c r="A11" s="5">
        <v>1.6</v>
      </c>
      <c r="B11" s="5" t="s">
        <v>6</v>
      </c>
      <c r="C11" s="5">
        <v>1</v>
      </c>
      <c r="D11" s="5">
        <v>2</v>
      </c>
      <c r="E11" s="5">
        <v>3</v>
      </c>
      <c r="F11" s="5">
        <v>4</v>
      </c>
      <c r="G11" s="5">
        <v>5</v>
      </c>
      <c r="H11" s="5">
        <v>6</v>
      </c>
      <c r="I11" s="5">
        <v>7</v>
      </c>
      <c r="J11" s="5">
        <v>8</v>
      </c>
      <c r="K11" s="5">
        <v>9</v>
      </c>
      <c r="L11" s="5" t="s">
        <v>7</v>
      </c>
      <c r="M11" s="5" t="s">
        <v>6</v>
      </c>
      <c r="N11" s="5" t="s">
        <v>10</v>
      </c>
      <c r="O11" s="7" t="s">
        <v>8</v>
      </c>
      <c r="P11" s="5">
        <v>1</v>
      </c>
      <c r="Q11" s="5">
        <v>2</v>
      </c>
      <c r="R11" s="5">
        <v>3</v>
      </c>
      <c r="S11" s="5">
        <v>4</v>
      </c>
      <c r="T11" s="5">
        <v>5</v>
      </c>
      <c r="U11" s="5">
        <v>6</v>
      </c>
      <c r="V11" s="5">
        <v>7</v>
      </c>
      <c r="W11" s="5">
        <v>8</v>
      </c>
      <c r="X11" s="5">
        <v>9</v>
      </c>
    </row>
    <row r="12" spans="1:34" x14ac:dyDescent="0.15">
      <c r="A12" s="5"/>
      <c r="B12" s="5">
        <v>0.1</v>
      </c>
      <c r="C12" s="5">
        <v>1.44783</v>
      </c>
      <c r="D12" s="5">
        <v>0.33958100000000002</v>
      </c>
      <c r="E12" s="5">
        <v>1.697009</v>
      </c>
      <c r="F12" s="5">
        <v>0.85299599999999998</v>
      </c>
      <c r="G12" s="5">
        <v>1.4580850000000001</v>
      </c>
      <c r="H12" s="5">
        <v>2.05592</v>
      </c>
      <c r="I12" s="5">
        <v>2.0757970000000001</v>
      </c>
      <c r="J12" s="5">
        <v>3.643122</v>
      </c>
      <c r="K12" s="5">
        <v>0.67402899999999999</v>
      </c>
      <c r="L12" s="5">
        <f>AVERAGE(C12:K12)</f>
        <v>1.5827076666666666</v>
      </c>
      <c r="M12" s="5">
        <v>0.1</v>
      </c>
      <c r="N12" s="5">
        <f>M12/3.25</f>
        <v>3.0769230769230771E-2</v>
      </c>
      <c r="O12" s="8">
        <f>($C$2-L12)/$C$2</f>
        <v>0.61359676106770833</v>
      </c>
      <c r="P12" s="5">
        <f t="shared" ref="P12:X16" si="2">($C$2-C12)/$C$2</f>
        <v>0.64652587890625013</v>
      </c>
      <c r="Q12" s="5">
        <f t="shared" si="2"/>
        <v>0.91709448242187508</v>
      </c>
      <c r="R12" s="5">
        <f t="shared" si="2"/>
        <v>0.58569116210937511</v>
      </c>
      <c r="S12" s="5">
        <f t="shared" si="2"/>
        <v>0.79174902343749998</v>
      </c>
      <c r="T12" s="5">
        <f t="shared" si="2"/>
        <v>0.6440222167968751</v>
      </c>
      <c r="U12" s="5">
        <f t="shared" si="2"/>
        <v>0.49806640625000015</v>
      </c>
      <c r="V12" s="5">
        <f t="shared" si="2"/>
        <v>0.4932136230468751</v>
      </c>
      <c r="W12" s="5">
        <f t="shared" si="2"/>
        <v>0.11056591796875022</v>
      </c>
      <c r="X12" s="5">
        <f t="shared" si="2"/>
        <v>0.835442138671875</v>
      </c>
    </row>
    <row r="13" spans="1:34" x14ac:dyDescent="0.15">
      <c r="A13" s="5"/>
      <c r="B13" s="5">
        <v>0.25</v>
      </c>
      <c r="C13" s="5">
        <v>1.5087790000000001</v>
      </c>
      <c r="D13" s="5">
        <v>0.22320699999999999</v>
      </c>
      <c r="E13" s="5">
        <v>1.697009</v>
      </c>
      <c r="F13" s="5">
        <v>0.57283300000000004</v>
      </c>
      <c r="G13" s="5">
        <v>0.55701699999999998</v>
      </c>
      <c r="H13" s="5">
        <v>2.05592</v>
      </c>
      <c r="I13" s="5">
        <v>2.2042039999999998</v>
      </c>
      <c r="J13" s="5">
        <v>3.6424590000000001</v>
      </c>
      <c r="K13" s="5">
        <v>0.99879499999999999</v>
      </c>
      <c r="L13" s="5">
        <f>AVERAGE(C13:K13)</f>
        <v>1.4955803333333333</v>
      </c>
      <c r="M13" s="5">
        <v>0.25</v>
      </c>
      <c r="N13" s="5">
        <f>M13/3.25</f>
        <v>7.6923076923076927E-2</v>
      </c>
      <c r="O13" s="8">
        <f>($C$2-L13)/$C$2</f>
        <v>0.63486808268229178</v>
      </c>
      <c r="P13" s="5">
        <f t="shared" si="2"/>
        <v>0.63164575195312511</v>
      </c>
      <c r="Q13" s="5">
        <f t="shared" si="2"/>
        <v>0.94550610351562503</v>
      </c>
      <c r="R13" s="5">
        <f t="shared" si="2"/>
        <v>0.58569116210937511</v>
      </c>
      <c r="S13" s="5">
        <f t="shared" si="2"/>
        <v>0.86014819335937498</v>
      </c>
      <c r="T13" s="5">
        <f t="shared" si="2"/>
        <v>0.86400952148437504</v>
      </c>
      <c r="U13" s="5">
        <f t="shared" si="2"/>
        <v>0.49806640625000015</v>
      </c>
      <c r="V13" s="5">
        <f t="shared" si="2"/>
        <v>0.46186425781250018</v>
      </c>
      <c r="W13" s="5">
        <f t="shared" si="2"/>
        <v>0.11072778320312518</v>
      </c>
      <c r="X13" s="5">
        <f t="shared" si="2"/>
        <v>0.75615356445312509</v>
      </c>
    </row>
    <row r="14" spans="1:34" x14ac:dyDescent="0.15">
      <c r="A14" s="5"/>
      <c r="B14" s="5">
        <v>0.5</v>
      </c>
      <c r="C14" s="5">
        <v>1.443082</v>
      </c>
      <c r="D14" s="5">
        <v>4.0712999999999999E-2</v>
      </c>
      <c r="E14" s="5">
        <v>1.9162250000000001</v>
      </c>
      <c r="F14" s="5"/>
      <c r="G14" s="5">
        <v>0.37648999999999999</v>
      </c>
      <c r="H14" s="5">
        <v>1.9173290000000001</v>
      </c>
      <c r="I14" s="5">
        <v>0.51468599999999998</v>
      </c>
      <c r="J14" s="5">
        <v>3.2548550000000001</v>
      </c>
      <c r="K14" s="5">
        <v>0.23478099999999999</v>
      </c>
      <c r="L14" s="5">
        <f>AVERAGE(C14:K14)</f>
        <v>1.2122701250000001</v>
      </c>
      <c r="M14" s="5">
        <v>0.5</v>
      </c>
      <c r="N14" s="5">
        <f>M14/3.25</f>
        <v>0.15384615384615385</v>
      </c>
      <c r="O14" s="8">
        <f>($C$2-L14)/$C$2</f>
        <v>0.70403561401367198</v>
      </c>
      <c r="P14" s="5">
        <f t="shared" si="2"/>
        <v>0.64768505859375014</v>
      </c>
      <c r="Q14" s="5">
        <f t="shared" si="2"/>
        <v>0.99006030273437495</v>
      </c>
      <c r="R14" s="5">
        <f t="shared" si="2"/>
        <v>0.53217163085937513</v>
      </c>
      <c r="S14" s="5">
        <f t="shared" si="2"/>
        <v>1</v>
      </c>
      <c r="T14" s="5">
        <f t="shared" si="2"/>
        <v>0.90808349609375005</v>
      </c>
      <c r="U14" s="5">
        <f t="shared" si="2"/>
        <v>0.53190209960937507</v>
      </c>
      <c r="V14" s="5">
        <f t="shared" si="2"/>
        <v>0.87434423828124996</v>
      </c>
      <c r="W14" s="5">
        <f t="shared" si="2"/>
        <v>0.20535766601562516</v>
      </c>
      <c r="X14" s="5">
        <f t="shared" si="2"/>
        <v>0.94268041992187501</v>
      </c>
    </row>
    <row r="15" spans="1:34" x14ac:dyDescent="0.15">
      <c r="A15" s="5"/>
      <c r="B15" s="5">
        <v>0.75</v>
      </c>
      <c r="C15" s="5">
        <v>1.921753</v>
      </c>
      <c r="D15" s="5">
        <v>0.32918500000000001</v>
      </c>
      <c r="E15" s="5">
        <v>2.4282000000000001E-2</v>
      </c>
      <c r="F15" s="5">
        <v>0.225082</v>
      </c>
      <c r="G15" s="5">
        <v>0.32542199999999999</v>
      </c>
      <c r="H15" s="5">
        <v>1.9543980000000001</v>
      </c>
      <c r="I15" s="5">
        <v>0.39046999999999998</v>
      </c>
      <c r="J15" s="5">
        <v>0.81099200000000005</v>
      </c>
      <c r="K15" s="5">
        <v>0.57760400000000001</v>
      </c>
      <c r="L15" s="5">
        <f>AVERAGE(C15:K15)</f>
        <v>0.72879866666666659</v>
      </c>
      <c r="M15" s="5">
        <v>0.75</v>
      </c>
      <c r="N15" s="5">
        <f>M15/3.25</f>
        <v>0.23076923076923078</v>
      </c>
      <c r="O15" s="8">
        <f>($C$2-L15)/$C$2</f>
        <v>0.82207063802083336</v>
      </c>
      <c r="P15" s="5">
        <f t="shared" si="2"/>
        <v>0.53082202148437518</v>
      </c>
      <c r="Q15" s="5">
        <f t="shared" si="2"/>
        <v>0.91963256835937501</v>
      </c>
      <c r="R15" s="5">
        <f t="shared" si="2"/>
        <v>0.99407177734374996</v>
      </c>
      <c r="S15" s="5">
        <f t="shared" si="2"/>
        <v>0.94504833984375003</v>
      </c>
      <c r="T15" s="5">
        <f t="shared" si="2"/>
        <v>0.92055126953124999</v>
      </c>
      <c r="U15" s="5">
        <f t="shared" si="2"/>
        <v>0.52285205078125008</v>
      </c>
      <c r="V15" s="5">
        <f t="shared" si="2"/>
        <v>0.90467041015625005</v>
      </c>
      <c r="W15" s="5">
        <f t="shared" si="2"/>
        <v>0.80200390624999995</v>
      </c>
      <c r="X15" s="5">
        <f t="shared" si="2"/>
        <v>0.85898339843750005</v>
      </c>
    </row>
    <row r="16" spans="1:34" x14ac:dyDescent="0.15">
      <c r="A16" s="5"/>
      <c r="B16" s="5">
        <v>1</v>
      </c>
      <c r="C16" s="5">
        <v>1.0286169999999999</v>
      </c>
      <c r="D16" s="5">
        <v>0.578457</v>
      </c>
      <c r="E16" s="5">
        <v>1.187927</v>
      </c>
      <c r="F16" s="5">
        <v>0.31135000000000002</v>
      </c>
      <c r="G16" s="5">
        <v>0.32542199999999999</v>
      </c>
      <c r="H16" s="5">
        <v>1.9543980000000001</v>
      </c>
      <c r="I16" s="5">
        <v>1.0246869999999999</v>
      </c>
      <c r="J16" s="5">
        <v>0.81099200000000005</v>
      </c>
      <c r="K16" s="5">
        <v>0.14960300000000001</v>
      </c>
      <c r="L16" s="5">
        <f>AVERAGE(C16:K16)</f>
        <v>0.81905033333333332</v>
      </c>
      <c r="M16" s="5">
        <v>1</v>
      </c>
      <c r="N16" s="5">
        <f>M16/3.25</f>
        <v>0.30769230769230771</v>
      </c>
      <c r="O16" s="8">
        <f>($C$2-L16)/$C$2</f>
        <v>0.80003653971354172</v>
      </c>
      <c r="P16" s="5">
        <f t="shared" si="2"/>
        <v>0.74887280273437518</v>
      </c>
      <c r="Q16" s="5">
        <f t="shared" si="2"/>
        <v>0.85877514648437503</v>
      </c>
      <c r="R16" s="5">
        <f t="shared" si="2"/>
        <v>0.70997875976562508</v>
      </c>
      <c r="S16" s="5">
        <f t="shared" si="2"/>
        <v>0.92398681640625002</v>
      </c>
      <c r="T16" s="5">
        <f t="shared" si="2"/>
        <v>0.92055126953124999</v>
      </c>
      <c r="U16" s="5">
        <f t="shared" si="2"/>
        <v>0.52285205078125008</v>
      </c>
      <c r="V16" s="5">
        <f t="shared" si="2"/>
        <v>0.74983227539062502</v>
      </c>
      <c r="W16" s="5">
        <f t="shared" si="2"/>
        <v>0.80200390624999995</v>
      </c>
      <c r="X16" s="5">
        <f t="shared" si="2"/>
        <v>0.96347583007812498</v>
      </c>
    </row>
    <row r="17" spans="1:24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45" x14ac:dyDescent="0.15">
      <c r="A18" s="5">
        <v>2.4</v>
      </c>
      <c r="B18" s="5" t="s">
        <v>6</v>
      </c>
      <c r="C18" s="5">
        <v>1</v>
      </c>
      <c r="D18" s="5">
        <v>2</v>
      </c>
      <c r="E18" s="5">
        <v>3</v>
      </c>
      <c r="F18" s="5">
        <v>4</v>
      </c>
      <c r="G18" s="5">
        <v>5</v>
      </c>
      <c r="H18" s="5">
        <v>6</v>
      </c>
      <c r="I18" s="5">
        <v>7</v>
      </c>
      <c r="J18" s="5">
        <v>8</v>
      </c>
      <c r="K18" s="5">
        <v>9</v>
      </c>
      <c r="L18" s="5" t="s">
        <v>7</v>
      </c>
      <c r="M18" s="5" t="s">
        <v>6</v>
      </c>
      <c r="N18" s="5" t="s">
        <v>10</v>
      </c>
      <c r="O18" s="7" t="s">
        <v>8</v>
      </c>
      <c r="P18" s="5">
        <v>1</v>
      </c>
      <c r="Q18" s="5">
        <v>2</v>
      </c>
      <c r="R18" s="5">
        <v>3</v>
      </c>
      <c r="S18" s="5">
        <v>4</v>
      </c>
      <c r="T18" s="5">
        <v>5</v>
      </c>
      <c r="U18" s="5">
        <v>6</v>
      </c>
      <c r="V18" s="5">
        <v>7</v>
      </c>
      <c r="W18" s="5">
        <v>8</v>
      </c>
      <c r="X18" s="5">
        <v>9</v>
      </c>
    </row>
    <row r="19" spans="1:24" x14ac:dyDescent="0.15">
      <c r="A19" s="5"/>
      <c r="B19" s="5">
        <v>0.1</v>
      </c>
      <c r="C19" s="5">
        <v>4.3958009999999996</v>
      </c>
      <c r="D19" s="5">
        <v>1.20312</v>
      </c>
      <c r="E19" s="5">
        <v>1.188156</v>
      </c>
      <c r="F19" s="5">
        <v>2.0927989999999999</v>
      </c>
      <c r="G19" s="5">
        <v>1.593707</v>
      </c>
      <c r="H19" s="5">
        <v>0.32328899999999999</v>
      </c>
      <c r="I19" s="5">
        <v>10.430586999999999</v>
      </c>
      <c r="J19" s="5">
        <v>5.4610089999999998</v>
      </c>
      <c r="K19" s="5">
        <v>4.4686919999999999</v>
      </c>
      <c r="L19" s="5">
        <f>AVERAGE(C19:K19)</f>
        <v>3.4619066666666667</v>
      </c>
      <c r="M19" s="5">
        <v>0.1</v>
      </c>
      <c r="N19" s="5">
        <f>M19/3.25</f>
        <v>3.0769230769230771E-2</v>
      </c>
      <c r="O19" s="8">
        <f>($D$2-L19)/$D$2</f>
        <v>0.74957272376543216</v>
      </c>
      <c r="P19" s="5">
        <f t="shared" ref="P19:X23" si="3">($D$2-C19)/$D$2</f>
        <v>0.68201671006944442</v>
      </c>
      <c r="Q19" s="5">
        <f t="shared" si="3"/>
        <v>0.91296875</v>
      </c>
      <c r="R19" s="5">
        <f t="shared" si="3"/>
        <v>0.91405121527777777</v>
      </c>
      <c r="S19" s="5">
        <f t="shared" si="3"/>
        <v>0.84861118344907416</v>
      </c>
      <c r="T19" s="5">
        <f t="shared" si="3"/>
        <v>0.88471448206018521</v>
      </c>
      <c r="U19" s="5">
        <f t="shared" si="3"/>
        <v>0.9766139322916666</v>
      </c>
      <c r="V19" s="5">
        <f t="shared" si="3"/>
        <v>0.24547258391203708</v>
      </c>
      <c r="W19" s="5">
        <f t="shared" si="3"/>
        <v>0.60496173321759272</v>
      </c>
      <c r="X19" s="5">
        <f t="shared" si="3"/>
        <v>0.67674392361111113</v>
      </c>
    </row>
    <row r="20" spans="1:24" x14ac:dyDescent="0.15">
      <c r="A20" s="5"/>
      <c r="B20" s="5">
        <v>0.25</v>
      </c>
      <c r="C20" s="5">
        <v>4.3958009999999996</v>
      </c>
      <c r="D20" s="5">
        <v>0.51378500000000005</v>
      </c>
      <c r="E20" s="5">
        <v>1.2265839999999999</v>
      </c>
      <c r="F20" s="5">
        <v>1.6710210000000001</v>
      </c>
      <c r="G20" s="5">
        <v>0.57102900000000001</v>
      </c>
      <c r="H20" s="5">
        <v>0.44209199999999998</v>
      </c>
      <c r="I20" s="5">
        <v>10.509577999999999</v>
      </c>
      <c r="J20" s="5">
        <v>5.4840049999999998</v>
      </c>
      <c r="K20" s="5">
        <v>2.232993</v>
      </c>
      <c r="L20" s="5">
        <f>AVERAGE(C20:K20)</f>
        <v>3.0052097777777775</v>
      </c>
      <c r="M20" s="5">
        <v>0.25</v>
      </c>
      <c r="N20" s="5">
        <f>M20/3.25</f>
        <v>7.6923076923076927E-2</v>
      </c>
      <c r="O20" s="8">
        <f>($D$2-L20)/$D$2</f>
        <v>0.78260924639917695</v>
      </c>
      <c r="P20" s="5">
        <f t="shared" si="3"/>
        <v>0.68201671006944442</v>
      </c>
      <c r="Q20" s="5">
        <f t="shared" si="3"/>
        <v>0.9628338396990741</v>
      </c>
      <c r="R20" s="5">
        <f t="shared" si="3"/>
        <v>0.91127141203703699</v>
      </c>
      <c r="S20" s="5">
        <f t="shared" si="3"/>
        <v>0.87912174479166671</v>
      </c>
      <c r="T20" s="5">
        <f t="shared" si="3"/>
        <v>0.95869292534722228</v>
      </c>
      <c r="U20" s="5">
        <f t="shared" si="3"/>
        <v>0.96801996527777778</v>
      </c>
      <c r="V20" s="5">
        <f t="shared" si="3"/>
        <v>0.23975853587962967</v>
      </c>
      <c r="W20" s="5">
        <f t="shared" si="3"/>
        <v>0.60329824942129628</v>
      </c>
      <c r="X20" s="5">
        <f t="shared" si="3"/>
        <v>0.83846983506944439</v>
      </c>
    </row>
    <row r="21" spans="1:24" x14ac:dyDescent="0.15">
      <c r="A21" s="5"/>
      <c r="B21" s="5">
        <v>0.5</v>
      </c>
      <c r="C21" s="5">
        <v>1.725684</v>
      </c>
      <c r="D21" s="5">
        <v>0.915968</v>
      </c>
      <c r="E21" s="5">
        <v>3.6223700000000001</v>
      </c>
      <c r="F21" s="5">
        <v>0.140902</v>
      </c>
      <c r="G21" s="5">
        <v>0.20128499999999999</v>
      </c>
      <c r="H21" s="5">
        <v>1.108805</v>
      </c>
      <c r="I21" s="5">
        <v>8.9266509999999997</v>
      </c>
      <c r="J21" s="5">
        <v>4.024051</v>
      </c>
      <c r="K21" s="5">
        <v>2.2775099999999999</v>
      </c>
      <c r="L21" s="5">
        <f>AVERAGE(C21:K21)</f>
        <v>2.5492473333333332</v>
      </c>
      <c r="M21" s="5">
        <v>0.5</v>
      </c>
      <c r="N21" s="5">
        <f>M21/3.25</f>
        <v>0.15384615384615385</v>
      </c>
      <c r="O21" s="8">
        <f>($D$2-L21)/$D$2</f>
        <v>0.81559264081790117</v>
      </c>
      <c r="P21" s="5">
        <f t="shared" si="3"/>
        <v>0.87516753472222231</v>
      </c>
      <c r="Q21" s="5">
        <f t="shared" si="3"/>
        <v>0.93374074074074076</v>
      </c>
      <c r="R21" s="5">
        <f t="shared" si="3"/>
        <v>0.73796513310185186</v>
      </c>
      <c r="S21" s="5">
        <f t="shared" si="3"/>
        <v>0.98980743634259261</v>
      </c>
      <c r="T21" s="5">
        <f t="shared" si="3"/>
        <v>0.98543945312499992</v>
      </c>
      <c r="U21" s="5">
        <f t="shared" si="3"/>
        <v>0.9197913049768518</v>
      </c>
      <c r="V21" s="5">
        <f t="shared" si="3"/>
        <v>0.3542642505787037</v>
      </c>
      <c r="W21" s="5">
        <f t="shared" si="3"/>
        <v>0.70890834780092593</v>
      </c>
      <c r="X21" s="5">
        <f t="shared" si="3"/>
        <v>0.83524956597222222</v>
      </c>
    </row>
    <row r="22" spans="1:24" x14ac:dyDescent="0.15">
      <c r="A22" s="5"/>
      <c r="B22" s="5">
        <v>0.75</v>
      </c>
      <c r="C22" s="5">
        <v>0.869869</v>
      </c>
      <c r="D22" s="5">
        <v>0.72451900000000002</v>
      </c>
      <c r="E22" s="5">
        <v>1.839745</v>
      </c>
      <c r="F22" s="5">
        <v>1.492267</v>
      </c>
      <c r="G22" s="5">
        <v>0.18543299999999999</v>
      </c>
      <c r="H22" s="5">
        <v>0.39452799999999999</v>
      </c>
      <c r="I22" s="5">
        <v>8.9506879999999995</v>
      </c>
      <c r="J22" s="5">
        <v>1.388576</v>
      </c>
      <c r="K22" s="5">
        <v>0.34876699999999999</v>
      </c>
      <c r="L22" s="5">
        <f>AVERAGE(C22:K22)</f>
        <v>1.799376888888889</v>
      </c>
      <c r="M22" s="5">
        <v>0.75</v>
      </c>
      <c r="N22" s="5">
        <f>M22/3.25</f>
        <v>0.23076923076923078</v>
      </c>
      <c r="O22" s="8">
        <f>($D$2-L22)/$D$2</f>
        <v>0.8698367412551441</v>
      </c>
      <c r="P22" s="5">
        <f t="shared" si="3"/>
        <v>0.93707544849537039</v>
      </c>
      <c r="Q22" s="5">
        <f t="shared" si="3"/>
        <v>0.94758977141203693</v>
      </c>
      <c r="R22" s="5">
        <f t="shared" si="3"/>
        <v>0.8669165943287036</v>
      </c>
      <c r="S22" s="5">
        <f t="shared" si="3"/>
        <v>0.89205244502314818</v>
      </c>
      <c r="T22" s="5">
        <f t="shared" si="3"/>
        <v>0.98658615451388887</v>
      </c>
      <c r="U22" s="5">
        <f t="shared" si="3"/>
        <v>0.97146064814814814</v>
      </c>
      <c r="V22" s="5">
        <f t="shared" si="3"/>
        <v>0.352525462962963</v>
      </c>
      <c r="W22" s="5">
        <f t="shared" si="3"/>
        <v>0.89955324074074072</v>
      </c>
      <c r="X22" s="5">
        <f t="shared" si="3"/>
        <v>0.97477090567129621</v>
      </c>
    </row>
    <row r="23" spans="1:24" x14ac:dyDescent="0.15">
      <c r="A23" s="5"/>
      <c r="B23" s="5">
        <v>1</v>
      </c>
      <c r="C23" s="5">
        <v>2.2454719999999999</v>
      </c>
      <c r="D23" s="5">
        <v>1.1572389999999999</v>
      </c>
      <c r="E23" s="5">
        <v>2.1686329999999998</v>
      </c>
      <c r="F23" s="5">
        <v>1.283679</v>
      </c>
      <c r="G23" s="5">
        <v>0.85624500000000003</v>
      </c>
      <c r="H23" s="5">
        <v>1.193147</v>
      </c>
      <c r="I23" s="5">
        <v>7.0671340000000002</v>
      </c>
      <c r="J23" s="5">
        <v>1.0743910000000001</v>
      </c>
      <c r="K23" s="5">
        <v>2.3731270000000002</v>
      </c>
      <c r="L23" s="5">
        <f>AVERAGE(C23:K23)</f>
        <v>2.1576741111111111</v>
      </c>
      <c r="M23" s="5">
        <v>1</v>
      </c>
      <c r="N23" s="5">
        <f>M23/3.25</f>
        <v>0.30769230769230771</v>
      </c>
      <c r="O23" s="8">
        <f>($D$2-L23)/$D$2</f>
        <v>0.84391825006430043</v>
      </c>
      <c r="P23" s="5">
        <f t="shared" si="3"/>
        <v>0.83756712962962965</v>
      </c>
      <c r="Q23" s="5">
        <f t="shared" si="3"/>
        <v>0.91628768807870364</v>
      </c>
      <c r="R23" s="5">
        <f t="shared" si="3"/>
        <v>0.8431255063657408</v>
      </c>
      <c r="S23" s="5">
        <f t="shared" si="3"/>
        <v>0.90714127604166672</v>
      </c>
      <c r="T23" s="5">
        <f t="shared" si="3"/>
        <v>0.93806098090277779</v>
      </c>
      <c r="U23" s="5">
        <f t="shared" si="3"/>
        <v>0.91369017650462969</v>
      </c>
      <c r="V23" s="5">
        <f t="shared" si="3"/>
        <v>0.48877792245370366</v>
      </c>
      <c r="W23" s="5">
        <f t="shared" si="3"/>
        <v>0.92228074363425927</v>
      </c>
      <c r="X23" s="5">
        <f t="shared" si="3"/>
        <v>0.82833282696759258</v>
      </c>
    </row>
    <row r="24" spans="1:24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45" x14ac:dyDescent="0.15">
      <c r="A25" s="5">
        <v>3.2</v>
      </c>
      <c r="B25" s="5" t="s">
        <v>6</v>
      </c>
      <c r="C25" s="5">
        <v>1</v>
      </c>
      <c r="D25" s="5">
        <v>2</v>
      </c>
      <c r="E25" s="5">
        <v>3</v>
      </c>
      <c r="F25" s="5">
        <v>4</v>
      </c>
      <c r="G25" s="5">
        <v>5</v>
      </c>
      <c r="H25" s="5">
        <v>6</v>
      </c>
      <c r="I25" s="5">
        <v>7</v>
      </c>
      <c r="J25" s="5">
        <v>8</v>
      </c>
      <c r="K25" s="5">
        <v>9</v>
      </c>
      <c r="L25" s="5" t="s">
        <v>7</v>
      </c>
      <c r="M25" s="5" t="s">
        <v>6</v>
      </c>
      <c r="N25" s="5" t="s">
        <v>10</v>
      </c>
      <c r="O25" s="7" t="s">
        <v>8</v>
      </c>
      <c r="P25" s="5">
        <v>1</v>
      </c>
      <c r="Q25" s="5">
        <v>2</v>
      </c>
      <c r="R25" s="5">
        <v>3</v>
      </c>
      <c r="S25" s="5">
        <v>4</v>
      </c>
      <c r="T25" s="5">
        <v>5</v>
      </c>
      <c r="U25" s="5">
        <v>6</v>
      </c>
      <c r="V25" s="5">
        <v>7</v>
      </c>
      <c r="W25" s="5">
        <v>8</v>
      </c>
      <c r="X25" s="5">
        <v>9</v>
      </c>
    </row>
    <row r="26" spans="1:24" x14ac:dyDescent="0.15">
      <c r="A26" s="5"/>
      <c r="B26" s="5">
        <v>0.1</v>
      </c>
      <c r="C26" s="5">
        <v>3.5078969999999998</v>
      </c>
      <c r="D26" s="5">
        <v>6.190518</v>
      </c>
      <c r="E26" s="5">
        <v>1.6232530000000001</v>
      </c>
      <c r="F26" s="5">
        <v>2.3678279999999998</v>
      </c>
      <c r="G26" s="5">
        <v>1.794324</v>
      </c>
      <c r="H26" s="5">
        <v>0.22540499999999999</v>
      </c>
      <c r="I26" s="5">
        <v>4.8161120000000004</v>
      </c>
      <c r="J26" s="5">
        <v>4.9555619999999996</v>
      </c>
      <c r="K26" s="5">
        <v>1.7264390000000001</v>
      </c>
      <c r="L26" s="5">
        <f>AVERAGE(C26:K26)</f>
        <v>3.0230375555555558</v>
      </c>
      <c r="M26" s="5">
        <v>0.1</v>
      </c>
      <c r="N26" s="5">
        <f>M26/3.25</f>
        <v>3.0769230769230771E-2</v>
      </c>
      <c r="O26" s="8">
        <f>($E$2-L26)/$E$2</f>
        <v>0.90774421522352433</v>
      </c>
      <c r="P26" s="5">
        <f>($E$2-M26)/$E$2</f>
        <v>0.9969482421875</v>
      </c>
      <c r="Q26" s="5">
        <f t="shared" ref="Q26:X30" si="4">($E$2-D26)/$E$2</f>
        <v>0.81108038330078125</v>
      </c>
      <c r="R26" s="5">
        <f t="shared" si="4"/>
        <v>0.95046224975585947</v>
      </c>
      <c r="S26" s="5">
        <f t="shared" si="4"/>
        <v>0.92773962402343757</v>
      </c>
      <c r="T26" s="5">
        <f t="shared" si="4"/>
        <v>0.94524157714843748</v>
      </c>
      <c r="U26" s="5">
        <f t="shared" si="4"/>
        <v>0.9931211853027343</v>
      </c>
      <c r="V26" s="5">
        <f t="shared" si="4"/>
        <v>0.85302392578124997</v>
      </c>
      <c r="W26" s="5">
        <f t="shared" si="4"/>
        <v>0.84876824951171881</v>
      </c>
      <c r="X26" s="5">
        <f t="shared" si="4"/>
        <v>0.94731326293945317</v>
      </c>
    </row>
    <row r="27" spans="1:24" x14ac:dyDescent="0.15">
      <c r="A27" s="5"/>
      <c r="B27" s="5">
        <v>0.25</v>
      </c>
      <c r="C27" s="5">
        <v>3.570738</v>
      </c>
      <c r="D27" s="5">
        <v>6.1587610000000002</v>
      </c>
      <c r="E27" s="5">
        <v>2.4407049999999999</v>
      </c>
      <c r="F27" s="5">
        <v>0.375359</v>
      </c>
      <c r="G27" s="5">
        <v>0.84013700000000002</v>
      </c>
      <c r="H27" s="5">
        <v>1.1965779999999999</v>
      </c>
      <c r="I27" s="5">
        <v>6.9352970000000003</v>
      </c>
      <c r="J27" s="5">
        <v>3.8016770000000002</v>
      </c>
      <c r="K27" s="5">
        <v>1.7030099999999999</v>
      </c>
      <c r="L27" s="5">
        <f>AVERAGE(C27:K27)</f>
        <v>3.0024735555555555</v>
      </c>
      <c r="M27" s="5">
        <v>0.25</v>
      </c>
      <c r="N27" s="5">
        <f>M27/3.25</f>
        <v>7.6923076923076927E-2</v>
      </c>
      <c r="O27" s="8">
        <f>($E$2-L27)/$E$2</f>
        <v>0.9083717787000869</v>
      </c>
      <c r="P27" s="5">
        <f>($E$2-C27)/$E$2</f>
        <v>0.89102972412109382</v>
      </c>
      <c r="Q27" s="5">
        <f t="shared" si="4"/>
        <v>0.81204953002929692</v>
      </c>
      <c r="R27" s="5">
        <f t="shared" si="4"/>
        <v>0.92551559448242182</v>
      </c>
      <c r="S27" s="5">
        <f t="shared" si="4"/>
        <v>0.988544952392578</v>
      </c>
      <c r="T27" s="5">
        <f t="shared" si="4"/>
        <v>0.97436105346679691</v>
      </c>
      <c r="U27" s="5">
        <f t="shared" si="4"/>
        <v>0.96348333740234382</v>
      </c>
      <c r="V27" s="5">
        <f t="shared" si="4"/>
        <v>0.78835153198242192</v>
      </c>
      <c r="W27" s="5">
        <f t="shared" si="4"/>
        <v>0.88398202514648438</v>
      </c>
      <c r="X27" s="5">
        <f t="shared" si="4"/>
        <v>0.9480282592773438</v>
      </c>
    </row>
    <row r="28" spans="1:24" x14ac:dyDescent="0.15">
      <c r="A28" s="5"/>
      <c r="B28" s="5">
        <v>0.5</v>
      </c>
      <c r="C28" s="5">
        <v>10.451029999999999</v>
      </c>
      <c r="D28" s="5">
        <v>6.4821369999999998</v>
      </c>
      <c r="E28" s="5">
        <v>2.583634</v>
      </c>
      <c r="F28" s="5">
        <v>0.94907799999999998</v>
      </c>
      <c r="G28" s="5">
        <v>0.92119600000000001</v>
      </c>
      <c r="H28" s="5">
        <v>1.3896189999999999</v>
      </c>
      <c r="I28" s="5">
        <v>8.983174</v>
      </c>
      <c r="J28" s="5">
        <v>4.466958</v>
      </c>
      <c r="K28" s="5">
        <v>1.492917</v>
      </c>
      <c r="L28" s="5">
        <f>AVERAGE(C28:K28)</f>
        <v>4.1910825555555551</v>
      </c>
      <c r="M28" s="5">
        <v>0.5</v>
      </c>
      <c r="N28" s="5">
        <f>M28/3.25</f>
        <v>0.15384615384615385</v>
      </c>
      <c r="O28" s="8">
        <f>($E$2-L28)/$E$2</f>
        <v>0.87209831068250876</v>
      </c>
      <c r="P28" s="5">
        <f>($E$2-C28)/$E$2</f>
        <v>0.6810598754882814</v>
      </c>
      <c r="Q28" s="5">
        <f t="shared" si="4"/>
        <v>0.80218087768554691</v>
      </c>
      <c r="R28" s="5">
        <f t="shared" si="4"/>
        <v>0.92115374755859381</v>
      </c>
      <c r="S28" s="5">
        <f t="shared" si="4"/>
        <v>0.97103643798828121</v>
      </c>
      <c r="T28" s="5">
        <f t="shared" si="4"/>
        <v>0.9718873291015625</v>
      </c>
      <c r="U28" s="5">
        <f t="shared" si="4"/>
        <v>0.95759219360351566</v>
      </c>
      <c r="V28" s="5">
        <f t="shared" si="4"/>
        <v>0.72585528564453139</v>
      </c>
      <c r="W28" s="5">
        <f t="shared" si="4"/>
        <v>0.86367926025390629</v>
      </c>
      <c r="X28" s="5">
        <f t="shared" si="4"/>
        <v>0.95443978881835945</v>
      </c>
    </row>
    <row r="29" spans="1:24" x14ac:dyDescent="0.15">
      <c r="A29" s="5"/>
      <c r="B29" s="5">
        <v>0.75</v>
      </c>
      <c r="C29" s="5">
        <v>9.8102780000000003</v>
      </c>
      <c r="D29" s="5">
        <v>5.7026159999999999</v>
      </c>
      <c r="E29" s="5">
        <v>0.401833</v>
      </c>
      <c r="F29" s="5">
        <v>1.025714</v>
      </c>
      <c r="G29" s="5">
        <v>0.75916899999999998</v>
      </c>
      <c r="H29" s="5">
        <v>1.3107390000000001</v>
      </c>
      <c r="I29" s="5">
        <v>8.4540299999999995</v>
      </c>
      <c r="J29" s="5">
        <v>3.8116270000000001</v>
      </c>
      <c r="K29" s="5">
        <v>0.103411</v>
      </c>
      <c r="L29" s="5">
        <f>AVERAGE(C29:K29)</f>
        <v>3.4866018888888894</v>
      </c>
      <c r="M29" s="5">
        <v>0.75</v>
      </c>
      <c r="N29" s="5">
        <f>M29/3.25</f>
        <v>0.23076923076923078</v>
      </c>
      <c r="O29" s="8">
        <f>($E$2-L29)/$E$2</f>
        <v>0.89359735446506083</v>
      </c>
      <c r="P29" s="5">
        <f>($E$2-C29)/$E$2</f>
        <v>0.7006140747070313</v>
      </c>
      <c r="Q29" s="5">
        <f t="shared" si="4"/>
        <v>0.82596997070312506</v>
      </c>
      <c r="R29" s="5">
        <f t="shared" si="4"/>
        <v>0.9877370300292968</v>
      </c>
      <c r="S29" s="5">
        <f t="shared" si="4"/>
        <v>0.96869769287109375</v>
      </c>
      <c r="T29" s="5">
        <f t="shared" si="4"/>
        <v>0.97683200073242193</v>
      </c>
      <c r="U29" s="5">
        <f t="shared" si="4"/>
        <v>0.95999942016601558</v>
      </c>
      <c r="V29" s="5">
        <f t="shared" si="4"/>
        <v>0.74200347900390629</v>
      </c>
      <c r="W29" s="5">
        <f t="shared" si="4"/>
        <v>0.88367837524414061</v>
      </c>
      <c r="X29" s="5">
        <f t="shared" si="4"/>
        <v>0.99684414672851562</v>
      </c>
    </row>
    <row r="30" spans="1:24" x14ac:dyDescent="0.15">
      <c r="A30" s="5"/>
      <c r="B30" s="5">
        <v>1</v>
      </c>
      <c r="C30" s="5">
        <v>9.0364780000000007</v>
      </c>
      <c r="D30" s="5">
        <v>4.0375889999999997</v>
      </c>
      <c r="E30" s="5">
        <v>1.6812100000000001</v>
      </c>
      <c r="F30" s="5">
        <v>0.65119000000000005</v>
      </c>
      <c r="G30" s="5">
        <v>0.75807000000000002</v>
      </c>
      <c r="H30" s="5">
        <v>1.4961690000000001</v>
      </c>
      <c r="I30" s="5">
        <v>3.4912830000000001</v>
      </c>
      <c r="J30" s="5">
        <v>3.5208309999999998</v>
      </c>
      <c r="K30" s="5">
        <v>2.3079139999999998</v>
      </c>
      <c r="L30" s="5">
        <f>AVERAGE(C30:K30)</f>
        <v>2.997859333333333</v>
      </c>
      <c r="M30" s="5">
        <v>1</v>
      </c>
      <c r="N30" s="5">
        <f>M30/3.25</f>
        <v>0.30769230769230771</v>
      </c>
      <c r="O30" s="8">
        <f>($E$2-L30)/$E$2</f>
        <v>0.90851259358723957</v>
      </c>
      <c r="P30" s="5">
        <f>($E$2-C30)/$E$2</f>
        <v>0.72422857666015628</v>
      </c>
      <c r="Q30" s="5">
        <f t="shared" si="4"/>
        <v>0.87678256225585938</v>
      </c>
      <c r="R30" s="5">
        <f t="shared" si="4"/>
        <v>0.94869354248046878</v>
      </c>
      <c r="S30" s="5">
        <f t="shared" si="4"/>
        <v>0.98012725830078129</v>
      </c>
      <c r="T30" s="5">
        <f t="shared" si="4"/>
        <v>0.97686553955078137</v>
      </c>
      <c r="U30" s="5">
        <f t="shared" si="4"/>
        <v>0.95434054565429682</v>
      </c>
      <c r="V30" s="5">
        <f t="shared" si="4"/>
        <v>0.89345449829101564</v>
      </c>
      <c r="W30" s="5">
        <f t="shared" si="4"/>
        <v>0.89255276489257807</v>
      </c>
      <c r="X30" s="5">
        <f t="shared" si="4"/>
        <v>0.92956805419921873</v>
      </c>
    </row>
    <row r="31" spans="1:24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45" x14ac:dyDescent="0.15">
      <c r="A32" s="5">
        <v>4</v>
      </c>
      <c r="B32" s="5" t="s">
        <v>6</v>
      </c>
      <c r="C32" s="5">
        <v>1</v>
      </c>
      <c r="D32" s="5">
        <v>2</v>
      </c>
      <c r="E32" s="5">
        <v>3</v>
      </c>
      <c r="F32" s="5">
        <v>4</v>
      </c>
      <c r="G32" s="5">
        <v>5</v>
      </c>
      <c r="H32" s="5">
        <v>6</v>
      </c>
      <c r="I32" s="5">
        <v>7</v>
      </c>
      <c r="J32" s="5">
        <v>8</v>
      </c>
      <c r="K32" s="5">
        <v>9</v>
      </c>
      <c r="L32" s="5" t="s">
        <v>7</v>
      </c>
      <c r="M32" s="5" t="s">
        <v>6</v>
      </c>
      <c r="N32" s="5" t="s">
        <v>10</v>
      </c>
      <c r="O32" s="7" t="s">
        <v>8</v>
      </c>
      <c r="P32" s="5">
        <v>1</v>
      </c>
      <c r="Q32" s="5">
        <v>2</v>
      </c>
      <c r="R32" s="5">
        <v>3</v>
      </c>
      <c r="S32" s="5">
        <v>4</v>
      </c>
      <c r="T32" s="5">
        <v>5</v>
      </c>
      <c r="U32" s="5">
        <v>6</v>
      </c>
      <c r="V32" s="5">
        <v>7</v>
      </c>
      <c r="W32" s="5">
        <v>8</v>
      </c>
      <c r="X32" s="5">
        <v>9</v>
      </c>
    </row>
    <row r="33" spans="1:24" x14ac:dyDescent="0.15">
      <c r="A33" s="5"/>
      <c r="B33" s="5">
        <v>0.1</v>
      </c>
      <c r="C33" s="5">
        <v>14.731946000000001</v>
      </c>
      <c r="D33" s="5">
        <v>2.6304910000000001</v>
      </c>
      <c r="E33" s="5">
        <v>5.3247730000000004</v>
      </c>
      <c r="F33" s="5">
        <v>2.1662530000000002</v>
      </c>
      <c r="G33" s="5">
        <v>5.1333989999999998</v>
      </c>
      <c r="H33" s="5">
        <v>5.2795100000000001</v>
      </c>
      <c r="I33" s="5">
        <v>13.236298</v>
      </c>
      <c r="J33" s="5">
        <v>11.078347000000001</v>
      </c>
      <c r="K33" s="5">
        <v>9.2354020000000006</v>
      </c>
      <c r="L33" s="5">
        <f>AVERAGE(C33:K33)</f>
        <v>7.6462687777777774</v>
      </c>
      <c r="M33" s="5">
        <v>0.1</v>
      </c>
      <c r="N33" s="5">
        <f>M33/3.25</f>
        <v>3.0769230769230771E-2</v>
      </c>
      <c r="O33" s="8">
        <f>($F$2-L33)/$F$2</f>
        <v>0.88052705034722223</v>
      </c>
      <c r="P33" s="5">
        <f t="shared" ref="P33:X37" si="5">($F$2-C33)/$F$2</f>
        <v>0.76981334374999999</v>
      </c>
      <c r="Q33" s="5">
        <f t="shared" si="5"/>
        <v>0.95889857812500001</v>
      </c>
      <c r="R33" s="5">
        <f t="shared" si="5"/>
        <v>0.91680042187499999</v>
      </c>
      <c r="S33" s="5">
        <f t="shared" si="5"/>
        <v>0.96615229687500004</v>
      </c>
      <c r="T33" s="5">
        <f t="shared" si="5"/>
        <v>0.91979064062500004</v>
      </c>
      <c r="U33" s="5">
        <f t="shared" si="5"/>
        <v>0.91750765624999997</v>
      </c>
      <c r="V33" s="5">
        <f t="shared" si="5"/>
        <v>0.79318284375000003</v>
      </c>
      <c r="W33" s="5">
        <f t="shared" si="5"/>
        <v>0.82690082812499999</v>
      </c>
      <c r="X33" s="5">
        <f t="shared" si="5"/>
        <v>0.85569684374999999</v>
      </c>
    </row>
    <row r="34" spans="1:24" x14ac:dyDescent="0.15">
      <c r="A34" s="5"/>
      <c r="B34" s="5">
        <v>0.25</v>
      </c>
      <c r="C34" s="5">
        <v>14.683353</v>
      </c>
      <c r="D34" s="5">
        <v>3.319121</v>
      </c>
      <c r="E34" s="5">
        <v>4.8518549999999996</v>
      </c>
      <c r="F34" s="5">
        <v>2.1604890000000001</v>
      </c>
      <c r="G34" s="5">
        <v>5.2735719999999997</v>
      </c>
      <c r="H34" s="5">
        <v>2.9175080000000002</v>
      </c>
      <c r="I34" s="5">
        <v>1.99441</v>
      </c>
      <c r="J34" s="5">
        <v>6.4946029999999997</v>
      </c>
      <c r="K34" s="5">
        <v>9.2288080000000008</v>
      </c>
      <c r="L34" s="5">
        <f>AVERAGE(C34:K34)</f>
        <v>5.6581909999999995</v>
      </c>
      <c r="M34" s="5">
        <v>0.25</v>
      </c>
      <c r="N34" s="5">
        <f>M34/3.25</f>
        <v>7.6923076923076927E-2</v>
      </c>
      <c r="O34" s="8">
        <f>($F$2-L34)/$F$2</f>
        <v>0.91159076562499997</v>
      </c>
      <c r="P34" s="5">
        <f t="shared" si="5"/>
        <v>0.77057260937500005</v>
      </c>
      <c r="Q34" s="5">
        <f t="shared" si="5"/>
        <v>0.94813873437499996</v>
      </c>
      <c r="R34" s="5">
        <f t="shared" si="5"/>
        <v>0.92418976562499999</v>
      </c>
      <c r="S34" s="5">
        <f t="shared" si="5"/>
        <v>0.96624235937500003</v>
      </c>
      <c r="T34" s="5">
        <f t="shared" si="5"/>
        <v>0.91760043749999998</v>
      </c>
      <c r="U34" s="5">
        <f t="shared" si="5"/>
        <v>0.95441393750000003</v>
      </c>
      <c r="V34" s="5">
        <f t="shared" si="5"/>
        <v>0.96883734374999997</v>
      </c>
      <c r="W34" s="5">
        <f t="shared" si="5"/>
        <v>0.89852182812500003</v>
      </c>
      <c r="X34" s="5">
        <f t="shared" si="5"/>
        <v>0.85579987499999999</v>
      </c>
    </row>
    <row r="35" spans="1:24" x14ac:dyDescent="0.15">
      <c r="A35" s="5"/>
      <c r="B35" s="5">
        <v>0.5</v>
      </c>
      <c r="C35" s="5">
        <v>17.412065999999999</v>
      </c>
      <c r="D35" s="5">
        <v>5.1391419999999997</v>
      </c>
      <c r="E35" s="5">
        <v>4.3765010000000002</v>
      </c>
      <c r="F35" s="5">
        <v>1.9913719999999999</v>
      </c>
      <c r="G35" s="5">
        <v>5.2658810000000003</v>
      </c>
      <c r="H35" s="5">
        <v>5.2622970000000002</v>
      </c>
      <c r="I35" s="5">
        <v>6.450259</v>
      </c>
      <c r="J35" s="5">
        <v>8.1141450000000006</v>
      </c>
      <c r="K35" s="5">
        <v>6.5220159999999998</v>
      </c>
      <c r="L35" s="5">
        <f>AVERAGE(C35:K35)</f>
        <v>6.7259643333333337</v>
      </c>
      <c r="M35" s="5">
        <v>0.5</v>
      </c>
      <c r="N35" s="5">
        <f>M35/3.25</f>
        <v>0.15384615384615385</v>
      </c>
      <c r="O35" s="8">
        <f>($F$2-L35)/$F$2</f>
        <v>0.89490680729166661</v>
      </c>
      <c r="P35" s="5">
        <f t="shared" si="5"/>
        <v>0.72793646875000007</v>
      </c>
      <c r="Q35" s="5">
        <f t="shared" si="5"/>
        <v>0.91970090625000001</v>
      </c>
      <c r="R35" s="5">
        <f t="shared" si="5"/>
        <v>0.93161717187500004</v>
      </c>
      <c r="S35" s="5">
        <f t="shared" si="5"/>
        <v>0.96888481250000003</v>
      </c>
      <c r="T35" s="5">
        <f t="shared" si="5"/>
        <v>0.917720609375</v>
      </c>
      <c r="U35" s="5">
        <f t="shared" si="5"/>
        <v>0.91777660937499994</v>
      </c>
      <c r="V35" s="5">
        <f t="shared" si="5"/>
        <v>0.89921470312499996</v>
      </c>
      <c r="W35" s="5">
        <f t="shared" si="5"/>
        <v>0.87321648437499999</v>
      </c>
      <c r="X35" s="5">
        <f t="shared" si="5"/>
        <v>0.89809349999999999</v>
      </c>
    </row>
    <row r="36" spans="1:24" x14ac:dyDescent="0.15">
      <c r="A36" s="5"/>
      <c r="B36" s="5">
        <v>0.75</v>
      </c>
      <c r="C36" s="5">
        <v>16.29233</v>
      </c>
      <c r="D36" s="5">
        <v>1.8148789999999999</v>
      </c>
      <c r="E36" s="5">
        <v>1.9554990000000001</v>
      </c>
      <c r="F36" s="5">
        <v>0.88079099999999999</v>
      </c>
      <c r="G36" s="5">
        <v>5.6277850000000003</v>
      </c>
      <c r="H36" s="5">
        <v>4.2853349999999999</v>
      </c>
      <c r="I36" s="5">
        <v>3.8839610000000002</v>
      </c>
      <c r="J36" s="5">
        <v>2.4317030000000002</v>
      </c>
      <c r="K36" s="5">
        <v>4.8177079999999997</v>
      </c>
      <c r="L36" s="5">
        <f>AVERAGE(C36:K36)</f>
        <v>4.6655545555555555</v>
      </c>
      <c r="M36" s="5">
        <v>0.75</v>
      </c>
      <c r="N36" s="5">
        <f>M36/3.25</f>
        <v>0.23076923076923078</v>
      </c>
      <c r="O36" s="8">
        <f>($F$2-L36)/$F$2</f>
        <v>0.92710071006944439</v>
      </c>
      <c r="P36" s="5">
        <f t="shared" si="5"/>
        <v>0.74543234375</v>
      </c>
      <c r="Q36" s="5">
        <f t="shared" si="5"/>
        <v>0.97164251562500004</v>
      </c>
      <c r="R36" s="5">
        <f t="shared" si="5"/>
        <v>0.96944532812499995</v>
      </c>
      <c r="S36" s="5">
        <f t="shared" si="5"/>
        <v>0.98623764062499997</v>
      </c>
      <c r="T36" s="5">
        <f t="shared" si="5"/>
        <v>0.91206585937499995</v>
      </c>
      <c r="U36" s="5">
        <f t="shared" si="5"/>
        <v>0.93304164062499995</v>
      </c>
      <c r="V36" s="5">
        <f t="shared" si="5"/>
        <v>0.93931310937500001</v>
      </c>
      <c r="W36" s="5">
        <f t="shared" si="5"/>
        <v>0.96200464062500002</v>
      </c>
      <c r="X36" s="5">
        <f t="shared" si="5"/>
        <v>0.92472331250000006</v>
      </c>
    </row>
    <row r="37" spans="1:24" x14ac:dyDescent="0.15">
      <c r="A37" s="5"/>
      <c r="B37" s="5">
        <v>1</v>
      </c>
      <c r="C37" s="5">
        <v>15.013859999999999</v>
      </c>
      <c r="D37" s="5">
        <v>1.470915</v>
      </c>
      <c r="E37" s="5">
        <v>4.2651830000000004</v>
      </c>
      <c r="F37" s="5">
        <v>0.88079300000000005</v>
      </c>
      <c r="G37" s="5">
        <v>4.3411239999999998</v>
      </c>
      <c r="H37" s="5">
        <v>3.1999919999999999</v>
      </c>
      <c r="I37" s="5">
        <v>3.1990620000000001</v>
      </c>
      <c r="J37" s="5">
        <v>2.4524949999999999</v>
      </c>
      <c r="K37" s="5">
        <v>4.7880399999999996</v>
      </c>
      <c r="L37" s="5">
        <f>AVERAGE(C37:K37)</f>
        <v>4.401273777777778</v>
      </c>
      <c r="M37" s="5">
        <v>1</v>
      </c>
      <c r="N37" s="5">
        <f>M37/3.25</f>
        <v>0.30769230769230771</v>
      </c>
      <c r="O37" s="8">
        <f>($F$2-L37)/$F$2</f>
        <v>0.93123009722222228</v>
      </c>
      <c r="P37" s="5">
        <f t="shared" si="5"/>
        <v>0.76540843749999998</v>
      </c>
      <c r="Q37" s="5">
        <f t="shared" si="5"/>
        <v>0.97701695312500003</v>
      </c>
      <c r="R37" s="5">
        <f t="shared" si="5"/>
        <v>0.93335651562499999</v>
      </c>
      <c r="S37" s="5">
        <f t="shared" si="5"/>
        <v>0.98623760937500005</v>
      </c>
      <c r="T37" s="5">
        <f t="shared" si="5"/>
        <v>0.93216993749999999</v>
      </c>
      <c r="U37" s="5">
        <f t="shared" si="5"/>
        <v>0.95000012499999997</v>
      </c>
      <c r="V37" s="5">
        <f t="shared" si="5"/>
        <v>0.95001465625000003</v>
      </c>
      <c r="W37" s="5">
        <f t="shared" si="5"/>
        <v>0.96167976562500002</v>
      </c>
      <c r="X37" s="5">
        <f t="shared" si="5"/>
        <v>0.92518687499999996</v>
      </c>
    </row>
    <row r="38" spans="1:24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45" x14ac:dyDescent="0.15">
      <c r="A39" s="5">
        <v>4.8</v>
      </c>
      <c r="B39" s="5" t="s">
        <v>6</v>
      </c>
      <c r="C39" s="5">
        <v>1</v>
      </c>
      <c r="D39" s="5">
        <v>2</v>
      </c>
      <c r="E39" s="5">
        <v>3</v>
      </c>
      <c r="F39" s="5">
        <v>4</v>
      </c>
      <c r="G39" s="5">
        <v>5</v>
      </c>
      <c r="H39" s="5">
        <v>6</v>
      </c>
      <c r="I39" s="5">
        <v>7</v>
      </c>
      <c r="J39" s="5">
        <v>8</v>
      </c>
      <c r="K39" s="5">
        <v>9</v>
      </c>
      <c r="L39" s="5" t="s">
        <v>7</v>
      </c>
      <c r="M39" s="5" t="s">
        <v>6</v>
      </c>
      <c r="N39" s="5" t="s">
        <v>10</v>
      </c>
      <c r="O39" s="7" t="s">
        <v>8</v>
      </c>
      <c r="P39" s="5">
        <v>1</v>
      </c>
      <c r="Q39" s="5">
        <v>2</v>
      </c>
      <c r="R39" s="5">
        <v>3</v>
      </c>
      <c r="S39" s="5">
        <v>4</v>
      </c>
      <c r="T39" s="5">
        <v>5</v>
      </c>
      <c r="U39" s="5">
        <v>6</v>
      </c>
      <c r="V39" s="5">
        <v>7</v>
      </c>
      <c r="W39" s="5">
        <v>8</v>
      </c>
      <c r="X39" s="5">
        <v>9</v>
      </c>
    </row>
    <row r="40" spans="1:24" x14ac:dyDescent="0.15">
      <c r="A40" s="5"/>
      <c r="B40" s="5">
        <v>0.1</v>
      </c>
      <c r="C40" s="5">
        <v>38.571226000000003</v>
      </c>
      <c r="D40" s="5">
        <v>4.201454</v>
      </c>
      <c r="E40" s="5">
        <v>10.771243</v>
      </c>
      <c r="F40" s="5">
        <v>7.1862399999999997</v>
      </c>
      <c r="G40" s="5">
        <v>10.39639</v>
      </c>
      <c r="H40" s="5">
        <v>8.1402850000000004</v>
      </c>
      <c r="I40" s="5">
        <v>32.555616999999998</v>
      </c>
      <c r="J40" s="5">
        <v>5.9886290000000004</v>
      </c>
      <c r="K40" s="5">
        <v>31.864189</v>
      </c>
      <c r="L40" s="5">
        <f>AVERAGE(C40:K40)</f>
        <v>16.630585888888888</v>
      </c>
      <c r="M40" s="5">
        <v>0.1</v>
      </c>
      <c r="N40" s="5">
        <f>M40/3.25</f>
        <v>3.0769230769230771E-2</v>
      </c>
      <c r="O40" s="8">
        <f>($G$2-L40)/$G$2</f>
        <v>0.84962216173964766</v>
      </c>
      <c r="P40" s="5">
        <f t="shared" ref="P40:X44" si="6">($G$2-C40)/$G$2</f>
        <v>0.65122951027199061</v>
      </c>
      <c r="Q40" s="5">
        <f t="shared" si="6"/>
        <v>0.96200942201967599</v>
      </c>
      <c r="R40" s="5">
        <f t="shared" si="6"/>
        <v>0.90260377785011581</v>
      </c>
      <c r="S40" s="5">
        <f t="shared" si="6"/>
        <v>0.93502025462962968</v>
      </c>
      <c r="T40" s="5">
        <f t="shared" si="6"/>
        <v>0.90599329065393519</v>
      </c>
      <c r="U40" s="5">
        <f t="shared" si="6"/>
        <v>0.92639354564525456</v>
      </c>
      <c r="V40" s="5">
        <f t="shared" si="6"/>
        <v>0.70562412290219911</v>
      </c>
      <c r="W40" s="5">
        <f t="shared" si="6"/>
        <v>0.94584934714988422</v>
      </c>
      <c r="X40" s="5">
        <f t="shared" si="6"/>
        <v>0.71187618453414359</v>
      </c>
    </row>
    <row r="41" spans="1:24" x14ac:dyDescent="0.15">
      <c r="A41" s="5"/>
      <c r="B41" s="5">
        <v>0.25</v>
      </c>
      <c r="C41" s="5">
        <v>39.554395999999997</v>
      </c>
      <c r="D41" s="5">
        <v>4.8636720000000002</v>
      </c>
      <c r="E41" s="5">
        <v>10.923403</v>
      </c>
      <c r="F41" s="5">
        <v>6.6111089999999999</v>
      </c>
      <c r="G41" s="5">
        <v>10.386604999999999</v>
      </c>
      <c r="H41" s="4">
        <v>5.2649710000000001</v>
      </c>
      <c r="I41" s="5">
        <v>30.920083000000002</v>
      </c>
      <c r="J41" s="5">
        <v>6.2619850000000001</v>
      </c>
      <c r="K41" s="5">
        <v>32.461547000000003</v>
      </c>
      <c r="L41" s="5">
        <f>AVERAGE(C41:K41)</f>
        <v>16.360863444444444</v>
      </c>
      <c r="M41" s="5">
        <v>0.25</v>
      </c>
      <c r="N41" s="5">
        <f>M41/3.25</f>
        <v>7.6923076923076927E-2</v>
      </c>
      <c r="O41" s="8">
        <f>($G$2-L41)/$G$2</f>
        <v>0.85206105826421041</v>
      </c>
      <c r="P41" s="5">
        <f t="shared" si="6"/>
        <v>0.64233944589120373</v>
      </c>
      <c r="Q41" s="5">
        <f t="shared" si="6"/>
        <v>0.95602148437500001</v>
      </c>
      <c r="R41" s="5">
        <f t="shared" si="6"/>
        <v>0.90122790979456024</v>
      </c>
      <c r="S41" s="5">
        <f t="shared" si="6"/>
        <v>0.94022073025173614</v>
      </c>
      <c r="T41" s="5">
        <f t="shared" si="6"/>
        <v>0.90608176902488424</v>
      </c>
      <c r="U41" s="5">
        <f t="shared" si="6"/>
        <v>0.95239284035011573</v>
      </c>
      <c r="V41" s="5">
        <f t="shared" si="6"/>
        <v>0.72041302264178231</v>
      </c>
      <c r="W41" s="5">
        <f t="shared" si="6"/>
        <v>0.94337759512442132</v>
      </c>
      <c r="X41" s="5">
        <f t="shared" si="6"/>
        <v>0.70647472692418967</v>
      </c>
    </row>
    <row r="42" spans="1:24" x14ac:dyDescent="0.15">
      <c r="A42" s="5"/>
      <c r="B42" s="5">
        <v>0.5</v>
      </c>
      <c r="C42" s="5">
        <v>38.026479999999999</v>
      </c>
      <c r="D42" s="5">
        <v>4.184831</v>
      </c>
      <c r="E42" s="5">
        <v>11.516315000000001</v>
      </c>
      <c r="F42" s="5">
        <v>3.5658530000000002</v>
      </c>
      <c r="G42" s="4">
        <v>11.051099000000001</v>
      </c>
      <c r="H42" s="5">
        <v>9.5340620000000005</v>
      </c>
      <c r="I42" s="5">
        <v>27.639189999999999</v>
      </c>
      <c r="J42" s="5">
        <v>7.4996999999999998</v>
      </c>
      <c r="K42" s="5">
        <v>23.182817</v>
      </c>
      <c r="L42" s="5">
        <f>AVERAGE(C42:K42)</f>
        <v>15.133371888888892</v>
      </c>
      <c r="M42" s="5">
        <v>0.5</v>
      </c>
      <c r="N42" s="5">
        <f>M42/3.25</f>
        <v>0.15384615384615385</v>
      </c>
      <c r="O42" s="8">
        <f>($G$2-L42)/$G$2</f>
        <v>0.86316033809960135</v>
      </c>
      <c r="P42" s="5">
        <f t="shared" si="6"/>
        <v>0.65615523726851843</v>
      </c>
      <c r="Q42" s="5">
        <f t="shared" si="6"/>
        <v>0.96215973126446752</v>
      </c>
      <c r="R42" s="5">
        <f t="shared" si="6"/>
        <v>0.89586665400752308</v>
      </c>
      <c r="S42" s="5">
        <f t="shared" si="6"/>
        <v>0.96775668221932865</v>
      </c>
      <c r="T42" s="5">
        <f t="shared" si="6"/>
        <v>0.90007325122974535</v>
      </c>
      <c r="U42" s="5">
        <f t="shared" si="6"/>
        <v>0.9137906720196759</v>
      </c>
      <c r="V42" s="5">
        <f t="shared" si="6"/>
        <v>0.75007966218171296</v>
      </c>
      <c r="W42" s="5">
        <f t="shared" si="6"/>
        <v>0.93218587239583328</v>
      </c>
      <c r="X42" s="5">
        <f t="shared" si="6"/>
        <v>0.79037528030960646</v>
      </c>
    </row>
    <row r="43" spans="1:24" x14ac:dyDescent="0.15">
      <c r="A43" s="5"/>
      <c r="B43" s="5">
        <v>0.75</v>
      </c>
      <c r="C43" s="5">
        <v>23.026057000000002</v>
      </c>
      <c r="D43" s="5">
        <v>4.3617800000000004</v>
      </c>
      <c r="E43" s="5">
        <v>14.373146999999999</v>
      </c>
      <c r="F43" s="5">
        <v>7.1872319999999998</v>
      </c>
      <c r="G43" s="5">
        <v>11.481221</v>
      </c>
      <c r="H43" s="5">
        <v>3.701136</v>
      </c>
      <c r="I43" s="5">
        <v>21.331994000000002</v>
      </c>
      <c r="J43" s="5">
        <v>4.3617800000000004</v>
      </c>
      <c r="K43" s="5">
        <v>16.774979999999999</v>
      </c>
      <c r="L43" s="5">
        <f>AVERAGE(C43:K43)</f>
        <v>11.844369666666667</v>
      </c>
      <c r="M43" s="5">
        <v>0.75</v>
      </c>
      <c r="N43" s="5">
        <f>M43/3.25</f>
        <v>0.23076923076923078</v>
      </c>
      <c r="O43" s="8">
        <f>($G$2-L43)/$G$2</f>
        <v>0.89290030321662806</v>
      </c>
      <c r="P43" s="5">
        <f t="shared" si="6"/>
        <v>0.79179274269386579</v>
      </c>
      <c r="Q43" s="5">
        <f t="shared" si="6"/>
        <v>0.96055971498842596</v>
      </c>
      <c r="R43" s="5">
        <f t="shared" si="6"/>
        <v>0.87003447808159717</v>
      </c>
      <c r="S43" s="5">
        <f t="shared" si="6"/>
        <v>0.93501128472222228</v>
      </c>
      <c r="T43" s="5">
        <f t="shared" si="6"/>
        <v>0.89618398256655085</v>
      </c>
      <c r="U43" s="5">
        <f t="shared" si="6"/>
        <v>0.96653342013888888</v>
      </c>
      <c r="V43" s="5">
        <f t="shared" si="6"/>
        <v>0.80711087601273157</v>
      </c>
      <c r="W43" s="5">
        <f t="shared" si="6"/>
        <v>0.96055971498842596</v>
      </c>
      <c r="X43" s="5">
        <f t="shared" si="6"/>
        <v>0.84831651475694447</v>
      </c>
    </row>
    <row r="44" spans="1:24" x14ac:dyDescent="0.15">
      <c r="A44" s="5"/>
      <c r="B44" s="5">
        <v>1</v>
      </c>
      <c r="C44" s="5">
        <v>13.305289999999999</v>
      </c>
      <c r="D44" s="5">
        <v>4.3172090000000001</v>
      </c>
      <c r="E44" s="5">
        <v>13.730779</v>
      </c>
      <c r="F44" s="5">
        <v>5.2687869999999997</v>
      </c>
      <c r="G44" s="5">
        <v>11.542792</v>
      </c>
      <c r="H44" s="5">
        <v>4.3504860000000001</v>
      </c>
      <c r="I44" s="5">
        <v>8.8716679999999997</v>
      </c>
      <c r="J44" s="5">
        <v>13.305289999999999</v>
      </c>
      <c r="K44" s="5">
        <v>11.980496</v>
      </c>
      <c r="L44" s="5">
        <f>AVERAGE(C44:K44)</f>
        <v>9.6303107777777761</v>
      </c>
      <c r="M44" s="5">
        <v>1</v>
      </c>
      <c r="N44" s="5">
        <f>M44/3.25</f>
        <v>0.30769230769230771</v>
      </c>
      <c r="O44" s="8">
        <f>($G$2-L44)/$G$2</f>
        <v>0.91292036695441103</v>
      </c>
      <c r="P44" s="5">
        <f t="shared" si="6"/>
        <v>0.87969030309606477</v>
      </c>
      <c r="Q44" s="5">
        <f t="shared" si="6"/>
        <v>0.96096273690682865</v>
      </c>
      <c r="R44" s="5">
        <f t="shared" si="6"/>
        <v>0.87584292715567136</v>
      </c>
      <c r="S44" s="5">
        <f t="shared" si="6"/>
        <v>0.95235833514178236</v>
      </c>
      <c r="T44" s="5">
        <f t="shared" si="6"/>
        <v>0.89562724247685177</v>
      </c>
      <c r="U44" s="5">
        <f t="shared" si="6"/>
        <v>0.96066183810763883</v>
      </c>
      <c r="V44" s="5">
        <f t="shared" si="6"/>
        <v>0.91978020109953706</v>
      </c>
      <c r="W44" s="5">
        <f t="shared" si="6"/>
        <v>0.87969030309606477</v>
      </c>
      <c r="X44" s="5">
        <f t="shared" si="6"/>
        <v>0.89166941550925927</v>
      </c>
    </row>
    <row r="45" spans="1:24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45" x14ac:dyDescent="0.15">
      <c r="A46" s="5">
        <v>5.6</v>
      </c>
      <c r="B46" s="5" t="s">
        <v>6</v>
      </c>
      <c r="C46" s="5">
        <v>1</v>
      </c>
      <c r="D46" s="5">
        <v>2</v>
      </c>
      <c r="E46" s="5">
        <v>3</v>
      </c>
      <c r="F46" s="5">
        <v>4</v>
      </c>
      <c r="G46" s="5">
        <v>5</v>
      </c>
      <c r="H46" s="5">
        <v>6</v>
      </c>
      <c r="I46" s="5">
        <v>7</v>
      </c>
      <c r="J46" s="5">
        <v>8</v>
      </c>
      <c r="K46" s="5">
        <v>9</v>
      </c>
      <c r="L46" s="5" t="s">
        <v>7</v>
      </c>
      <c r="M46" s="5" t="s">
        <v>6</v>
      </c>
      <c r="N46" s="5" t="s">
        <v>10</v>
      </c>
      <c r="O46" s="7" t="s">
        <v>8</v>
      </c>
      <c r="P46" s="5">
        <v>1</v>
      </c>
      <c r="Q46" s="5">
        <v>2</v>
      </c>
      <c r="R46" s="5">
        <v>3</v>
      </c>
      <c r="S46" s="5">
        <v>4</v>
      </c>
      <c r="T46" s="5">
        <v>5</v>
      </c>
      <c r="U46" s="5">
        <v>6</v>
      </c>
      <c r="V46" s="5">
        <v>7</v>
      </c>
      <c r="W46" s="5">
        <v>8</v>
      </c>
      <c r="X46" s="5">
        <v>9</v>
      </c>
    </row>
    <row r="47" spans="1:24" x14ac:dyDescent="0.15">
      <c r="A47" s="5"/>
      <c r="B47" s="5">
        <v>0.1</v>
      </c>
      <c r="C47" s="5">
        <v>11.455304</v>
      </c>
      <c r="D47" s="5">
        <v>11.455304</v>
      </c>
      <c r="E47" s="5">
        <v>11.455304</v>
      </c>
      <c r="F47" s="5">
        <v>13.048531000000001</v>
      </c>
      <c r="G47" s="5">
        <v>8.9550640000000001</v>
      </c>
      <c r="H47" s="5">
        <v>20.353173999999999</v>
      </c>
      <c r="I47" s="5">
        <v>53.288665000000002</v>
      </c>
      <c r="J47" s="5">
        <v>23.671333000000001</v>
      </c>
      <c r="K47" s="5">
        <v>12.112653</v>
      </c>
      <c r="L47" s="5">
        <f>AVERAGE(C47:K47)</f>
        <v>18.421703555555556</v>
      </c>
      <c r="M47" s="5">
        <v>0.1</v>
      </c>
      <c r="N47" s="5">
        <f>M47/3.25</f>
        <v>3.0769230769230771E-2</v>
      </c>
      <c r="O47" s="8">
        <f>($H$2-L47)/$H$2</f>
        <v>0.89510236222465178</v>
      </c>
      <c r="P47" s="5">
        <f t="shared" ref="P47:X51" si="7">($H$2-C47)/$H$2</f>
        <v>0.93477072704081621</v>
      </c>
      <c r="Q47" s="5">
        <f t="shared" si="7"/>
        <v>0.93477072704081621</v>
      </c>
      <c r="R47" s="5">
        <f t="shared" si="7"/>
        <v>0.93477072704081621</v>
      </c>
      <c r="S47" s="5">
        <f t="shared" si="7"/>
        <v>0.9256985069697522</v>
      </c>
      <c r="T47" s="5">
        <f t="shared" si="7"/>
        <v>0.94900769861516032</v>
      </c>
      <c r="U47" s="5">
        <f t="shared" si="7"/>
        <v>0.88410410213192414</v>
      </c>
      <c r="V47" s="5">
        <f t="shared" si="7"/>
        <v>0.69656144656523311</v>
      </c>
      <c r="W47" s="5">
        <f t="shared" si="7"/>
        <v>0.86520970184948975</v>
      </c>
      <c r="X47" s="5">
        <f t="shared" si="7"/>
        <v>0.93102762276785711</v>
      </c>
    </row>
    <row r="48" spans="1:24" x14ac:dyDescent="0.15">
      <c r="A48" s="5"/>
      <c r="B48" s="5">
        <v>0.25</v>
      </c>
      <c r="C48" s="5">
        <v>11.340954999999999</v>
      </c>
      <c r="D48" s="5">
        <v>11.340954999999999</v>
      </c>
      <c r="E48" s="5">
        <v>11.340954999999999</v>
      </c>
      <c r="F48" s="5">
        <v>5.2134169999999997</v>
      </c>
      <c r="G48" s="5">
        <v>10.110284</v>
      </c>
      <c r="H48" s="4">
        <v>8.2808620000000008</v>
      </c>
      <c r="I48" s="5">
        <v>17.691980000000001</v>
      </c>
      <c r="J48" s="5">
        <v>11.340954999999999</v>
      </c>
      <c r="K48" s="5">
        <v>11.340954999999999</v>
      </c>
      <c r="L48" s="5">
        <f>AVERAGE(C48:K48)</f>
        <v>10.889035333333332</v>
      </c>
      <c r="M48" s="5">
        <v>0.25</v>
      </c>
      <c r="N48" s="5">
        <f>M48/3.25</f>
        <v>7.6923076923076927E-2</v>
      </c>
      <c r="O48" s="8">
        <f>($H$2-L48)/$H$2</f>
        <v>0.937995197855928</v>
      </c>
      <c r="P48" s="5">
        <f t="shared" si="7"/>
        <v>0.93542185791727395</v>
      </c>
      <c r="Q48" s="5">
        <f t="shared" si="7"/>
        <v>0.93542185791727395</v>
      </c>
      <c r="R48" s="5">
        <f t="shared" si="7"/>
        <v>0.93542185791727395</v>
      </c>
      <c r="S48" s="5">
        <f t="shared" si="7"/>
        <v>0.97031354204628284</v>
      </c>
      <c r="T48" s="5">
        <f t="shared" si="7"/>
        <v>0.9424295963921282</v>
      </c>
      <c r="U48" s="5">
        <f t="shared" si="7"/>
        <v>0.95284676794825063</v>
      </c>
      <c r="V48" s="5">
        <f t="shared" si="7"/>
        <v>0.89925758473032069</v>
      </c>
      <c r="W48" s="5">
        <f t="shared" si="7"/>
        <v>0.93542185791727395</v>
      </c>
      <c r="X48" s="5">
        <f t="shared" si="7"/>
        <v>0.93542185791727395</v>
      </c>
    </row>
    <row r="49" spans="1:24" x14ac:dyDescent="0.15">
      <c r="A49" s="5"/>
      <c r="B49" s="5">
        <v>0.5</v>
      </c>
      <c r="C49" s="5">
        <v>7.6144809999999996</v>
      </c>
      <c r="D49" s="5">
        <v>26.717068999999999</v>
      </c>
      <c r="E49" s="5">
        <v>16.263283000000001</v>
      </c>
      <c r="F49" s="5">
        <v>4.3608950000000002</v>
      </c>
      <c r="G49" s="4">
        <v>14.185460000000001</v>
      </c>
      <c r="H49" s="5">
        <v>12.973806</v>
      </c>
      <c r="I49" s="5">
        <v>14.958318</v>
      </c>
      <c r="J49" s="5">
        <v>7.8214790000000001</v>
      </c>
      <c r="K49" s="5">
        <v>17.358045000000001</v>
      </c>
      <c r="L49" s="5">
        <f>AVERAGE(C49:K49)</f>
        <v>13.583648444444444</v>
      </c>
      <c r="M49" s="5">
        <v>0.5</v>
      </c>
      <c r="N49" s="5">
        <f>M49/3.25</f>
        <v>0.15384615384615385</v>
      </c>
      <c r="O49" s="8">
        <f>($H$2-L49)/$H$2</f>
        <v>0.92265141875202461</v>
      </c>
      <c r="P49" s="5">
        <f t="shared" si="7"/>
        <v>0.95664130261479585</v>
      </c>
      <c r="Q49" s="5">
        <f t="shared" si="7"/>
        <v>0.84786654405065587</v>
      </c>
      <c r="R49" s="5">
        <f t="shared" si="7"/>
        <v>0.9073929311680029</v>
      </c>
      <c r="S49" s="5">
        <f t="shared" si="7"/>
        <v>0.97516800860969388</v>
      </c>
      <c r="T49" s="5">
        <f t="shared" si="7"/>
        <v>0.91922455812682213</v>
      </c>
      <c r="U49" s="5">
        <f t="shared" si="7"/>
        <v>0.92612400920189508</v>
      </c>
      <c r="V49" s="5">
        <f t="shared" si="7"/>
        <v>0.91482371765670556</v>
      </c>
      <c r="W49" s="5">
        <f t="shared" si="7"/>
        <v>0.95546260591290078</v>
      </c>
      <c r="X49" s="5">
        <f t="shared" si="7"/>
        <v>0.90115909142674921</v>
      </c>
    </row>
    <row r="50" spans="1:24" x14ac:dyDescent="0.15">
      <c r="A50" s="5"/>
      <c r="B50" s="5">
        <v>0.75</v>
      </c>
      <c r="C50" s="5">
        <v>6.5802930000000002</v>
      </c>
      <c r="D50" s="5">
        <v>17.983571999999999</v>
      </c>
      <c r="E50" s="5">
        <v>11.73709</v>
      </c>
      <c r="F50" s="5">
        <v>4.6840200000000003</v>
      </c>
      <c r="G50" s="5">
        <v>13.064631</v>
      </c>
      <c r="H50" s="5">
        <v>10.695421</v>
      </c>
      <c r="I50" s="5">
        <v>3.9062139999999999</v>
      </c>
      <c r="J50" s="5">
        <v>5.2075100000000001</v>
      </c>
      <c r="K50" s="5">
        <v>8.4901289999999996</v>
      </c>
      <c r="L50" s="5">
        <f>AVERAGE(C50:K50)</f>
        <v>9.1498755555555569</v>
      </c>
      <c r="M50" s="5">
        <v>0.75</v>
      </c>
      <c r="N50" s="5">
        <f>M50/3.25</f>
        <v>0.23076923076923078</v>
      </c>
      <c r="O50" s="8">
        <f>($H$2-L50)/$H$2</f>
        <v>0.94789839447683832</v>
      </c>
      <c r="P50" s="5">
        <f t="shared" si="7"/>
        <v>0.96253021934220107</v>
      </c>
      <c r="Q50" s="5">
        <f t="shared" si="7"/>
        <v>0.89759718932215737</v>
      </c>
      <c r="R50" s="5">
        <f t="shared" si="7"/>
        <v>0.93316616936953356</v>
      </c>
      <c r="S50" s="5">
        <f t="shared" si="7"/>
        <v>0.97332805666909616</v>
      </c>
      <c r="T50" s="5">
        <f t="shared" si="7"/>
        <v>0.9256068296738339</v>
      </c>
      <c r="U50" s="5">
        <f t="shared" si="7"/>
        <v>0.9390976847212098</v>
      </c>
      <c r="V50" s="5">
        <f t="shared" si="7"/>
        <v>0.97775707224854225</v>
      </c>
      <c r="W50" s="5">
        <f t="shared" si="7"/>
        <v>0.97034717793367342</v>
      </c>
      <c r="X50" s="5">
        <f t="shared" si="7"/>
        <v>0.95165515101129738</v>
      </c>
    </row>
    <row r="51" spans="1:24" x14ac:dyDescent="0.15">
      <c r="A51" s="5"/>
      <c r="B51" s="5">
        <v>1</v>
      </c>
      <c r="C51" s="5">
        <v>10.640122</v>
      </c>
      <c r="D51" s="5">
        <v>5.289587</v>
      </c>
      <c r="E51" s="5">
        <v>8.0299510000000005</v>
      </c>
      <c r="F51" s="5">
        <v>2.5758220000000001</v>
      </c>
      <c r="G51" s="5">
        <v>9.5758919999999996</v>
      </c>
      <c r="H51" s="5">
        <v>9.0171980000000005</v>
      </c>
      <c r="I51" s="5">
        <v>3.2642030000000002</v>
      </c>
      <c r="J51" s="5">
        <v>2.1628500000000002</v>
      </c>
      <c r="K51" s="5">
        <v>10.640122</v>
      </c>
      <c r="L51" s="5">
        <f>AVERAGE(C51:K51)</f>
        <v>6.7995274444444442</v>
      </c>
      <c r="M51" s="5">
        <v>1</v>
      </c>
      <c r="N51" s="5">
        <f>M51/3.25</f>
        <v>0.30769230769230771</v>
      </c>
      <c r="O51" s="8">
        <f>($H$2-L51)/$H$2</f>
        <v>0.96128184536463401</v>
      </c>
      <c r="P51" s="5">
        <f t="shared" si="7"/>
        <v>0.93941257060860062</v>
      </c>
      <c r="Q51" s="5">
        <f t="shared" si="7"/>
        <v>0.96987981163447512</v>
      </c>
      <c r="R51" s="5">
        <f t="shared" si="7"/>
        <v>0.95427551589832349</v>
      </c>
      <c r="S51" s="5">
        <f t="shared" si="7"/>
        <v>0.98533264622813421</v>
      </c>
      <c r="T51" s="5">
        <f t="shared" si="7"/>
        <v>0.94547255375364425</v>
      </c>
      <c r="U51" s="5">
        <f t="shared" si="7"/>
        <v>0.94865389258381916</v>
      </c>
      <c r="V51" s="5">
        <f t="shared" si="7"/>
        <v>0.98141283823797365</v>
      </c>
      <c r="W51" s="5">
        <f t="shared" si="7"/>
        <v>0.98768420872813412</v>
      </c>
      <c r="X51" s="5">
        <f t="shared" si="7"/>
        <v>0.93941257060860062</v>
      </c>
    </row>
    <row r="52" spans="1:24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45" x14ac:dyDescent="0.15">
      <c r="A53" s="5">
        <v>6.4</v>
      </c>
      <c r="B53" s="5" t="s">
        <v>6</v>
      </c>
      <c r="C53" s="5">
        <v>1</v>
      </c>
      <c r="D53" s="5">
        <v>2</v>
      </c>
      <c r="E53" s="5">
        <v>3</v>
      </c>
      <c r="F53" s="5">
        <v>4</v>
      </c>
      <c r="G53" s="5">
        <v>5</v>
      </c>
      <c r="H53" s="5">
        <v>6</v>
      </c>
      <c r="I53" s="5">
        <v>7</v>
      </c>
      <c r="J53" s="5">
        <v>8</v>
      </c>
      <c r="K53" s="5">
        <v>9</v>
      </c>
      <c r="L53" s="5" t="s">
        <v>7</v>
      </c>
      <c r="M53" s="5" t="s">
        <v>6</v>
      </c>
      <c r="N53" s="5" t="s">
        <v>10</v>
      </c>
      <c r="O53" s="7" t="s">
        <v>8</v>
      </c>
      <c r="P53" s="5">
        <v>1</v>
      </c>
      <c r="Q53" s="5">
        <v>2</v>
      </c>
      <c r="R53" s="5">
        <v>3</v>
      </c>
      <c r="S53" s="5">
        <v>4</v>
      </c>
      <c r="T53" s="5">
        <v>5</v>
      </c>
      <c r="U53" s="5">
        <v>6</v>
      </c>
      <c r="V53" s="5">
        <v>7</v>
      </c>
      <c r="W53" s="5">
        <v>8</v>
      </c>
      <c r="X53" s="5">
        <v>9</v>
      </c>
    </row>
    <row r="54" spans="1:24" x14ac:dyDescent="0.15">
      <c r="A54" s="5"/>
      <c r="B54" s="5">
        <v>0.1</v>
      </c>
      <c r="C54" s="5">
        <v>32.500647000000001</v>
      </c>
      <c r="D54" s="5">
        <v>32.500647000000001</v>
      </c>
      <c r="E54" s="5">
        <v>5.3857920000000004</v>
      </c>
      <c r="F54" s="5">
        <v>11.465417</v>
      </c>
      <c r="G54" s="5">
        <v>27.87846</v>
      </c>
      <c r="H54" s="5">
        <v>55.487788000000002</v>
      </c>
      <c r="I54" s="5">
        <v>28.252264</v>
      </c>
      <c r="J54" s="5">
        <v>11.014868</v>
      </c>
      <c r="K54" s="5">
        <v>13.128019999999999</v>
      </c>
      <c r="L54" s="5">
        <f>AVERAGE(C54:K54)</f>
        <v>24.179322555555554</v>
      </c>
      <c r="M54" s="5">
        <v>0.1</v>
      </c>
      <c r="N54" s="5">
        <f>M54/3.25</f>
        <v>3.0769230769230771E-2</v>
      </c>
      <c r="O54" s="8">
        <f>($I$2-L54)/$I$2</f>
        <v>0.90776320436265734</v>
      </c>
      <c r="P54" s="5">
        <f t="shared" ref="P54:X58" si="8">($I$2-C54)/$I$2</f>
        <v>0.87601987075805665</v>
      </c>
      <c r="Q54" s="5">
        <f t="shared" si="8"/>
        <v>0.87601987075805665</v>
      </c>
      <c r="R54" s="5">
        <f t="shared" si="8"/>
        <v>0.97945483398437505</v>
      </c>
      <c r="S54" s="5">
        <f t="shared" si="8"/>
        <v>0.95626290512084966</v>
      </c>
      <c r="T54" s="5">
        <f t="shared" si="8"/>
        <v>0.89365211486816409</v>
      </c>
      <c r="U54" s="5">
        <f t="shared" si="8"/>
        <v>0.78833088684082042</v>
      </c>
      <c r="V54" s="5">
        <f t="shared" si="8"/>
        <v>0.89222616577148439</v>
      </c>
      <c r="W54" s="5">
        <f t="shared" si="8"/>
        <v>0.95798161315917962</v>
      </c>
      <c r="X54" s="5">
        <f t="shared" si="8"/>
        <v>0.94992057800292973</v>
      </c>
    </row>
    <row r="55" spans="1:24" x14ac:dyDescent="0.15">
      <c r="A55" s="5"/>
      <c r="B55" s="5">
        <v>0.25</v>
      </c>
      <c r="C55" s="5">
        <v>14.179074</v>
      </c>
      <c r="D55" s="5">
        <v>14.179074</v>
      </c>
      <c r="E55" s="5">
        <v>3.9667720000000002</v>
      </c>
      <c r="F55" s="5">
        <v>14.179074</v>
      </c>
      <c r="G55" s="5">
        <v>14.179074</v>
      </c>
      <c r="H55" s="4">
        <v>54.029732000000003</v>
      </c>
      <c r="I55" s="5">
        <v>27.688241999999999</v>
      </c>
      <c r="J55" s="5">
        <v>9.3876570000000008</v>
      </c>
      <c r="K55" s="5">
        <v>16.292645</v>
      </c>
      <c r="L55" s="5">
        <f>AVERAGE(C55:K55)</f>
        <v>18.675704888888887</v>
      </c>
      <c r="M55" s="5">
        <v>0.25</v>
      </c>
      <c r="N55" s="5">
        <f>M55/3.25</f>
        <v>7.6923076923076927E-2</v>
      </c>
      <c r="O55" s="8">
        <f>($I$2-L55)/$I$2</f>
        <v>0.92875783962673608</v>
      </c>
      <c r="P55" s="5">
        <f t="shared" si="8"/>
        <v>0.94591112518310538</v>
      </c>
      <c r="Q55" s="5">
        <f t="shared" si="8"/>
        <v>0.94591112518310538</v>
      </c>
      <c r="R55" s="5">
        <f t="shared" si="8"/>
        <v>0.9848679656982422</v>
      </c>
      <c r="S55" s="5">
        <f t="shared" si="8"/>
        <v>0.94591112518310538</v>
      </c>
      <c r="T55" s="5">
        <f t="shared" si="8"/>
        <v>0.94591112518310538</v>
      </c>
      <c r="U55" s="5">
        <f t="shared" si="8"/>
        <v>0.79389292907714848</v>
      </c>
      <c r="V55" s="5">
        <f t="shared" si="8"/>
        <v>0.89437773895263672</v>
      </c>
      <c r="W55" s="5">
        <f t="shared" si="8"/>
        <v>0.9641889305114747</v>
      </c>
      <c r="X55" s="5">
        <f t="shared" si="8"/>
        <v>0.93784849166870121</v>
      </c>
    </row>
    <row r="56" spans="1:24" x14ac:dyDescent="0.15">
      <c r="A56" s="5"/>
      <c r="B56" s="5">
        <v>0.5</v>
      </c>
      <c r="C56" s="5">
        <v>6.5943480000000001</v>
      </c>
      <c r="D56" s="5">
        <v>6.5943480000000001</v>
      </c>
      <c r="E56" s="5">
        <v>5.3844409999999998</v>
      </c>
      <c r="F56" s="5">
        <v>6.107386</v>
      </c>
      <c r="G56" s="4">
        <v>18.244168999999999</v>
      </c>
      <c r="H56" s="5">
        <v>46.251246999999999</v>
      </c>
      <c r="I56" s="5">
        <v>16.599012999999999</v>
      </c>
      <c r="J56" s="5">
        <v>11.605162999999999</v>
      </c>
      <c r="K56" s="5">
        <v>15.950794999999999</v>
      </c>
      <c r="L56" s="5">
        <f>AVERAGE(C56:K56)</f>
        <v>14.814545555555558</v>
      </c>
      <c r="M56" s="5">
        <v>0.5</v>
      </c>
      <c r="N56" s="5">
        <f>M56/3.25</f>
        <v>0.15384615384615385</v>
      </c>
      <c r="O56" s="8">
        <f>($I$2-L56)/$I$2</f>
        <v>0.94348699357774524</v>
      </c>
      <c r="P56" s="5">
        <f t="shared" si="8"/>
        <v>0.97484455871582032</v>
      </c>
      <c r="Q56" s="5">
        <f t="shared" si="8"/>
        <v>0.97484455871582032</v>
      </c>
      <c r="R56" s="5">
        <f t="shared" si="8"/>
        <v>0.97945998764038089</v>
      </c>
      <c r="S56" s="5">
        <f t="shared" si="8"/>
        <v>0.97670217132568349</v>
      </c>
      <c r="T56" s="5">
        <f t="shared" si="8"/>
        <v>0.93040401840209963</v>
      </c>
      <c r="U56" s="5">
        <f t="shared" si="8"/>
        <v>0.8235654945373535</v>
      </c>
      <c r="V56" s="5">
        <f t="shared" si="8"/>
        <v>0.93667979049682615</v>
      </c>
      <c r="W56" s="5">
        <f t="shared" si="8"/>
        <v>0.95572981643676758</v>
      </c>
      <c r="X56" s="5">
        <f t="shared" si="8"/>
        <v>0.93915254592895514</v>
      </c>
    </row>
    <row r="57" spans="1:24" x14ac:dyDescent="0.15">
      <c r="A57" s="5"/>
      <c r="B57" s="5">
        <v>0.75</v>
      </c>
      <c r="C57" s="5">
        <v>10.229581</v>
      </c>
      <c r="D57" s="5">
        <v>4.616676</v>
      </c>
      <c r="E57" s="5">
        <v>4.7013389999999999</v>
      </c>
      <c r="F57" s="5">
        <v>5.7162680000000003</v>
      </c>
      <c r="G57" s="5">
        <v>16.817720999999999</v>
      </c>
      <c r="H57" s="5">
        <v>11.198600000000001</v>
      </c>
      <c r="I57" s="5">
        <v>7.6416180000000002</v>
      </c>
      <c r="J57" s="5">
        <v>5.3063789999999997</v>
      </c>
      <c r="K57" s="5">
        <v>11.472816999999999</v>
      </c>
      <c r="L57" s="5">
        <f>AVERAGE(C57:K57)</f>
        <v>8.6334443333333333</v>
      </c>
      <c r="M57" s="5">
        <v>0.75</v>
      </c>
      <c r="N57" s="5">
        <f>M57/3.25</f>
        <v>0.23076923076923078</v>
      </c>
      <c r="O57" s="8">
        <f>($I$2-L57)/$I$2</f>
        <v>0.96706602350870774</v>
      </c>
      <c r="P57" s="5">
        <f t="shared" si="8"/>
        <v>0.96097724533081053</v>
      </c>
      <c r="Q57" s="5">
        <f t="shared" si="8"/>
        <v>0.98238877868652352</v>
      </c>
      <c r="R57" s="5">
        <f t="shared" si="8"/>
        <v>0.9820658149719238</v>
      </c>
      <c r="S57" s="5">
        <f t="shared" si="8"/>
        <v>0.97819416809082027</v>
      </c>
      <c r="T57" s="5">
        <f t="shared" si="8"/>
        <v>0.9358454856872559</v>
      </c>
      <c r="U57" s="5">
        <f t="shared" si="8"/>
        <v>0.95728073120117185</v>
      </c>
      <c r="V57" s="5">
        <f t="shared" si="8"/>
        <v>0.97084954071044927</v>
      </c>
      <c r="W57" s="5">
        <f t="shared" si="8"/>
        <v>0.97975777053833013</v>
      </c>
      <c r="X57" s="5">
        <f t="shared" si="8"/>
        <v>0.95623467636108406</v>
      </c>
    </row>
    <row r="58" spans="1:24" x14ac:dyDescent="0.15">
      <c r="A58" s="5"/>
      <c r="B58" s="5">
        <v>1</v>
      </c>
      <c r="C58" s="5">
        <v>5.6215820000000001</v>
      </c>
      <c r="D58" s="5">
        <v>2.834346</v>
      </c>
      <c r="E58" s="5">
        <v>5.3610139999999999</v>
      </c>
      <c r="F58" s="5">
        <v>4.9492760000000002</v>
      </c>
      <c r="G58" s="5">
        <v>8.5586319999999994</v>
      </c>
      <c r="H58" s="5">
        <v>10.253579999999999</v>
      </c>
      <c r="I58" s="5">
        <v>5.6974400000000003</v>
      </c>
      <c r="J58" s="5">
        <v>3.2568800000000002</v>
      </c>
      <c r="K58" s="5">
        <v>10.253579999999999</v>
      </c>
      <c r="L58" s="5">
        <f>AVERAGE(C58:K58)</f>
        <v>6.3095922222222223</v>
      </c>
      <c r="M58" s="5">
        <v>1</v>
      </c>
      <c r="N58" s="5">
        <f>M58/3.25</f>
        <v>0.30769230769230771</v>
      </c>
      <c r="O58" s="8">
        <f>($I$2-L58)/$I$2</f>
        <v>0.97593081580268015</v>
      </c>
      <c r="P58" s="5">
        <f t="shared" si="8"/>
        <v>0.9785553665161133</v>
      </c>
      <c r="Q58" s="5">
        <f t="shared" si="8"/>
        <v>0.98918782806396488</v>
      </c>
      <c r="R58" s="5">
        <f t="shared" si="8"/>
        <v>0.97954935455322256</v>
      </c>
      <c r="S58" s="5">
        <f t="shared" si="8"/>
        <v>0.98112001037597663</v>
      </c>
      <c r="T58" s="5">
        <f t="shared" si="8"/>
        <v>0.96735140991210944</v>
      </c>
      <c r="U58" s="5">
        <f t="shared" si="8"/>
        <v>0.96088569641113286</v>
      </c>
      <c r="V58" s="5">
        <f t="shared" si="8"/>
        <v>0.9782659912109376</v>
      </c>
      <c r="W58" s="5">
        <f t="shared" si="8"/>
        <v>0.98757598876953112</v>
      </c>
      <c r="X58" s="5">
        <f t="shared" si="8"/>
        <v>0.96088569641113286</v>
      </c>
    </row>
    <row r="59" spans="1:24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45" x14ac:dyDescent="0.15">
      <c r="A60" s="5">
        <v>7.2</v>
      </c>
      <c r="B60" s="5" t="s">
        <v>6</v>
      </c>
      <c r="C60" s="5">
        <v>1</v>
      </c>
      <c r="D60" s="5">
        <v>2</v>
      </c>
      <c r="E60" s="5">
        <v>3</v>
      </c>
      <c r="F60" s="5">
        <v>4</v>
      </c>
      <c r="G60" s="5">
        <v>5</v>
      </c>
      <c r="H60" s="5">
        <v>6</v>
      </c>
      <c r="I60" s="5">
        <v>7</v>
      </c>
      <c r="J60" s="5">
        <v>8</v>
      </c>
      <c r="K60" s="5">
        <v>9</v>
      </c>
      <c r="L60" s="5" t="s">
        <v>7</v>
      </c>
      <c r="M60" s="5" t="s">
        <v>6</v>
      </c>
      <c r="N60" s="5" t="s">
        <v>10</v>
      </c>
      <c r="O60" s="7" t="s">
        <v>8</v>
      </c>
      <c r="P60" s="5">
        <v>1</v>
      </c>
      <c r="Q60" s="5">
        <v>2</v>
      </c>
      <c r="R60" s="5">
        <v>3</v>
      </c>
      <c r="S60" s="5">
        <v>4</v>
      </c>
      <c r="T60" s="5">
        <v>5</v>
      </c>
      <c r="U60" s="5">
        <v>6</v>
      </c>
      <c r="V60" s="5">
        <v>7</v>
      </c>
      <c r="W60" s="5">
        <v>8</v>
      </c>
      <c r="X60" s="5">
        <v>9</v>
      </c>
    </row>
    <row r="61" spans="1:24" x14ac:dyDescent="0.15">
      <c r="A61" s="5"/>
      <c r="B61" s="5">
        <v>0.1</v>
      </c>
      <c r="C61" s="5">
        <v>30.676200999999999</v>
      </c>
      <c r="D61" s="5">
        <v>15.928788000000001</v>
      </c>
      <c r="E61" s="5">
        <v>19.607519</v>
      </c>
      <c r="F61" s="5">
        <v>15.457649999999999</v>
      </c>
      <c r="G61" s="5">
        <v>20.321401000000002</v>
      </c>
      <c r="H61" s="5">
        <v>20.316201</v>
      </c>
      <c r="I61" s="5">
        <v>18.63571</v>
      </c>
      <c r="J61" s="5">
        <v>32.357411999999997</v>
      </c>
      <c r="K61" s="5">
        <v>11.216201</v>
      </c>
      <c r="L61" s="5">
        <f>AVERAGE(C61:K61)</f>
        <v>20.501898111111114</v>
      </c>
      <c r="M61" s="5">
        <v>0.1</v>
      </c>
      <c r="N61" s="5">
        <f>M61/3.25</f>
        <v>3.0769230769230771E-2</v>
      </c>
      <c r="O61" s="8">
        <f>($J$2-L61)/$J$2</f>
        <v>0.94507164643585195</v>
      </c>
      <c r="P61" s="5">
        <f t="shared" ref="P61:X65" si="9">($J$2-C61)/$J$2</f>
        <v>0.9178128188228738</v>
      </c>
      <c r="Q61" s="5">
        <f t="shared" si="9"/>
        <v>0.95732384902263379</v>
      </c>
      <c r="R61" s="5">
        <f t="shared" si="9"/>
        <v>0.94746785247342247</v>
      </c>
      <c r="S61" s="5">
        <f t="shared" si="9"/>
        <v>0.95858611432613172</v>
      </c>
      <c r="T61" s="5">
        <f t="shared" si="9"/>
        <v>0.94555523137431419</v>
      </c>
      <c r="U61" s="5">
        <f t="shared" si="9"/>
        <v>0.94556916313014405</v>
      </c>
      <c r="V61" s="5">
        <f t="shared" si="9"/>
        <v>0.95007150741598079</v>
      </c>
      <c r="W61" s="5">
        <f t="shared" si="9"/>
        <v>0.91330854552469132</v>
      </c>
      <c r="X61" s="5">
        <f t="shared" si="9"/>
        <v>0.96994973583247601</v>
      </c>
    </row>
    <row r="62" spans="1:24" x14ac:dyDescent="0.15">
      <c r="A62" s="5"/>
      <c r="B62" s="5">
        <v>0.25</v>
      </c>
      <c r="C62" s="5">
        <v>26.854534999999998</v>
      </c>
      <c r="D62" s="5">
        <v>26.854534999999998</v>
      </c>
      <c r="E62" s="5">
        <v>17.556889999999999</v>
      </c>
      <c r="F62" s="5">
        <v>15.25587</v>
      </c>
      <c r="G62" s="5">
        <v>17.568570000000001</v>
      </c>
      <c r="H62" s="4">
        <v>10.25874</v>
      </c>
      <c r="I62" s="5">
        <v>21.547844000000001</v>
      </c>
      <c r="J62" s="5">
        <v>20.853546999999999</v>
      </c>
      <c r="K62" s="5">
        <v>13.853471000000001</v>
      </c>
      <c r="L62" s="5">
        <f>AVERAGE(C62:K62)</f>
        <v>18.956000222222222</v>
      </c>
      <c r="M62" s="5">
        <v>0.25</v>
      </c>
      <c r="N62" s="5">
        <f>M62/3.25</f>
        <v>7.6923076923076927E-2</v>
      </c>
      <c r="O62" s="8">
        <f>($J$2-L62)/$J$2</f>
        <v>0.94921339103699898</v>
      </c>
      <c r="P62" s="5">
        <f t="shared" si="9"/>
        <v>0.92805176451045956</v>
      </c>
      <c r="Q62" s="5">
        <f t="shared" si="9"/>
        <v>0.92805176451045956</v>
      </c>
      <c r="R62" s="5">
        <f t="shared" si="9"/>
        <v>0.95296186449759945</v>
      </c>
      <c r="S62" s="5">
        <f t="shared" si="9"/>
        <v>0.95912672003600818</v>
      </c>
      <c r="T62" s="5">
        <f t="shared" si="9"/>
        <v>0.95293057163065842</v>
      </c>
      <c r="U62" s="5">
        <f t="shared" si="9"/>
        <v>0.9725149498456791</v>
      </c>
      <c r="V62" s="5">
        <f t="shared" si="9"/>
        <v>0.94226936514060355</v>
      </c>
      <c r="W62" s="5">
        <f t="shared" si="9"/>
        <v>0.9441295144247257</v>
      </c>
      <c r="X62" s="5">
        <f t="shared" si="9"/>
        <v>0.96288400473679692</v>
      </c>
    </row>
    <row r="63" spans="1:24" x14ac:dyDescent="0.15">
      <c r="A63" s="5"/>
      <c r="B63" s="5">
        <v>0.5</v>
      </c>
      <c r="C63" s="5">
        <v>39.268656999999997</v>
      </c>
      <c r="D63" s="5">
        <v>10.234712</v>
      </c>
      <c r="E63" s="5">
        <v>20.235614000000002</v>
      </c>
      <c r="F63" s="5">
        <v>18.232410999999999</v>
      </c>
      <c r="G63" s="4">
        <v>9.2214779999999994</v>
      </c>
      <c r="H63" s="5">
        <v>19.01247</v>
      </c>
      <c r="I63" s="5">
        <v>6.2247149999999998</v>
      </c>
      <c r="J63" s="5">
        <v>14.26324</v>
      </c>
      <c r="K63" s="5">
        <v>12.262130000000001</v>
      </c>
      <c r="L63" s="5">
        <f>AVERAGE(C63:K63)</f>
        <v>16.550603000000002</v>
      </c>
      <c r="M63" s="5">
        <v>0.5</v>
      </c>
      <c r="N63" s="5">
        <f>M63/3.25</f>
        <v>0.15384615384615385</v>
      </c>
      <c r="O63" s="8">
        <f>($J$2-L63)/$J$2</f>
        <v>0.95565789233967757</v>
      </c>
      <c r="P63" s="5">
        <f t="shared" si="9"/>
        <v>0.89479204978995197</v>
      </c>
      <c r="Q63" s="5">
        <f t="shared" si="9"/>
        <v>0.97257932527434843</v>
      </c>
      <c r="R63" s="5">
        <f t="shared" si="9"/>
        <v>0.94578507051611793</v>
      </c>
      <c r="S63" s="5">
        <f t="shared" si="9"/>
        <v>0.9511520195687585</v>
      </c>
      <c r="T63" s="5">
        <f t="shared" si="9"/>
        <v>0.97529396540637858</v>
      </c>
      <c r="U63" s="5">
        <f t="shared" si="9"/>
        <v>0.94906209812242792</v>
      </c>
      <c r="V63" s="5">
        <f t="shared" si="9"/>
        <v>0.98332284432870365</v>
      </c>
      <c r="W63" s="5">
        <f t="shared" si="9"/>
        <v>0.96178615826474623</v>
      </c>
      <c r="X63" s="5">
        <f t="shared" si="9"/>
        <v>0.96714749978566528</v>
      </c>
    </row>
    <row r="64" spans="1:24" x14ac:dyDescent="0.15">
      <c r="A64" s="5"/>
      <c r="B64" s="5">
        <v>0.75</v>
      </c>
      <c r="C64" s="5">
        <v>29.241499000000001</v>
      </c>
      <c r="D64" s="5">
        <v>19.241240999999999</v>
      </c>
      <c r="E64" s="5">
        <v>9.2219510000000007</v>
      </c>
      <c r="F64" s="5">
        <v>10.217739999999999</v>
      </c>
      <c r="G64" s="5">
        <v>14.95412</v>
      </c>
      <c r="H64" s="5">
        <v>18.274100000000001</v>
      </c>
      <c r="I64" s="5">
        <v>5.2884359999999999</v>
      </c>
      <c r="J64" s="5">
        <v>10.224719</v>
      </c>
      <c r="K64" s="5">
        <v>3.2895120000000002</v>
      </c>
      <c r="L64" s="5">
        <f>AVERAGE(C64:K64)</f>
        <v>13.328146444444444</v>
      </c>
      <c r="M64" s="5">
        <v>0.75</v>
      </c>
      <c r="N64" s="5">
        <f>M64/3.25</f>
        <v>0.23076923076923078</v>
      </c>
      <c r="O64" s="8">
        <f>($J$2-L64)/$J$2</f>
        <v>0.96429144578284565</v>
      </c>
      <c r="P64" s="5">
        <f t="shared" si="9"/>
        <v>0.9216566491983883</v>
      </c>
      <c r="Q64" s="5">
        <f t="shared" si="9"/>
        <v>0.94844917856224276</v>
      </c>
      <c r="R64" s="5">
        <f t="shared" si="9"/>
        <v>0.97529269815243491</v>
      </c>
      <c r="S64" s="5">
        <f t="shared" si="9"/>
        <v>0.97262479638203025</v>
      </c>
      <c r="T64" s="5">
        <f t="shared" si="9"/>
        <v>0.95993516375171473</v>
      </c>
      <c r="U64" s="5">
        <f t="shared" si="9"/>
        <v>0.95104032707476005</v>
      </c>
      <c r="V64" s="5">
        <f t="shared" si="9"/>
        <v>0.98583130787037043</v>
      </c>
      <c r="W64" s="5">
        <f t="shared" si="9"/>
        <v>0.97260609835819622</v>
      </c>
      <c r="X64" s="5">
        <f t="shared" si="9"/>
        <v>0.99118679269547327</v>
      </c>
    </row>
    <row r="65" spans="1:24" x14ac:dyDescent="0.15">
      <c r="A65" s="5"/>
      <c r="B65" s="5">
        <v>1</v>
      </c>
      <c r="C65" s="5">
        <v>13.259594999999999</v>
      </c>
      <c r="D65" s="5">
        <v>10.354710000000001</v>
      </c>
      <c r="E65" s="5">
        <v>2.253142</v>
      </c>
      <c r="F65" s="5">
        <v>10.36998</v>
      </c>
      <c r="G65" s="5">
        <v>5.2468120000000003</v>
      </c>
      <c r="H65" s="5">
        <v>6.58765</v>
      </c>
      <c r="I65" s="5">
        <v>10.247195</v>
      </c>
      <c r="J65" s="5">
        <v>5.2413600000000002</v>
      </c>
      <c r="K65" s="5">
        <v>3.453125</v>
      </c>
      <c r="L65" s="5">
        <f>AVERAGE(C65:K65)</f>
        <v>7.4459521111111098</v>
      </c>
      <c r="M65" s="5">
        <v>1</v>
      </c>
      <c r="N65" s="5">
        <f>M65/3.25</f>
        <v>0.30769230769230771</v>
      </c>
      <c r="O65" s="8">
        <f>($J$2-L65)/$J$2</f>
        <v>0.98005092562823881</v>
      </c>
      <c r="P65" s="5">
        <f t="shared" si="9"/>
        <v>0.96447510770318934</v>
      </c>
      <c r="Q65" s="5">
        <f t="shared" si="9"/>
        <v>0.9722578285751029</v>
      </c>
      <c r="R65" s="5">
        <f t="shared" si="9"/>
        <v>0.99396341842421121</v>
      </c>
      <c r="S65" s="5">
        <f t="shared" si="9"/>
        <v>0.97221691743827165</v>
      </c>
      <c r="T65" s="5">
        <f t="shared" si="9"/>
        <v>0.98594282621742124</v>
      </c>
      <c r="U65" s="5">
        <f t="shared" si="9"/>
        <v>0.98235047475137172</v>
      </c>
      <c r="V65" s="5">
        <f t="shared" si="9"/>
        <v>0.97254588102280526</v>
      </c>
      <c r="W65" s="5">
        <f t="shared" si="9"/>
        <v>0.985957433127572</v>
      </c>
      <c r="X65" s="5">
        <f t="shared" si="9"/>
        <v>0.99074844339420443</v>
      </c>
    </row>
    <row r="66" spans="1:24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45" x14ac:dyDescent="0.15">
      <c r="A67" s="5">
        <v>8</v>
      </c>
      <c r="B67" s="5" t="s">
        <v>6</v>
      </c>
      <c r="C67" s="5">
        <v>1</v>
      </c>
      <c r="D67" s="5">
        <v>2</v>
      </c>
      <c r="E67" s="5">
        <v>3</v>
      </c>
      <c r="F67" s="5">
        <v>4</v>
      </c>
      <c r="G67" s="5">
        <v>5</v>
      </c>
      <c r="H67" s="5">
        <v>6</v>
      </c>
      <c r="I67" s="5">
        <v>7</v>
      </c>
      <c r="J67" s="5">
        <v>8</v>
      </c>
      <c r="K67" s="5">
        <v>9</v>
      </c>
      <c r="L67" s="5" t="s">
        <v>7</v>
      </c>
      <c r="M67" s="5" t="s">
        <v>6</v>
      </c>
      <c r="N67" s="5" t="s">
        <v>10</v>
      </c>
      <c r="O67" s="7" t="s">
        <v>8</v>
      </c>
      <c r="P67" s="5">
        <v>1</v>
      </c>
      <c r="Q67" s="5">
        <v>2</v>
      </c>
      <c r="R67" s="5">
        <v>3</v>
      </c>
      <c r="S67" s="5">
        <v>4</v>
      </c>
      <c r="T67" s="5">
        <v>5</v>
      </c>
      <c r="U67" s="5">
        <v>6</v>
      </c>
      <c r="V67" s="5">
        <v>7</v>
      </c>
      <c r="W67" s="5">
        <v>8</v>
      </c>
      <c r="X67" s="5">
        <v>9</v>
      </c>
    </row>
    <row r="68" spans="1:24" x14ac:dyDescent="0.15">
      <c r="A68" s="5"/>
      <c r="B68" s="5">
        <v>0.1</v>
      </c>
      <c r="C68" s="5">
        <v>18.439755000000002</v>
      </c>
      <c r="D68" s="5">
        <v>15.24174</v>
      </c>
      <c r="E68" s="5">
        <v>24.224139999999998</v>
      </c>
      <c r="F68" s="5">
        <v>10.365142000000001</v>
      </c>
      <c r="G68" s="5">
        <v>20.411421000000001</v>
      </c>
      <c r="H68" s="5">
        <v>20.424130000000002</v>
      </c>
      <c r="I68" s="5">
        <v>28.243694000000001</v>
      </c>
      <c r="J68" s="5">
        <v>25.214310000000001</v>
      </c>
      <c r="K68" s="5">
        <v>32.241210000000002</v>
      </c>
      <c r="L68" s="5">
        <f>AVERAGE(C68:K68)</f>
        <v>21.645060222222224</v>
      </c>
      <c r="M68" s="5">
        <v>0.1</v>
      </c>
      <c r="N68" s="5">
        <v>3.0769230769230771E-2</v>
      </c>
      <c r="O68" s="8">
        <f>($K$2-L68)/$K$2</f>
        <v>0.95772449175347218</v>
      </c>
      <c r="P68" s="5">
        <f t="shared" ref="P68:X72" si="10">($K$2-C68)/$K$2</f>
        <v>0.96398485351562502</v>
      </c>
      <c r="Q68" s="5">
        <f t="shared" si="10"/>
        <v>0.97023097656250001</v>
      </c>
      <c r="R68" s="5">
        <f t="shared" si="10"/>
        <v>0.95268722656250004</v>
      </c>
      <c r="S68" s="5">
        <f t="shared" si="10"/>
        <v>0.97975558203125002</v>
      </c>
      <c r="T68" s="5">
        <f t="shared" si="10"/>
        <v>0.96013394335937496</v>
      </c>
      <c r="U68" s="5">
        <f t="shared" si="10"/>
        <v>0.96010912109375002</v>
      </c>
      <c r="V68" s="5">
        <f t="shared" si="10"/>
        <v>0.94483653515624999</v>
      </c>
      <c r="W68" s="5">
        <f t="shared" si="10"/>
        <v>0.95075330078124998</v>
      </c>
      <c r="X68" s="5">
        <f t="shared" si="10"/>
        <v>0.93702888671874995</v>
      </c>
    </row>
    <row r="69" spans="1:24" x14ac:dyDescent="0.15">
      <c r="A69" s="5"/>
      <c r="B69" s="5">
        <v>0.25</v>
      </c>
      <c r="C69" s="5">
        <v>31.184932</v>
      </c>
      <c r="D69" s="5">
        <v>28.214009999999998</v>
      </c>
      <c r="E69" s="5">
        <v>21.214100999999999</v>
      </c>
      <c r="F69" s="5">
        <v>12.121047000000001</v>
      </c>
      <c r="G69" s="5">
        <v>21.102218000000001</v>
      </c>
      <c r="H69" s="4">
        <v>8.181241</v>
      </c>
      <c r="I69" s="5">
        <v>10.174543999999999</v>
      </c>
      <c r="J69" s="5">
        <v>20.184932</v>
      </c>
      <c r="K69" s="5">
        <v>15.284649999999999</v>
      </c>
      <c r="L69" s="5">
        <f>AVERAGE(C69:K69)</f>
        <v>18.629075</v>
      </c>
      <c r="M69" s="5">
        <v>0.25</v>
      </c>
      <c r="N69" s="5">
        <v>7.6923076923076927E-2</v>
      </c>
      <c r="O69" s="8">
        <f>($K$2-L69)/$K$2</f>
        <v>0.963615087890625</v>
      </c>
      <c r="P69" s="5">
        <f t="shared" si="10"/>
        <v>0.93909192968749999</v>
      </c>
      <c r="Q69" s="5">
        <f t="shared" si="10"/>
        <v>0.94489451171875005</v>
      </c>
      <c r="R69" s="5">
        <f t="shared" si="10"/>
        <v>0.95856620898437495</v>
      </c>
      <c r="S69" s="5">
        <f t="shared" si="10"/>
        <v>0.97632608007812505</v>
      </c>
      <c r="T69" s="5">
        <f t="shared" si="10"/>
        <v>0.95878473046875001</v>
      </c>
      <c r="U69" s="5">
        <f t="shared" si="10"/>
        <v>0.984021013671875</v>
      </c>
      <c r="V69" s="5">
        <f t="shared" si="10"/>
        <v>0.98012784374999995</v>
      </c>
      <c r="W69" s="5">
        <f t="shared" si="10"/>
        <v>0.96057630468749999</v>
      </c>
      <c r="X69" s="5">
        <f t="shared" si="10"/>
        <v>0.97014716796875</v>
      </c>
    </row>
    <row r="70" spans="1:24" x14ac:dyDescent="0.15">
      <c r="A70" s="5"/>
      <c r="B70" s="5">
        <v>0.5</v>
      </c>
      <c r="C70" s="5">
        <v>18.439755000000002</v>
      </c>
      <c r="D70" s="5">
        <v>15.455894000000001</v>
      </c>
      <c r="E70" s="5">
        <v>18.439755000000002</v>
      </c>
      <c r="F70" s="5">
        <v>10.421454000000001</v>
      </c>
      <c r="G70" s="4">
        <v>8.4121550000000003</v>
      </c>
      <c r="H70" s="5">
        <v>9.2586099999999991</v>
      </c>
      <c r="I70" s="5">
        <v>15.241740999999999</v>
      </c>
      <c r="J70" s="5">
        <v>25.179455000000001</v>
      </c>
      <c r="K70" s="5">
        <v>12.24751</v>
      </c>
      <c r="L70" s="5">
        <f>AVERAGE(C70:K70)</f>
        <v>14.788481000000003</v>
      </c>
      <c r="M70" s="5">
        <v>0.5</v>
      </c>
      <c r="N70" s="5">
        <v>0.15384615384615385</v>
      </c>
      <c r="O70" s="8">
        <f>($K$2-L70)/$K$2</f>
        <v>0.97111624804687502</v>
      </c>
      <c r="P70" s="5">
        <f t="shared" si="10"/>
        <v>0.96398485351562502</v>
      </c>
      <c r="Q70" s="5">
        <f t="shared" si="10"/>
        <v>0.96981270703125</v>
      </c>
      <c r="R70" s="5">
        <f t="shared" si="10"/>
        <v>0.96398485351562502</v>
      </c>
      <c r="S70" s="5">
        <f t="shared" si="10"/>
        <v>0.97964559765625003</v>
      </c>
      <c r="T70" s="5">
        <f t="shared" si="10"/>
        <v>0.98357000976562503</v>
      </c>
      <c r="U70" s="5">
        <f t="shared" si="10"/>
        <v>0.98191677734375005</v>
      </c>
      <c r="V70" s="5">
        <f t="shared" si="10"/>
        <v>0.97023097460937502</v>
      </c>
      <c r="W70" s="5">
        <f t="shared" si="10"/>
        <v>0.95082137695312496</v>
      </c>
      <c r="X70" s="5">
        <f t="shared" si="10"/>
        <v>0.97607908203125004</v>
      </c>
    </row>
    <row r="71" spans="1:24" x14ac:dyDescent="0.15">
      <c r="A71" s="5"/>
      <c r="B71" s="5">
        <v>0.75</v>
      </c>
      <c r="C71" s="5">
        <v>13.127105999999999</v>
      </c>
      <c r="D71" s="5">
        <v>22.224150000000002</v>
      </c>
      <c r="E71" s="5">
        <v>8.2466500000000007</v>
      </c>
      <c r="F71" s="5">
        <v>2.12412</v>
      </c>
      <c r="G71" s="5">
        <v>10.35416</v>
      </c>
      <c r="H71" s="5">
        <v>8.2476120000000002</v>
      </c>
      <c r="I71" s="5">
        <v>13.127105999999999</v>
      </c>
      <c r="J71" s="5">
        <v>12.121478</v>
      </c>
      <c r="K71" s="5">
        <v>5.2419599999999997</v>
      </c>
      <c r="L71" s="5">
        <f>AVERAGE(C71:K71)</f>
        <v>10.534926888888888</v>
      </c>
      <c r="M71" s="5">
        <v>0.75</v>
      </c>
      <c r="N71" s="5">
        <v>0.23076923076923078</v>
      </c>
      <c r="O71" s="8">
        <f>($K$2-L71)/$K$2</f>
        <v>0.97942397092013889</v>
      </c>
      <c r="P71" s="5">
        <f t="shared" si="10"/>
        <v>0.97436112109374995</v>
      </c>
      <c r="Q71" s="5">
        <f t="shared" si="10"/>
        <v>0.95659345703124998</v>
      </c>
      <c r="R71" s="5">
        <f t="shared" si="10"/>
        <v>0.98389326171875002</v>
      </c>
      <c r="S71" s="5">
        <f t="shared" si="10"/>
        <v>0.99585132812499999</v>
      </c>
      <c r="T71" s="5">
        <f t="shared" si="10"/>
        <v>0.97977703125000004</v>
      </c>
      <c r="U71" s="5">
        <f t="shared" si="10"/>
        <v>0.98389138281249999</v>
      </c>
      <c r="V71" s="5">
        <f t="shared" si="10"/>
        <v>0.97436112109374995</v>
      </c>
      <c r="W71" s="5">
        <f t="shared" si="10"/>
        <v>0.97632523828124995</v>
      </c>
      <c r="X71" s="5">
        <f t="shared" si="10"/>
        <v>0.98976179687499999</v>
      </c>
    </row>
    <row r="72" spans="1:24" x14ac:dyDescent="0.15">
      <c r="A72" s="5"/>
      <c r="B72" s="5">
        <v>1</v>
      </c>
      <c r="C72" s="5">
        <v>44.275575000000003</v>
      </c>
      <c r="D72" s="5">
        <v>14.24103</v>
      </c>
      <c r="E72" s="5">
        <v>13.854100000000001</v>
      </c>
      <c r="F72" s="5">
        <v>9.2458519999999993</v>
      </c>
      <c r="G72" s="5">
        <v>6.0176499999999997</v>
      </c>
      <c r="H72" s="5">
        <v>7.3574099999999998</v>
      </c>
      <c r="I72" s="5">
        <v>4.2471300000000003</v>
      </c>
      <c r="J72" s="5">
        <v>0.125864</v>
      </c>
      <c r="K72" s="5">
        <v>3.2578499999999999</v>
      </c>
      <c r="L72" s="5">
        <f>AVERAGE(C72:K72)</f>
        <v>11.402495666666669</v>
      </c>
      <c r="M72" s="5">
        <v>1</v>
      </c>
      <c r="N72" s="5">
        <v>0.30769230769230771</v>
      </c>
      <c r="O72" s="8">
        <f>($K$2-L72)/$K$2</f>
        <v>0.97772950065104169</v>
      </c>
      <c r="P72" s="5">
        <f t="shared" si="10"/>
        <v>0.91352426757812499</v>
      </c>
      <c r="Q72" s="5">
        <f t="shared" si="10"/>
        <v>0.97218548828124995</v>
      </c>
      <c r="R72" s="5">
        <f t="shared" si="10"/>
        <v>0.97294121093749997</v>
      </c>
      <c r="S72" s="5">
        <f t="shared" si="10"/>
        <v>0.98194169531249997</v>
      </c>
      <c r="T72" s="5">
        <f t="shared" si="10"/>
        <v>0.98824677734374999</v>
      </c>
      <c r="U72" s="5">
        <f t="shared" si="10"/>
        <v>0.98563005859374997</v>
      </c>
      <c r="V72" s="5">
        <f t="shared" si="10"/>
        <v>0.99170482421874995</v>
      </c>
      <c r="W72" s="5">
        <f t="shared" si="10"/>
        <v>0.99975417187500004</v>
      </c>
      <c r="X72" s="5">
        <f t="shared" si="10"/>
        <v>0.99363701171874996</v>
      </c>
    </row>
  </sheetData>
  <phoneticPr fontId="2" type="noConversion"/>
  <conditionalFormatting sqref="C5:K5">
    <cfRule type="duplicateValues" dxfId="19" priority="10"/>
  </conditionalFormatting>
  <conditionalFormatting sqref="C6:K6">
    <cfRule type="duplicateValues" dxfId="18" priority="9"/>
  </conditionalFormatting>
  <conditionalFormatting sqref="C7:K7">
    <cfRule type="duplicateValues" dxfId="17" priority="8"/>
  </conditionalFormatting>
  <conditionalFormatting sqref="C8:K8">
    <cfRule type="duplicateValues" dxfId="16" priority="7"/>
  </conditionalFormatting>
  <conditionalFormatting sqref="C9:K9">
    <cfRule type="duplicateValues" dxfId="15" priority="6"/>
  </conditionalFormatting>
  <conditionalFormatting sqref="C12:K12">
    <cfRule type="duplicateValues" dxfId="14" priority="5"/>
  </conditionalFormatting>
  <conditionalFormatting sqref="C13:K13">
    <cfRule type="duplicateValues" dxfId="13" priority="4"/>
  </conditionalFormatting>
  <conditionalFormatting sqref="C26:K30">
    <cfRule type="duplicateValues" dxfId="12" priority="3"/>
  </conditionalFormatting>
  <conditionalFormatting sqref="C33:K37">
    <cfRule type="duplicateValues" dxfId="11" priority="1"/>
    <cfRule type="duplicateValues" dxfId="1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80"/>
  <sheetViews>
    <sheetView tabSelected="1" zoomScaleNormal="100" workbookViewId="0">
      <selection sqref="A1:XFD1048576"/>
    </sheetView>
  </sheetViews>
  <sheetFormatPr defaultRowHeight="15" x14ac:dyDescent="0.15"/>
  <cols>
    <col min="1" max="1" width="9" style="2" customWidth="1"/>
    <col min="2" max="2" width="19.375" style="2" customWidth="1"/>
    <col min="3" max="3" width="9" style="2" customWidth="1"/>
    <col min="4" max="8" width="9" style="2"/>
    <col min="9" max="9" width="7.125" style="2" customWidth="1"/>
    <col min="10" max="10" width="11.875" style="2" customWidth="1"/>
    <col min="11" max="16384" width="9" style="2"/>
  </cols>
  <sheetData>
    <row r="1" spans="1:19" x14ac:dyDescent="0.15">
      <c r="A1" s="10">
        <v>4</v>
      </c>
      <c r="B1" s="11" t="s">
        <v>1</v>
      </c>
      <c r="C1" s="11">
        <v>0</v>
      </c>
      <c r="D1" s="11">
        <v>0.1</v>
      </c>
      <c r="E1" s="11">
        <v>0.25</v>
      </c>
      <c r="F1" s="11">
        <v>0.5</v>
      </c>
      <c r="G1" s="11">
        <v>0.75</v>
      </c>
      <c r="H1" s="11">
        <v>1</v>
      </c>
      <c r="I1" s="10"/>
      <c r="J1" s="1" t="s">
        <v>2</v>
      </c>
      <c r="K1" s="1">
        <v>0</v>
      </c>
      <c r="L1" s="11">
        <v>0.1</v>
      </c>
      <c r="M1" s="11">
        <v>0.25</v>
      </c>
      <c r="N1" s="11">
        <v>0.5</v>
      </c>
      <c r="O1" s="11">
        <v>0.75</v>
      </c>
      <c r="P1" s="11">
        <v>1</v>
      </c>
    </row>
    <row r="2" spans="1:19" ht="30" x14ac:dyDescent="0.15">
      <c r="A2" s="10"/>
      <c r="B2" s="11"/>
      <c r="C2" s="11"/>
      <c r="D2" s="11"/>
      <c r="E2" s="11"/>
      <c r="F2" s="11"/>
      <c r="G2" s="11"/>
      <c r="H2" s="11"/>
      <c r="I2" s="10"/>
      <c r="J2" s="3" t="s">
        <v>4</v>
      </c>
      <c r="K2" s="1">
        <v>0</v>
      </c>
      <c r="L2" s="12">
        <v>3.0769230769230771E-2</v>
      </c>
      <c r="M2" s="12">
        <v>7.6923076923076927E-2</v>
      </c>
      <c r="N2" s="12">
        <v>0.15384615384615385</v>
      </c>
      <c r="O2" s="12">
        <v>0.23076923076923078</v>
      </c>
      <c r="P2" s="12">
        <v>0.30769230769230771</v>
      </c>
    </row>
    <row r="3" spans="1:19" x14ac:dyDescent="0.15">
      <c r="A3" s="10">
        <f>A1*A1*A1</f>
        <v>64</v>
      </c>
      <c r="B3" s="11">
        <v>1</v>
      </c>
      <c r="C3" s="11">
        <v>11.515333</v>
      </c>
      <c r="D3" s="11">
        <v>14.731946000000001</v>
      </c>
      <c r="E3" s="11">
        <v>14.683353</v>
      </c>
      <c r="F3" s="11">
        <v>17.412065999999999</v>
      </c>
      <c r="G3" s="11">
        <v>16.29233</v>
      </c>
      <c r="H3" s="11">
        <v>15.013859999999999</v>
      </c>
      <c r="I3" s="10"/>
      <c r="J3" s="11">
        <v>1</v>
      </c>
      <c r="K3" s="11">
        <f t="shared" ref="K3:P3" si="0">($A$3-C3)/$A$3</f>
        <v>0.82007292187500003</v>
      </c>
      <c r="L3" s="11">
        <f t="shared" si="0"/>
        <v>0.76981334374999999</v>
      </c>
      <c r="M3" s="11">
        <f t="shared" si="0"/>
        <v>0.77057260937500005</v>
      </c>
      <c r="N3" s="11">
        <f t="shared" si="0"/>
        <v>0.72793646875000007</v>
      </c>
      <c r="O3" s="11">
        <f t="shared" si="0"/>
        <v>0.74543234375</v>
      </c>
      <c r="P3" s="11">
        <f t="shared" si="0"/>
        <v>0.76540843749999998</v>
      </c>
    </row>
    <row r="4" spans="1:19" x14ac:dyDescent="0.15">
      <c r="A4" s="10"/>
      <c r="B4" s="11">
        <v>2</v>
      </c>
      <c r="C4" s="11">
        <v>6.5296459999999996</v>
      </c>
      <c r="D4" s="11">
        <v>2.6304910000000001</v>
      </c>
      <c r="E4" s="11">
        <v>3.319121</v>
      </c>
      <c r="F4" s="11">
        <v>5.1391419999999997</v>
      </c>
      <c r="G4" s="11">
        <v>1.8148789999999999</v>
      </c>
      <c r="H4" s="11">
        <v>1.470915</v>
      </c>
      <c r="I4" s="10"/>
      <c r="J4" s="11">
        <v>2</v>
      </c>
      <c r="K4" s="11">
        <f t="shared" ref="K4:K67" si="1">($A$3-C4)/$A$3</f>
        <v>0.89797428125000001</v>
      </c>
      <c r="L4" s="11">
        <f t="shared" ref="L4:L35" si="2">($A$3-D4)/$A$3</f>
        <v>0.95889857812500001</v>
      </c>
      <c r="M4" s="11">
        <f t="shared" ref="M4:M35" si="3">($A$3-E4)/$A$3</f>
        <v>0.94813873437499996</v>
      </c>
      <c r="N4" s="11">
        <f t="shared" ref="N4:N35" si="4">($A$3-F4)/$A$3</f>
        <v>0.91970090625000001</v>
      </c>
      <c r="O4" s="11">
        <f t="shared" ref="O4:O35" si="5">($A$3-G4)/$A$3</f>
        <v>0.97164251562500004</v>
      </c>
      <c r="P4" s="11">
        <f t="shared" ref="P4:P67" si="6">($A$3-H4)/$A$3</f>
        <v>0.97701695312500003</v>
      </c>
      <c r="S4" s="13"/>
    </row>
    <row r="5" spans="1:19" x14ac:dyDescent="0.15">
      <c r="A5" s="10"/>
      <c r="B5" s="11">
        <v>3</v>
      </c>
      <c r="C5" s="11">
        <v>14.951582</v>
      </c>
      <c r="D5" s="11">
        <v>5.3247730000000004</v>
      </c>
      <c r="E5" s="11">
        <v>4.8518549999999996</v>
      </c>
      <c r="F5" s="11">
        <v>4.3765010000000002</v>
      </c>
      <c r="G5" s="11">
        <v>1.9554990000000001</v>
      </c>
      <c r="H5" s="11">
        <v>4.2651830000000004</v>
      </c>
      <c r="I5" s="10"/>
      <c r="J5" s="11">
        <v>3</v>
      </c>
      <c r="K5" s="11">
        <f t="shared" si="1"/>
        <v>0.76638153124999997</v>
      </c>
      <c r="L5" s="11">
        <f t="shared" si="2"/>
        <v>0.91680042187499999</v>
      </c>
      <c r="M5" s="11">
        <f t="shared" si="3"/>
        <v>0.92418976562499999</v>
      </c>
      <c r="N5" s="11">
        <f t="shared" si="4"/>
        <v>0.93161717187500004</v>
      </c>
      <c r="O5" s="11">
        <f t="shared" si="5"/>
        <v>0.96944532812499995</v>
      </c>
      <c r="P5" s="11">
        <f t="shared" si="6"/>
        <v>0.93335651562499999</v>
      </c>
      <c r="S5" s="13"/>
    </row>
    <row r="6" spans="1:19" x14ac:dyDescent="0.15">
      <c r="A6" s="10"/>
      <c r="B6" s="11">
        <v>4</v>
      </c>
      <c r="C6" s="11">
        <v>4.5229679999999997</v>
      </c>
      <c r="D6" s="11">
        <v>2.1662530000000002</v>
      </c>
      <c r="E6" s="11">
        <v>2.1604890000000001</v>
      </c>
      <c r="F6" s="11">
        <v>1.9913719999999999</v>
      </c>
      <c r="G6" s="11">
        <v>0.88079099999999999</v>
      </c>
      <c r="H6" s="11">
        <v>0.88079300000000005</v>
      </c>
      <c r="I6" s="10"/>
      <c r="J6" s="11">
        <v>4</v>
      </c>
      <c r="K6" s="11">
        <f t="shared" si="1"/>
        <v>0.92932862500000002</v>
      </c>
      <c r="L6" s="11">
        <f t="shared" si="2"/>
        <v>0.96615229687500004</v>
      </c>
      <c r="M6" s="11">
        <f t="shared" si="3"/>
        <v>0.96624235937500003</v>
      </c>
      <c r="N6" s="11">
        <f t="shared" si="4"/>
        <v>0.96888481250000003</v>
      </c>
      <c r="O6" s="11">
        <f t="shared" si="5"/>
        <v>0.98623764062499997</v>
      </c>
      <c r="P6" s="11">
        <f t="shared" si="6"/>
        <v>0.98623760937500005</v>
      </c>
      <c r="S6" s="13"/>
    </row>
    <row r="7" spans="1:19" x14ac:dyDescent="0.15">
      <c r="A7" s="10"/>
      <c r="B7" s="11">
        <v>5</v>
      </c>
      <c r="C7" s="11">
        <v>27.919225999999998</v>
      </c>
      <c r="D7" s="11">
        <v>5.1333989999999998</v>
      </c>
      <c r="E7" s="11">
        <v>5.2735719999999997</v>
      </c>
      <c r="F7" s="11">
        <v>5.2658810000000003</v>
      </c>
      <c r="G7" s="11">
        <v>5.6277850000000003</v>
      </c>
      <c r="H7" s="11">
        <v>4.3411239999999998</v>
      </c>
      <c r="I7" s="10"/>
      <c r="J7" s="11">
        <v>5</v>
      </c>
      <c r="K7" s="11">
        <f t="shared" si="1"/>
        <v>0.56376209375000008</v>
      </c>
      <c r="L7" s="11">
        <f t="shared" si="2"/>
        <v>0.91979064062500004</v>
      </c>
      <c r="M7" s="11">
        <f t="shared" si="3"/>
        <v>0.91760043749999998</v>
      </c>
      <c r="N7" s="11">
        <f t="shared" si="4"/>
        <v>0.917720609375</v>
      </c>
      <c r="O7" s="11">
        <f t="shared" si="5"/>
        <v>0.91206585937499995</v>
      </c>
      <c r="P7" s="11">
        <f t="shared" si="6"/>
        <v>0.93216993749999999</v>
      </c>
      <c r="S7" s="13"/>
    </row>
    <row r="8" spans="1:19" x14ac:dyDescent="0.15">
      <c r="B8" s="11">
        <v>6</v>
      </c>
      <c r="C8" s="11">
        <v>57.464376000000001</v>
      </c>
      <c r="D8" s="11">
        <v>5.2795100000000001</v>
      </c>
      <c r="E8" s="11">
        <v>2.9175080000000002</v>
      </c>
      <c r="F8" s="11">
        <v>5.2622970000000002</v>
      </c>
      <c r="G8" s="11">
        <v>4.2853349999999999</v>
      </c>
      <c r="H8" s="11">
        <v>3.1999919999999999</v>
      </c>
      <c r="J8" s="11">
        <v>6</v>
      </c>
      <c r="K8" s="11">
        <f t="shared" si="1"/>
        <v>0.10211912499999998</v>
      </c>
      <c r="L8" s="11">
        <f t="shared" si="2"/>
        <v>0.91750765624999997</v>
      </c>
      <c r="M8" s="11">
        <f t="shared" si="3"/>
        <v>0.95441393750000003</v>
      </c>
      <c r="N8" s="11">
        <f t="shared" si="4"/>
        <v>0.91777660937499994</v>
      </c>
      <c r="O8" s="11">
        <f t="shared" si="5"/>
        <v>0.93304164062499995</v>
      </c>
      <c r="P8" s="11">
        <f t="shared" si="6"/>
        <v>0.95000012499999997</v>
      </c>
    </row>
    <row r="9" spans="1:19" x14ac:dyDescent="0.15">
      <c r="B9" s="11">
        <v>7</v>
      </c>
      <c r="C9" s="11">
        <v>29.986751000000002</v>
      </c>
      <c r="D9" s="11">
        <v>13.236298</v>
      </c>
      <c r="E9" s="11">
        <v>1.99441</v>
      </c>
      <c r="F9" s="11">
        <v>6.450259</v>
      </c>
      <c r="G9" s="11">
        <v>3.8839610000000002</v>
      </c>
      <c r="H9" s="11">
        <v>3.1990620000000001</v>
      </c>
      <c r="J9" s="11">
        <v>7</v>
      </c>
      <c r="K9" s="11">
        <f t="shared" si="1"/>
        <v>0.53145701562500003</v>
      </c>
      <c r="L9" s="11">
        <f t="shared" si="2"/>
        <v>0.79318284375000003</v>
      </c>
      <c r="M9" s="11">
        <f t="shared" si="3"/>
        <v>0.96883734374999997</v>
      </c>
      <c r="N9" s="11">
        <f t="shared" si="4"/>
        <v>0.89921470312499996</v>
      </c>
      <c r="O9" s="11">
        <f t="shared" si="5"/>
        <v>0.93931310937500001</v>
      </c>
      <c r="P9" s="11">
        <f t="shared" si="6"/>
        <v>0.95001465625000003</v>
      </c>
    </row>
    <row r="10" spans="1:19" x14ac:dyDescent="0.15">
      <c r="B10" s="11">
        <v>8</v>
      </c>
      <c r="C10" s="11">
        <v>8.7301120000000001</v>
      </c>
      <c r="D10" s="11">
        <v>11.078347000000001</v>
      </c>
      <c r="E10" s="11">
        <v>6.4946029999999997</v>
      </c>
      <c r="F10" s="11">
        <v>8.1141450000000006</v>
      </c>
      <c r="G10" s="11">
        <v>2.4317030000000002</v>
      </c>
      <c r="H10" s="11">
        <v>2.4524949999999999</v>
      </c>
      <c r="J10" s="11">
        <v>8</v>
      </c>
      <c r="K10" s="11">
        <f t="shared" si="1"/>
        <v>0.86359200000000003</v>
      </c>
      <c r="L10" s="11">
        <f t="shared" si="2"/>
        <v>0.82690082812499999</v>
      </c>
      <c r="M10" s="11">
        <f t="shared" si="3"/>
        <v>0.89852182812500003</v>
      </c>
      <c r="N10" s="11">
        <f t="shared" si="4"/>
        <v>0.87321648437499999</v>
      </c>
      <c r="O10" s="11">
        <f t="shared" si="5"/>
        <v>0.96200464062500002</v>
      </c>
      <c r="P10" s="11">
        <f t="shared" si="6"/>
        <v>0.96167976562500002</v>
      </c>
    </row>
    <row r="11" spans="1:19" x14ac:dyDescent="0.15">
      <c r="B11" s="11">
        <v>9</v>
      </c>
      <c r="C11" s="11">
        <v>9.4564120000000003</v>
      </c>
      <c r="D11" s="11">
        <v>9.2354020000000006</v>
      </c>
      <c r="E11" s="11">
        <v>9.2288080000000008</v>
      </c>
      <c r="F11" s="11">
        <v>6.5220159999999998</v>
      </c>
      <c r="G11" s="11">
        <v>4.8177079999999997</v>
      </c>
      <c r="H11" s="11">
        <v>4.7880399999999996</v>
      </c>
      <c r="J11" s="11">
        <v>9</v>
      </c>
      <c r="K11" s="11">
        <f t="shared" si="1"/>
        <v>0.8522435625</v>
      </c>
      <c r="L11" s="11">
        <f t="shared" si="2"/>
        <v>0.85569684374999999</v>
      </c>
      <c r="M11" s="11">
        <f t="shared" si="3"/>
        <v>0.85579987499999999</v>
      </c>
      <c r="N11" s="11">
        <f t="shared" si="4"/>
        <v>0.89809349999999999</v>
      </c>
      <c r="O11" s="11">
        <f t="shared" si="5"/>
        <v>0.92472331250000006</v>
      </c>
      <c r="P11" s="11">
        <f t="shared" si="6"/>
        <v>0.92518687499999996</v>
      </c>
    </row>
    <row r="12" spans="1:19" x14ac:dyDescent="0.15">
      <c r="B12" s="11">
        <v>10</v>
      </c>
      <c r="C12" s="1">
        <v>7.8727080000000003</v>
      </c>
      <c r="D12" s="1">
        <v>1.517763</v>
      </c>
      <c r="E12" s="1">
        <v>1.5044649999999999</v>
      </c>
      <c r="F12" s="1">
        <v>2.234423</v>
      </c>
      <c r="G12" s="1">
        <v>1.7396039999999999</v>
      </c>
      <c r="H12" s="1">
        <v>3.3859300000000001</v>
      </c>
      <c r="J12" s="11">
        <v>10</v>
      </c>
      <c r="K12" s="11">
        <f t="shared" si="1"/>
        <v>0.87698893749999995</v>
      </c>
      <c r="L12" s="11">
        <f t="shared" si="2"/>
        <v>0.97628495312499997</v>
      </c>
      <c r="M12" s="11">
        <f t="shared" si="3"/>
        <v>0.97649273437499995</v>
      </c>
      <c r="N12" s="11">
        <f t="shared" si="4"/>
        <v>0.96508714062500001</v>
      </c>
      <c r="O12" s="11">
        <f t="shared" si="5"/>
        <v>0.9728186875</v>
      </c>
      <c r="P12" s="11">
        <f t="shared" si="6"/>
        <v>0.94709484374999997</v>
      </c>
    </row>
    <row r="13" spans="1:19" x14ac:dyDescent="0.15">
      <c r="B13" s="11">
        <v>11</v>
      </c>
      <c r="C13" s="1">
        <v>27.562669</v>
      </c>
      <c r="D13" s="1">
        <v>7.3427809999999996</v>
      </c>
      <c r="E13" s="1">
        <v>3.8717299999999999</v>
      </c>
      <c r="F13" s="1">
        <v>1.8130139999999999</v>
      </c>
      <c r="G13" s="1">
        <v>2.500575</v>
      </c>
      <c r="H13" s="1">
        <v>3.9949629999999998</v>
      </c>
      <c r="J13" s="11">
        <v>11</v>
      </c>
      <c r="K13" s="11">
        <f t="shared" si="1"/>
        <v>0.56933329687500001</v>
      </c>
      <c r="L13" s="11">
        <f t="shared" si="2"/>
        <v>0.88526904687499997</v>
      </c>
      <c r="M13" s="11">
        <f t="shared" si="3"/>
        <v>0.93950421875000001</v>
      </c>
      <c r="N13" s="11">
        <f t="shared" si="4"/>
        <v>0.97167165624999996</v>
      </c>
      <c r="O13" s="11">
        <f t="shared" si="5"/>
        <v>0.96092851562500003</v>
      </c>
      <c r="P13" s="11">
        <f t="shared" si="6"/>
        <v>0.93757870312500002</v>
      </c>
    </row>
    <row r="14" spans="1:19" x14ac:dyDescent="0.15">
      <c r="B14" s="11">
        <v>12</v>
      </c>
      <c r="C14" s="1">
        <v>9.3450679999999995</v>
      </c>
      <c r="D14" s="1">
        <v>0.80683099999999996</v>
      </c>
      <c r="E14" s="1">
        <v>2.63422</v>
      </c>
      <c r="F14" s="1">
        <v>2.7818489999999998</v>
      </c>
      <c r="G14" s="1">
        <v>2.8918089999999999</v>
      </c>
      <c r="H14" s="1">
        <v>2.840328</v>
      </c>
      <c r="J14" s="11">
        <v>12</v>
      </c>
      <c r="K14" s="11">
        <f t="shared" si="1"/>
        <v>0.85398331250000004</v>
      </c>
      <c r="L14" s="11">
        <f t="shared" si="2"/>
        <v>0.98739326562499996</v>
      </c>
      <c r="M14" s="11">
        <f t="shared" si="3"/>
        <v>0.95884031250000001</v>
      </c>
      <c r="N14" s="11">
        <f t="shared" si="4"/>
        <v>0.95653360937499998</v>
      </c>
      <c r="O14" s="11">
        <f t="shared" si="5"/>
        <v>0.95481548437499997</v>
      </c>
      <c r="P14" s="11">
        <f t="shared" si="6"/>
        <v>0.95561987500000001</v>
      </c>
    </row>
    <row r="15" spans="1:19" x14ac:dyDescent="0.15">
      <c r="B15" s="11">
        <v>13</v>
      </c>
      <c r="C15" s="1">
        <v>22.308987999999999</v>
      </c>
      <c r="D15" s="1">
        <v>13.622597000000001</v>
      </c>
      <c r="E15" s="1">
        <v>13.362306</v>
      </c>
      <c r="F15" s="1">
        <v>3.1897000000000002</v>
      </c>
      <c r="G15" s="1">
        <v>7.2988309999999998</v>
      </c>
      <c r="H15" s="1">
        <v>5.9856059999999998</v>
      </c>
      <c r="J15" s="11">
        <v>13</v>
      </c>
      <c r="K15" s="11">
        <f t="shared" si="1"/>
        <v>0.65142206250000001</v>
      </c>
      <c r="L15" s="11">
        <f t="shared" si="2"/>
        <v>0.78714692187500002</v>
      </c>
      <c r="M15" s="11">
        <f t="shared" si="3"/>
        <v>0.79121396874999994</v>
      </c>
      <c r="N15" s="11">
        <f t="shared" si="4"/>
        <v>0.95016093749999997</v>
      </c>
      <c r="O15" s="11">
        <f t="shared" si="5"/>
        <v>0.885955765625</v>
      </c>
      <c r="P15" s="11">
        <f t="shared" si="6"/>
        <v>0.90647490625000005</v>
      </c>
    </row>
    <row r="16" spans="1:19" x14ac:dyDescent="0.15">
      <c r="B16" s="11">
        <v>14</v>
      </c>
      <c r="C16" s="1">
        <v>3.6658270000000002</v>
      </c>
      <c r="D16" s="1">
        <v>9.7280750000000005</v>
      </c>
      <c r="E16" s="1">
        <v>9.9006290000000003</v>
      </c>
      <c r="F16" s="1">
        <v>10.915131000000001</v>
      </c>
      <c r="G16" s="1">
        <v>10.165438</v>
      </c>
      <c r="H16" s="1">
        <v>4.7284730000000001</v>
      </c>
      <c r="J16" s="11">
        <v>14</v>
      </c>
      <c r="K16" s="11">
        <f t="shared" si="1"/>
        <v>0.942721453125</v>
      </c>
      <c r="L16" s="11">
        <f t="shared" si="2"/>
        <v>0.84799882812499994</v>
      </c>
      <c r="M16" s="11">
        <f t="shared" si="3"/>
        <v>0.84530267187499997</v>
      </c>
      <c r="N16" s="11">
        <f t="shared" si="4"/>
        <v>0.82945107812499996</v>
      </c>
      <c r="O16" s="11">
        <f t="shared" si="5"/>
        <v>0.84116503124999997</v>
      </c>
      <c r="P16" s="11">
        <f t="shared" si="6"/>
        <v>0.92611760937499998</v>
      </c>
    </row>
    <row r="17" spans="2:16" x14ac:dyDescent="0.15">
      <c r="B17" s="11">
        <v>15</v>
      </c>
      <c r="C17" s="1">
        <v>8.2026570000000003</v>
      </c>
      <c r="D17" s="1">
        <v>4.0092720000000002</v>
      </c>
      <c r="E17" s="1">
        <v>3.8439130000000001</v>
      </c>
      <c r="F17" s="1">
        <v>16.471602000000001</v>
      </c>
      <c r="G17" s="1">
        <v>16.135062999999999</v>
      </c>
      <c r="H17" s="1">
        <v>13.602123000000001</v>
      </c>
      <c r="J17" s="11">
        <v>15</v>
      </c>
      <c r="K17" s="11">
        <f t="shared" si="1"/>
        <v>0.87183348437499997</v>
      </c>
      <c r="L17" s="11">
        <f t="shared" si="2"/>
        <v>0.93735512499999996</v>
      </c>
      <c r="M17" s="11">
        <f t="shared" si="3"/>
        <v>0.93993885937499999</v>
      </c>
      <c r="N17" s="11">
        <f t="shared" si="4"/>
        <v>0.74263121874999993</v>
      </c>
      <c r="O17" s="11">
        <f t="shared" si="5"/>
        <v>0.74788964062499996</v>
      </c>
      <c r="P17" s="11">
        <f t="shared" si="6"/>
        <v>0.78746682812500002</v>
      </c>
    </row>
    <row r="18" spans="2:16" x14ac:dyDescent="0.15">
      <c r="B18" s="11">
        <v>16</v>
      </c>
      <c r="C18" s="1">
        <v>19.909182000000001</v>
      </c>
      <c r="D18" s="1">
        <v>7.319496</v>
      </c>
      <c r="E18" s="1">
        <v>5.424588</v>
      </c>
      <c r="F18" s="1">
        <v>4.355334</v>
      </c>
      <c r="G18" s="1">
        <v>3.651932</v>
      </c>
      <c r="H18" s="1">
        <v>2.5835300000000001</v>
      </c>
      <c r="J18" s="11">
        <v>16</v>
      </c>
      <c r="K18" s="11">
        <f t="shared" si="1"/>
        <v>0.68891903124999998</v>
      </c>
      <c r="L18" s="11">
        <f t="shared" si="2"/>
        <v>0.88563287499999999</v>
      </c>
      <c r="M18" s="11">
        <f t="shared" si="3"/>
        <v>0.9152408125</v>
      </c>
      <c r="N18" s="11">
        <f t="shared" si="4"/>
        <v>0.93194790625000001</v>
      </c>
      <c r="O18" s="11">
        <f t="shared" si="5"/>
        <v>0.94293856249999997</v>
      </c>
      <c r="P18" s="11">
        <f t="shared" si="6"/>
        <v>0.95963234374999995</v>
      </c>
    </row>
    <row r="19" spans="2:16" x14ac:dyDescent="0.15">
      <c r="B19" s="11">
        <v>17</v>
      </c>
      <c r="C19" s="1">
        <v>10.983673</v>
      </c>
      <c r="D19" s="1">
        <v>9.9407519999999998</v>
      </c>
      <c r="E19" s="1">
        <v>9.5741130000000005</v>
      </c>
      <c r="F19" s="1">
        <v>8.7766760000000001</v>
      </c>
      <c r="G19" s="1">
        <v>6.8523630000000004</v>
      </c>
      <c r="H19" s="1">
        <v>6.7816539999999996</v>
      </c>
      <c r="J19" s="11">
        <v>17</v>
      </c>
      <c r="K19" s="11">
        <f t="shared" si="1"/>
        <v>0.82838010937500006</v>
      </c>
      <c r="L19" s="11">
        <f t="shared" si="2"/>
        <v>0.84467574999999995</v>
      </c>
      <c r="M19" s="11">
        <f t="shared" si="3"/>
        <v>0.85040448437500005</v>
      </c>
      <c r="N19" s="11">
        <f t="shared" si="4"/>
        <v>0.86286443749999997</v>
      </c>
      <c r="O19" s="11">
        <f t="shared" si="5"/>
        <v>0.89293182812500005</v>
      </c>
      <c r="P19" s="11">
        <f t="shared" si="6"/>
        <v>0.89403665624999995</v>
      </c>
    </row>
    <row r="20" spans="2:16" x14ac:dyDescent="0.15">
      <c r="B20" s="11">
        <v>18</v>
      </c>
      <c r="C20" s="1">
        <v>4.5173670000000001</v>
      </c>
      <c r="D20" s="1">
        <v>12.323513999999999</v>
      </c>
      <c r="E20" s="1">
        <v>15.961271</v>
      </c>
      <c r="F20" s="1">
        <v>12.481214</v>
      </c>
      <c r="G20" s="1">
        <v>3.0900940000000001</v>
      </c>
      <c r="H20" s="1">
        <v>3.109219</v>
      </c>
      <c r="J20" s="11">
        <v>18</v>
      </c>
      <c r="K20" s="11">
        <f t="shared" si="1"/>
        <v>0.929416140625</v>
      </c>
      <c r="L20" s="11">
        <f t="shared" si="2"/>
        <v>0.80744509374999995</v>
      </c>
      <c r="M20" s="11">
        <f t="shared" si="3"/>
        <v>0.75060514062500006</v>
      </c>
      <c r="N20" s="11">
        <f t="shared" si="4"/>
        <v>0.80498103124999998</v>
      </c>
      <c r="O20" s="11">
        <f t="shared" si="5"/>
        <v>0.95171728124999999</v>
      </c>
      <c r="P20" s="11">
        <f t="shared" si="6"/>
        <v>0.95141845312499995</v>
      </c>
    </row>
    <row r="21" spans="2:16" x14ac:dyDescent="0.15">
      <c r="B21" s="11">
        <v>19</v>
      </c>
      <c r="C21" s="1">
        <v>4.7684730000000002</v>
      </c>
      <c r="D21" s="1">
        <v>26.162627000000001</v>
      </c>
      <c r="E21" s="1">
        <v>26.050391999999999</v>
      </c>
      <c r="F21" s="1">
        <v>34.767778</v>
      </c>
      <c r="G21" s="1">
        <v>34.244897000000002</v>
      </c>
      <c r="H21" s="1">
        <v>34.194360000000003</v>
      </c>
      <c r="J21" s="11">
        <v>19</v>
      </c>
      <c r="K21" s="11">
        <f t="shared" si="1"/>
        <v>0.925492609375</v>
      </c>
      <c r="L21" s="11">
        <f t="shared" si="2"/>
        <v>0.59120895312499999</v>
      </c>
      <c r="M21" s="11">
        <f t="shared" si="3"/>
        <v>0.59296262499999997</v>
      </c>
      <c r="N21" s="11">
        <f t="shared" si="4"/>
        <v>0.45675346875</v>
      </c>
      <c r="O21" s="11">
        <f t="shared" si="5"/>
        <v>0.46492348437499997</v>
      </c>
      <c r="P21" s="11">
        <f t="shared" si="6"/>
        <v>0.46571312499999995</v>
      </c>
    </row>
    <row r="22" spans="2:16" x14ac:dyDescent="0.15">
      <c r="B22" s="11">
        <v>20</v>
      </c>
      <c r="C22" s="1">
        <v>19.724595999999998</v>
      </c>
      <c r="D22" s="1">
        <v>3.5763699999999998</v>
      </c>
      <c r="E22" s="1">
        <v>6.3361830000000001</v>
      </c>
      <c r="F22" s="1">
        <v>8.2384430000000002</v>
      </c>
      <c r="G22" s="1">
        <v>7.7336280000000004</v>
      </c>
      <c r="H22" s="1">
        <v>6.8478300000000001</v>
      </c>
      <c r="J22" s="11">
        <v>20</v>
      </c>
      <c r="K22" s="11">
        <f t="shared" si="1"/>
        <v>0.69180318750000003</v>
      </c>
      <c r="L22" s="11">
        <f t="shared" si="2"/>
        <v>0.94411921875000004</v>
      </c>
      <c r="M22" s="11">
        <f t="shared" si="3"/>
        <v>0.90099714062500003</v>
      </c>
      <c r="N22" s="11">
        <f t="shared" si="4"/>
        <v>0.87127432812499994</v>
      </c>
      <c r="O22" s="11">
        <f t="shared" si="5"/>
        <v>0.87916206249999995</v>
      </c>
      <c r="P22" s="11">
        <f t="shared" si="6"/>
        <v>0.89300265624999997</v>
      </c>
    </row>
    <row r="23" spans="2:16" x14ac:dyDescent="0.15">
      <c r="B23" s="11">
        <v>21</v>
      </c>
      <c r="C23" s="1">
        <v>10.819509999999999</v>
      </c>
      <c r="D23" s="1">
        <v>15.454984</v>
      </c>
      <c r="E23" s="1">
        <v>12.458584</v>
      </c>
      <c r="F23" s="1">
        <v>9.6501859999999997</v>
      </c>
      <c r="G23" s="1">
        <v>9.6180280000000007</v>
      </c>
      <c r="H23" s="1">
        <v>8.2851949999999999</v>
      </c>
      <c r="J23" s="11">
        <v>21</v>
      </c>
      <c r="K23" s="11">
        <f t="shared" si="1"/>
        <v>0.83094515624999998</v>
      </c>
      <c r="L23" s="11">
        <f t="shared" si="2"/>
        <v>0.75851587500000006</v>
      </c>
      <c r="M23" s="11">
        <f t="shared" si="3"/>
        <v>0.80533462499999997</v>
      </c>
      <c r="N23" s="11">
        <f t="shared" si="4"/>
        <v>0.84921584375000003</v>
      </c>
      <c r="O23" s="11">
        <f t="shared" si="5"/>
        <v>0.84971831249999996</v>
      </c>
      <c r="P23" s="11">
        <f t="shared" si="6"/>
        <v>0.87054382812499997</v>
      </c>
    </row>
    <row r="24" spans="2:16" x14ac:dyDescent="0.15">
      <c r="B24" s="11">
        <v>22</v>
      </c>
      <c r="C24" s="1">
        <v>25.543382999999999</v>
      </c>
      <c r="D24" s="1">
        <v>18.771998</v>
      </c>
      <c r="E24" s="1">
        <v>45.262537000000002</v>
      </c>
      <c r="F24" s="1">
        <v>45.593392000000001</v>
      </c>
      <c r="G24" s="1">
        <v>43.761833000000003</v>
      </c>
      <c r="H24" s="1">
        <v>37.483350999999999</v>
      </c>
      <c r="J24" s="11">
        <v>22</v>
      </c>
      <c r="K24" s="11">
        <f t="shared" si="1"/>
        <v>0.60088464062500002</v>
      </c>
      <c r="L24" s="11">
        <f t="shared" si="2"/>
        <v>0.70668753125000006</v>
      </c>
      <c r="M24" s="11">
        <f t="shared" si="3"/>
        <v>0.29277285937499997</v>
      </c>
      <c r="N24" s="11">
        <f t="shared" si="4"/>
        <v>0.28760324999999998</v>
      </c>
      <c r="O24" s="11">
        <f t="shared" si="5"/>
        <v>0.31622135937499996</v>
      </c>
      <c r="P24" s="11">
        <f t="shared" si="6"/>
        <v>0.41432264062500002</v>
      </c>
    </row>
    <row r="25" spans="2:16" x14ac:dyDescent="0.15">
      <c r="B25" s="11">
        <v>23</v>
      </c>
      <c r="C25" s="1">
        <v>48.049410000000002</v>
      </c>
      <c r="D25" s="1">
        <v>4.6788860000000003</v>
      </c>
      <c r="E25" s="1">
        <v>11.223642</v>
      </c>
      <c r="F25" s="1">
        <v>12.065553</v>
      </c>
      <c r="G25" s="1">
        <v>11.744571000000001</v>
      </c>
      <c r="H25" s="1">
        <v>8.3696409999999997</v>
      </c>
      <c r="J25" s="11">
        <v>23</v>
      </c>
      <c r="K25" s="11">
        <f t="shared" si="1"/>
        <v>0.24922796874999997</v>
      </c>
      <c r="L25" s="11">
        <f t="shared" si="2"/>
        <v>0.92689240625000002</v>
      </c>
      <c r="M25" s="11">
        <f t="shared" si="3"/>
        <v>0.82463059375000003</v>
      </c>
      <c r="N25" s="11">
        <f t="shared" si="4"/>
        <v>0.81147573437499998</v>
      </c>
      <c r="O25" s="11">
        <f t="shared" si="5"/>
        <v>0.81649107812499999</v>
      </c>
      <c r="P25" s="11">
        <f t="shared" si="6"/>
        <v>0.86922435937499998</v>
      </c>
    </row>
    <row r="26" spans="2:16" x14ac:dyDescent="0.15">
      <c r="B26" s="11">
        <v>24</v>
      </c>
      <c r="C26" s="1">
        <v>9.0812600000000003</v>
      </c>
      <c r="D26" s="1">
        <v>11.729642999999999</v>
      </c>
      <c r="E26" s="1">
        <v>12.111306000000001</v>
      </c>
      <c r="F26" s="1">
        <v>19.791374999999999</v>
      </c>
      <c r="G26" s="1">
        <v>19.064152</v>
      </c>
      <c r="H26" s="1">
        <v>17.640633000000001</v>
      </c>
      <c r="J26" s="11">
        <v>24</v>
      </c>
      <c r="K26" s="11">
        <f t="shared" si="1"/>
        <v>0.85810531249999999</v>
      </c>
      <c r="L26" s="11">
        <f t="shared" si="2"/>
        <v>0.81672432812500007</v>
      </c>
      <c r="M26" s="11">
        <f t="shared" si="3"/>
        <v>0.81076084375000002</v>
      </c>
      <c r="N26" s="11">
        <f t="shared" si="4"/>
        <v>0.69075976562499997</v>
      </c>
      <c r="O26" s="11">
        <f t="shared" si="5"/>
        <v>0.702122625</v>
      </c>
      <c r="P26" s="11">
        <f t="shared" si="6"/>
        <v>0.72436510937499998</v>
      </c>
    </row>
    <row r="27" spans="2:16" x14ac:dyDescent="0.15">
      <c r="B27" s="11">
        <v>25</v>
      </c>
      <c r="C27" s="1">
        <v>20.759958999999998</v>
      </c>
      <c r="D27" s="1">
        <v>1.5788219999999999</v>
      </c>
      <c r="E27" s="1">
        <v>1.1744030000000001</v>
      </c>
      <c r="F27" s="1">
        <v>33.991425999999997</v>
      </c>
      <c r="G27" s="1">
        <v>33.155976000000003</v>
      </c>
      <c r="H27" s="1">
        <v>32.957202000000002</v>
      </c>
      <c r="J27" s="11">
        <v>25</v>
      </c>
      <c r="K27" s="11">
        <f t="shared" si="1"/>
        <v>0.67562564062500008</v>
      </c>
      <c r="L27" s="11">
        <f t="shared" si="2"/>
        <v>0.97533090624999996</v>
      </c>
      <c r="M27" s="11">
        <f t="shared" si="3"/>
        <v>0.98164995312500003</v>
      </c>
      <c r="N27" s="11">
        <f t="shared" si="4"/>
        <v>0.46888396875000005</v>
      </c>
      <c r="O27" s="11">
        <f t="shared" si="5"/>
        <v>0.48193787499999996</v>
      </c>
      <c r="P27" s="11">
        <f t="shared" si="6"/>
        <v>0.48504371874999996</v>
      </c>
    </row>
    <row r="28" spans="2:16" x14ac:dyDescent="0.15">
      <c r="B28" s="11">
        <v>26</v>
      </c>
      <c r="C28" s="1">
        <v>16.035740000000001</v>
      </c>
      <c r="D28" s="1">
        <v>4.7298770000000001</v>
      </c>
      <c r="E28" s="1">
        <v>2.2342819999999999</v>
      </c>
      <c r="F28" s="1">
        <v>10.33752</v>
      </c>
      <c r="G28" s="1">
        <v>10.33752</v>
      </c>
      <c r="H28" s="1">
        <v>1.743941</v>
      </c>
      <c r="J28" s="11">
        <v>26</v>
      </c>
      <c r="K28" s="11">
        <f t="shared" si="1"/>
        <v>0.74944156249999994</v>
      </c>
      <c r="L28" s="11">
        <f t="shared" si="2"/>
        <v>0.92609567187499997</v>
      </c>
      <c r="M28" s="11">
        <f t="shared" si="3"/>
        <v>0.96508934374999999</v>
      </c>
      <c r="N28" s="11">
        <f t="shared" si="4"/>
        <v>0.83847625000000003</v>
      </c>
      <c r="O28" s="11">
        <f t="shared" si="5"/>
        <v>0.83847625000000003</v>
      </c>
      <c r="P28" s="11">
        <f t="shared" si="6"/>
        <v>0.97275092187500001</v>
      </c>
    </row>
    <row r="29" spans="2:16" x14ac:dyDescent="0.15">
      <c r="B29" s="11">
        <v>27</v>
      </c>
      <c r="C29" s="1">
        <v>11.354509999999999</v>
      </c>
      <c r="D29" s="1">
        <v>36.555348000000002</v>
      </c>
      <c r="E29" s="1">
        <v>9.2288230000000002</v>
      </c>
      <c r="F29" s="1">
        <v>6.5220260000000003</v>
      </c>
      <c r="G29" s="1">
        <v>19.160782999999999</v>
      </c>
      <c r="H29" s="1">
        <v>16.386998999999999</v>
      </c>
      <c r="J29" s="11">
        <v>27</v>
      </c>
      <c r="K29" s="11">
        <f t="shared" si="1"/>
        <v>0.82258578125000004</v>
      </c>
      <c r="L29" s="11">
        <f t="shared" si="2"/>
        <v>0.42882268749999997</v>
      </c>
      <c r="M29" s="11">
        <f t="shared" si="3"/>
        <v>0.85579964062500002</v>
      </c>
      <c r="N29" s="11">
        <f t="shared" si="4"/>
        <v>0.89809334375000005</v>
      </c>
      <c r="O29" s="11">
        <f t="shared" si="5"/>
        <v>0.70061276562500008</v>
      </c>
      <c r="P29" s="11">
        <f t="shared" si="6"/>
        <v>0.74395314062499995</v>
      </c>
    </row>
    <row r="30" spans="2:16" x14ac:dyDescent="0.15">
      <c r="B30" s="11">
        <v>28</v>
      </c>
      <c r="C30" s="1">
        <v>14.110075999999999</v>
      </c>
      <c r="D30" s="1">
        <v>12.950855000000001</v>
      </c>
      <c r="E30" s="1">
        <v>11.173811000000001</v>
      </c>
      <c r="F30" s="1">
        <v>8.8231350000000006</v>
      </c>
      <c r="G30" s="1">
        <v>8.8231350000000006</v>
      </c>
      <c r="H30" s="1">
        <v>6.1334799999999996</v>
      </c>
      <c r="J30" s="11">
        <v>28</v>
      </c>
      <c r="K30" s="11">
        <f t="shared" si="1"/>
        <v>0.77953006250000001</v>
      </c>
      <c r="L30" s="11">
        <f t="shared" si="2"/>
        <v>0.79764289062499993</v>
      </c>
      <c r="M30" s="11">
        <f t="shared" si="3"/>
        <v>0.82540920312499999</v>
      </c>
      <c r="N30" s="11">
        <f t="shared" si="4"/>
        <v>0.86213851562499999</v>
      </c>
      <c r="O30" s="11">
        <f t="shared" si="5"/>
        <v>0.86213851562499999</v>
      </c>
      <c r="P30" s="11">
        <f t="shared" si="6"/>
        <v>0.90416437500000002</v>
      </c>
    </row>
    <row r="31" spans="2:16" x14ac:dyDescent="0.15">
      <c r="B31" s="11">
        <v>29</v>
      </c>
      <c r="C31" s="1">
        <v>26.327218999999999</v>
      </c>
      <c r="D31" s="1">
        <v>14.349164999999999</v>
      </c>
      <c r="E31" s="1">
        <v>13.530958</v>
      </c>
      <c r="F31" s="1">
        <v>13.660667</v>
      </c>
      <c r="G31" s="1">
        <v>7.0959599999999998</v>
      </c>
      <c r="H31" s="1">
        <v>4.5760589999999999</v>
      </c>
      <c r="J31" s="11">
        <v>29</v>
      </c>
      <c r="K31" s="11">
        <f t="shared" si="1"/>
        <v>0.58863720312500001</v>
      </c>
      <c r="L31" s="11">
        <f t="shared" si="2"/>
        <v>0.77579429687500001</v>
      </c>
      <c r="M31" s="11">
        <f t="shared" si="3"/>
        <v>0.78857878125000003</v>
      </c>
      <c r="N31" s="11">
        <f t="shared" si="4"/>
        <v>0.78655207812499994</v>
      </c>
      <c r="O31" s="11">
        <f t="shared" si="5"/>
        <v>0.88912562500000003</v>
      </c>
      <c r="P31" s="11">
        <f t="shared" si="6"/>
        <v>0.92849907812499999</v>
      </c>
    </row>
    <row r="32" spans="2:16" x14ac:dyDescent="0.15">
      <c r="B32" s="11">
        <v>30</v>
      </c>
      <c r="C32" s="1">
        <v>7.1529780000000001</v>
      </c>
      <c r="D32" s="1">
        <v>10.943275999999999</v>
      </c>
      <c r="E32" s="1">
        <v>10.858572000000001</v>
      </c>
      <c r="F32" s="1">
        <v>18.875554000000001</v>
      </c>
      <c r="G32" s="1">
        <v>10.539515</v>
      </c>
      <c r="H32" s="1">
        <v>9.2859829999999999</v>
      </c>
      <c r="J32" s="11">
        <v>30</v>
      </c>
      <c r="K32" s="11">
        <f t="shared" si="1"/>
        <v>0.88823471875000004</v>
      </c>
      <c r="L32" s="11">
        <f t="shared" si="2"/>
        <v>0.82901131250000004</v>
      </c>
      <c r="M32" s="11">
        <f t="shared" si="3"/>
        <v>0.83033481249999996</v>
      </c>
      <c r="N32" s="11">
        <f t="shared" si="4"/>
        <v>0.70506946874999998</v>
      </c>
      <c r="O32" s="11">
        <f t="shared" si="5"/>
        <v>0.83532007812499998</v>
      </c>
      <c r="P32" s="11">
        <f t="shared" si="6"/>
        <v>0.85490651562499997</v>
      </c>
    </row>
    <row r="33" spans="2:16" x14ac:dyDescent="0.15">
      <c r="B33" s="11">
        <v>31</v>
      </c>
      <c r="C33" s="1">
        <v>7.7277610000000001</v>
      </c>
      <c r="D33" s="1">
        <v>32.654913000000001</v>
      </c>
      <c r="E33" s="1">
        <v>34.644934999999997</v>
      </c>
      <c r="F33" s="1">
        <v>33.149025000000002</v>
      </c>
      <c r="G33" s="1">
        <v>26.625539</v>
      </c>
      <c r="H33" s="1">
        <v>24.824169000000001</v>
      </c>
      <c r="J33" s="11">
        <v>31</v>
      </c>
      <c r="K33" s="11">
        <f t="shared" si="1"/>
        <v>0.87925373437499998</v>
      </c>
      <c r="L33" s="11">
        <f t="shared" si="2"/>
        <v>0.48976698437499999</v>
      </c>
      <c r="M33" s="11">
        <f t="shared" si="3"/>
        <v>0.45867289062500005</v>
      </c>
      <c r="N33" s="11">
        <f t="shared" si="4"/>
        <v>0.48204648437499997</v>
      </c>
      <c r="O33" s="11">
        <f t="shared" si="5"/>
        <v>0.58397595312499995</v>
      </c>
      <c r="P33" s="11">
        <f t="shared" si="6"/>
        <v>0.61212235937500004</v>
      </c>
    </row>
    <row r="34" spans="2:16" x14ac:dyDescent="0.15">
      <c r="B34" s="11">
        <v>32</v>
      </c>
      <c r="C34" s="1">
        <v>5.3857239999999997</v>
      </c>
      <c r="D34" s="1">
        <v>24.632242000000002</v>
      </c>
      <c r="E34" s="1">
        <v>22.265958000000001</v>
      </c>
      <c r="F34" s="1">
        <v>14.071583</v>
      </c>
      <c r="G34" s="1">
        <v>11.512146</v>
      </c>
      <c r="H34" s="1">
        <v>11.762771000000001</v>
      </c>
      <c r="J34" s="11">
        <v>32</v>
      </c>
      <c r="K34" s="11">
        <f t="shared" si="1"/>
        <v>0.91584806250000006</v>
      </c>
      <c r="L34" s="11">
        <f t="shared" si="2"/>
        <v>0.61512121874999992</v>
      </c>
      <c r="M34" s="11">
        <f t="shared" si="3"/>
        <v>0.65209440625000004</v>
      </c>
      <c r="N34" s="11">
        <f t="shared" si="4"/>
        <v>0.78013151562499994</v>
      </c>
      <c r="O34" s="11">
        <f t="shared" si="5"/>
        <v>0.82012271874999998</v>
      </c>
      <c r="P34" s="11">
        <f t="shared" si="6"/>
        <v>0.81620670312499999</v>
      </c>
    </row>
    <row r="35" spans="2:16" x14ac:dyDescent="0.15">
      <c r="B35" s="11">
        <v>33</v>
      </c>
      <c r="C35" s="1">
        <v>12.276762</v>
      </c>
      <c r="D35" s="1">
        <v>5.9557390000000003</v>
      </c>
      <c r="E35" s="1">
        <v>5.9198690000000003</v>
      </c>
      <c r="F35" s="1">
        <v>5.9402049999999997</v>
      </c>
      <c r="G35" s="1">
        <v>11.248628</v>
      </c>
      <c r="H35" s="1">
        <v>11.439577999999999</v>
      </c>
      <c r="J35" s="11">
        <v>33</v>
      </c>
      <c r="K35" s="11">
        <f t="shared" si="1"/>
        <v>0.80817559375000003</v>
      </c>
      <c r="L35" s="11">
        <f t="shared" si="2"/>
        <v>0.90694157812499998</v>
      </c>
      <c r="M35" s="11">
        <f t="shared" si="3"/>
        <v>0.90750204687500002</v>
      </c>
      <c r="N35" s="11">
        <f t="shared" si="4"/>
        <v>0.90718429687500002</v>
      </c>
      <c r="O35" s="11">
        <f t="shared" si="5"/>
        <v>0.82424018750000005</v>
      </c>
      <c r="P35" s="11">
        <f t="shared" si="6"/>
        <v>0.82125659375000004</v>
      </c>
    </row>
    <row r="36" spans="2:16" x14ac:dyDescent="0.15">
      <c r="B36" s="11">
        <v>34</v>
      </c>
      <c r="C36" s="1">
        <v>0.95515399999999995</v>
      </c>
      <c r="D36" s="1">
        <v>2.3154509999999999</v>
      </c>
      <c r="E36" s="1">
        <v>1.9550730000000001</v>
      </c>
      <c r="F36" s="1">
        <v>1.7247809999999999</v>
      </c>
      <c r="G36" s="1">
        <v>1.7241610000000001</v>
      </c>
      <c r="H36" s="1">
        <v>0.48966500000000002</v>
      </c>
      <c r="J36" s="11">
        <v>34</v>
      </c>
      <c r="K36" s="11">
        <f t="shared" si="1"/>
        <v>0.98507571875</v>
      </c>
      <c r="L36" s="11">
        <f t="shared" ref="L36:L67" si="7">($A$3-D36)/$A$3</f>
        <v>0.96382107812499995</v>
      </c>
      <c r="M36" s="11">
        <f t="shared" ref="M36:M67" si="8">($A$3-E36)/$A$3</f>
        <v>0.96945198437500002</v>
      </c>
      <c r="N36" s="11">
        <f t="shared" ref="N36:N67" si="9">($A$3-F36)/$A$3</f>
        <v>0.973050296875</v>
      </c>
      <c r="O36" s="11">
        <f t="shared" ref="O36:O67" si="10">($A$3-G36)/$A$3</f>
        <v>0.97305998437499996</v>
      </c>
      <c r="P36" s="11">
        <f t="shared" si="6"/>
        <v>0.99234898437499997</v>
      </c>
    </row>
    <row r="37" spans="2:16" x14ac:dyDescent="0.15">
      <c r="B37" s="11">
        <v>35</v>
      </c>
      <c r="C37" s="1">
        <v>2.9750909999999999</v>
      </c>
      <c r="D37" s="1">
        <v>8.2216299999999993</v>
      </c>
      <c r="E37" s="1">
        <v>1.9261299999999999</v>
      </c>
      <c r="F37" s="1">
        <v>4.4271669999999999</v>
      </c>
      <c r="G37" s="1">
        <v>2.6228579999999999</v>
      </c>
      <c r="H37" s="1">
        <v>3.4372310000000001</v>
      </c>
      <c r="J37" s="11">
        <v>35</v>
      </c>
      <c r="K37" s="11">
        <f t="shared" si="1"/>
        <v>0.95351420312500001</v>
      </c>
      <c r="L37" s="11">
        <f t="shared" si="7"/>
        <v>0.87153703125000004</v>
      </c>
      <c r="M37" s="11">
        <f t="shared" si="8"/>
        <v>0.96990421874999999</v>
      </c>
      <c r="N37" s="11">
        <f t="shared" si="9"/>
        <v>0.93082551562500004</v>
      </c>
      <c r="O37" s="11">
        <f t="shared" si="10"/>
        <v>0.95901784374999999</v>
      </c>
      <c r="P37" s="11">
        <f t="shared" si="6"/>
        <v>0.94629326562500005</v>
      </c>
    </row>
    <row r="38" spans="2:16" x14ac:dyDescent="0.15">
      <c r="B38" s="11">
        <v>36</v>
      </c>
      <c r="C38" s="1">
        <v>3.5465740000000001</v>
      </c>
      <c r="D38" s="1">
        <v>2.2604280000000001</v>
      </c>
      <c r="E38" s="1">
        <v>0.71450899999999995</v>
      </c>
      <c r="F38" s="1">
        <v>1.3249610000000001</v>
      </c>
      <c r="G38" s="1">
        <v>1.1106009999999999</v>
      </c>
      <c r="H38" s="1">
        <v>1.878366</v>
      </c>
      <c r="J38" s="11">
        <v>36</v>
      </c>
      <c r="K38" s="11">
        <f t="shared" si="1"/>
        <v>0.94458478125000001</v>
      </c>
      <c r="L38" s="11">
        <f t="shared" si="7"/>
        <v>0.96468081250000004</v>
      </c>
      <c r="M38" s="11">
        <f t="shared" si="8"/>
        <v>0.98883579687500001</v>
      </c>
      <c r="N38" s="11">
        <f t="shared" si="9"/>
        <v>0.97929748437499997</v>
      </c>
      <c r="O38" s="11">
        <f t="shared" si="10"/>
        <v>0.98264685937499996</v>
      </c>
      <c r="P38" s="11">
        <f t="shared" si="6"/>
        <v>0.97065053125</v>
      </c>
    </row>
    <row r="39" spans="2:16" x14ac:dyDescent="0.15">
      <c r="B39" s="11">
        <v>37</v>
      </c>
      <c r="C39" s="1">
        <v>0.35036200000000001</v>
      </c>
      <c r="D39" s="1">
        <v>1.8957010000000001</v>
      </c>
      <c r="E39" s="1">
        <v>1.6377429999999999</v>
      </c>
      <c r="F39" s="1">
        <v>3.502545</v>
      </c>
      <c r="G39" s="1">
        <v>2.8316789999999998</v>
      </c>
      <c r="H39" s="1">
        <v>2.0848620000000002</v>
      </c>
      <c r="J39" s="11">
        <v>37</v>
      </c>
      <c r="K39" s="11">
        <f t="shared" si="1"/>
        <v>0.99452559375000005</v>
      </c>
      <c r="L39" s="11">
        <f t="shared" si="7"/>
        <v>0.97037967187499996</v>
      </c>
      <c r="M39" s="11">
        <f t="shared" si="8"/>
        <v>0.97441026562499999</v>
      </c>
      <c r="N39" s="11">
        <f t="shared" si="9"/>
        <v>0.94527273437500003</v>
      </c>
      <c r="O39" s="11">
        <f t="shared" si="10"/>
        <v>0.95575501562499998</v>
      </c>
      <c r="P39" s="11">
        <f t="shared" si="6"/>
        <v>0.96742403124999998</v>
      </c>
    </row>
    <row r="40" spans="2:16" x14ac:dyDescent="0.15">
      <c r="B40" s="11">
        <v>38</v>
      </c>
      <c r="C40" s="1">
        <v>1.324675</v>
      </c>
      <c r="D40" s="1">
        <v>5.3419249999999998</v>
      </c>
      <c r="E40" s="1">
        <v>6.4880870000000002</v>
      </c>
      <c r="F40" s="1">
        <v>5.8500480000000001</v>
      </c>
      <c r="G40" s="1">
        <v>4.9081919999999997</v>
      </c>
      <c r="H40" s="1">
        <v>3.103898</v>
      </c>
      <c r="J40" s="11">
        <v>38</v>
      </c>
      <c r="K40" s="11">
        <f t="shared" si="1"/>
        <v>0.97930195312500001</v>
      </c>
      <c r="L40" s="11">
        <f t="shared" si="7"/>
        <v>0.91653242187499995</v>
      </c>
      <c r="M40" s="11">
        <f t="shared" si="8"/>
        <v>0.898623640625</v>
      </c>
      <c r="N40" s="11">
        <f t="shared" si="9"/>
        <v>0.90859299999999998</v>
      </c>
      <c r="O40" s="11">
        <f t="shared" si="10"/>
        <v>0.92330950000000001</v>
      </c>
      <c r="P40" s="11">
        <f t="shared" si="6"/>
        <v>0.95150159374999999</v>
      </c>
    </row>
    <row r="41" spans="2:16" x14ac:dyDescent="0.15">
      <c r="B41" s="11">
        <v>39</v>
      </c>
      <c r="C41" s="1">
        <v>1.6049100000000001</v>
      </c>
      <c r="D41" s="1">
        <v>0.59055100000000005</v>
      </c>
      <c r="E41" s="1">
        <v>2.5882849999999999</v>
      </c>
      <c r="F41" s="1">
        <v>1.7459499999999999</v>
      </c>
      <c r="G41" s="1">
        <v>1.756445</v>
      </c>
      <c r="H41" s="1">
        <v>0.86391600000000002</v>
      </c>
      <c r="J41" s="11">
        <v>39</v>
      </c>
      <c r="K41" s="11">
        <f t="shared" si="1"/>
        <v>0.97492328125000005</v>
      </c>
      <c r="L41" s="11">
        <f t="shared" si="7"/>
        <v>0.99077264062500003</v>
      </c>
      <c r="M41" s="11">
        <f t="shared" si="8"/>
        <v>0.95955804687500001</v>
      </c>
      <c r="N41" s="11">
        <f t="shared" si="9"/>
        <v>0.97271953124999999</v>
      </c>
      <c r="O41" s="11">
        <f t="shared" si="10"/>
        <v>0.97255554687500001</v>
      </c>
      <c r="P41" s="11">
        <f t="shared" si="6"/>
        <v>0.98650131249999995</v>
      </c>
    </row>
    <row r="42" spans="2:16" x14ac:dyDescent="0.15">
      <c r="B42" s="11">
        <v>40</v>
      </c>
      <c r="C42" s="1">
        <v>0.44238300000000003</v>
      </c>
      <c r="D42" s="1">
        <v>3.840519</v>
      </c>
      <c r="E42" s="1">
        <v>0.90074699999999996</v>
      </c>
      <c r="F42" s="1">
        <v>1.238518</v>
      </c>
      <c r="G42" s="1">
        <v>4.3749760000000002</v>
      </c>
      <c r="H42" s="1">
        <v>5.3027470000000001</v>
      </c>
      <c r="J42" s="11">
        <v>40</v>
      </c>
      <c r="K42" s="11">
        <f t="shared" si="1"/>
        <v>0.99308776562500001</v>
      </c>
      <c r="L42" s="11">
        <f t="shared" si="7"/>
        <v>0.93999189062499999</v>
      </c>
      <c r="M42" s="11">
        <f t="shared" si="8"/>
        <v>0.98592582812499996</v>
      </c>
      <c r="N42" s="11">
        <f t="shared" si="9"/>
        <v>0.98064815625000001</v>
      </c>
      <c r="O42" s="11">
        <f t="shared" si="10"/>
        <v>0.93164099999999994</v>
      </c>
      <c r="P42" s="11">
        <f t="shared" si="6"/>
        <v>0.91714457812500005</v>
      </c>
    </row>
    <row r="43" spans="2:16" x14ac:dyDescent="0.15">
      <c r="B43" s="11">
        <v>41</v>
      </c>
      <c r="C43" s="1">
        <v>2.0019559999999998</v>
      </c>
      <c r="D43" s="1">
        <v>0.80979500000000004</v>
      </c>
      <c r="E43" s="1">
        <v>0.747583</v>
      </c>
      <c r="F43" s="1">
        <v>0.63697199999999998</v>
      </c>
      <c r="G43" s="1">
        <v>0.38191399999999998</v>
      </c>
      <c r="H43" s="1">
        <v>0.291937</v>
      </c>
      <c r="J43" s="11">
        <v>41</v>
      </c>
      <c r="K43" s="11">
        <f t="shared" si="1"/>
        <v>0.9687194375</v>
      </c>
      <c r="L43" s="11">
        <f t="shared" si="7"/>
        <v>0.98734695312499998</v>
      </c>
      <c r="M43" s="11">
        <f t="shared" si="8"/>
        <v>0.98831901562500002</v>
      </c>
      <c r="N43" s="11">
        <f t="shared" si="9"/>
        <v>0.9900473125</v>
      </c>
      <c r="O43" s="11">
        <f t="shared" si="10"/>
        <v>0.99403259374999997</v>
      </c>
      <c r="P43" s="11">
        <f t="shared" si="6"/>
        <v>0.99543848437500004</v>
      </c>
    </row>
    <row r="44" spans="2:16" x14ac:dyDescent="0.15">
      <c r="B44" s="11">
        <v>42</v>
      </c>
      <c r="C44" s="1">
        <v>1.3690720000000001</v>
      </c>
      <c r="D44" s="1">
        <v>3.3820039999999998</v>
      </c>
      <c r="E44" s="1">
        <v>1.4857530000000001</v>
      </c>
      <c r="F44" s="1">
        <v>0.96693899999999999</v>
      </c>
      <c r="G44" s="1">
        <v>0.59997100000000003</v>
      </c>
      <c r="H44" s="1">
        <v>0.60197400000000001</v>
      </c>
      <c r="J44" s="11">
        <v>42</v>
      </c>
      <c r="K44" s="11">
        <f t="shared" si="1"/>
        <v>0.97860824999999996</v>
      </c>
      <c r="L44" s="11">
        <f t="shared" si="7"/>
        <v>0.94715618749999997</v>
      </c>
      <c r="M44" s="11">
        <f t="shared" si="8"/>
        <v>0.97678510937499996</v>
      </c>
      <c r="N44" s="11">
        <f t="shared" si="9"/>
        <v>0.98489157812500006</v>
      </c>
      <c r="O44" s="11">
        <f t="shared" si="10"/>
        <v>0.99062545312500006</v>
      </c>
      <c r="P44" s="11">
        <f t="shared" si="6"/>
        <v>0.99059415625000002</v>
      </c>
    </row>
    <row r="45" spans="2:16" x14ac:dyDescent="0.15">
      <c r="B45" s="11">
        <v>43</v>
      </c>
      <c r="C45" s="1">
        <v>3.2143999999999999</v>
      </c>
      <c r="D45" s="1">
        <v>0.794547</v>
      </c>
      <c r="E45" s="1">
        <v>2.1989359999999998</v>
      </c>
      <c r="F45" s="1">
        <v>0.81443299999999996</v>
      </c>
      <c r="G45" s="1">
        <v>0.51668499999999995</v>
      </c>
      <c r="H45" s="1">
        <v>1.3803369999999999</v>
      </c>
      <c r="J45" s="11">
        <v>43</v>
      </c>
      <c r="K45" s="11">
        <f t="shared" si="1"/>
        <v>0.94977500000000004</v>
      </c>
      <c r="L45" s="11">
        <f t="shared" si="7"/>
        <v>0.98758520312499998</v>
      </c>
      <c r="M45" s="11">
        <f t="shared" si="8"/>
        <v>0.96564162499999995</v>
      </c>
      <c r="N45" s="11">
        <f t="shared" si="9"/>
        <v>0.98727448437499998</v>
      </c>
      <c r="O45" s="11">
        <f t="shared" si="10"/>
        <v>0.99192679687499996</v>
      </c>
      <c r="P45" s="11">
        <f t="shared" si="6"/>
        <v>0.97843223437500004</v>
      </c>
    </row>
    <row r="46" spans="2:16" x14ac:dyDescent="0.15">
      <c r="B46" s="11">
        <v>44</v>
      </c>
      <c r="C46" s="1">
        <v>0.91521799999999998</v>
      </c>
      <c r="D46" s="1">
        <v>1.2940590000000001</v>
      </c>
      <c r="E46" s="1">
        <v>0.24149200000000001</v>
      </c>
      <c r="F46" s="1">
        <v>0.59426999999999996</v>
      </c>
      <c r="G46" s="1">
        <v>0.63875999999999999</v>
      </c>
      <c r="H46" s="1">
        <v>0.38495000000000001</v>
      </c>
      <c r="J46" s="11">
        <v>44</v>
      </c>
      <c r="K46" s="11">
        <f t="shared" si="1"/>
        <v>0.98569971874999995</v>
      </c>
      <c r="L46" s="11">
        <f t="shared" si="7"/>
        <v>0.97978032812500004</v>
      </c>
      <c r="M46" s="11">
        <f t="shared" si="8"/>
        <v>0.99622668749999999</v>
      </c>
      <c r="N46" s="11">
        <f t="shared" si="9"/>
        <v>0.99071453124999997</v>
      </c>
      <c r="O46" s="11">
        <f t="shared" si="10"/>
        <v>0.99001937500000003</v>
      </c>
      <c r="P46" s="11">
        <f t="shared" si="6"/>
        <v>0.99398515624999995</v>
      </c>
    </row>
    <row r="47" spans="2:16" x14ac:dyDescent="0.15">
      <c r="B47" s="11">
        <v>45</v>
      </c>
      <c r="C47" s="1">
        <v>0.87713099999999999</v>
      </c>
      <c r="D47" s="1">
        <v>2.0809470000000001</v>
      </c>
      <c r="E47" s="1">
        <v>2.0227369999999998</v>
      </c>
      <c r="F47" s="1">
        <v>2.6217890000000001</v>
      </c>
      <c r="G47" s="1">
        <v>2.5962429999999999</v>
      </c>
      <c r="H47" s="1">
        <v>1.3872279999999999</v>
      </c>
      <c r="J47" s="11">
        <v>45</v>
      </c>
      <c r="K47" s="11">
        <f t="shared" si="1"/>
        <v>0.98629482812500002</v>
      </c>
      <c r="L47" s="11">
        <f t="shared" si="7"/>
        <v>0.96748520312499997</v>
      </c>
      <c r="M47" s="11">
        <f t="shared" si="8"/>
        <v>0.96839473437500001</v>
      </c>
      <c r="N47" s="11">
        <f t="shared" si="9"/>
        <v>0.959034546875</v>
      </c>
      <c r="O47" s="11">
        <f t="shared" si="10"/>
        <v>0.95943370312499998</v>
      </c>
      <c r="P47" s="11">
        <f t="shared" si="6"/>
        <v>0.97832456249999999</v>
      </c>
    </row>
    <row r="48" spans="2:16" x14ac:dyDescent="0.15">
      <c r="B48" s="11">
        <v>46</v>
      </c>
      <c r="C48" s="1">
        <v>2.837615</v>
      </c>
      <c r="D48" s="1">
        <v>1.580417</v>
      </c>
      <c r="E48" s="1">
        <v>0.98593799999999998</v>
      </c>
      <c r="F48" s="1">
        <v>0.69413000000000002</v>
      </c>
      <c r="G48" s="1">
        <v>2.3259180000000002</v>
      </c>
      <c r="H48" s="1">
        <v>1.742772</v>
      </c>
      <c r="J48" s="11">
        <v>46</v>
      </c>
      <c r="K48" s="11">
        <f t="shared" si="1"/>
        <v>0.95566226562500001</v>
      </c>
      <c r="L48" s="11">
        <f t="shared" si="7"/>
        <v>0.97530598437500005</v>
      </c>
      <c r="M48" s="11">
        <f t="shared" si="8"/>
        <v>0.98459471875000004</v>
      </c>
      <c r="N48" s="11">
        <f t="shared" si="9"/>
        <v>0.98915421874999998</v>
      </c>
      <c r="O48" s="11">
        <f t="shared" si="10"/>
        <v>0.96365753124999998</v>
      </c>
      <c r="P48" s="11">
        <f t="shared" si="6"/>
        <v>0.97276918749999997</v>
      </c>
    </row>
    <row r="49" spans="2:16" x14ac:dyDescent="0.15">
      <c r="B49" s="11">
        <v>47</v>
      </c>
      <c r="C49" s="1">
        <v>1.4817720000000001</v>
      </c>
      <c r="D49" s="1">
        <v>8.2274060000000002</v>
      </c>
      <c r="E49" s="1">
        <v>7.8638380000000003</v>
      </c>
      <c r="F49" s="1">
        <v>10.511888000000001</v>
      </c>
      <c r="G49" s="1">
        <v>8.1932229999999997</v>
      </c>
      <c r="H49" s="1">
        <v>5.4294969999999996</v>
      </c>
      <c r="J49" s="11">
        <v>47</v>
      </c>
      <c r="K49" s="11">
        <f t="shared" si="1"/>
        <v>0.97684731250000001</v>
      </c>
      <c r="L49" s="11">
        <f t="shared" si="7"/>
        <v>0.87144678124999997</v>
      </c>
      <c r="M49" s="11">
        <f t="shared" si="8"/>
        <v>0.87712753124999998</v>
      </c>
      <c r="N49" s="11">
        <f t="shared" si="9"/>
        <v>0.83575175000000002</v>
      </c>
      <c r="O49" s="11">
        <f t="shared" si="10"/>
        <v>0.87198089062499995</v>
      </c>
      <c r="P49" s="11">
        <f t="shared" si="6"/>
        <v>0.91516410937500003</v>
      </c>
    </row>
    <row r="50" spans="2:16" x14ac:dyDescent="0.15">
      <c r="B50" s="11">
        <v>48</v>
      </c>
      <c r="C50" s="1">
        <v>0.83398300000000003</v>
      </c>
      <c r="D50" s="1">
        <v>1.954615</v>
      </c>
      <c r="E50" s="1">
        <v>1.8408739999999999</v>
      </c>
      <c r="F50" s="1">
        <v>4.8554250000000003</v>
      </c>
      <c r="G50" s="1">
        <v>4.8365689999999999</v>
      </c>
      <c r="H50" s="1">
        <v>5.1280979999999996</v>
      </c>
      <c r="J50" s="11">
        <v>48</v>
      </c>
      <c r="K50" s="11">
        <f t="shared" si="1"/>
        <v>0.98696901562499995</v>
      </c>
      <c r="L50" s="11">
        <f t="shared" si="7"/>
        <v>0.96945914062500005</v>
      </c>
      <c r="M50" s="11">
        <f t="shared" si="8"/>
        <v>0.97123634375000001</v>
      </c>
      <c r="N50" s="11">
        <f t="shared" si="9"/>
        <v>0.92413398437500005</v>
      </c>
      <c r="O50" s="11">
        <f t="shared" si="10"/>
        <v>0.92442860937500004</v>
      </c>
      <c r="P50" s="11">
        <f t="shared" si="6"/>
        <v>0.91987346874999998</v>
      </c>
    </row>
    <row r="51" spans="2:16" x14ac:dyDescent="0.15">
      <c r="B51" s="11">
        <v>49</v>
      </c>
      <c r="C51" s="1">
        <v>3.71854</v>
      </c>
      <c r="D51" s="1">
        <v>2.2147250000000001</v>
      </c>
      <c r="E51" s="1">
        <v>1.436696</v>
      </c>
      <c r="F51" s="1">
        <v>2.5412509999999999</v>
      </c>
      <c r="G51" s="1">
        <v>1.518351</v>
      </c>
      <c r="H51" s="1">
        <v>3.2402669999999998</v>
      </c>
      <c r="J51" s="11">
        <v>49</v>
      </c>
      <c r="K51" s="11">
        <f t="shared" si="1"/>
        <v>0.94189781250000004</v>
      </c>
      <c r="L51" s="11">
        <f t="shared" si="7"/>
        <v>0.96539492187499998</v>
      </c>
      <c r="M51" s="11">
        <f t="shared" si="8"/>
        <v>0.97755162500000004</v>
      </c>
      <c r="N51" s="11">
        <f t="shared" si="9"/>
        <v>0.96029295312499996</v>
      </c>
      <c r="O51" s="11">
        <f t="shared" si="10"/>
        <v>0.97627576562499996</v>
      </c>
      <c r="P51" s="11">
        <f t="shared" si="6"/>
        <v>0.94937082812499995</v>
      </c>
    </row>
    <row r="52" spans="2:16" x14ac:dyDescent="0.15">
      <c r="B52" s="11">
        <v>50</v>
      </c>
      <c r="C52" s="1">
        <v>14.448793</v>
      </c>
      <c r="D52" s="1">
        <v>3.314012</v>
      </c>
      <c r="E52" s="1">
        <v>4.6424630000000002</v>
      </c>
      <c r="F52" s="1">
        <v>3.3279550000000002</v>
      </c>
      <c r="G52" s="1">
        <v>2.3491719999999998</v>
      </c>
      <c r="H52" s="1">
        <v>2.166334</v>
      </c>
      <c r="J52" s="11">
        <v>50</v>
      </c>
      <c r="K52" s="11">
        <f t="shared" si="1"/>
        <v>0.77423760937499997</v>
      </c>
      <c r="L52" s="11">
        <f t="shared" si="7"/>
        <v>0.94821856250000003</v>
      </c>
      <c r="M52" s="11">
        <f t="shared" si="8"/>
        <v>0.92746151562500001</v>
      </c>
      <c r="N52" s="11">
        <f t="shared" si="9"/>
        <v>0.94800070312499995</v>
      </c>
      <c r="O52" s="11">
        <f t="shared" si="10"/>
        <v>0.96329418749999995</v>
      </c>
      <c r="P52" s="11">
        <f t="shared" si="6"/>
        <v>0.96615103125000001</v>
      </c>
    </row>
    <row r="53" spans="2:16" x14ac:dyDescent="0.15">
      <c r="B53" s="11">
        <v>51</v>
      </c>
      <c r="C53" s="1">
        <v>6.3232010000000001</v>
      </c>
      <c r="D53" s="1">
        <v>6.7068390000000004</v>
      </c>
      <c r="E53" s="1">
        <v>4.8224600000000004</v>
      </c>
      <c r="F53" s="1">
        <v>4.6811350000000003</v>
      </c>
      <c r="G53" s="1">
        <v>3.8964259999999999</v>
      </c>
      <c r="H53" s="1">
        <v>4.6175240000000004</v>
      </c>
      <c r="J53" s="11">
        <v>51</v>
      </c>
      <c r="K53" s="11">
        <f t="shared" si="1"/>
        <v>0.90119998437500004</v>
      </c>
      <c r="L53" s="11">
        <f t="shared" si="7"/>
        <v>0.89520564062499997</v>
      </c>
      <c r="M53" s="11">
        <f t="shared" si="8"/>
        <v>0.92464906250000001</v>
      </c>
      <c r="N53" s="11">
        <f t="shared" si="9"/>
        <v>0.92685726562500004</v>
      </c>
      <c r="O53" s="11">
        <f t="shared" si="10"/>
        <v>0.93911834375000003</v>
      </c>
      <c r="P53" s="11">
        <f t="shared" si="6"/>
        <v>0.92785118749999995</v>
      </c>
    </row>
    <row r="54" spans="2:16" x14ac:dyDescent="0.15">
      <c r="B54" s="11">
        <v>52</v>
      </c>
      <c r="C54" s="1">
        <v>1.8946400000000001</v>
      </c>
      <c r="D54" s="1">
        <v>12.864037</v>
      </c>
      <c r="E54" s="1">
        <v>10.606021999999999</v>
      </c>
      <c r="F54" s="1">
        <v>6.5242440000000004</v>
      </c>
      <c r="G54" s="1">
        <v>5.4831370000000001</v>
      </c>
      <c r="H54" s="1">
        <v>3.4971139999999998</v>
      </c>
      <c r="J54" s="11">
        <v>52</v>
      </c>
      <c r="K54" s="11">
        <f t="shared" si="1"/>
        <v>0.97039624999999996</v>
      </c>
      <c r="L54" s="11">
        <f t="shared" si="7"/>
        <v>0.79899942187500006</v>
      </c>
      <c r="M54" s="11">
        <f t="shared" si="8"/>
        <v>0.83428090625000006</v>
      </c>
      <c r="N54" s="11">
        <f t="shared" si="9"/>
        <v>0.89805868749999995</v>
      </c>
      <c r="O54" s="11">
        <f t="shared" si="10"/>
        <v>0.91432598437500001</v>
      </c>
      <c r="P54" s="11">
        <f t="shared" si="6"/>
        <v>0.94535759375000006</v>
      </c>
    </row>
    <row r="55" spans="2:16" x14ac:dyDescent="0.15">
      <c r="B55" s="11">
        <v>53</v>
      </c>
      <c r="C55" s="1">
        <v>18.376118000000002</v>
      </c>
      <c r="D55" s="1">
        <v>14.764395</v>
      </c>
      <c r="E55" s="1">
        <v>14.703696000000001</v>
      </c>
      <c r="F55" s="1">
        <v>12.677758000000001</v>
      </c>
      <c r="G55" s="1">
        <v>3.4295620000000002</v>
      </c>
      <c r="H55" s="1">
        <v>3.366927</v>
      </c>
      <c r="J55" s="11">
        <v>53</v>
      </c>
      <c r="K55" s="11">
        <f t="shared" si="1"/>
        <v>0.71287315624999992</v>
      </c>
      <c r="L55" s="11">
        <f t="shared" si="7"/>
        <v>0.76930632812499999</v>
      </c>
      <c r="M55" s="11">
        <f t="shared" si="8"/>
        <v>0.77025474999999999</v>
      </c>
      <c r="N55" s="11">
        <f t="shared" si="9"/>
        <v>0.80191003125000004</v>
      </c>
      <c r="O55" s="11">
        <f t="shared" si="10"/>
        <v>0.94641309375000005</v>
      </c>
      <c r="P55" s="11">
        <f t="shared" si="6"/>
        <v>0.94739176562500005</v>
      </c>
    </row>
    <row r="56" spans="2:16" x14ac:dyDescent="0.15">
      <c r="B56" s="11">
        <v>54</v>
      </c>
      <c r="C56" s="1">
        <v>23.518663</v>
      </c>
      <c r="D56" s="1">
        <v>7.9311259999999999</v>
      </c>
      <c r="E56" s="1">
        <v>20.961252999999999</v>
      </c>
      <c r="F56" s="1">
        <v>8.326397</v>
      </c>
      <c r="G56" s="1">
        <v>8.9722120000000007</v>
      </c>
      <c r="H56" s="1">
        <v>6.9842029999999999</v>
      </c>
      <c r="J56" s="11">
        <v>54</v>
      </c>
      <c r="K56" s="11">
        <f t="shared" si="1"/>
        <v>0.63252089062499994</v>
      </c>
      <c r="L56" s="11">
        <f t="shared" si="7"/>
        <v>0.87607615625000002</v>
      </c>
      <c r="M56" s="11">
        <f t="shared" si="8"/>
        <v>0.67248042187500001</v>
      </c>
      <c r="N56" s="11">
        <f t="shared" si="9"/>
        <v>0.869900046875</v>
      </c>
      <c r="O56" s="11">
        <f t="shared" si="10"/>
        <v>0.85980918750000002</v>
      </c>
      <c r="P56" s="11">
        <f t="shared" si="6"/>
        <v>0.89087182812499999</v>
      </c>
    </row>
    <row r="57" spans="2:16" x14ac:dyDescent="0.15">
      <c r="B57" s="11">
        <v>55</v>
      </c>
      <c r="C57" s="1">
        <v>5.8027620000000004</v>
      </c>
      <c r="D57" s="1">
        <v>7.775487</v>
      </c>
      <c r="E57" s="1">
        <v>4.1920570000000001</v>
      </c>
      <c r="F57" s="1">
        <v>3.491425</v>
      </c>
      <c r="G57" s="1">
        <v>2.0755949999999999</v>
      </c>
      <c r="H57" s="1">
        <v>1.7188479999999999</v>
      </c>
      <c r="J57" s="11">
        <v>55</v>
      </c>
      <c r="K57" s="11">
        <f t="shared" si="1"/>
        <v>0.90933184374999998</v>
      </c>
      <c r="L57" s="11">
        <f t="shared" si="7"/>
        <v>0.87850801562500003</v>
      </c>
      <c r="M57" s="11">
        <f t="shared" si="8"/>
        <v>0.93449910937500003</v>
      </c>
      <c r="N57" s="11">
        <f t="shared" si="9"/>
        <v>0.94544648437500001</v>
      </c>
      <c r="O57" s="11">
        <f t="shared" si="10"/>
        <v>0.967568828125</v>
      </c>
      <c r="P57" s="11">
        <f t="shared" si="6"/>
        <v>0.97314299999999998</v>
      </c>
    </row>
    <row r="58" spans="2:16" x14ac:dyDescent="0.15">
      <c r="B58" s="11">
        <v>56</v>
      </c>
      <c r="C58" s="1">
        <v>27.333082000000001</v>
      </c>
      <c r="D58" s="1">
        <v>34.951965000000001</v>
      </c>
      <c r="E58" s="1">
        <v>36.327728</v>
      </c>
      <c r="F58" s="1">
        <v>35.853493999999998</v>
      </c>
      <c r="G58" s="1">
        <v>31.530439000000001</v>
      </c>
      <c r="H58" s="1">
        <v>20.477392999999999</v>
      </c>
      <c r="J58" s="11">
        <v>56</v>
      </c>
      <c r="K58" s="11">
        <f t="shared" si="1"/>
        <v>0.57292059374999993</v>
      </c>
      <c r="L58" s="11">
        <f t="shared" si="7"/>
        <v>0.45387554687499998</v>
      </c>
      <c r="M58" s="11">
        <f t="shared" si="8"/>
        <v>0.43237924999999999</v>
      </c>
      <c r="N58" s="11">
        <f t="shared" si="9"/>
        <v>0.43978915625000004</v>
      </c>
      <c r="O58" s="11">
        <f t="shared" si="10"/>
        <v>0.50733689062499998</v>
      </c>
      <c r="P58" s="11">
        <f t="shared" si="6"/>
        <v>0.68004073437500001</v>
      </c>
    </row>
    <row r="59" spans="2:16" x14ac:dyDescent="0.15">
      <c r="B59" s="11">
        <v>57</v>
      </c>
      <c r="C59" s="1">
        <v>10.335618999999999</v>
      </c>
      <c r="D59" s="1">
        <v>36.25103</v>
      </c>
      <c r="E59" s="1">
        <v>34.606019000000003</v>
      </c>
      <c r="F59" s="1">
        <v>31.026105000000001</v>
      </c>
      <c r="G59" s="1">
        <v>27.310122</v>
      </c>
      <c r="H59" s="1">
        <v>20.964344000000001</v>
      </c>
      <c r="J59" s="11">
        <v>57</v>
      </c>
      <c r="K59" s="11">
        <f t="shared" si="1"/>
        <v>0.83850595312499998</v>
      </c>
      <c r="L59" s="11">
        <f t="shared" si="7"/>
        <v>0.43357765625</v>
      </c>
      <c r="M59" s="11">
        <f t="shared" si="8"/>
        <v>0.45928095312499995</v>
      </c>
      <c r="N59" s="11">
        <f t="shared" si="9"/>
        <v>0.51521710937499998</v>
      </c>
      <c r="O59" s="11">
        <f t="shared" si="10"/>
        <v>0.57327934375</v>
      </c>
      <c r="P59" s="11">
        <f t="shared" si="6"/>
        <v>0.67243212500000005</v>
      </c>
    </row>
    <row r="60" spans="2:16" x14ac:dyDescent="0.15">
      <c r="B60" s="11">
        <v>58</v>
      </c>
      <c r="C60" s="1">
        <v>6.0497269999999999</v>
      </c>
      <c r="D60" s="1">
        <v>14.934025999999999</v>
      </c>
      <c r="E60" s="1">
        <v>14.942745</v>
      </c>
      <c r="F60" s="1">
        <v>15.117729000000001</v>
      </c>
      <c r="G60" s="1">
        <v>5.2821100000000003</v>
      </c>
      <c r="H60" s="1">
        <v>9.1799300000000006</v>
      </c>
      <c r="J60" s="11">
        <v>58</v>
      </c>
      <c r="K60" s="11">
        <f t="shared" si="1"/>
        <v>0.90547301562500004</v>
      </c>
      <c r="L60" s="11">
        <f t="shared" si="7"/>
        <v>0.76665584374999995</v>
      </c>
      <c r="M60" s="11">
        <f t="shared" si="8"/>
        <v>0.76651960937499997</v>
      </c>
      <c r="N60" s="11">
        <f t="shared" si="9"/>
        <v>0.76378548437500005</v>
      </c>
      <c r="O60" s="11">
        <f t="shared" si="10"/>
        <v>0.91746703124999995</v>
      </c>
      <c r="P60" s="11">
        <f t="shared" si="6"/>
        <v>0.85656359375000002</v>
      </c>
    </row>
    <row r="61" spans="2:16" x14ac:dyDescent="0.15">
      <c r="B61" s="11">
        <v>59</v>
      </c>
      <c r="C61" s="1">
        <v>1.484178</v>
      </c>
      <c r="D61" s="1">
        <v>11.621019</v>
      </c>
      <c r="E61" s="1">
        <v>5.6326340000000004</v>
      </c>
      <c r="F61" s="1">
        <v>5.1174609999999996</v>
      </c>
      <c r="G61" s="1">
        <v>3.540581</v>
      </c>
      <c r="H61" s="1">
        <v>1.54114</v>
      </c>
      <c r="J61" s="11">
        <v>59</v>
      </c>
      <c r="K61" s="11">
        <f t="shared" si="1"/>
        <v>0.97680971875</v>
      </c>
      <c r="L61" s="11">
        <f t="shared" si="7"/>
        <v>0.81842157812499994</v>
      </c>
      <c r="M61" s="11">
        <f t="shared" si="8"/>
        <v>0.91199009374999995</v>
      </c>
      <c r="N61" s="11">
        <f t="shared" si="9"/>
        <v>0.92003967187500002</v>
      </c>
      <c r="O61" s="11">
        <f t="shared" si="10"/>
        <v>0.94467842187499995</v>
      </c>
      <c r="P61" s="11">
        <f t="shared" si="6"/>
        <v>0.97591968750000002</v>
      </c>
    </row>
    <row r="62" spans="2:16" x14ac:dyDescent="0.15">
      <c r="B62" s="11">
        <v>60</v>
      </c>
      <c r="C62" s="1">
        <v>2.215919</v>
      </c>
      <c r="D62" s="1">
        <v>5.7148120000000002</v>
      </c>
      <c r="E62" s="1">
        <v>5.0219129999999996</v>
      </c>
      <c r="F62" s="1">
        <v>3.3521939999999999</v>
      </c>
      <c r="G62" s="1">
        <v>3.4470730000000001</v>
      </c>
      <c r="H62" s="1">
        <v>4.3146620000000002</v>
      </c>
      <c r="J62" s="11">
        <v>60</v>
      </c>
      <c r="K62" s="11">
        <f t="shared" si="1"/>
        <v>0.96537626562500001</v>
      </c>
      <c r="L62" s="11">
        <f t="shared" si="7"/>
        <v>0.91070606249999997</v>
      </c>
      <c r="M62" s="11">
        <f t="shared" si="8"/>
        <v>0.92153260937500003</v>
      </c>
      <c r="N62" s="11">
        <f t="shared" si="9"/>
        <v>0.94762196875000004</v>
      </c>
      <c r="O62" s="11">
        <f t="shared" si="10"/>
        <v>0.94613948437499995</v>
      </c>
      <c r="P62" s="11">
        <f t="shared" si="6"/>
        <v>0.93258340625000002</v>
      </c>
    </row>
    <row r="63" spans="2:16" x14ac:dyDescent="0.15">
      <c r="B63" s="11">
        <v>61</v>
      </c>
      <c r="C63" s="1">
        <v>5.3341060000000002</v>
      </c>
      <c r="D63" s="1">
        <v>6.8552679999999997</v>
      </c>
      <c r="E63" s="1">
        <v>1.3447849999999999</v>
      </c>
      <c r="F63" s="1">
        <v>1.5813349999999999</v>
      </c>
      <c r="G63" s="1">
        <v>7.6339139999999999</v>
      </c>
      <c r="H63" s="1">
        <v>2.4901819999999999</v>
      </c>
      <c r="J63" s="11">
        <v>61</v>
      </c>
      <c r="K63" s="11">
        <f t="shared" si="1"/>
        <v>0.91665459375000002</v>
      </c>
      <c r="L63" s="11">
        <f t="shared" si="7"/>
        <v>0.89288643749999996</v>
      </c>
      <c r="M63" s="11">
        <f t="shared" si="8"/>
        <v>0.97898773437499997</v>
      </c>
      <c r="N63" s="11">
        <f t="shared" si="9"/>
        <v>0.97529164062499996</v>
      </c>
      <c r="O63" s="11">
        <f t="shared" si="10"/>
        <v>0.88072009375000004</v>
      </c>
      <c r="P63" s="11">
        <f t="shared" si="6"/>
        <v>0.96109090625000004</v>
      </c>
    </row>
    <row r="64" spans="2:16" x14ac:dyDescent="0.15">
      <c r="B64" s="11">
        <v>62</v>
      </c>
      <c r="C64" s="1">
        <v>2.2621280000000001</v>
      </c>
      <c r="D64" s="1">
        <v>1.394517</v>
      </c>
      <c r="E64" s="1">
        <v>1.3945129999999999</v>
      </c>
      <c r="F64" s="1">
        <v>7.2855319999999999</v>
      </c>
      <c r="G64" s="1">
        <v>10.140516999999999</v>
      </c>
      <c r="H64" s="1">
        <v>8.4098959999999998</v>
      </c>
      <c r="J64" s="11">
        <v>62</v>
      </c>
      <c r="K64" s="11">
        <f t="shared" si="1"/>
        <v>0.96465425000000005</v>
      </c>
      <c r="L64" s="11">
        <f t="shared" si="7"/>
        <v>0.97821067187499999</v>
      </c>
      <c r="M64" s="11">
        <f t="shared" si="8"/>
        <v>0.97821073437499995</v>
      </c>
      <c r="N64" s="11">
        <f t="shared" si="9"/>
        <v>0.88616356249999995</v>
      </c>
      <c r="O64" s="11">
        <f t="shared" si="10"/>
        <v>0.84155442187499996</v>
      </c>
      <c r="P64" s="11">
        <f t="shared" si="6"/>
        <v>0.86859537499999995</v>
      </c>
    </row>
    <row r="65" spans="2:16" x14ac:dyDescent="0.15">
      <c r="B65" s="11">
        <v>63</v>
      </c>
      <c r="C65" s="1">
        <v>22.782990000000002</v>
      </c>
      <c r="D65" s="1">
        <v>1.8596079999999999</v>
      </c>
      <c r="E65" s="1">
        <v>1.6611610000000001</v>
      </c>
      <c r="F65" s="1">
        <v>2.8662260000000002</v>
      </c>
      <c r="G65" s="1">
        <v>4.1823969999999999</v>
      </c>
      <c r="H65" s="1">
        <v>4.2878379999999998</v>
      </c>
      <c r="J65" s="11">
        <v>63</v>
      </c>
      <c r="K65" s="11">
        <f t="shared" si="1"/>
        <v>0.64401578125000003</v>
      </c>
      <c r="L65" s="11">
        <f t="shared" si="7"/>
        <v>0.97094362499999998</v>
      </c>
      <c r="M65" s="11">
        <f t="shared" si="8"/>
        <v>0.974044359375</v>
      </c>
      <c r="N65" s="11">
        <f t="shared" si="9"/>
        <v>0.95521521875000004</v>
      </c>
      <c r="O65" s="11">
        <f t="shared" si="10"/>
        <v>0.93465004687499997</v>
      </c>
      <c r="P65" s="11">
        <f t="shared" si="6"/>
        <v>0.93300253124999999</v>
      </c>
    </row>
    <row r="66" spans="2:16" x14ac:dyDescent="0.15">
      <c r="B66" s="11">
        <v>64</v>
      </c>
      <c r="C66" s="1">
        <v>7.1003049999999996</v>
      </c>
      <c r="D66" s="1">
        <v>1.8509469999999999</v>
      </c>
      <c r="E66" s="1">
        <v>0.74052200000000001</v>
      </c>
      <c r="F66" s="1">
        <v>0.82017700000000004</v>
      </c>
      <c r="G66" s="1">
        <v>1.5011300000000001</v>
      </c>
      <c r="H66" s="1">
        <v>8.0126000000000003E-2</v>
      </c>
      <c r="J66" s="11">
        <v>64</v>
      </c>
      <c r="K66" s="11">
        <f t="shared" si="1"/>
        <v>0.88905773437500002</v>
      </c>
      <c r="L66" s="11">
        <f t="shared" si="7"/>
        <v>0.97107895312500003</v>
      </c>
      <c r="M66" s="11">
        <f t="shared" si="8"/>
        <v>0.98842934375000002</v>
      </c>
      <c r="N66" s="11">
        <f t="shared" si="9"/>
        <v>0.98718473437499998</v>
      </c>
      <c r="O66" s="11">
        <f t="shared" si="10"/>
        <v>0.97654484374999995</v>
      </c>
      <c r="P66" s="11">
        <f t="shared" si="6"/>
        <v>0.99874803125</v>
      </c>
    </row>
    <row r="67" spans="2:16" x14ac:dyDescent="0.15">
      <c r="B67" s="11">
        <v>65</v>
      </c>
      <c r="C67" s="1">
        <v>7.4514279999999999</v>
      </c>
      <c r="D67" s="1">
        <v>1.4206840000000001</v>
      </c>
      <c r="E67" s="1">
        <v>1.315056</v>
      </c>
      <c r="F67" s="1">
        <v>2.5732349999999999</v>
      </c>
      <c r="G67" s="1">
        <v>1.661702</v>
      </c>
      <c r="H67" s="1">
        <v>0.85389999999999999</v>
      </c>
      <c r="J67" s="11">
        <v>65</v>
      </c>
      <c r="K67" s="11">
        <f t="shared" si="1"/>
        <v>0.8835714375</v>
      </c>
      <c r="L67" s="11">
        <f t="shared" si="7"/>
        <v>0.97780181249999998</v>
      </c>
      <c r="M67" s="11">
        <f t="shared" si="8"/>
        <v>0.97945225000000002</v>
      </c>
      <c r="N67" s="11">
        <f t="shared" si="9"/>
        <v>0.95979320312500005</v>
      </c>
      <c r="O67" s="11">
        <f t="shared" si="10"/>
        <v>0.97403590625000003</v>
      </c>
      <c r="P67" s="11">
        <f t="shared" si="6"/>
        <v>0.98665781249999995</v>
      </c>
    </row>
    <row r="68" spans="2:16" x14ac:dyDescent="0.15">
      <c r="B68" s="11">
        <v>66</v>
      </c>
      <c r="C68" s="1">
        <v>2.4242089999999998</v>
      </c>
      <c r="D68" s="1">
        <v>3.4810270000000001</v>
      </c>
      <c r="E68" s="1">
        <v>4.4449040000000002</v>
      </c>
      <c r="F68" s="1">
        <v>4.4578280000000001</v>
      </c>
      <c r="G68" s="1">
        <v>4.2761259999999996</v>
      </c>
      <c r="H68" s="1">
        <v>0.63993</v>
      </c>
      <c r="J68" s="11">
        <v>66</v>
      </c>
      <c r="K68" s="11">
        <f t="shared" ref="K68:K102" si="11">($A$3-C68)/$A$3</f>
        <v>0.96212173437500004</v>
      </c>
      <c r="L68" s="11">
        <f t="shared" ref="L68:L101" si="12">($A$3-D68)/$A$3</f>
        <v>0.94560895312500004</v>
      </c>
      <c r="M68" s="11">
        <f t="shared" ref="M68:M101" si="13">($A$3-E68)/$A$3</f>
        <v>0.93054837499999998</v>
      </c>
      <c r="N68" s="11">
        <f t="shared" ref="N68:N101" si="14">($A$3-F68)/$A$3</f>
        <v>0.93034643750000001</v>
      </c>
      <c r="O68" s="11">
        <f t="shared" ref="O68:O101" si="15">($A$3-G68)/$A$3</f>
        <v>0.93318553125000003</v>
      </c>
      <c r="P68" s="11">
        <f t="shared" ref="P68:P101" si="16">($A$3-H68)/$A$3</f>
        <v>0.99000109375000001</v>
      </c>
    </row>
    <row r="69" spans="2:16" x14ac:dyDescent="0.15">
      <c r="B69" s="11">
        <v>67</v>
      </c>
      <c r="C69" s="1">
        <v>27.731943999999999</v>
      </c>
      <c r="D69" s="1">
        <v>17.466296</v>
      </c>
      <c r="E69" s="1">
        <v>15.06357</v>
      </c>
      <c r="F69" s="1">
        <v>10.337978</v>
      </c>
      <c r="G69" s="1">
        <v>9.142709</v>
      </c>
      <c r="H69" s="1">
        <v>4.7694279999999996</v>
      </c>
      <c r="J69" s="11">
        <v>67</v>
      </c>
      <c r="K69" s="11">
        <f t="shared" si="11"/>
        <v>0.56668837500000002</v>
      </c>
      <c r="L69" s="11">
        <f t="shared" si="12"/>
        <v>0.727089125</v>
      </c>
      <c r="M69" s="11">
        <f t="shared" si="13"/>
        <v>0.76463171875000002</v>
      </c>
      <c r="N69" s="11">
        <f t="shared" si="14"/>
        <v>0.83846909375000001</v>
      </c>
      <c r="O69" s="11">
        <f t="shared" si="15"/>
        <v>0.85714517187500006</v>
      </c>
      <c r="P69" s="11">
        <f t="shared" si="16"/>
        <v>0.92547768750000003</v>
      </c>
    </row>
    <row r="70" spans="2:16" x14ac:dyDescent="0.15">
      <c r="B70" s="11">
        <v>68</v>
      </c>
      <c r="C70" s="1">
        <v>1.563706</v>
      </c>
      <c r="D70" s="1">
        <v>2.734537</v>
      </c>
      <c r="E70" s="1">
        <v>3.9134739999999999</v>
      </c>
      <c r="F70" s="1">
        <v>3.068619</v>
      </c>
      <c r="G70" s="1">
        <v>3.2685430000000002</v>
      </c>
      <c r="H70" s="1">
        <v>2.2361270000000002</v>
      </c>
      <c r="J70" s="11">
        <v>68</v>
      </c>
      <c r="K70" s="11">
        <f t="shared" si="11"/>
        <v>0.97556709374999995</v>
      </c>
      <c r="L70" s="11">
        <f t="shared" si="12"/>
        <v>0.95727285937499995</v>
      </c>
      <c r="M70" s="11">
        <f t="shared" si="13"/>
        <v>0.93885196874999999</v>
      </c>
      <c r="N70" s="11">
        <f t="shared" si="14"/>
        <v>0.95205282812500003</v>
      </c>
      <c r="O70" s="11">
        <f t="shared" si="15"/>
        <v>0.94892901562499998</v>
      </c>
      <c r="P70" s="11">
        <f t="shared" si="16"/>
        <v>0.96506051562499995</v>
      </c>
    </row>
    <row r="71" spans="2:16" x14ac:dyDescent="0.15">
      <c r="B71" s="11">
        <v>69</v>
      </c>
      <c r="C71" s="1">
        <v>7.6411519999999999</v>
      </c>
      <c r="D71" s="1">
        <v>1.0297750000000001</v>
      </c>
      <c r="E71" s="1">
        <v>1.149891</v>
      </c>
      <c r="F71" s="1">
        <v>1.149953</v>
      </c>
      <c r="G71" s="1">
        <v>1.200421</v>
      </c>
      <c r="H71" s="1">
        <v>0.95663500000000001</v>
      </c>
      <c r="J71" s="11">
        <v>69</v>
      </c>
      <c r="K71" s="11">
        <f t="shared" si="11"/>
        <v>0.88060700000000003</v>
      </c>
      <c r="L71" s="11">
        <f t="shared" si="12"/>
        <v>0.98390976562499999</v>
      </c>
      <c r="M71" s="11">
        <f t="shared" si="13"/>
        <v>0.98203295312500005</v>
      </c>
      <c r="N71" s="11">
        <f t="shared" si="14"/>
        <v>0.98203198437500006</v>
      </c>
      <c r="O71" s="11">
        <f t="shared" si="15"/>
        <v>0.98124342187500002</v>
      </c>
      <c r="P71" s="11">
        <f t="shared" si="16"/>
        <v>0.98505257812500002</v>
      </c>
    </row>
    <row r="72" spans="2:16" x14ac:dyDescent="0.15">
      <c r="B72" s="11">
        <v>70</v>
      </c>
      <c r="C72" s="1">
        <v>16.801542000000001</v>
      </c>
      <c r="D72" s="1">
        <v>5.5799320000000003</v>
      </c>
      <c r="E72" s="1">
        <v>1.572103</v>
      </c>
      <c r="F72" s="1">
        <v>1.0121230000000001</v>
      </c>
      <c r="G72" s="1">
        <v>1.6167990000000001</v>
      </c>
      <c r="H72" s="1">
        <v>3.9508909999999999</v>
      </c>
      <c r="J72" s="11">
        <v>70</v>
      </c>
      <c r="K72" s="11">
        <f t="shared" si="11"/>
        <v>0.73747590625000004</v>
      </c>
      <c r="L72" s="11">
        <f t="shared" si="12"/>
        <v>0.91281356250000001</v>
      </c>
      <c r="M72" s="11">
        <f t="shared" si="13"/>
        <v>0.97543589062500002</v>
      </c>
      <c r="N72" s="11">
        <f t="shared" si="14"/>
        <v>0.98418557812499996</v>
      </c>
      <c r="O72" s="11">
        <f t="shared" si="15"/>
        <v>0.974737515625</v>
      </c>
      <c r="P72" s="11">
        <f t="shared" si="16"/>
        <v>0.93826732812500002</v>
      </c>
    </row>
    <row r="73" spans="2:16" x14ac:dyDescent="0.15">
      <c r="B73" s="11">
        <v>71</v>
      </c>
      <c r="C73" s="1">
        <v>2.0162979999999999</v>
      </c>
      <c r="D73" s="1">
        <v>16.871538000000001</v>
      </c>
      <c r="E73" s="1">
        <v>18.318016</v>
      </c>
      <c r="F73" s="1">
        <v>16.663865999999999</v>
      </c>
      <c r="G73" s="1">
        <v>13.029852</v>
      </c>
      <c r="H73" s="1">
        <v>5.4509590000000001</v>
      </c>
      <c r="J73" s="11">
        <v>71</v>
      </c>
      <c r="K73" s="11">
        <f t="shared" si="11"/>
        <v>0.96849534375000002</v>
      </c>
      <c r="L73" s="11">
        <f t="shared" si="12"/>
        <v>0.73638221874999998</v>
      </c>
      <c r="M73" s="11">
        <f t="shared" si="13"/>
        <v>0.713781</v>
      </c>
      <c r="N73" s="11">
        <f t="shared" si="14"/>
        <v>0.73962709375000002</v>
      </c>
      <c r="O73" s="11">
        <f t="shared" si="15"/>
        <v>0.79640856250000003</v>
      </c>
      <c r="P73" s="11">
        <f t="shared" si="16"/>
        <v>0.91482876562500004</v>
      </c>
    </row>
    <row r="74" spans="2:16" x14ac:dyDescent="0.15">
      <c r="B74" s="11">
        <v>72</v>
      </c>
      <c r="C74" s="1">
        <v>2.6931289999999999</v>
      </c>
      <c r="D74" s="1">
        <v>5.7108910000000002</v>
      </c>
      <c r="E74" s="1">
        <v>5.621505</v>
      </c>
      <c r="F74" s="1">
        <v>0.79344499999999996</v>
      </c>
      <c r="G74" s="1">
        <v>1.0372980000000001</v>
      </c>
      <c r="H74" s="1">
        <v>0.60295299999999996</v>
      </c>
      <c r="J74" s="11">
        <v>72</v>
      </c>
      <c r="K74" s="11">
        <f t="shared" si="11"/>
        <v>0.95791985937500002</v>
      </c>
      <c r="L74" s="11">
        <f t="shared" si="12"/>
        <v>0.91076732812499994</v>
      </c>
      <c r="M74" s="11">
        <f t="shared" si="13"/>
        <v>0.91216398437500001</v>
      </c>
      <c r="N74" s="11">
        <f t="shared" si="14"/>
        <v>0.98760242187500002</v>
      </c>
      <c r="O74" s="11">
        <f t="shared" si="15"/>
        <v>0.98379221875</v>
      </c>
      <c r="P74" s="11">
        <f t="shared" si="16"/>
        <v>0.99057885937500001</v>
      </c>
    </row>
    <row r="75" spans="2:16" x14ac:dyDescent="0.15">
      <c r="B75" s="11">
        <v>73</v>
      </c>
      <c r="C75" s="1">
        <v>2.2408079999999999</v>
      </c>
      <c r="D75" s="1">
        <v>0.95591199999999998</v>
      </c>
      <c r="E75" s="1">
        <v>0.86893200000000004</v>
      </c>
      <c r="F75" s="1">
        <v>3.7699989999999999</v>
      </c>
      <c r="G75" s="1">
        <v>3.7450320000000001</v>
      </c>
      <c r="H75" s="1">
        <v>3.635189</v>
      </c>
      <c r="J75" s="11">
        <v>73</v>
      </c>
      <c r="K75" s="11">
        <f t="shared" si="11"/>
        <v>0.96498737499999998</v>
      </c>
      <c r="L75" s="11">
        <f t="shared" si="12"/>
        <v>0.98506387500000003</v>
      </c>
      <c r="M75" s="11">
        <f t="shared" si="13"/>
        <v>0.98642293749999999</v>
      </c>
      <c r="N75" s="11">
        <f t="shared" si="14"/>
        <v>0.94109376562500002</v>
      </c>
      <c r="O75" s="11">
        <f t="shared" si="15"/>
        <v>0.94148387499999997</v>
      </c>
      <c r="P75" s="11">
        <f t="shared" si="16"/>
        <v>0.94320017187500005</v>
      </c>
    </row>
    <row r="76" spans="2:16" x14ac:dyDescent="0.15">
      <c r="B76" s="11">
        <v>74</v>
      </c>
      <c r="C76" s="1">
        <v>17.856598999999999</v>
      </c>
      <c r="D76" s="1">
        <v>0.84618599999999999</v>
      </c>
      <c r="E76" s="1">
        <v>1.669327</v>
      </c>
      <c r="F76" s="1">
        <v>1.6268739999999999</v>
      </c>
      <c r="G76" s="1">
        <v>3.8656459999999999</v>
      </c>
      <c r="H76" s="1">
        <v>2.7196009999999999</v>
      </c>
      <c r="J76" s="11">
        <v>74</v>
      </c>
      <c r="K76" s="11">
        <f t="shared" si="11"/>
        <v>0.72099064062499996</v>
      </c>
      <c r="L76" s="11">
        <f t="shared" si="12"/>
        <v>0.98677834374999995</v>
      </c>
      <c r="M76" s="11">
        <f t="shared" si="13"/>
        <v>0.97391676562499996</v>
      </c>
      <c r="N76" s="11">
        <f t="shared" si="14"/>
        <v>0.97458009374999999</v>
      </c>
      <c r="O76" s="11">
        <f t="shared" si="15"/>
        <v>0.93959928125000003</v>
      </c>
      <c r="P76" s="11">
        <f t="shared" si="16"/>
        <v>0.95750623437500004</v>
      </c>
    </row>
    <row r="77" spans="2:16" x14ac:dyDescent="0.15">
      <c r="B77" s="11">
        <v>75</v>
      </c>
      <c r="C77" s="1">
        <v>5.2829079999999999</v>
      </c>
      <c r="D77" s="1">
        <v>12.706299</v>
      </c>
      <c r="E77" s="1">
        <v>6.6525790000000002</v>
      </c>
      <c r="F77" s="1">
        <v>4.0452349999999999</v>
      </c>
      <c r="G77" s="1">
        <v>3.3512189999999999</v>
      </c>
      <c r="H77" s="1">
        <v>5.2554489999999996</v>
      </c>
      <c r="J77" s="11">
        <v>75</v>
      </c>
      <c r="K77" s="11">
        <f t="shared" si="11"/>
        <v>0.91745456250000001</v>
      </c>
      <c r="L77" s="11">
        <f t="shared" si="12"/>
        <v>0.80146407812499998</v>
      </c>
      <c r="M77" s="11">
        <f t="shared" si="13"/>
        <v>0.89605345312499995</v>
      </c>
      <c r="N77" s="11">
        <f t="shared" si="14"/>
        <v>0.93679320312500003</v>
      </c>
      <c r="O77" s="11">
        <f t="shared" si="15"/>
        <v>0.94763720312499999</v>
      </c>
      <c r="P77" s="11">
        <f t="shared" si="16"/>
        <v>0.91788360937500002</v>
      </c>
    </row>
    <row r="78" spans="2:16" x14ac:dyDescent="0.15">
      <c r="B78" s="11">
        <v>76</v>
      </c>
      <c r="C78" s="1">
        <v>5.1638270000000004</v>
      </c>
      <c r="D78" s="1">
        <v>5.29556</v>
      </c>
      <c r="E78" s="1">
        <v>4.3812829999999998</v>
      </c>
      <c r="F78" s="1">
        <v>4.0994640000000002</v>
      </c>
      <c r="G78" s="1">
        <v>3.1323699999999999</v>
      </c>
      <c r="H78" s="1">
        <v>1.0082899999999999</v>
      </c>
      <c r="J78" s="11">
        <v>76</v>
      </c>
      <c r="K78" s="11">
        <f t="shared" si="11"/>
        <v>0.91931520312500004</v>
      </c>
      <c r="L78" s="11">
        <f t="shared" si="12"/>
        <v>0.91725687499999997</v>
      </c>
      <c r="M78" s="11">
        <f t="shared" si="13"/>
        <v>0.93154245312500006</v>
      </c>
      <c r="N78" s="11">
        <f t="shared" si="14"/>
        <v>0.93594587500000004</v>
      </c>
      <c r="O78" s="11">
        <f t="shared" si="15"/>
        <v>0.95105671874999997</v>
      </c>
      <c r="P78" s="11">
        <f t="shared" si="16"/>
        <v>0.98424546874999996</v>
      </c>
    </row>
    <row r="79" spans="2:16" x14ac:dyDescent="0.15">
      <c r="B79" s="11">
        <v>77</v>
      </c>
      <c r="C79" s="1">
        <v>3.570182</v>
      </c>
      <c r="D79" s="1">
        <v>11.319163</v>
      </c>
      <c r="E79" s="1">
        <v>10.006945</v>
      </c>
      <c r="F79" s="1">
        <v>8.3271829999999998</v>
      </c>
      <c r="G79" s="1">
        <v>4.4321390000000003</v>
      </c>
      <c r="H79" s="1">
        <v>2.1698740000000001</v>
      </c>
      <c r="J79" s="11">
        <v>77</v>
      </c>
      <c r="K79" s="11">
        <f t="shared" si="11"/>
        <v>0.94421590624999996</v>
      </c>
      <c r="L79" s="11">
        <f t="shared" si="12"/>
        <v>0.82313807812499995</v>
      </c>
      <c r="M79" s="11">
        <f t="shared" si="13"/>
        <v>0.84364148437499997</v>
      </c>
      <c r="N79" s="11">
        <f t="shared" si="14"/>
        <v>0.86988776562500003</v>
      </c>
      <c r="O79" s="11">
        <f t="shared" si="15"/>
        <v>0.93074782812500001</v>
      </c>
      <c r="P79" s="11">
        <f t="shared" si="16"/>
        <v>0.96609571875</v>
      </c>
    </row>
    <row r="80" spans="2:16" x14ac:dyDescent="0.15">
      <c r="B80" s="11">
        <v>78</v>
      </c>
      <c r="C80" s="1">
        <v>1.332325</v>
      </c>
      <c r="D80" s="1">
        <v>2.7008519999999998</v>
      </c>
      <c r="E80" s="1">
        <v>1.0748009999999999</v>
      </c>
      <c r="F80" s="1">
        <v>1.385991</v>
      </c>
      <c r="G80" s="1">
        <v>1.488132</v>
      </c>
      <c r="H80" s="1">
        <v>0.92571300000000001</v>
      </c>
      <c r="J80" s="11">
        <v>78</v>
      </c>
      <c r="K80" s="11">
        <f t="shared" si="11"/>
        <v>0.97918242187500004</v>
      </c>
      <c r="L80" s="11">
        <f t="shared" si="12"/>
        <v>0.95779918750000004</v>
      </c>
      <c r="M80" s="11">
        <f t="shared" si="13"/>
        <v>0.98320623437499999</v>
      </c>
      <c r="N80" s="11">
        <f t="shared" si="14"/>
        <v>0.97834389062500005</v>
      </c>
      <c r="O80" s="11">
        <f t="shared" si="15"/>
        <v>0.9767479375</v>
      </c>
      <c r="P80" s="11">
        <f t="shared" si="16"/>
        <v>0.98553573437499997</v>
      </c>
    </row>
    <row r="81" spans="2:16" x14ac:dyDescent="0.15">
      <c r="B81" s="11">
        <v>79</v>
      </c>
      <c r="C81" s="1">
        <v>1.2554289999999999</v>
      </c>
      <c r="D81" s="1">
        <v>5.0989699999999996</v>
      </c>
      <c r="E81" s="1">
        <v>3.0696279999999998</v>
      </c>
      <c r="F81" s="1">
        <v>5.5128269999999997</v>
      </c>
      <c r="G81" s="1">
        <v>5.0612450000000004</v>
      </c>
      <c r="H81" s="1">
        <v>4.4460540000000002</v>
      </c>
      <c r="J81" s="11">
        <v>79</v>
      </c>
      <c r="K81" s="11">
        <f t="shared" si="11"/>
        <v>0.98038392187500001</v>
      </c>
      <c r="L81" s="11">
        <f t="shared" si="12"/>
        <v>0.92032859374999998</v>
      </c>
      <c r="M81" s="11">
        <f t="shared" si="13"/>
        <v>0.95203706249999998</v>
      </c>
      <c r="N81" s="11">
        <f t="shared" si="14"/>
        <v>0.91386207812499998</v>
      </c>
      <c r="O81" s="11">
        <f t="shared" si="15"/>
        <v>0.92091804687500001</v>
      </c>
      <c r="P81" s="11">
        <f t="shared" si="16"/>
        <v>0.93053040624999994</v>
      </c>
    </row>
    <row r="82" spans="2:16" x14ac:dyDescent="0.15">
      <c r="B82" s="11">
        <v>80</v>
      </c>
      <c r="C82" s="1">
        <v>15.545038999999999</v>
      </c>
      <c r="D82" s="1">
        <v>3.0732910000000002</v>
      </c>
      <c r="E82" s="1">
        <v>2.6598709999999999</v>
      </c>
      <c r="F82" s="1">
        <v>2.668695</v>
      </c>
      <c r="G82" s="1">
        <v>4.6534509999999996</v>
      </c>
      <c r="H82" s="1">
        <v>1.7262919999999999</v>
      </c>
      <c r="J82" s="11">
        <v>80</v>
      </c>
      <c r="K82" s="11">
        <f t="shared" si="11"/>
        <v>0.75710876562499996</v>
      </c>
      <c r="L82" s="11">
        <f t="shared" si="12"/>
        <v>0.95197982812500004</v>
      </c>
      <c r="M82" s="11">
        <f t="shared" si="13"/>
        <v>0.95843951562499996</v>
      </c>
      <c r="N82" s="11">
        <f t="shared" si="14"/>
        <v>0.95830164062500001</v>
      </c>
      <c r="O82" s="11">
        <f t="shared" si="15"/>
        <v>0.92728982812500005</v>
      </c>
      <c r="P82" s="11">
        <f t="shared" si="16"/>
        <v>0.97302668749999999</v>
      </c>
    </row>
    <row r="83" spans="2:16" x14ac:dyDescent="0.15">
      <c r="B83" s="11">
        <v>81</v>
      </c>
      <c r="C83" s="1">
        <v>6.2034089999999997</v>
      </c>
      <c r="D83" s="1">
        <v>9.2205069999999996</v>
      </c>
      <c r="E83" s="1">
        <v>19.838638</v>
      </c>
      <c r="F83" s="1">
        <v>17.856548</v>
      </c>
      <c r="G83" s="1">
        <v>19.546489000000001</v>
      </c>
      <c r="H83" s="1">
        <v>19.114826000000001</v>
      </c>
      <c r="J83" s="11">
        <v>81</v>
      </c>
      <c r="K83" s="11">
        <f t="shared" si="11"/>
        <v>0.90307173437499999</v>
      </c>
      <c r="L83" s="11">
        <f t="shared" si="12"/>
        <v>0.85592957812500003</v>
      </c>
      <c r="M83" s="11">
        <f t="shared" si="13"/>
        <v>0.69002128124999995</v>
      </c>
      <c r="N83" s="11">
        <f t="shared" si="14"/>
        <v>0.72099143749999994</v>
      </c>
      <c r="O83" s="11">
        <f t="shared" si="15"/>
        <v>0.69458610937499998</v>
      </c>
      <c r="P83" s="11">
        <f t="shared" si="16"/>
        <v>0.70133084374999999</v>
      </c>
    </row>
    <row r="84" spans="2:16" x14ac:dyDescent="0.15">
      <c r="B84" s="11">
        <v>82</v>
      </c>
      <c r="C84" s="1">
        <v>1.2287509999999999</v>
      </c>
      <c r="D84" s="1">
        <v>6.3535649999999997</v>
      </c>
      <c r="E84" s="1">
        <v>7.4357329999999999</v>
      </c>
      <c r="F84" s="1">
        <v>8.6267379999999996</v>
      </c>
      <c r="G84" s="1">
        <v>4.0193139999999996</v>
      </c>
      <c r="H84" s="1">
        <v>4.6075790000000003</v>
      </c>
      <c r="J84" s="11">
        <v>82</v>
      </c>
      <c r="K84" s="11">
        <f t="shared" si="11"/>
        <v>0.98080076562499996</v>
      </c>
      <c r="L84" s="11">
        <f t="shared" si="12"/>
        <v>0.90072554687499995</v>
      </c>
      <c r="M84" s="11">
        <f t="shared" si="13"/>
        <v>0.88381667187500002</v>
      </c>
      <c r="N84" s="11">
        <f t="shared" si="14"/>
        <v>0.86520721874999995</v>
      </c>
      <c r="O84" s="11">
        <f t="shared" si="15"/>
        <v>0.93719821874999998</v>
      </c>
      <c r="P84" s="11">
        <f t="shared" si="16"/>
        <v>0.92800657812499998</v>
      </c>
    </row>
    <row r="85" spans="2:16" x14ac:dyDescent="0.15">
      <c r="B85" s="11">
        <v>83</v>
      </c>
      <c r="C85" s="1">
        <v>9.0400510000000001</v>
      </c>
      <c r="D85" s="1">
        <v>3.4990920000000001</v>
      </c>
      <c r="E85" s="1">
        <v>1.8045640000000001</v>
      </c>
      <c r="F85" s="1">
        <v>2.489242</v>
      </c>
      <c r="G85" s="1">
        <v>2.1733180000000001</v>
      </c>
      <c r="H85" s="1">
        <v>2.7555130000000001</v>
      </c>
      <c r="J85" s="11">
        <v>83</v>
      </c>
      <c r="K85" s="11">
        <f t="shared" si="11"/>
        <v>0.85874920312500003</v>
      </c>
      <c r="L85" s="11">
        <f t="shared" si="12"/>
        <v>0.94532668750000004</v>
      </c>
      <c r="M85" s="11">
        <f t="shared" si="13"/>
        <v>0.97180368750000001</v>
      </c>
      <c r="N85" s="11">
        <f t="shared" si="14"/>
        <v>0.96110559375000004</v>
      </c>
      <c r="O85" s="11">
        <f t="shared" si="15"/>
        <v>0.96604190624999997</v>
      </c>
      <c r="P85" s="11">
        <f t="shared" si="16"/>
        <v>0.95694510937499999</v>
      </c>
    </row>
    <row r="86" spans="2:16" x14ac:dyDescent="0.15">
      <c r="B86" s="11">
        <v>84</v>
      </c>
      <c r="C86" s="1">
        <v>2.5498799999999999</v>
      </c>
      <c r="D86" s="1">
        <v>4.9133800000000001</v>
      </c>
      <c r="E86" s="1">
        <v>1.1696260000000001</v>
      </c>
      <c r="F86" s="1">
        <v>3.3130060000000001</v>
      </c>
      <c r="G86" s="1">
        <v>0.97990600000000005</v>
      </c>
      <c r="H86" s="1">
        <v>0.97990600000000005</v>
      </c>
      <c r="J86" s="11">
        <v>84</v>
      </c>
      <c r="K86" s="11">
        <f t="shared" si="11"/>
        <v>0.96015812499999997</v>
      </c>
      <c r="L86" s="11">
        <f t="shared" si="12"/>
        <v>0.92322843749999994</v>
      </c>
      <c r="M86" s="11">
        <f t="shared" si="13"/>
        <v>0.98172459374999999</v>
      </c>
      <c r="N86" s="11">
        <f t="shared" si="14"/>
        <v>0.94823428124999998</v>
      </c>
      <c r="O86" s="11">
        <f t="shared" si="15"/>
        <v>0.98468896875</v>
      </c>
      <c r="P86" s="11">
        <f t="shared" si="16"/>
        <v>0.98468896875</v>
      </c>
    </row>
    <row r="87" spans="2:16" x14ac:dyDescent="0.15">
      <c r="B87" s="11">
        <v>85</v>
      </c>
      <c r="C87" s="1">
        <v>2.1287250000000002</v>
      </c>
      <c r="D87" s="1">
        <v>2.891146</v>
      </c>
      <c r="E87" s="1">
        <v>1.861402</v>
      </c>
      <c r="F87" s="1">
        <v>1.585612</v>
      </c>
      <c r="G87" s="1">
        <v>1.706156</v>
      </c>
      <c r="H87" s="1">
        <v>2.37676</v>
      </c>
      <c r="J87" s="11">
        <v>85</v>
      </c>
      <c r="K87" s="11">
        <f t="shared" si="11"/>
        <v>0.96673867187499996</v>
      </c>
      <c r="L87" s="11">
        <f t="shared" si="12"/>
        <v>0.95482584375000001</v>
      </c>
      <c r="M87" s="11">
        <f t="shared" si="13"/>
        <v>0.97091559375000003</v>
      </c>
      <c r="N87" s="11">
        <f t="shared" si="14"/>
        <v>0.97522481250000004</v>
      </c>
      <c r="O87" s="11">
        <f t="shared" si="15"/>
        <v>0.9733413125</v>
      </c>
      <c r="P87" s="11">
        <f t="shared" si="16"/>
        <v>0.96286312500000004</v>
      </c>
    </row>
    <row r="88" spans="2:16" x14ac:dyDescent="0.15">
      <c r="B88" s="11">
        <v>86</v>
      </c>
      <c r="C88" s="1">
        <v>6.679144</v>
      </c>
      <c r="D88" s="1">
        <v>4.7650709999999998</v>
      </c>
      <c r="E88" s="1">
        <v>4.9688280000000002</v>
      </c>
      <c r="F88" s="1">
        <v>5.1742429999999997</v>
      </c>
      <c r="G88" s="1">
        <v>6.3819590000000002</v>
      </c>
      <c r="H88" s="1">
        <v>6.3552530000000003</v>
      </c>
      <c r="J88" s="11">
        <v>86</v>
      </c>
      <c r="K88" s="11">
        <f t="shared" si="11"/>
        <v>0.89563837499999999</v>
      </c>
      <c r="L88" s="11">
        <f t="shared" si="12"/>
        <v>0.92554576562500002</v>
      </c>
      <c r="M88" s="11">
        <f t="shared" si="13"/>
        <v>0.92236206249999997</v>
      </c>
      <c r="N88" s="11">
        <f t="shared" si="14"/>
        <v>0.91915245312500005</v>
      </c>
      <c r="O88" s="11">
        <f t="shared" si="15"/>
        <v>0.90028189062499997</v>
      </c>
      <c r="P88" s="11">
        <f t="shared" si="16"/>
        <v>0.90069917187500004</v>
      </c>
    </row>
    <row r="89" spans="2:16" x14ac:dyDescent="0.15">
      <c r="B89" s="11">
        <v>87</v>
      </c>
      <c r="C89" s="1">
        <v>5.5938299999999996</v>
      </c>
      <c r="D89" s="1">
        <v>1.0478130000000001</v>
      </c>
      <c r="E89" s="1">
        <v>1.0263610000000001</v>
      </c>
      <c r="F89" s="1">
        <v>1.200955</v>
      </c>
      <c r="G89" s="1">
        <v>1.2004459999999999</v>
      </c>
      <c r="H89" s="1">
        <v>2.4773499999999999</v>
      </c>
      <c r="J89" s="11">
        <v>87</v>
      </c>
      <c r="K89" s="11">
        <f t="shared" si="11"/>
        <v>0.91259640625000005</v>
      </c>
      <c r="L89" s="11">
        <f t="shared" si="12"/>
        <v>0.98362792187500003</v>
      </c>
      <c r="M89" s="11">
        <f t="shared" si="13"/>
        <v>0.98396310937499998</v>
      </c>
      <c r="N89" s="11">
        <f t="shared" si="14"/>
        <v>0.98123507812499999</v>
      </c>
      <c r="O89" s="11">
        <f t="shared" si="15"/>
        <v>0.98124303125000001</v>
      </c>
      <c r="P89" s="11">
        <f t="shared" si="16"/>
        <v>0.96129140624999998</v>
      </c>
    </row>
    <row r="90" spans="2:16" x14ac:dyDescent="0.15">
      <c r="B90" s="11">
        <v>88</v>
      </c>
      <c r="C90" s="1">
        <v>16.974726</v>
      </c>
      <c r="D90" s="1">
        <v>0.48237200000000002</v>
      </c>
      <c r="E90" s="1">
        <v>0.97923400000000005</v>
      </c>
      <c r="F90" s="1">
        <v>0.92169299999999998</v>
      </c>
      <c r="G90" s="1">
        <v>0.38934299999999999</v>
      </c>
      <c r="H90" s="1">
        <v>0.22544</v>
      </c>
      <c r="J90" s="11">
        <v>88</v>
      </c>
      <c r="K90" s="11">
        <f t="shared" si="11"/>
        <v>0.73476990624999994</v>
      </c>
      <c r="L90" s="11">
        <f t="shared" si="12"/>
        <v>0.99246293750000003</v>
      </c>
      <c r="M90" s="11">
        <f t="shared" si="13"/>
        <v>0.98469946875000003</v>
      </c>
      <c r="N90" s="11">
        <f t="shared" si="14"/>
        <v>0.98559854687500004</v>
      </c>
      <c r="O90" s="11">
        <f t="shared" si="15"/>
        <v>0.99391651562500005</v>
      </c>
      <c r="P90" s="11">
        <f t="shared" si="16"/>
        <v>0.99647750000000002</v>
      </c>
    </row>
    <row r="91" spans="2:16" x14ac:dyDescent="0.15">
      <c r="B91" s="11">
        <v>89</v>
      </c>
      <c r="C91" s="1">
        <v>5.7090430000000003</v>
      </c>
      <c r="D91" s="1">
        <v>22.667221000000001</v>
      </c>
      <c r="E91" s="1">
        <v>25.401786000000001</v>
      </c>
      <c r="F91" s="1">
        <v>13.079089</v>
      </c>
      <c r="G91" s="1">
        <v>8.6651389999999999</v>
      </c>
      <c r="H91" s="1">
        <v>1.720083</v>
      </c>
      <c r="J91" s="11">
        <v>89</v>
      </c>
      <c r="K91" s="11">
        <f t="shared" si="11"/>
        <v>0.91079620312499998</v>
      </c>
      <c r="L91" s="11">
        <f t="shared" si="12"/>
        <v>0.64582467187500003</v>
      </c>
      <c r="M91" s="11">
        <f t="shared" si="13"/>
        <v>0.60309709374999998</v>
      </c>
      <c r="N91" s="11">
        <f t="shared" si="14"/>
        <v>0.79563923437500006</v>
      </c>
      <c r="O91" s="11">
        <f t="shared" si="15"/>
        <v>0.86460720312500006</v>
      </c>
      <c r="P91" s="11">
        <f>($A$3-H91)/$A$3</f>
        <v>0.97312370312499996</v>
      </c>
    </row>
    <row r="92" spans="2:16" x14ac:dyDescent="0.15">
      <c r="B92" s="11">
        <v>90</v>
      </c>
      <c r="C92" s="1">
        <v>2.9648500000000002</v>
      </c>
      <c r="D92" s="1">
        <v>11.68834</v>
      </c>
      <c r="E92" s="1">
        <v>7.3170029999999997</v>
      </c>
      <c r="F92" s="1">
        <v>3.8233190000000001</v>
      </c>
      <c r="G92" s="1">
        <v>4.762321</v>
      </c>
      <c r="H92" s="1">
        <v>3.6208830000000001</v>
      </c>
      <c r="J92" s="11">
        <v>90</v>
      </c>
      <c r="K92" s="11">
        <f t="shared" si="11"/>
        <v>0.95367421875000002</v>
      </c>
      <c r="L92" s="11">
        <f t="shared" si="12"/>
        <v>0.81736968750000005</v>
      </c>
      <c r="M92" s="11">
        <f t="shared" si="13"/>
        <v>0.885671828125</v>
      </c>
      <c r="N92" s="11">
        <f t="shared" si="14"/>
        <v>0.94026064062500003</v>
      </c>
      <c r="O92" s="11">
        <f t="shared" si="15"/>
        <v>0.925588734375</v>
      </c>
      <c r="P92" s="11">
        <f t="shared" si="16"/>
        <v>0.94342370312500001</v>
      </c>
    </row>
    <row r="93" spans="2:16" x14ac:dyDescent="0.15">
      <c r="B93" s="11">
        <v>91</v>
      </c>
      <c r="C93" s="1">
        <v>8.5322279999999999</v>
      </c>
      <c r="D93" s="1">
        <v>2.3620209999999999</v>
      </c>
      <c r="E93" s="1">
        <v>1.9964980000000001</v>
      </c>
      <c r="F93" s="1">
        <v>2.4751829999999999</v>
      </c>
      <c r="G93" s="1">
        <v>1.4241900000000001</v>
      </c>
      <c r="H93" s="1">
        <v>1.6164510000000001</v>
      </c>
      <c r="J93" s="11">
        <v>91</v>
      </c>
      <c r="K93" s="11">
        <f t="shared" si="11"/>
        <v>0.86668393749999995</v>
      </c>
      <c r="L93" s="11">
        <f t="shared" si="12"/>
        <v>0.96309342187500002</v>
      </c>
      <c r="M93" s="11">
        <f t="shared" si="13"/>
        <v>0.96880471874999996</v>
      </c>
      <c r="N93" s="11">
        <f t="shared" si="14"/>
        <v>0.96132526562499998</v>
      </c>
      <c r="O93" s="11">
        <f t="shared" si="15"/>
        <v>0.97774703124999995</v>
      </c>
      <c r="P93" s="11">
        <f t="shared" si="16"/>
        <v>0.97474295312500003</v>
      </c>
    </row>
    <row r="94" spans="2:16" x14ac:dyDescent="0.15">
      <c r="B94" s="11">
        <v>92</v>
      </c>
      <c r="C94" s="1">
        <v>30.777913000000002</v>
      </c>
      <c r="D94" s="1">
        <v>3.4035099999999998</v>
      </c>
      <c r="E94" s="1">
        <v>3.4055759999999999</v>
      </c>
      <c r="F94" s="1">
        <v>3.2095349999999998</v>
      </c>
      <c r="G94" s="1">
        <v>2.40537</v>
      </c>
      <c r="H94" s="1">
        <v>0.82449600000000001</v>
      </c>
      <c r="J94" s="11">
        <v>92</v>
      </c>
      <c r="K94" s="11">
        <f t="shared" si="11"/>
        <v>0.51909510937500003</v>
      </c>
      <c r="L94" s="11">
        <f t="shared" si="12"/>
        <v>0.94682015625000004</v>
      </c>
      <c r="M94" s="11">
        <f t="shared" si="13"/>
        <v>0.94678787500000006</v>
      </c>
      <c r="N94" s="11">
        <f t="shared" si="14"/>
        <v>0.94985101562499996</v>
      </c>
      <c r="O94" s="11">
        <f t="shared" si="15"/>
        <v>0.96241609375000003</v>
      </c>
      <c r="P94" s="11">
        <f t="shared" si="16"/>
        <v>0.98711724999999995</v>
      </c>
    </row>
    <row r="95" spans="2:16" x14ac:dyDescent="0.15">
      <c r="B95" s="11">
        <v>93</v>
      </c>
      <c r="C95" s="1">
        <v>7.9385070000000004</v>
      </c>
      <c r="D95" s="1">
        <v>3.1210789999999999</v>
      </c>
      <c r="E95" s="1">
        <v>1.096468</v>
      </c>
      <c r="F95" s="1">
        <v>1.2438659999999999</v>
      </c>
      <c r="G95" s="1">
        <v>2.4494919999999998</v>
      </c>
      <c r="H95" s="1">
        <v>0.85946400000000001</v>
      </c>
      <c r="J95" s="11">
        <v>93</v>
      </c>
      <c r="K95" s="11">
        <f t="shared" si="11"/>
        <v>0.87596082812499998</v>
      </c>
      <c r="L95" s="11">
        <f t="shared" si="12"/>
        <v>0.95123314062499997</v>
      </c>
      <c r="M95" s="11">
        <f t="shared" si="13"/>
        <v>0.98286768749999998</v>
      </c>
      <c r="N95" s="11">
        <f t="shared" si="14"/>
        <v>0.98056459375000005</v>
      </c>
      <c r="O95" s="11">
        <f t="shared" si="15"/>
        <v>0.96172668750000001</v>
      </c>
      <c r="P95" s="11">
        <f t="shared" si="16"/>
        <v>0.98657087499999996</v>
      </c>
    </row>
    <row r="96" spans="2:16" x14ac:dyDescent="0.15">
      <c r="B96" s="11">
        <v>94</v>
      </c>
      <c r="C96" s="1">
        <v>5.2034089999999997</v>
      </c>
      <c r="D96" s="1">
        <v>6.2165809999999997</v>
      </c>
      <c r="E96" s="1">
        <v>6.0968229999999997</v>
      </c>
      <c r="F96" s="1">
        <v>3.6370119999999999</v>
      </c>
      <c r="G96" s="1">
        <v>2.8330690000000001</v>
      </c>
      <c r="H96" s="1">
        <v>3.0104340000000001</v>
      </c>
      <c r="J96" s="11">
        <v>94</v>
      </c>
      <c r="K96" s="11">
        <f t="shared" si="11"/>
        <v>0.91869673437499999</v>
      </c>
      <c r="L96" s="11">
        <f t="shared" si="12"/>
        <v>0.90286592187500003</v>
      </c>
      <c r="M96" s="11">
        <f t="shared" si="13"/>
        <v>0.90473714062499999</v>
      </c>
      <c r="N96" s="11">
        <f t="shared" si="14"/>
        <v>0.94317168750000002</v>
      </c>
      <c r="O96" s="11">
        <f t="shared" si="15"/>
        <v>0.95573329687499997</v>
      </c>
      <c r="P96" s="11">
        <f t="shared" si="16"/>
        <v>0.95296196874999994</v>
      </c>
    </row>
    <row r="97" spans="2:16" x14ac:dyDescent="0.15">
      <c r="B97" s="11">
        <v>95</v>
      </c>
      <c r="C97" s="1">
        <v>4.2562049999999996</v>
      </c>
      <c r="D97" s="1">
        <v>16.134281000000001</v>
      </c>
      <c r="E97" s="1">
        <v>11.251671</v>
      </c>
      <c r="F97" s="1">
        <v>11.118679999999999</v>
      </c>
      <c r="G97" s="1">
        <v>9.1725949999999994</v>
      </c>
      <c r="H97" s="1">
        <v>5.2926950000000001</v>
      </c>
      <c r="J97" s="11">
        <v>95</v>
      </c>
      <c r="K97" s="11">
        <f t="shared" si="11"/>
        <v>0.93349679687499998</v>
      </c>
      <c r="L97" s="11">
        <f t="shared" si="12"/>
        <v>0.74790185937499998</v>
      </c>
      <c r="M97" s="11">
        <f t="shared" si="13"/>
        <v>0.82419264062499997</v>
      </c>
      <c r="N97" s="11">
        <f t="shared" si="14"/>
        <v>0.82627062500000004</v>
      </c>
      <c r="O97" s="11">
        <f t="shared" si="15"/>
        <v>0.85667820312499998</v>
      </c>
      <c r="P97" s="11">
        <f t="shared" si="16"/>
        <v>0.91730164062499997</v>
      </c>
    </row>
    <row r="98" spans="2:16" x14ac:dyDescent="0.15">
      <c r="B98" s="11">
        <v>96</v>
      </c>
      <c r="C98" s="1">
        <v>1.9652879999999999</v>
      </c>
      <c r="D98" s="1">
        <v>17.766317000000001</v>
      </c>
      <c r="E98" s="1">
        <v>11.197658000000001</v>
      </c>
      <c r="F98" s="1">
        <v>10.535493000000001</v>
      </c>
      <c r="G98" s="1">
        <v>4.151872</v>
      </c>
      <c r="H98" s="1">
        <v>3.3066930000000001</v>
      </c>
      <c r="J98" s="11">
        <v>96</v>
      </c>
      <c r="K98" s="11">
        <f t="shared" si="11"/>
        <v>0.96929237499999998</v>
      </c>
      <c r="L98" s="11">
        <f t="shared" si="12"/>
        <v>0.72240129687499999</v>
      </c>
      <c r="M98" s="11">
        <f t="shared" si="13"/>
        <v>0.82503659374999994</v>
      </c>
      <c r="N98" s="11">
        <f t="shared" si="14"/>
        <v>0.83538292187499996</v>
      </c>
      <c r="O98" s="11">
        <f t="shared" si="15"/>
        <v>0.93512700000000004</v>
      </c>
      <c r="P98" s="11">
        <f t="shared" si="16"/>
        <v>0.94833292187499996</v>
      </c>
    </row>
    <row r="99" spans="2:16" x14ac:dyDescent="0.15">
      <c r="B99" s="11">
        <v>97</v>
      </c>
      <c r="C99" s="1">
        <v>7.7092090000000004</v>
      </c>
      <c r="D99" s="1">
        <v>2.029655</v>
      </c>
      <c r="E99" s="1">
        <v>1.6539729999999999</v>
      </c>
      <c r="F99" s="1">
        <v>2.6199870000000001</v>
      </c>
      <c r="G99" s="1">
        <v>1.890768</v>
      </c>
      <c r="H99" s="1">
        <v>1.8468599999999999</v>
      </c>
      <c r="J99" s="11">
        <v>97</v>
      </c>
      <c r="K99" s="11">
        <f t="shared" si="11"/>
        <v>0.87954360937499998</v>
      </c>
      <c r="L99" s="11">
        <f t="shared" si="12"/>
        <v>0.96828664062500003</v>
      </c>
      <c r="M99" s="11">
        <f t="shared" si="13"/>
        <v>0.97415667187499999</v>
      </c>
      <c r="N99" s="11">
        <f t="shared" si="14"/>
        <v>0.95906270312499997</v>
      </c>
      <c r="O99" s="11">
        <f t="shared" si="15"/>
        <v>0.97045674999999998</v>
      </c>
      <c r="P99" s="11">
        <f t="shared" si="16"/>
        <v>0.97114281250000001</v>
      </c>
    </row>
    <row r="100" spans="2:16" x14ac:dyDescent="0.15">
      <c r="B100" s="11">
        <v>98</v>
      </c>
      <c r="C100" s="1">
        <v>3.4118240000000002</v>
      </c>
      <c r="D100" s="1">
        <v>5.5544039999999999</v>
      </c>
      <c r="E100" s="1">
        <v>6.9355079999999996</v>
      </c>
      <c r="F100" s="1">
        <v>6.9374019999999996</v>
      </c>
      <c r="G100" s="1">
        <v>7.5430609999999998</v>
      </c>
      <c r="H100" s="1">
        <v>6.0563960000000003</v>
      </c>
      <c r="J100" s="11">
        <v>98</v>
      </c>
      <c r="K100" s="11">
        <f t="shared" si="11"/>
        <v>0.94669024999999996</v>
      </c>
      <c r="L100" s="11">
        <f t="shared" si="12"/>
        <v>0.91321243750000003</v>
      </c>
      <c r="M100" s="11">
        <f t="shared" si="13"/>
        <v>0.89163268750000002</v>
      </c>
      <c r="N100" s="11">
        <f t="shared" si="14"/>
        <v>0.89160309375000002</v>
      </c>
      <c r="O100" s="11">
        <f t="shared" si="15"/>
        <v>0.88213967187499998</v>
      </c>
      <c r="P100" s="11">
        <f t="shared" si="16"/>
        <v>0.90536881250000001</v>
      </c>
    </row>
    <row r="101" spans="2:16" x14ac:dyDescent="0.15">
      <c r="B101" s="11">
        <v>99</v>
      </c>
      <c r="C101" s="1">
        <v>11.803559999999999</v>
      </c>
      <c r="D101" s="1">
        <v>3.8637519999999999</v>
      </c>
      <c r="E101" s="1">
        <v>2.8930530000000001</v>
      </c>
      <c r="F101" s="1">
        <v>2.9756170000000002</v>
      </c>
      <c r="G101" s="1">
        <v>2.9647480000000002</v>
      </c>
      <c r="H101" s="1">
        <v>3.2689319999999999</v>
      </c>
      <c r="J101" s="11">
        <v>99</v>
      </c>
      <c r="K101" s="11">
        <f t="shared" si="11"/>
        <v>0.81556937500000004</v>
      </c>
      <c r="L101" s="11">
        <f t="shared" si="12"/>
        <v>0.93962887500000003</v>
      </c>
      <c r="M101" s="11">
        <f t="shared" si="13"/>
        <v>0.95479604687499997</v>
      </c>
      <c r="N101" s="11">
        <f t="shared" si="14"/>
        <v>0.953505984375</v>
      </c>
      <c r="O101" s="11">
        <f t="shared" si="15"/>
        <v>0.9536758125</v>
      </c>
      <c r="P101" s="11">
        <f t="shared" si="16"/>
        <v>0.94892293750000001</v>
      </c>
    </row>
    <row r="102" spans="2:16" x14ac:dyDescent="0.15">
      <c r="B102" s="11" t="s">
        <v>0</v>
      </c>
      <c r="C102" s="1">
        <f t="shared" ref="C102" si="17">AVERAGE(C3:C101)</f>
        <v>9.7930712121212071</v>
      </c>
      <c r="D102" s="1">
        <f>AVERAGE(D3:D101)</f>
        <v>8.0809805353535378</v>
      </c>
      <c r="E102" s="1">
        <f>AVERAGE(E3:E101)</f>
        <v>7.456786757575756</v>
      </c>
      <c r="F102" s="1">
        <f>AVERAGE(F3:F101)</f>
        <v>7.6711844343434334</v>
      </c>
      <c r="G102" s="1">
        <f>AVERAGE(G3:G101)</f>
        <v>6.7910624646464628</v>
      </c>
      <c r="H102" s="1">
        <f>AVERAGE(H3:H101)</f>
        <v>5.6672927979797985</v>
      </c>
      <c r="J102" s="1" t="s">
        <v>3</v>
      </c>
      <c r="K102" s="11">
        <f t="shared" si="11"/>
        <v>0.84698326231060617</v>
      </c>
      <c r="L102" s="1">
        <f t="shared" ref="L102:P102" si="18">AVERAGE(L3:L101)</f>
        <v>0.87373467913510128</v>
      </c>
      <c r="M102" s="1">
        <f t="shared" si="18"/>
        <v>0.8834877069128787</v>
      </c>
      <c r="N102" s="1">
        <f t="shared" si="18"/>
        <v>0.88013774321338401</v>
      </c>
      <c r="O102" s="1">
        <f t="shared" si="18"/>
        <v>0.89388964898989842</v>
      </c>
      <c r="P102" s="1">
        <f t="shared" si="18"/>
        <v>0.91144855003156566</v>
      </c>
    </row>
    <row r="103" spans="2:16" ht="29.25" customHeight="1" x14ac:dyDescent="0.15">
      <c r="B103" s="5" t="s">
        <v>11</v>
      </c>
      <c r="C103" s="1">
        <f t="shared" ref="C103" si="19">($A$3-C102)/$A$3</f>
        <v>0.84698326231060617</v>
      </c>
      <c r="D103" s="1">
        <f>($A$3-D102)/$A$3</f>
        <v>0.87373467913510094</v>
      </c>
      <c r="E103" s="1">
        <f>($A$3-E102)/$A$3</f>
        <v>0.88348770691287881</v>
      </c>
      <c r="F103" s="1">
        <f t="shared" ref="F103:G103" si="20">($A$3-F102)/$A$3</f>
        <v>0.88013774321338389</v>
      </c>
      <c r="G103" s="1">
        <f t="shared" si="20"/>
        <v>0.89388964898989898</v>
      </c>
      <c r="H103" s="1">
        <f>($A$3-H102)/$A$3</f>
        <v>0.91144855003156566</v>
      </c>
    </row>
    <row r="104" spans="2:16" x14ac:dyDescent="0.15">
      <c r="B104" s="10"/>
      <c r="C104" s="10"/>
    </row>
    <row r="105" spans="2:16" x14ac:dyDescent="0.15">
      <c r="B105" s="10"/>
      <c r="C105" s="10"/>
    </row>
    <row r="106" spans="2:16" x14ac:dyDescent="0.15">
      <c r="B106" s="10"/>
      <c r="C106" s="10"/>
    </row>
    <row r="107" spans="2:16" x14ac:dyDescent="0.15">
      <c r="B107" s="10"/>
      <c r="C107" s="10"/>
    </row>
    <row r="108" spans="2:16" x14ac:dyDescent="0.15">
      <c r="B108" s="10"/>
      <c r="C108" s="10"/>
    </row>
    <row r="109" spans="2:16" x14ac:dyDescent="0.15">
      <c r="B109" s="10"/>
      <c r="C109" s="10"/>
    </row>
    <row r="110" spans="2:16" x14ac:dyDescent="0.15">
      <c r="B110" s="10"/>
      <c r="C110" s="10"/>
    </row>
    <row r="111" spans="2:16" x14ac:dyDescent="0.15">
      <c r="B111" s="10"/>
      <c r="C111" s="10"/>
    </row>
    <row r="112" spans="2:16" x14ac:dyDescent="0.15">
      <c r="B112" s="10"/>
      <c r="C112" s="10"/>
    </row>
    <row r="113" spans="2:3" x14ac:dyDescent="0.15">
      <c r="B113" s="10"/>
      <c r="C113" s="10"/>
    </row>
    <row r="114" spans="2:3" x14ac:dyDescent="0.15">
      <c r="B114" s="10"/>
      <c r="C114" s="10"/>
    </row>
    <row r="115" spans="2:3" x14ac:dyDescent="0.15">
      <c r="B115" s="10"/>
      <c r="C115" s="10"/>
    </row>
    <row r="116" spans="2:3" x14ac:dyDescent="0.15">
      <c r="B116" s="10"/>
      <c r="C116" s="10"/>
    </row>
    <row r="117" spans="2:3" x14ac:dyDescent="0.15">
      <c r="B117" s="10"/>
      <c r="C117" s="10"/>
    </row>
    <row r="118" spans="2:3" x14ac:dyDescent="0.15">
      <c r="B118" s="10"/>
      <c r="C118" s="10"/>
    </row>
    <row r="119" spans="2:3" x14ac:dyDescent="0.15">
      <c r="B119" s="10"/>
      <c r="C119" s="10"/>
    </row>
    <row r="120" spans="2:3" x14ac:dyDescent="0.15">
      <c r="B120" s="10"/>
      <c r="C120" s="10"/>
    </row>
    <row r="121" spans="2:3" x14ac:dyDescent="0.15">
      <c r="B121" s="10"/>
      <c r="C121" s="10"/>
    </row>
    <row r="122" spans="2:3" x14ac:dyDescent="0.15">
      <c r="B122" s="10"/>
      <c r="C122" s="10"/>
    </row>
    <row r="123" spans="2:3" x14ac:dyDescent="0.15">
      <c r="B123" s="10"/>
      <c r="C123" s="10"/>
    </row>
    <row r="124" spans="2:3" x14ac:dyDescent="0.15">
      <c r="B124" s="10"/>
      <c r="C124" s="10"/>
    </row>
    <row r="125" spans="2:3" x14ac:dyDescent="0.15">
      <c r="B125" s="10"/>
      <c r="C125" s="10"/>
    </row>
    <row r="126" spans="2:3" x14ac:dyDescent="0.15">
      <c r="B126" s="10"/>
      <c r="C126" s="10"/>
    </row>
    <row r="127" spans="2:3" x14ac:dyDescent="0.15">
      <c r="B127" s="10"/>
      <c r="C127" s="10"/>
    </row>
    <row r="128" spans="2:3" x14ac:dyDescent="0.15">
      <c r="B128" s="10"/>
      <c r="C128" s="10"/>
    </row>
    <row r="129" spans="2:3" x14ac:dyDescent="0.15">
      <c r="B129" s="10"/>
      <c r="C129" s="10"/>
    </row>
    <row r="130" spans="2:3" x14ac:dyDescent="0.15">
      <c r="B130" s="10"/>
      <c r="C130" s="10"/>
    </row>
    <row r="131" spans="2:3" x14ac:dyDescent="0.15">
      <c r="B131" s="10"/>
      <c r="C131" s="10"/>
    </row>
    <row r="132" spans="2:3" x14ac:dyDescent="0.15">
      <c r="B132" s="10"/>
      <c r="C132" s="10"/>
    </row>
    <row r="133" spans="2:3" x14ac:dyDescent="0.15">
      <c r="B133" s="10"/>
      <c r="C133" s="10"/>
    </row>
    <row r="134" spans="2:3" x14ac:dyDescent="0.15">
      <c r="B134" s="10"/>
      <c r="C134" s="10"/>
    </row>
    <row r="135" spans="2:3" x14ac:dyDescent="0.15">
      <c r="B135" s="10"/>
      <c r="C135" s="10"/>
    </row>
    <row r="136" spans="2:3" x14ac:dyDescent="0.15">
      <c r="B136" s="10"/>
      <c r="C136" s="10"/>
    </row>
    <row r="137" spans="2:3" x14ac:dyDescent="0.15">
      <c r="B137" s="10"/>
      <c r="C137" s="10"/>
    </row>
    <row r="138" spans="2:3" x14ac:dyDescent="0.15">
      <c r="B138" s="10"/>
      <c r="C138" s="10"/>
    </row>
    <row r="139" spans="2:3" x14ac:dyDescent="0.15">
      <c r="B139" s="10"/>
      <c r="C139" s="10"/>
    </row>
    <row r="140" spans="2:3" x14ac:dyDescent="0.15">
      <c r="B140" s="10"/>
      <c r="C140" s="10"/>
    </row>
    <row r="141" spans="2:3" x14ac:dyDescent="0.15">
      <c r="B141" s="10"/>
      <c r="C141" s="10"/>
    </row>
    <row r="142" spans="2:3" x14ac:dyDescent="0.15">
      <c r="B142" s="10"/>
      <c r="C142" s="10"/>
    </row>
    <row r="143" spans="2:3" x14ac:dyDescent="0.15">
      <c r="B143" s="10"/>
      <c r="C143" s="10"/>
    </row>
    <row r="144" spans="2:3" x14ac:dyDescent="0.15">
      <c r="B144" s="10"/>
      <c r="C144" s="10"/>
    </row>
    <row r="145" spans="2:3" x14ac:dyDescent="0.15">
      <c r="B145" s="10"/>
      <c r="C145" s="10"/>
    </row>
    <row r="146" spans="2:3" x14ac:dyDescent="0.15">
      <c r="B146" s="10"/>
      <c r="C146" s="10"/>
    </row>
    <row r="147" spans="2:3" x14ac:dyDescent="0.15">
      <c r="B147" s="10"/>
      <c r="C147" s="10"/>
    </row>
    <row r="148" spans="2:3" x14ac:dyDescent="0.15">
      <c r="B148" s="10"/>
      <c r="C148" s="10"/>
    </row>
    <row r="149" spans="2:3" x14ac:dyDescent="0.15">
      <c r="B149" s="10"/>
      <c r="C149" s="10"/>
    </row>
    <row r="150" spans="2:3" x14ac:dyDescent="0.15">
      <c r="B150" s="10"/>
      <c r="C150" s="10"/>
    </row>
    <row r="151" spans="2:3" x14ac:dyDescent="0.15">
      <c r="B151" s="10"/>
      <c r="C151" s="10"/>
    </row>
    <row r="152" spans="2:3" x14ac:dyDescent="0.15">
      <c r="B152" s="10"/>
      <c r="C152" s="10"/>
    </row>
    <row r="153" spans="2:3" x14ac:dyDescent="0.15">
      <c r="B153" s="10"/>
      <c r="C153" s="10"/>
    </row>
    <row r="154" spans="2:3" x14ac:dyDescent="0.15">
      <c r="B154" s="10"/>
      <c r="C154" s="10"/>
    </row>
    <row r="155" spans="2:3" x14ac:dyDescent="0.15">
      <c r="B155" s="10"/>
      <c r="C155" s="10"/>
    </row>
    <row r="156" spans="2:3" x14ac:dyDescent="0.15">
      <c r="B156" s="10"/>
      <c r="C156" s="10"/>
    </row>
    <row r="157" spans="2:3" x14ac:dyDescent="0.15">
      <c r="B157" s="10"/>
      <c r="C157" s="10"/>
    </row>
    <row r="158" spans="2:3" x14ac:dyDescent="0.15">
      <c r="B158" s="10"/>
      <c r="C158" s="10"/>
    </row>
    <row r="159" spans="2:3" x14ac:dyDescent="0.15">
      <c r="B159" s="10"/>
      <c r="C159" s="10"/>
    </row>
    <row r="160" spans="2:3" x14ac:dyDescent="0.15">
      <c r="B160" s="10"/>
      <c r="C160" s="10"/>
    </row>
    <row r="161" spans="2:3" x14ac:dyDescent="0.15">
      <c r="B161" s="10"/>
      <c r="C161" s="10"/>
    </row>
    <row r="162" spans="2:3" x14ac:dyDescent="0.15">
      <c r="B162" s="10"/>
      <c r="C162" s="10"/>
    </row>
    <row r="163" spans="2:3" x14ac:dyDescent="0.15">
      <c r="B163" s="10"/>
      <c r="C163" s="10"/>
    </row>
    <row r="164" spans="2:3" x14ac:dyDescent="0.15">
      <c r="B164" s="10"/>
      <c r="C164" s="10"/>
    </row>
    <row r="165" spans="2:3" x14ac:dyDescent="0.15">
      <c r="B165" s="10"/>
      <c r="C165" s="10"/>
    </row>
    <row r="166" spans="2:3" x14ac:dyDescent="0.15">
      <c r="B166" s="10"/>
      <c r="C166" s="10"/>
    </row>
    <row r="167" spans="2:3" x14ac:dyDescent="0.15">
      <c r="B167" s="10"/>
      <c r="C167" s="10"/>
    </row>
    <row r="168" spans="2:3" x14ac:dyDescent="0.15">
      <c r="B168" s="10"/>
      <c r="C168" s="10"/>
    </row>
    <row r="169" spans="2:3" x14ac:dyDescent="0.15">
      <c r="B169" s="10"/>
      <c r="C169" s="10"/>
    </row>
    <row r="170" spans="2:3" x14ac:dyDescent="0.15">
      <c r="B170" s="10"/>
      <c r="C170" s="10"/>
    </row>
    <row r="171" spans="2:3" x14ac:dyDescent="0.15">
      <c r="B171" s="10"/>
      <c r="C171" s="10"/>
    </row>
    <row r="172" spans="2:3" x14ac:dyDescent="0.15">
      <c r="B172" s="10"/>
      <c r="C172" s="10"/>
    </row>
    <row r="173" spans="2:3" x14ac:dyDescent="0.15">
      <c r="B173" s="10"/>
      <c r="C173" s="10"/>
    </row>
    <row r="174" spans="2:3" x14ac:dyDescent="0.15">
      <c r="B174" s="10"/>
      <c r="C174" s="10"/>
    </row>
    <row r="175" spans="2:3" x14ac:dyDescent="0.15">
      <c r="B175" s="10"/>
      <c r="C175" s="10"/>
    </row>
    <row r="176" spans="2:3" x14ac:dyDescent="0.15">
      <c r="B176" s="10"/>
      <c r="C176" s="10"/>
    </row>
    <row r="177" spans="2:3" x14ac:dyDescent="0.15">
      <c r="B177" s="10"/>
      <c r="C177" s="10"/>
    </row>
    <row r="178" spans="2:3" x14ac:dyDescent="0.15">
      <c r="B178" s="10"/>
      <c r="C178" s="10"/>
    </row>
    <row r="179" spans="2:3" x14ac:dyDescent="0.15">
      <c r="B179" s="10"/>
      <c r="C179" s="10"/>
    </row>
    <row r="180" spans="2:3" x14ac:dyDescent="0.15">
      <c r="B180" s="10"/>
      <c r="C180" s="10"/>
    </row>
    <row r="181" spans="2:3" x14ac:dyDescent="0.15">
      <c r="B181" s="10"/>
      <c r="C181" s="10"/>
    </row>
    <row r="182" spans="2:3" x14ac:dyDescent="0.15">
      <c r="B182" s="10"/>
      <c r="C182" s="10"/>
    </row>
    <row r="183" spans="2:3" x14ac:dyDescent="0.15">
      <c r="B183" s="10"/>
      <c r="C183" s="10"/>
    </row>
    <row r="184" spans="2:3" x14ac:dyDescent="0.15">
      <c r="B184" s="10"/>
      <c r="C184" s="10"/>
    </row>
    <row r="185" spans="2:3" x14ac:dyDescent="0.15">
      <c r="B185" s="10"/>
      <c r="C185" s="10"/>
    </row>
    <row r="186" spans="2:3" x14ac:dyDescent="0.15">
      <c r="B186" s="10"/>
      <c r="C186" s="10"/>
    </row>
    <row r="187" spans="2:3" x14ac:dyDescent="0.15">
      <c r="B187" s="10"/>
      <c r="C187" s="10"/>
    </row>
    <row r="188" spans="2:3" x14ac:dyDescent="0.15">
      <c r="B188" s="10"/>
      <c r="C188" s="10"/>
    </row>
    <row r="189" spans="2:3" x14ac:dyDescent="0.15">
      <c r="B189" s="10"/>
      <c r="C189" s="10"/>
    </row>
    <row r="190" spans="2:3" x14ac:dyDescent="0.15">
      <c r="B190" s="10"/>
      <c r="C190" s="10"/>
    </row>
    <row r="191" spans="2:3" x14ac:dyDescent="0.15">
      <c r="B191" s="10"/>
      <c r="C191" s="10"/>
    </row>
    <row r="192" spans="2:3" x14ac:dyDescent="0.15">
      <c r="B192" s="10"/>
      <c r="C192" s="10"/>
    </row>
    <row r="193" spans="2:3" x14ac:dyDescent="0.15">
      <c r="B193" s="10"/>
      <c r="C193" s="10"/>
    </row>
    <row r="194" spans="2:3" x14ac:dyDescent="0.15">
      <c r="B194" s="10"/>
      <c r="C194" s="10"/>
    </row>
    <row r="195" spans="2:3" x14ac:dyDescent="0.15">
      <c r="B195" s="10"/>
      <c r="C195" s="10"/>
    </row>
    <row r="196" spans="2:3" x14ac:dyDescent="0.15">
      <c r="B196" s="10"/>
      <c r="C196" s="10"/>
    </row>
    <row r="197" spans="2:3" x14ac:dyDescent="0.15">
      <c r="B197" s="10"/>
      <c r="C197" s="10"/>
    </row>
    <row r="198" spans="2:3" x14ac:dyDescent="0.15">
      <c r="B198" s="10"/>
      <c r="C198" s="10"/>
    </row>
    <row r="199" spans="2:3" x14ac:dyDescent="0.15">
      <c r="B199" s="10"/>
      <c r="C199" s="10"/>
    </row>
    <row r="200" spans="2:3" x14ac:dyDescent="0.15">
      <c r="B200" s="10"/>
      <c r="C200" s="10"/>
    </row>
    <row r="201" spans="2:3" x14ac:dyDescent="0.15">
      <c r="B201" s="10"/>
      <c r="C201" s="10"/>
    </row>
    <row r="202" spans="2:3" x14ac:dyDescent="0.15">
      <c r="B202" s="10"/>
      <c r="C202" s="10"/>
    </row>
    <row r="203" spans="2:3" x14ac:dyDescent="0.15">
      <c r="B203" s="10"/>
      <c r="C203" s="10"/>
    </row>
    <row r="204" spans="2:3" x14ac:dyDescent="0.15">
      <c r="B204" s="10"/>
      <c r="C204" s="10"/>
    </row>
    <row r="205" spans="2:3" x14ac:dyDescent="0.15">
      <c r="B205" s="10"/>
      <c r="C205" s="10"/>
    </row>
    <row r="206" spans="2:3" x14ac:dyDescent="0.15">
      <c r="B206" s="10"/>
      <c r="C206" s="10"/>
    </row>
    <row r="207" spans="2:3" x14ac:dyDescent="0.15">
      <c r="B207" s="10"/>
      <c r="C207" s="10"/>
    </row>
    <row r="208" spans="2:3" x14ac:dyDescent="0.15">
      <c r="B208" s="10"/>
      <c r="C208" s="10"/>
    </row>
    <row r="209" spans="2:3" x14ac:dyDescent="0.15">
      <c r="B209" s="10"/>
      <c r="C209" s="10"/>
    </row>
    <row r="210" spans="2:3" x14ac:dyDescent="0.15">
      <c r="B210" s="10"/>
      <c r="C210" s="10"/>
    </row>
    <row r="211" spans="2:3" x14ac:dyDescent="0.15">
      <c r="B211" s="10"/>
      <c r="C211" s="10"/>
    </row>
    <row r="212" spans="2:3" x14ac:dyDescent="0.15">
      <c r="B212" s="10"/>
      <c r="C212" s="10"/>
    </row>
    <row r="213" spans="2:3" x14ac:dyDescent="0.15">
      <c r="B213" s="10"/>
      <c r="C213" s="10"/>
    </row>
    <row r="214" spans="2:3" x14ac:dyDescent="0.15">
      <c r="B214" s="10"/>
      <c r="C214" s="10"/>
    </row>
    <row r="215" spans="2:3" x14ac:dyDescent="0.15">
      <c r="B215" s="10"/>
      <c r="C215" s="10"/>
    </row>
    <row r="216" spans="2:3" x14ac:dyDescent="0.15">
      <c r="B216" s="10"/>
      <c r="C216" s="10"/>
    </row>
    <row r="217" spans="2:3" x14ac:dyDescent="0.15">
      <c r="B217" s="10"/>
      <c r="C217" s="10"/>
    </row>
    <row r="218" spans="2:3" x14ac:dyDescent="0.15">
      <c r="B218" s="10"/>
      <c r="C218" s="10"/>
    </row>
    <row r="219" spans="2:3" x14ac:dyDescent="0.15">
      <c r="B219" s="10"/>
      <c r="C219" s="10"/>
    </row>
    <row r="220" spans="2:3" x14ac:dyDescent="0.15">
      <c r="B220" s="10"/>
      <c r="C220" s="10"/>
    </row>
    <row r="221" spans="2:3" x14ac:dyDescent="0.15">
      <c r="B221" s="10"/>
      <c r="C221" s="10"/>
    </row>
    <row r="222" spans="2:3" x14ac:dyDescent="0.15">
      <c r="B222" s="10"/>
      <c r="C222" s="10"/>
    </row>
    <row r="223" spans="2:3" x14ac:dyDescent="0.15">
      <c r="B223" s="10"/>
      <c r="C223" s="10"/>
    </row>
    <row r="224" spans="2:3" x14ac:dyDescent="0.15">
      <c r="B224" s="10"/>
      <c r="C224" s="10"/>
    </row>
    <row r="225" spans="2:3" x14ac:dyDescent="0.15">
      <c r="B225" s="10"/>
      <c r="C225" s="10"/>
    </row>
    <row r="226" spans="2:3" x14ac:dyDescent="0.15">
      <c r="B226" s="10"/>
      <c r="C226" s="10"/>
    </row>
    <row r="227" spans="2:3" x14ac:dyDescent="0.15">
      <c r="B227" s="10"/>
      <c r="C227" s="10"/>
    </row>
    <row r="228" spans="2:3" x14ac:dyDescent="0.15">
      <c r="B228" s="10"/>
      <c r="C228" s="10"/>
    </row>
    <row r="229" spans="2:3" x14ac:dyDescent="0.15">
      <c r="B229" s="10"/>
      <c r="C229" s="10"/>
    </row>
    <row r="230" spans="2:3" x14ac:dyDescent="0.15">
      <c r="B230" s="10"/>
      <c r="C230" s="10"/>
    </row>
    <row r="231" spans="2:3" x14ac:dyDescent="0.15">
      <c r="B231" s="10"/>
      <c r="C231" s="10"/>
    </row>
    <row r="232" spans="2:3" x14ac:dyDescent="0.15">
      <c r="B232" s="10"/>
      <c r="C232" s="10"/>
    </row>
    <row r="233" spans="2:3" x14ac:dyDescent="0.15">
      <c r="B233" s="10"/>
      <c r="C233" s="10"/>
    </row>
    <row r="234" spans="2:3" x14ac:dyDescent="0.15">
      <c r="B234" s="10"/>
      <c r="C234" s="10"/>
    </row>
    <row r="235" spans="2:3" x14ac:dyDescent="0.15">
      <c r="B235" s="10"/>
      <c r="C235" s="10"/>
    </row>
    <row r="236" spans="2:3" x14ac:dyDescent="0.15">
      <c r="B236" s="10"/>
      <c r="C236" s="10"/>
    </row>
    <row r="237" spans="2:3" x14ac:dyDescent="0.15">
      <c r="B237" s="10"/>
      <c r="C237" s="10"/>
    </row>
    <row r="238" spans="2:3" x14ac:dyDescent="0.15">
      <c r="B238" s="10"/>
      <c r="C238" s="10"/>
    </row>
    <row r="239" spans="2:3" x14ac:dyDescent="0.15">
      <c r="B239" s="10"/>
      <c r="C239" s="10"/>
    </row>
    <row r="240" spans="2:3" x14ac:dyDescent="0.15">
      <c r="B240" s="10"/>
      <c r="C240" s="10"/>
    </row>
    <row r="241" spans="2:3" x14ac:dyDescent="0.15">
      <c r="B241" s="10"/>
      <c r="C241" s="10"/>
    </row>
    <row r="242" spans="2:3" x14ac:dyDescent="0.15">
      <c r="B242" s="10"/>
      <c r="C242" s="10"/>
    </row>
    <row r="243" spans="2:3" x14ac:dyDescent="0.15">
      <c r="B243" s="10"/>
      <c r="C243" s="10"/>
    </row>
    <row r="244" spans="2:3" x14ac:dyDescent="0.15">
      <c r="B244" s="10"/>
      <c r="C244" s="10"/>
    </row>
    <row r="245" spans="2:3" x14ac:dyDescent="0.15">
      <c r="B245" s="10"/>
      <c r="C245" s="10"/>
    </row>
    <row r="246" spans="2:3" x14ac:dyDescent="0.15">
      <c r="B246" s="10"/>
      <c r="C246" s="10"/>
    </row>
    <row r="247" spans="2:3" x14ac:dyDescent="0.15">
      <c r="B247" s="10"/>
      <c r="C247" s="10"/>
    </row>
    <row r="248" spans="2:3" x14ac:dyDescent="0.15">
      <c r="B248" s="10"/>
      <c r="C248" s="10"/>
    </row>
    <row r="249" spans="2:3" x14ac:dyDescent="0.15">
      <c r="B249" s="10"/>
      <c r="C249" s="10"/>
    </row>
    <row r="250" spans="2:3" x14ac:dyDescent="0.15">
      <c r="B250" s="10"/>
      <c r="C250" s="10"/>
    </row>
    <row r="251" spans="2:3" x14ac:dyDescent="0.15">
      <c r="B251" s="10"/>
      <c r="C251" s="10"/>
    </row>
    <row r="252" spans="2:3" x14ac:dyDescent="0.15">
      <c r="B252" s="10"/>
      <c r="C252" s="10"/>
    </row>
    <row r="253" spans="2:3" x14ac:dyDescent="0.15">
      <c r="B253" s="10"/>
      <c r="C253" s="10"/>
    </row>
    <row r="254" spans="2:3" x14ac:dyDescent="0.15">
      <c r="B254" s="10"/>
      <c r="C254" s="10"/>
    </row>
    <row r="255" spans="2:3" x14ac:dyDescent="0.15">
      <c r="B255" s="10"/>
      <c r="C255" s="10"/>
    </row>
    <row r="256" spans="2:3" x14ac:dyDescent="0.15">
      <c r="B256" s="10"/>
      <c r="C256" s="10"/>
    </row>
    <row r="257" spans="2:3" x14ac:dyDescent="0.15">
      <c r="B257" s="10"/>
      <c r="C257" s="10"/>
    </row>
    <row r="258" spans="2:3" x14ac:dyDescent="0.15">
      <c r="B258" s="10"/>
      <c r="C258" s="10"/>
    </row>
    <row r="259" spans="2:3" x14ac:dyDescent="0.15">
      <c r="B259" s="10"/>
      <c r="C259" s="10"/>
    </row>
    <row r="260" spans="2:3" x14ac:dyDescent="0.15">
      <c r="B260" s="10"/>
      <c r="C260" s="10"/>
    </row>
    <row r="261" spans="2:3" x14ac:dyDescent="0.15">
      <c r="B261" s="10"/>
      <c r="C261" s="10"/>
    </row>
    <row r="262" spans="2:3" x14ac:dyDescent="0.15">
      <c r="B262" s="10"/>
      <c r="C262" s="10"/>
    </row>
    <row r="263" spans="2:3" x14ac:dyDescent="0.15">
      <c r="B263" s="10"/>
      <c r="C263" s="10"/>
    </row>
    <row r="264" spans="2:3" x14ac:dyDescent="0.15">
      <c r="B264" s="10"/>
      <c r="C264" s="10"/>
    </row>
    <row r="265" spans="2:3" x14ac:dyDescent="0.15">
      <c r="B265" s="10"/>
      <c r="C265" s="10"/>
    </row>
    <row r="266" spans="2:3" x14ac:dyDescent="0.15">
      <c r="B266" s="10"/>
      <c r="C266" s="10"/>
    </row>
    <row r="267" spans="2:3" x14ac:dyDescent="0.15">
      <c r="B267" s="10"/>
      <c r="C267" s="10"/>
    </row>
    <row r="268" spans="2:3" x14ac:dyDescent="0.15">
      <c r="B268" s="10"/>
      <c r="C268" s="10"/>
    </row>
    <row r="269" spans="2:3" x14ac:dyDescent="0.15">
      <c r="B269" s="10"/>
      <c r="C269" s="10"/>
    </row>
    <row r="270" spans="2:3" x14ac:dyDescent="0.15">
      <c r="B270" s="10"/>
      <c r="C270" s="10"/>
    </row>
    <row r="271" spans="2:3" x14ac:dyDescent="0.15">
      <c r="B271" s="10"/>
      <c r="C271" s="10"/>
    </row>
    <row r="272" spans="2:3" x14ac:dyDescent="0.15">
      <c r="B272" s="10"/>
      <c r="C272" s="10"/>
    </row>
    <row r="273" spans="2:3" x14ac:dyDescent="0.15">
      <c r="B273" s="10"/>
      <c r="C273" s="10"/>
    </row>
    <row r="274" spans="2:3" x14ac:dyDescent="0.15">
      <c r="B274" s="10"/>
      <c r="C274" s="10"/>
    </row>
    <row r="275" spans="2:3" x14ac:dyDescent="0.15">
      <c r="B275" s="10"/>
      <c r="C275" s="10"/>
    </row>
    <row r="276" spans="2:3" x14ac:dyDescent="0.15">
      <c r="B276" s="10"/>
      <c r="C276" s="10"/>
    </row>
    <row r="277" spans="2:3" x14ac:dyDescent="0.15">
      <c r="B277" s="10"/>
      <c r="C277" s="10"/>
    </row>
    <row r="278" spans="2:3" x14ac:dyDescent="0.15">
      <c r="B278" s="10"/>
      <c r="C278" s="10"/>
    </row>
    <row r="279" spans="2:3" x14ac:dyDescent="0.15">
      <c r="B279" s="10"/>
      <c r="C279" s="10"/>
    </row>
    <row r="280" spans="2:3" x14ac:dyDescent="0.15">
      <c r="B280" s="10"/>
      <c r="C280" s="10"/>
    </row>
  </sheetData>
  <phoneticPr fontId="2" type="noConversion"/>
  <conditionalFormatting sqref="H3:H103">
    <cfRule type="duplicateValues" dxfId="9" priority="10"/>
  </conditionalFormatting>
  <conditionalFormatting sqref="G3:G102">
    <cfRule type="duplicateValues" dxfId="8" priority="9"/>
  </conditionalFormatting>
  <conditionalFormatting sqref="F3:F102">
    <cfRule type="duplicateValues" dxfId="7" priority="7"/>
    <cfRule type="duplicateValues" dxfId="6" priority="8"/>
  </conditionalFormatting>
  <conditionalFormatting sqref="E3:E103 F103:G103">
    <cfRule type="duplicateValues" dxfId="5" priority="5"/>
    <cfRule type="duplicateValues" dxfId="4" priority="6"/>
  </conditionalFormatting>
  <conditionalFormatting sqref="D3:D103">
    <cfRule type="duplicateValues" dxfId="3" priority="3"/>
    <cfRule type="duplicateValues" dxfId="2" priority="4"/>
  </conditionalFormatting>
  <conditionalFormatting sqref="C3:C10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model of normal fracture size</vt:lpstr>
      <vt:lpstr>100-calculated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2023-02-02T20:00:08Z</dcterms:modified>
</cp:coreProperties>
</file>